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codeName="ThisWorkbook" autoCompressPictures="0"/>
  <xr:revisionPtr revIDLastSave="0" documentId="13_ncr:1_{CA61AACA-BBC5-3A4A-B888-774F74D7129B}" xr6:coauthVersionLast="47" xr6:coauthVersionMax="47" xr10:uidLastSave="{00000000-0000-0000-0000-000000000000}"/>
  <bookViews>
    <workbookView xWindow="0" yWindow="500" windowWidth="28800" windowHeight="15940" tabRatio="855" firstSheet="1" activeTab="1" xr2:uid="{00000000-000D-0000-FFFF-FFFF00000000}"/>
  </bookViews>
  <sheets>
    <sheet name="表の見方" sheetId="41" r:id="rId1"/>
    <sheet name="芝1200m" sheetId="31" r:id="rId2"/>
    <sheet name="芝1400m" sheetId="33" r:id="rId3"/>
    <sheet name="芝1600m" sheetId="34" r:id="rId4"/>
    <sheet name="芝1800m" sheetId="36" r:id="rId5"/>
    <sheet name="芝2000m" sheetId="37" r:id="rId6"/>
    <sheet name="芝2200m" sheetId="22" r:id="rId7"/>
    <sheet name="芝2400m" sheetId="38" r:id="rId8"/>
    <sheet name="芝2600m" sheetId="40" r:id="rId9"/>
    <sheet name="芝3000m" sheetId="26" r:id="rId10"/>
    <sheet name="芝3200m" sheetId="42" r:id="rId11"/>
    <sheet name="ダ1200m" sheetId="29" r:id="rId12"/>
    <sheet name="ダ1400m" sheetId="25" r:id="rId13"/>
    <sheet name="ダ1800m" sheetId="30" r:id="rId14"/>
    <sheet name="ダ2000m" sheetId="39" r:id="rId15"/>
  </sheets>
  <definedNames>
    <definedName name="_xlnm._FilterDatabase" localSheetId="11" hidden="1">ダ1200m!$A$1:$AF$6</definedName>
    <definedName name="_xlnm._FilterDatabase" localSheetId="12" hidden="1">ダ1400m!$A$1:$AH$4</definedName>
    <definedName name="_xlnm._FilterDatabase" localSheetId="13" hidden="1">ダ1800m!$A$1:$AL$7</definedName>
    <definedName name="_xlnm._FilterDatabase" localSheetId="14" hidden="1">ダ2000m!$A$1:$AL$2</definedName>
    <definedName name="_xlnm._FilterDatabase" localSheetId="1" hidden="1">芝1200m!$A$1:$AH$1</definedName>
    <definedName name="_xlnm._FilterDatabase" localSheetId="2" hidden="1">芝1400m!$A$1:$AJ$1</definedName>
    <definedName name="_xlnm._FilterDatabase" localSheetId="3" hidden="1">芝1600m!$A$1:$AL$36</definedName>
    <definedName name="_xlnm._FilterDatabase" localSheetId="4" hidden="1">芝1800m!$A$1:$AM$3</definedName>
    <definedName name="_xlnm._FilterDatabase" localSheetId="5" hidden="1">芝2000m!$A$1:$AN$3</definedName>
    <definedName name="_xlnm._FilterDatabase" localSheetId="6" hidden="1">芝2200m!$A$1:$AO$2</definedName>
    <definedName name="_xlnm._FilterDatabase" localSheetId="7" hidden="1">芝2400m!$A$1:$AP$2</definedName>
    <definedName name="_xlnm._FilterDatabase" localSheetId="8" hidden="1">芝2600m!$A$1:$AQ$1</definedName>
    <definedName name="_xlnm._FilterDatabase" localSheetId="9" hidden="1">芝3000m!$A$1:$AS$2</definedName>
    <definedName name="_xlnm._FilterDatabase" localSheetId="10" hidden="1">芝3200m!$A$1:$AT$2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53" i="25" l="1"/>
  <c r="O53" i="25"/>
  <c r="N53" i="25"/>
  <c r="M53" i="25"/>
  <c r="U9" i="22" l="1"/>
  <c r="T9" i="22"/>
  <c r="S9" i="22"/>
  <c r="R9" i="22"/>
  <c r="Q9" i="22"/>
  <c r="T28" i="37"/>
  <c r="S28" i="37"/>
  <c r="R28" i="37"/>
  <c r="Q28" i="37"/>
  <c r="P28" i="37"/>
  <c r="T27" i="37"/>
  <c r="S27" i="37"/>
  <c r="R27" i="37"/>
  <c r="Q27" i="37"/>
  <c r="P27" i="37"/>
  <c r="S23" i="36"/>
  <c r="R23" i="36"/>
  <c r="Q23" i="36"/>
  <c r="P23" i="36"/>
  <c r="O23" i="36"/>
  <c r="S22" i="36"/>
  <c r="R22" i="36"/>
  <c r="Q22" i="36"/>
  <c r="P22" i="36"/>
  <c r="O22" i="36"/>
  <c r="R39" i="34"/>
  <c r="Q39" i="34"/>
  <c r="P39" i="34"/>
  <c r="O39" i="34"/>
  <c r="N39" i="34"/>
  <c r="R38" i="34"/>
  <c r="Q38" i="34"/>
  <c r="P38" i="34"/>
  <c r="O38" i="34"/>
  <c r="N38" i="34"/>
  <c r="R37" i="34"/>
  <c r="Q37" i="34"/>
  <c r="P37" i="34"/>
  <c r="O37" i="34"/>
  <c r="N37" i="34"/>
  <c r="P22" i="33"/>
  <c r="O22" i="33"/>
  <c r="N22" i="33"/>
  <c r="M22" i="33"/>
  <c r="P21" i="33"/>
  <c r="O21" i="33"/>
  <c r="N21" i="33"/>
  <c r="M21" i="33"/>
  <c r="P20" i="33"/>
  <c r="O20" i="33"/>
  <c r="N20" i="33"/>
  <c r="M20" i="33"/>
  <c r="N14" i="31"/>
  <c r="M14" i="31"/>
  <c r="L14" i="31"/>
  <c r="S85" i="30"/>
  <c r="R85" i="30"/>
  <c r="Q85" i="30"/>
  <c r="P85" i="30"/>
  <c r="O85" i="30"/>
  <c r="S84" i="30"/>
  <c r="R84" i="30"/>
  <c r="Q84" i="30"/>
  <c r="P84" i="30"/>
  <c r="O84" i="30"/>
  <c r="S83" i="30"/>
  <c r="R83" i="30"/>
  <c r="Q83" i="30"/>
  <c r="P83" i="30"/>
  <c r="O83" i="30"/>
  <c r="S82" i="30"/>
  <c r="R82" i="30"/>
  <c r="Q82" i="30"/>
  <c r="P82" i="30"/>
  <c r="O82" i="30"/>
  <c r="S81" i="30"/>
  <c r="R81" i="30"/>
  <c r="Q81" i="30"/>
  <c r="P81" i="30"/>
  <c r="O81" i="30"/>
  <c r="P52" i="25"/>
  <c r="O52" i="25"/>
  <c r="N52" i="25"/>
  <c r="M52" i="25"/>
  <c r="P51" i="25"/>
  <c r="O51" i="25"/>
  <c r="N51" i="25"/>
  <c r="M51" i="25"/>
  <c r="N51" i="29"/>
  <c r="M51" i="29"/>
  <c r="L51" i="29"/>
  <c r="N50" i="29"/>
  <c r="M50" i="29"/>
  <c r="L50" i="29"/>
  <c r="N49" i="29"/>
  <c r="M49" i="29"/>
  <c r="L49" i="29"/>
  <c r="V14" i="38" l="1"/>
  <c r="U14" i="38"/>
  <c r="T14" i="38"/>
  <c r="S14" i="38"/>
  <c r="R14" i="38"/>
  <c r="U8" i="22"/>
  <c r="T8" i="22"/>
  <c r="S8" i="22"/>
  <c r="R8" i="22"/>
  <c r="Q8" i="22"/>
  <c r="U7" i="22"/>
  <c r="T7" i="22"/>
  <c r="S7" i="22"/>
  <c r="R7" i="22"/>
  <c r="Q7" i="22"/>
  <c r="S21" i="36"/>
  <c r="R21" i="36"/>
  <c r="Q21" i="36"/>
  <c r="P21" i="36"/>
  <c r="O21" i="36"/>
  <c r="S20" i="36"/>
  <c r="R20" i="36"/>
  <c r="Q20" i="36"/>
  <c r="P20" i="36"/>
  <c r="O20" i="36"/>
  <c r="S19" i="36"/>
  <c r="R19" i="36"/>
  <c r="Q19" i="36"/>
  <c r="P19" i="36"/>
  <c r="O19" i="36"/>
  <c r="R36" i="34"/>
  <c r="Q36" i="34"/>
  <c r="P36" i="34"/>
  <c r="O36" i="34"/>
  <c r="N36" i="34"/>
  <c r="R35" i="34"/>
  <c r="Q35" i="34"/>
  <c r="P35" i="34"/>
  <c r="O35" i="34"/>
  <c r="N35" i="34"/>
  <c r="P19" i="33"/>
  <c r="O19" i="33"/>
  <c r="N19" i="33"/>
  <c r="M19" i="33"/>
  <c r="P18" i="33"/>
  <c r="O18" i="33"/>
  <c r="N18" i="33"/>
  <c r="M18" i="33"/>
  <c r="P17" i="33"/>
  <c r="O17" i="33"/>
  <c r="N17" i="33"/>
  <c r="M17" i="33"/>
  <c r="N13" i="31"/>
  <c r="M13" i="31"/>
  <c r="L13" i="31"/>
  <c r="T19" i="39"/>
  <c r="S19" i="39"/>
  <c r="R19" i="39"/>
  <c r="Q19" i="39"/>
  <c r="P19" i="39"/>
  <c r="S80" i="30"/>
  <c r="R80" i="30"/>
  <c r="Q80" i="30"/>
  <c r="P80" i="30"/>
  <c r="O80" i="30"/>
  <c r="S79" i="30"/>
  <c r="R79" i="30"/>
  <c r="Q79" i="30"/>
  <c r="P79" i="30"/>
  <c r="O79" i="30"/>
  <c r="S78" i="30"/>
  <c r="R78" i="30"/>
  <c r="Q78" i="30"/>
  <c r="P78" i="30"/>
  <c r="O78" i="30"/>
  <c r="S77" i="30"/>
  <c r="R77" i="30"/>
  <c r="Q77" i="30"/>
  <c r="P77" i="30"/>
  <c r="O77" i="30"/>
  <c r="S76" i="30"/>
  <c r="R76" i="30"/>
  <c r="Q76" i="30"/>
  <c r="P76" i="30"/>
  <c r="O76" i="30"/>
  <c r="P50" i="25"/>
  <c r="O50" i="25"/>
  <c r="N50" i="25"/>
  <c r="M50" i="25"/>
  <c r="P49" i="25"/>
  <c r="O49" i="25"/>
  <c r="N49" i="25"/>
  <c r="M49" i="25"/>
  <c r="P48" i="25"/>
  <c r="O48" i="25"/>
  <c r="N48" i="25"/>
  <c r="M48" i="25"/>
  <c r="P47" i="25"/>
  <c r="O47" i="25"/>
  <c r="N47" i="25"/>
  <c r="M47" i="25"/>
  <c r="N48" i="29"/>
  <c r="M48" i="29"/>
  <c r="L48" i="29"/>
  <c r="N47" i="29"/>
  <c r="M47" i="29"/>
  <c r="L47" i="29"/>
  <c r="P23" i="37"/>
  <c r="Q23" i="37"/>
  <c r="R23" i="37"/>
  <c r="S23" i="37"/>
  <c r="T23" i="37"/>
  <c r="T26" i="37" l="1"/>
  <c r="S26" i="37"/>
  <c r="R26" i="37"/>
  <c r="Q26" i="37"/>
  <c r="P26" i="37"/>
  <c r="T25" i="37"/>
  <c r="S25" i="37"/>
  <c r="R25" i="37"/>
  <c r="Q25" i="37"/>
  <c r="P25" i="37"/>
  <c r="T24" i="37"/>
  <c r="S24" i="37"/>
  <c r="R24" i="37"/>
  <c r="Q24" i="37"/>
  <c r="P24" i="37"/>
  <c r="S18" i="36"/>
  <c r="R18" i="36"/>
  <c r="Q18" i="36"/>
  <c r="P18" i="36"/>
  <c r="O18" i="36"/>
  <c r="R34" i="34"/>
  <c r="Q34" i="34"/>
  <c r="P34" i="34"/>
  <c r="O34" i="34"/>
  <c r="N34" i="34"/>
  <c r="R33" i="34"/>
  <c r="Q33" i="34"/>
  <c r="P33" i="34"/>
  <c r="O33" i="34"/>
  <c r="N33" i="34"/>
  <c r="R32" i="34"/>
  <c r="Q32" i="34"/>
  <c r="P32" i="34"/>
  <c r="O32" i="34"/>
  <c r="N32" i="34"/>
  <c r="R31" i="34"/>
  <c r="Q31" i="34"/>
  <c r="P31" i="34"/>
  <c r="O31" i="34"/>
  <c r="N31" i="34"/>
  <c r="P16" i="33"/>
  <c r="O16" i="33"/>
  <c r="N16" i="33"/>
  <c r="M16" i="33"/>
  <c r="P15" i="33"/>
  <c r="O15" i="33"/>
  <c r="N15" i="33"/>
  <c r="M15" i="33"/>
  <c r="T18" i="39"/>
  <c r="S18" i="39"/>
  <c r="R18" i="39"/>
  <c r="Q18" i="39"/>
  <c r="P18" i="39"/>
  <c r="S75" i="30"/>
  <c r="R75" i="30"/>
  <c r="Q75" i="30"/>
  <c r="P75" i="30"/>
  <c r="O75" i="30"/>
  <c r="S74" i="30"/>
  <c r="R74" i="30"/>
  <c r="Q74" i="30"/>
  <c r="P74" i="30"/>
  <c r="O74" i="30"/>
  <c r="S73" i="30"/>
  <c r="R73" i="30"/>
  <c r="Q73" i="30"/>
  <c r="P73" i="30"/>
  <c r="O73" i="30"/>
  <c r="S72" i="30"/>
  <c r="R72" i="30"/>
  <c r="Q72" i="30"/>
  <c r="P72" i="30"/>
  <c r="O72" i="30"/>
  <c r="S71" i="30"/>
  <c r="R71" i="30"/>
  <c r="Q71" i="30"/>
  <c r="P71" i="30"/>
  <c r="O71" i="30"/>
  <c r="P46" i="25"/>
  <c r="O46" i="25"/>
  <c r="N46" i="25"/>
  <c r="M46" i="25"/>
  <c r="P45" i="25"/>
  <c r="O45" i="25"/>
  <c r="N45" i="25"/>
  <c r="M45" i="25"/>
  <c r="N46" i="29"/>
  <c r="M46" i="29"/>
  <c r="L46" i="29"/>
  <c r="N45" i="29"/>
  <c r="M45" i="29"/>
  <c r="L45" i="29"/>
  <c r="N44" i="29"/>
  <c r="M44" i="29"/>
  <c r="L44" i="29"/>
  <c r="V13" i="38"/>
  <c r="U13" i="38"/>
  <c r="T13" i="38"/>
  <c r="S13" i="38"/>
  <c r="R13" i="38"/>
  <c r="V12" i="38"/>
  <c r="U12" i="38"/>
  <c r="T12" i="38"/>
  <c r="S12" i="38"/>
  <c r="R12" i="38"/>
  <c r="U6" i="22"/>
  <c r="T6" i="22"/>
  <c r="S6" i="22"/>
  <c r="R6" i="22"/>
  <c r="Q6" i="22"/>
  <c r="S17" i="36"/>
  <c r="R17" i="36"/>
  <c r="Q17" i="36"/>
  <c r="P17" i="36"/>
  <c r="O17" i="36"/>
  <c r="S16" i="36"/>
  <c r="R16" i="36"/>
  <c r="Q16" i="36"/>
  <c r="P16" i="36"/>
  <c r="O16" i="36"/>
  <c r="R30" i="34"/>
  <c r="Q30" i="34"/>
  <c r="P30" i="34"/>
  <c r="O30" i="34"/>
  <c r="N30" i="34"/>
  <c r="R29" i="34"/>
  <c r="Q29" i="34"/>
  <c r="P29" i="34"/>
  <c r="O29" i="34"/>
  <c r="N29" i="34"/>
  <c r="P14" i="33"/>
  <c r="O14" i="33"/>
  <c r="N14" i="33"/>
  <c r="M14" i="33"/>
  <c r="N12" i="31"/>
  <c r="M12" i="31"/>
  <c r="L12" i="31"/>
  <c r="N11" i="31"/>
  <c r="M11" i="31"/>
  <c r="L11" i="31"/>
  <c r="N10" i="31"/>
  <c r="M10" i="31"/>
  <c r="L10" i="31"/>
  <c r="T17" i="39"/>
  <c r="S17" i="39"/>
  <c r="R17" i="39"/>
  <c r="Q17" i="39"/>
  <c r="P17" i="39"/>
  <c r="S70" i="30"/>
  <c r="R70" i="30"/>
  <c r="Q70" i="30"/>
  <c r="P70" i="30"/>
  <c r="O70" i="30"/>
  <c r="S69" i="30"/>
  <c r="R69" i="30"/>
  <c r="Q69" i="30"/>
  <c r="P69" i="30"/>
  <c r="O69" i="30"/>
  <c r="S68" i="30"/>
  <c r="R68" i="30"/>
  <c r="Q68" i="30"/>
  <c r="P68" i="30"/>
  <c r="O68" i="30"/>
  <c r="S67" i="30"/>
  <c r="R67" i="30"/>
  <c r="Q67" i="30"/>
  <c r="P67" i="30"/>
  <c r="O67" i="30"/>
  <c r="S66" i="30"/>
  <c r="R66" i="30"/>
  <c r="Q66" i="30"/>
  <c r="P66" i="30"/>
  <c r="O66" i="30"/>
  <c r="S65" i="30"/>
  <c r="R65" i="30"/>
  <c r="Q65" i="30"/>
  <c r="P65" i="30"/>
  <c r="O65" i="30"/>
  <c r="P44" i="25"/>
  <c r="O44" i="25"/>
  <c r="N44" i="25"/>
  <c r="M44" i="25"/>
  <c r="P43" i="25"/>
  <c r="O43" i="25"/>
  <c r="N43" i="25"/>
  <c r="M43" i="25"/>
  <c r="P42" i="25"/>
  <c r="O42" i="25"/>
  <c r="N42" i="25"/>
  <c r="M42" i="25"/>
  <c r="N43" i="29"/>
  <c r="M43" i="29"/>
  <c r="L43" i="29"/>
  <c r="N42" i="29"/>
  <c r="M42" i="29"/>
  <c r="L42" i="29"/>
  <c r="T22" i="37" l="1"/>
  <c r="S22" i="37"/>
  <c r="R22" i="37"/>
  <c r="Q22" i="37"/>
  <c r="P22" i="37"/>
  <c r="T21" i="37"/>
  <c r="S21" i="37"/>
  <c r="R21" i="37"/>
  <c r="Q21" i="37"/>
  <c r="P21" i="37"/>
  <c r="T20" i="37"/>
  <c r="S20" i="37"/>
  <c r="R20" i="37"/>
  <c r="Q20" i="37"/>
  <c r="P20" i="37"/>
  <c r="T19" i="37"/>
  <c r="S19" i="37"/>
  <c r="R19" i="37"/>
  <c r="Q19" i="37"/>
  <c r="P19" i="37"/>
  <c r="S15" i="36"/>
  <c r="R15" i="36"/>
  <c r="Q15" i="36"/>
  <c r="P15" i="36"/>
  <c r="O15" i="36"/>
  <c r="R28" i="34"/>
  <c r="Q28" i="34"/>
  <c r="P28" i="34"/>
  <c r="O28" i="34"/>
  <c r="N28" i="34"/>
  <c r="R27" i="34"/>
  <c r="Q27" i="34"/>
  <c r="P27" i="34"/>
  <c r="O27" i="34"/>
  <c r="N27" i="34"/>
  <c r="R26" i="34"/>
  <c r="Q26" i="34"/>
  <c r="P26" i="34"/>
  <c r="O26" i="34"/>
  <c r="N26" i="34"/>
  <c r="P13" i="33"/>
  <c r="O13" i="33"/>
  <c r="N13" i="33"/>
  <c r="M13" i="33"/>
  <c r="N9" i="31"/>
  <c r="M9" i="31"/>
  <c r="L9" i="31"/>
  <c r="N8" i="31"/>
  <c r="M8" i="31"/>
  <c r="L8" i="31"/>
  <c r="T16" i="39"/>
  <c r="S16" i="39"/>
  <c r="R16" i="39"/>
  <c r="Q16" i="39"/>
  <c r="P16" i="39"/>
  <c r="S64" i="30"/>
  <c r="R64" i="30"/>
  <c r="Q64" i="30"/>
  <c r="P64" i="30"/>
  <c r="O64" i="30"/>
  <c r="S63" i="30"/>
  <c r="R63" i="30"/>
  <c r="Q63" i="30"/>
  <c r="P63" i="30"/>
  <c r="O63" i="30"/>
  <c r="S62" i="30"/>
  <c r="R62" i="30"/>
  <c r="Q62" i="30"/>
  <c r="P62" i="30"/>
  <c r="O62" i="30"/>
  <c r="S61" i="30"/>
  <c r="R61" i="30"/>
  <c r="Q61" i="30"/>
  <c r="P61" i="30"/>
  <c r="O61" i="30"/>
  <c r="P41" i="25"/>
  <c r="O41" i="25"/>
  <c r="N41" i="25"/>
  <c r="M41" i="25"/>
  <c r="P40" i="25"/>
  <c r="O40" i="25"/>
  <c r="N40" i="25"/>
  <c r="M40" i="25"/>
  <c r="N41" i="29"/>
  <c r="M41" i="29"/>
  <c r="L41" i="29"/>
  <c r="N40" i="29"/>
  <c r="M40" i="29"/>
  <c r="L40" i="29"/>
  <c r="N39" i="29"/>
  <c r="M39" i="29"/>
  <c r="L39" i="29"/>
  <c r="N38" i="29"/>
  <c r="M38" i="29"/>
  <c r="L38" i="29"/>
  <c r="N37" i="29"/>
  <c r="M37" i="29"/>
  <c r="L37" i="29"/>
  <c r="U5" i="22"/>
  <c r="T5" i="22"/>
  <c r="S5" i="22"/>
  <c r="R5" i="22"/>
  <c r="Q5" i="22"/>
  <c r="V11" i="38"/>
  <c r="U11" i="38"/>
  <c r="T11" i="38"/>
  <c r="S11" i="38"/>
  <c r="R11" i="38"/>
  <c r="T18" i="37"/>
  <c r="S18" i="37"/>
  <c r="R18" i="37"/>
  <c r="Q18" i="37"/>
  <c r="P18" i="37"/>
  <c r="T17" i="37"/>
  <c r="S17" i="37"/>
  <c r="R17" i="37"/>
  <c r="Q17" i="37"/>
  <c r="P17" i="37"/>
  <c r="S14" i="36"/>
  <c r="R14" i="36"/>
  <c r="Q14" i="36"/>
  <c r="P14" i="36"/>
  <c r="O14" i="36"/>
  <c r="R25" i="34"/>
  <c r="Q25" i="34"/>
  <c r="P25" i="34"/>
  <c r="O25" i="34"/>
  <c r="N25" i="34"/>
  <c r="R24" i="34"/>
  <c r="Q24" i="34"/>
  <c r="P24" i="34"/>
  <c r="O24" i="34"/>
  <c r="N24" i="34"/>
  <c r="R23" i="34"/>
  <c r="Q23" i="34"/>
  <c r="P23" i="34"/>
  <c r="O23" i="34"/>
  <c r="N23" i="34"/>
  <c r="P12" i="33"/>
  <c r="O12" i="33"/>
  <c r="N12" i="33"/>
  <c r="M12" i="33"/>
  <c r="T15" i="39"/>
  <c r="S15" i="39"/>
  <c r="R15" i="39"/>
  <c r="Q15" i="39"/>
  <c r="P15" i="39"/>
  <c r="T14" i="39"/>
  <c r="S14" i="39"/>
  <c r="R14" i="39"/>
  <c r="Q14" i="39"/>
  <c r="P14" i="39"/>
  <c r="S60" i="30"/>
  <c r="R60" i="30"/>
  <c r="Q60" i="30"/>
  <c r="P60" i="30"/>
  <c r="O60" i="30"/>
  <c r="S59" i="30"/>
  <c r="R59" i="30"/>
  <c r="Q59" i="30"/>
  <c r="P59" i="30"/>
  <c r="O59" i="30"/>
  <c r="S58" i="30"/>
  <c r="R58" i="30"/>
  <c r="Q58" i="30"/>
  <c r="P58" i="30"/>
  <c r="O58" i="30"/>
  <c r="S57" i="30"/>
  <c r="R57" i="30"/>
  <c r="Q57" i="30"/>
  <c r="P57" i="30"/>
  <c r="O57" i="30"/>
  <c r="S56" i="30"/>
  <c r="R56" i="30"/>
  <c r="Q56" i="30"/>
  <c r="P56" i="30"/>
  <c r="O56" i="30"/>
  <c r="P39" i="25"/>
  <c r="O39" i="25"/>
  <c r="N39" i="25"/>
  <c r="M39" i="25"/>
  <c r="P38" i="25"/>
  <c r="O38" i="25"/>
  <c r="N38" i="25"/>
  <c r="M38" i="25"/>
  <c r="P37" i="25"/>
  <c r="O37" i="25"/>
  <c r="N37" i="25"/>
  <c r="M37" i="25"/>
  <c r="P36" i="25"/>
  <c r="O36" i="25"/>
  <c r="N36" i="25"/>
  <c r="M36" i="25"/>
  <c r="P35" i="25"/>
  <c r="O35" i="25"/>
  <c r="N35" i="25"/>
  <c r="M35" i="25"/>
  <c r="N36" i="29"/>
  <c r="M36" i="29"/>
  <c r="L36" i="29"/>
  <c r="N35" i="29"/>
  <c r="M35" i="29"/>
  <c r="L35" i="29"/>
  <c r="N34" i="29"/>
  <c r="M34" i="29"/>
  <c r="L34" i="29"/>
  <c r="W3" i="40"/>
  <c r="V3" i="40"/>
  <c r="U3" i="40"/>
  <c r="T3" i="40"/>
  <c r="S3" i="40"/>
  <c r="V10" i="38"/>
  <c r="U10" i="38"/>
  <c r="T10" i="38"/>
  <c r="S10" i="38"/>
  <c r="R10" i="38"/>
  <c r="T16" i="37"/>
  <c r="S16" i="37"/>
  <c r="R16" i="37"/>
  <c r="Q16" i="37"/>
  <c r="P16" i="37"/>
  <c r="T15" i="37"/>
  <c r="S15" i="37"/>
  <c r="R15" i="37"/>
  <c r="Q15" i="37"/>
  <c r="P15" i="37"/>
  <c r="T14" i="37"/>
  <c r="S14" i="37"/>
  <c r="R14" i="37"/>
  <c r="Q14" i="37"/>
  <c r="P14" i="37"/>
  <c r="R22" i="34"/>
  <c r="Q22" i="34"/>
  <c r="P22" i="34"/>
  <c r="O22" i="34"/>
  <c r="N22" i="34"/>
  <c r="R21" i="34"/>
  <c r="Q21" i="34"/>
  <c r="P21" i="34"/>
  <c r="O21" i="34"/>
  <c r="N21" i="34"/>
  <c r="R20" i="34"/>
  <c r="Q20" i="34"/>
  <c r="P20" i="34"/>
  <c r="O20" i="34"/>
  <c r="N20" i="34"/>
  <c r="P11" i="33"/>
  <c r="O11" i="33"/>
  <c r="N11" i="33"/>
  <c r="M11" i="33"/>
  <c r="N7" i="31"/>
  <c r="M7" i="31"/>
  <c r="L7" i="31"/>
  <c r="T13" i="39"/>
  <c r="S13" i="39"/>
  <c r="R13" i="39"/>
  <c r="Q13" i="39"/>
  <c r="P13" i="39"/>
  <c r="S55" i="30"/>
  <c r="R55" i="30"/>
  <c r="Q55" i="30"/>
  <c r="P55" i="30"/>
  <c r="O55" i="30"/>
  <c r="S54" i="30"/>
  <c r="R54" i="30"/>
  <c r="Q54" i="30"/>
  <c r="P54" i="30"/>
  <c r="O54" i="30"/>
  <c r="S53" i="30"/>
  <c r="R53" i="30"/>
  <c r="Q53" i="30"/>
  <c r="P53" i="30"/>
  <c r="O53" i="30"/>
  <c r="S52" i="30"/>
  <c r="R52" i="30"/>
  <c r="Q52" i="30"/>
  <c r="P52" i="30"/>
  <c r="O52" i="30"/>
  <c r="S51" i="30"/>
  <c r="R51" i="30"/>
  <c r="Q51" i="30"/>
  <c r="P51" i="30"/>
  <c r="O51" i="30"/>
  <c r="S50" i="30"/>
  <c r="R50" i="30"/>
  <c r="Q50" i="30"/>
  <c r="P50" i="30"/>
  <c r="O50" i="30"/>
  <c r="S49" i="30"/>
  <c r="R49" i="30"/>
  <c r="Q49" i="30"/>
  <c r="P49" i="30"/>
  <c r="O49" i="30"/>
  <c r="P34" i="25"/>
  <c r="O34" i="25"/>
  <c r="N34" i="25"/>
  <c r="M34" i="25"/>
  <c r="P33" i="25"/>
  <c r="O33" i="25"/>
  <c r="N33" i="25"/>
  <c r="M33" i="25"/>
  <c r="N33" i="29"/>
  <c r="M33" i="29"/>
  <c r="L33" i="29"/>
  <c r="N32" i="29"/>
  <c r="M32" i="29"/>
  <c r="L32" i="29"/>
  <c r="N31" i="29"/>
  <c r="M31" i="29"/>
  <c r="L31" i="29"/>
  <c r="N30" i="29"/>
  <c r="M30" i="29"/>
  <c r="L30" i="29"/>
  <c r="V9" i="38" l="1"/>
  <c r="U9" i="38"/>
  <c r="T9" i="38"/>
  <c r="S9" i="38"/>
  <c r="R9" i="38"/>
  <c r="V8" i="38"/>
  <c r="U8" i="38"/>
  <c r="T8" i="38"/>
  <c r="S8" i="38"/>
  <c r="R8" i="38"/>
  <c r="T13" i="37"/>
  <c r="S13" i="37"/>
  <c r="R13" i="37"/>
  <c r="Q13" i="37"/>
  <c r="P13" i="37"/>
  <c r="T12" i="37"/>
  <c r="S12" i="37"/>
  <c r="R12" i="37"/>
  <c r="Q12" i="37"/>
  <c r="P12" i="37"/>
  <c r="T11" i="37"/>
  <c r="S11" i="37"/>
  <c r="R11" i="37"/>
  <c r="Q11" i="37"/>
  <c r="P11" i="37"/>
  <c r="S13" i="36"/>
  <c r="R13" i="36"/>
  <c r="Q13" i="36"/>
  <c r="P13" i="36"/>
  <c r="O13" i="36"/>
  <c r="R19" i="34"/>
  <c r="Q19" i="34"/>
  <c r="P19" i="34"/>
  <c r="O19" i="34"/>
  <c r="N19" i="34"/>
  <c r="P10" i="33"/>
  <c r="O10" i="33"/>
  <c r="N10" i="33"/>
  <c r="M10" i="33"/>
  <c r="N6" i="31"/>
  <c r="M6" i="31"/>
  <c r="L6" i="31"/>
  <c r="T12" i="39"/>
  <c r="S12" i="39"/>
  <c r="R12" i="39"/>
  <c r="Q12" i="39"/>
  <c r="P12" i="39"/>
  <c r="S48" i="30"/>
  <c r="R48" i="30"/>
  <c r="Q48" i="30"/>
  <c r="P48" i="30"/>
  <c r="O48" i="30"/>
  <c r="S47" i="30"/>
  <c r="R47" i="30"/>
  <c r="Q47" i="30"/>
  <c r="P47" i="30"/>
  <c r="O47" i="30"/>
  <c r="S46" i="30"/>
  <c r="R46" i="30"/>
  <c r="Q46" i="30"/>
  <c r="P46" i="30"/>
  <c r="O46" i="30"/>
  <c r="S45" i="30"/>
  <c r="R45" i="30"/>
  <c r="Q45" i="30"/>
  <c r="P45" i="30"/>
  <c r="O45" i="30"/>
  <c r="S44" i="30"/>
  <c r="R44" i="30"/>
  <c r="Q44" i="30"/>
  <c r="P44" i="30"/>
  <c r="O44" i="30"/>
  <c r="S43" i="30"/>
  <c r="R43" i="30"/>
  <c r="Q43" i="30"/>
  <c r="P43" i="30"/>
  <c r="O43" i="30"/>
  <c r="P32" i="25"/>
  <c r="O32" i="25"/>
  <c r="N32" i="25"/>
  <c r="M32" i="25"/>
  <c r="P31" i="25"/>
  <c r="O31" i="25"/>
  <c r="N31" i="25"/>
  <c r="M31" i="25"/>
  <c r="P30" i="25"/>
  <c r="O30" i="25"/>
  <c r="N30" i="25"/>
  <c r="M30" i="25"/>
  <c r="P29" i="25"/>
  <c r="O29" i="25"/>
  <c r="N29" i="25"/>
  <c r="M29" i="25"/>
  <c r="P28" i="25"/>
  <c r="O28" i="25"/>
  <c r="N28" i="25"/>
  <c r="M28" i="25"/>
  <c r="N29" i="29"/>
  <c r="M29" i="29"/>
  <c r="L29" i="29"/>
  <c r="N28" i="29"/>
  <c r="M28" i="29"/>
  <c r="L28" i="29"/>
  <c r="V7" i="38" l="1"/>
  <c r="U7" i="38"/>
  <c r="T7" i="38"/>
  <c r="S7" i="38"/>
  <c r="R7" i="38"/>
  <c r="T10" i="37"/>
  <c r="S10" i="37"/>
  <c r="R10" i="37"/>
  <c r="Q10" i="37"/>
  <c r="P10" i="37"/>
  <c r="T9" i="37"/>
  <c r="S9" i="37"/>
  <c r="R9" i="37"/>
  <c r="Q9" i="37"/>
  <c r="P9" i="37"/>
  <c r="S12" i="36"/>
  <c r="R12" i="36"/>
  <c r="Q12" i="36"/>
  <c r="P12" i="36"/>
  <c r="O12" i="36"/>
  <c r="S11" i="36"/>
  <c r="R11" i="36"/>
  <c r="Q11" i="36"/>
  <c r="P11" i="36"/>
  <c r="O11" i="36"/>
  <c r="R18" i="34"/>
  <c r="Q18" i="34"/>
  <c r="P18" i="34"/>
  <c r="O18" i="34"/>
  <c r="N18" i="34"/>
  <c r="R17" i="34"/>
  <c r="Q17" i="34"/>
  <c r="P17" i="34"/>
  <c r="O17" i="34"/>
  <c r="N17" i="34"/>
  <c r="R16" i="34"/>
  <c r="Q16" i="34"/>
  <c r="P16" i="34"/>
  <c r="O16" i="34"/>
  <c r="N16" i="34"/>
  <c r="R15" i="34"/>
  <c r="Q15" i="34"/>
  <c r="P15" i="34"/>
  <c r="O15" i="34"/>
  <c r="N15" i="34"/>
  <c r="P9" i="33"/>
  <c r="O9" i="33"/>
  <c r="N9" i="33"/>
  <c r="M9" i="33"/>
  <c r="T11" i="39"/>
  <c r="S11" i="39"/>
  <c r="R11" i="39"/>
  <c r="Q11" i="39"/>
  <c r="P11" i="39"/>
  <c r="S42" i="30"/>
  <c r="R42" i="30"/>
  <c r="Q42" i="30"/>
  <c r="P42" i="30"/>
  <c r="O42" i="30"/>
  <c r="S41" i="30"/>
  <c r="R41" i="30"/>
  <c r="Q41" i="30"/>
  <c r="P41" i="30"/>
  <c r="O41" i="30"/>
  <c r="S40" i="30"/>
  <c r="R40" i="30"/>
  <c r="Q40" i="30"/>
  <c r="P40" i="30"/>
  <c r="O40" i="30"/>
  <c r="S39" i="30"/>
  <c r="R39" i="30"/>
  <c r="Q39" i="30"/>
  <c r="P39" i="30"/>
  <c r="O39" i="30"/>
  <c r="S38" i="30"/>
  <c r="R38" i="30"/>
  <c r="Q38" i="30"/>
  <c r="P38" i="30"/>
  <c r="O38" i="30"/>
  <c r="P27" i="25"/>
  <c r="O27" i="25"/>
  <c r="N27" i="25"/>
  <c r="M27" i="25"/>
  <c r="P26" i="25"/>
  <c r="O26" i="25"/>
  <c r="N26" i="25"/>
  <c r="M26" i="25"/>
  <c r="N27" i="29"/>
  <c r="M27" i="29"/>
  <c r="L27" i="29"/>
  <c r="N26" i="29"/>
  <c r="M26" i="29"/>
  <c r="L26" i="29"/>
  <c r="N25" i="29"/>
  <c r="M25" i="29"/>
  <c r="L25" i="29"/>
  <c r="N24" i="29"/>
  <c r="M24" i="29"/>
  <c r="L24" i="29"/>
  <c r="N23" i="29"/>
  <c r="M23" i="29"/>
  <c r="L23" i="29"/>
  <c r="V6" i="38"/>
  <c r="U6" i="38"/>
  <c r="T6" i="38"/>
  <c r="S6" i="38"/>
  <c r="R6" i="38"/>
  <c r="Y3" i="26" l="1"/>
  <c r="X3" i="26"/>
  <c r="W3" i="26"/>
  <c r="V3" i="26"/>
  <c r="U3" i="26"/>
  <c r="V5" i="38"/>
  <c r="U5" i="38"/>
  <c r="T5" i="38"/>
  <c r="S5" i="38"/>
  <c r="R5" i="38"/>
  <c r="T8" i="37"/>
  <c r="S8" i="37"/>
  <c r="R8" i="37"/>
  <c r="Q8" i="37"/>
  <c r="P8" i="37"/>
  <c r="S10" i="36"/>
  <c r="R10" i="36"/>
  <c r="Q10" i="36"/>
  <c r="P10" i="36"/>
  <c r="O10" i="36"/>
  <c r="P8" i="33"/>
  <c r="O8" i="33"/>
  <c r="N8" i="33"/>
  <c r="M8" i="33"/>
  <c r="N5" i="31"/>
  <c r="M5" i="31"/>
  <c r="L5" i="31"/>
  <c r="N4" i="31"/>
  <c r="M4" i="31"/>
  <c r="L4" i="31"/>
  <c r="T10" i="39"/>
  <c r="S10" i="39"/>
  <c r="R10" i="39"/>
  <c r="Q10" i="39"/>
  <c r="P10" i="39"/>
  <c r="S37" i="30"/>
  <c r="R37" i="30"/>
  <c r="Q37" i="30"/>
  <c r="P37" i="30"/>
  <c r="O37" i="30"/>
  <c r="S36" i="30"/>
  <c r="R36" i="30"/>
  <c r="Q36" i="30"/>
  <c r="P36" i="30"/>
  <c r="O36" i="30"/>
  <c r="S35" i="30"/>
  <c r="R35" i="30"/>
  <c r="Q35" i="30"/>
  <c r="P35" i="30"/>
  <c r="O35" i="30"/>
  <c r="S34" i="30"/>
  <c r="R34" i="30"/>
  <c r="Q34" i="30"/>
  <c r="P34" i="30"/>
  <c r="O34" i="30"/>
  <c r="S33" i="30"/>
  <c r="R33" i="30"/>
  <c r="Q33" i="30"/>
  <c r="P33" i="30"/>
  <c r="O33" i="30"/>
  <c r="P25" i="25"/>
  <c r="O25" i="25"/>
  <c r="N25" i="25"/>
  <c r="M25" i="25"/>
  <c r="P24" i="25"/>
  <c r="O24" i="25"/>
  <c r="N24" i="25"/>
  <c r="M24" i="25"/>
  <c r="P23" i="25"/>
  <c r="O23" i="25"/>
  <c r="N23" i="25"/>
  <c r="M23" i="25"/>
  <c r="P22" i="25"/>
  <c r="O22" i="25"/>
  <c r="N22" i="25"/>
  <c r="M22" i="25"/>
  <c r="P21" i="25"/>
  <c r="O21" i="25"/>
  <c r="N21" i="25"/>
  <c r="M21" i="25"/>
  <c r="P20" i="25"/>
  <c r="O20" i="25"/>
  <c r="N20" i="25"/>
  <c r="M20" i="25"/>
  <c r="N22" i="29"/>
  <c r="M22" i="29"/>
  <c r="L22" i="29"/>
  <c r="N21" i="29"/>
  <c r="M21" i="29"/>
  <c r="L21" i="29"/>
  <c r="V4" i="38"/>
  <c r="U4" i="38"/>
  <c r="T4" i="38"/>
  <c r="S4" i="38"/>
  <c r="R4" i="38"/>
  <c r="T7" i="37"/>
  <c r="S7" i="37"/>
  <c r="R7" i="37"/>
  <c r="Q7" i="37"/>
  <c r="P7" i="37"/>
  <c r="S9" i="36"/>
  <c r="R9" i="36"/>
  <c r="Q9" i="36"/>
  <c r="P9" i="36"/>
  <c r="O9" i="36"/>
  <c r="S8" i="36"/>
  <c r="R8" i="36"/>
  <c r="Q8" i="36"/>
  <c r="P8" i="36"/>
  <c r="O8" i="36"/>
  <c r="R14" i="34"/>
  <c r="Q14" i="34"/>
  <c r="P14" i="34"/>
  <c r="O14" i="34"/>
  <c r="N14" i="34"/>
  <c r="R13" i="34"/>
  <c r="Q13" i="34"/>
  <c r="P13" i="34"/>
  <c r="O13" i="34"/>
  <c r="N13" i="34"/>
  <c r="R12" i="34"/>
  <c r="Q12" i="34"/>
  <c r="P12" i="34"/>
  <c r="O12" i="34"/>
  <c r="N12" i="34"/>
  <c r="P7" i="33"/>
  <c r="O7" i="33"/>
  <c r="N7" i="33"/>
  <c r="M7" i="33"/>
  <c r="T9" i="39"/>
  <c r="S9" i="39"/>
  <c r="R9" i="39"/>
  <c r="Q9" i="39"/>
  <c r="P9" i="39"/>
  <c r="T8" i="39"/>
  <c r="S8" i="39"/>
  <c r="R8" i="39"/>
  <c r="Q8" i="39"/>
  <c r="P8" i="39"/>
  <c r="T7" i="39"/>
  <c r="S7" i="39"/>
  <c r="R7" i="39"/>
  <c r="Q7" i="39"/>
  <c r="P7" i="39"/>
  <c r="S32" i="30"/>
  <c r="R32" i="30"/>
  <c r="Q32" i="30"/>
  <c r="P32" i="30"/>
  <c r="O32" i="30"/>
  <c r="S31" i="30"/>
  <c r="R31" i="30"/>
  <c r="Q31" i="30"/>
  <c r="P31" i="30"/>
  <c r="O31" i="30"/>
  <c r="S30" i="30"/>
  <c r="R30" i="30"/>
  <c r="Q30" i="30"/>
  <c r="P30" i="30"/>
  <c r="O30" i="30"/>
  <c r="S29" i="30"/>
  <c r="R29" i="30"/>
  <c r="Q29" i="30"/>
  <c r="P29" i="30"/>
  <c r="O29" i="30"/>
  <c r="S28" i="30"/>
  <c r="R28" i="30"/>
  <c r="Q28" i="30"/>
  <c r="P28" i="30"/>
  <c r="O28" i="30"/>
  <c r="P19" i="25"/>
  <c r="O19" i="25"/>
  <c r="N19" i="25"/>
  <c r="M19" i="25"/>
  <c r="P18" i="25"/>
  <c r="O18" i="25"/>
  <c r="N18" i="25"/>
  <c r="M18" i="25"/>
  <c r="P17" i="25"/>
  <c r="O17" i="25"/>
  <c r="N17" i="25"/>
  <c r="M17" i="25"/>
  <c r="P16" i="25"/>
  <c r="O16" i="25"/>
  <c r="N16" i="25"/>
  <c r="M16" i="25"/>
  <c r="N20" i="29"/>
  <c r="M20" i="29"/>
  <c r="L20" i="29"/>
  <c r="N19" i="29"/>
  <c r="M19" i="29"/>
  <c r="L19" i="29"/>
  <c r="N18" i="29"/>
  <c r="M18" i="29"/>
  <c r="L18" i="29"/>
  <c r="U4" i="22"/>
  <c r="T4" i="22"/>
  <c r="S4" i="22"/>
  <c r="R4" i="22"/>
  <c r="Q4" i="22"/>
  <c r="T6" i="37"/>
  <c r="S6" i="37"/>
  <c r="R6" i="37"/>
  <c r="Q6" i="37"/>
  <c r="P6" i="37"/>
  <c r="S7" i="36"/>
  <c r="R7" i="36"/>
  <c r="Q7" i="36"/>
  <c r="P7" i="36"/>
  <c r="O7" i="36"/>
  <c r="S6" i="36"/>
  <c r="R6" i="36"/>
  <c r="Q6" i="36"/>
  <c r="P6" i="36"/>
  <c r="O6" i="36"/>
  <c r="R11" i="34"/>
  <c r="Q11" i="34"/>
  <c r="P11" i="34"/>
  <c r="O11" i="34"/>
  <c r="N11" i="34"/>
  <c r="R10" i="34"/>
  <c r="Q10" i="34"/>
  <c r="P10" i="34"/>
  <c r="O10" i="34"/>
  <c r="N10" i="34"/>
  <c r="R9" i="34"/>
  <c r="Q9" i="34"/>
  <c r="P9" i="34"/>
  <c r="O9" i="34"/>
  <c r="N9" i="34"/>
  <c r="P6" i="33"/>
  <c r="O6" i="33"/>
  <c r="N6" i="33"/>
  <c r="M6" i="33"/>
  <c r="N3" i="31"/>
  <c r="M3" i="31"/>
  <c r="L3" i="31"/>
  <c r="T6" i="39"/>
  <c r="S6" i="39"/>
  <c r="R6" i="39"/>
  <c r="Q6" i="39"/>
  <c r="P6" i="39"/>
  <c r="T5" i="39"/>
  <c r="S5" i="39"/>
  <c r="R5" i="39"/>
  <c r="Q5" i="39"/>
  <c r="P5" i="39"/>
  <c r="S27" i="30"/>
  <c r="R27" i="30"/>
  <c r="Q27" i="30"/>
  <c r="P27" i="30"/>
  <c r="O27" i="30"/>
  <c r="S26" i="30"/>
  <c r="R26" i="30"/>
  <c r="Q26" i="30"/>
  <c r="P26" i="30"/>
  <c r="O26" i="30"/>
  <c r="S25" i="30"/>
  <c r="R25" i="30"/>
  <c r="Q25" i="30"/>
  <c r="P25" i="30"/>
  <c r="O25" i="30"/>
  <c r="S24" i="30"/>
  <c r="R24" i="30"/>
  <c r="Q24" i="30"/>
  <c r="P24" i="30"/>
  <c r="O24" i="30"/>
  <c r="S23" i="30"/>
  <c r="R23" i="30"/>
  <c r="Q23" i="30"/>
  <c r="P23" i="30"/>
  <c r="O23" i="30"/>
  <c r="S22" i="30"/>
  <c r="R22" i="30"/>
  <c r="Q22" i="30"/>
  <c r="P22" i="30"/>
  <c r="O22" i="30"/>
  <c r="P15" i="25"/>
  <c r="O15" i="25"/>
  <c r="N15" i="25"/>
  <c r="M15" i="25"/>
  <c r="P14" i="25"/>
  <c r="O14" i="25"/>
  <c r="N14" i="25"/>
  <c r="M14" i="25"/>
  <c r="P13" i="25"/>
  <c r="O13" i="25"/>
  <c r="N13" i="25"/>
  <c r="M13" i="25"/>
  <c r="N17" i="29"/>
  <c r="M17" i="29"/>
  <c r="L17" i="29"/>
  <c r="N16" i="29"/>
  <c r="M16" i="29"/>
  <c r="L16" i="29"/>
  <c r="N15" i="29"/>
  <c r="M15" i="29"/>
  <c r="L15" i="29"/>
  <c r="V3" i="38" l="1"/>
  <c r="U3" i="38"/>
  <c r="T3" i="38"/>
  <c r="S3" i="38"/>
  <c r="R3" i="38"/>
  <c r="U3" i="22"/>
  <c r="T3" i="22"/>
  <c r="S3" i="22"/>
  <c r="R3" i="22"/>
  <c r="Q3" i="22"/>
  <c r="T5" i="37"/>
  <c r="S5" i="37"/>
  <c r="R5" i="37"/>
  <c r="Q5" i="37"/>
  <c r="P5" i="37"/>
  <c r="R8" i="34"/>
  <c r="Q8" i="34"/>
  <c r="P8" i="34"/>
  <c r="O8" i="34"/>
  <c r="N8" i="34"/>
  <c r="P5" i="33"/>
  <c r="O5" i="33"/>
  <c r="N5" i="33"/>
  <c r="M5" i="33"/>
  <c r="P4" i="33"/>
  <c r="O4" i="33"/>
  <c r="N4" i="33"/>
  <c r="M4" i="33"/>
  <c r="T4" i="39"/>
  <c r="S4" i="39"/>
  <c r="R4" i="39"/>
  <c r="Q4" i="39"/>
  <c r="P4" i="39"/>
  <c r="S21" i="30"/>
  <c r="R21" i="30"/>
  <c r="Q21" i="30"/>
  <c r="P21" i="30"/>
  <c r="O21" i="30"/>
  <c r="S20" i="30"/>
  <c r="R20" i="30"/>
  <c r="Q20" i="30"/>
  <c r="P20" i="30"/>
  <c r="O20" i="30"/>
  <c r="S19" i="30"/>
  <c r="R19" i="30"/>
  <c r="Q19" i="30"/>
  <c r="P19" i="30"/>
  <c r="O19" i="30"/>
  <c r="S18" i="30"/>
  <c r="R18" i="30"/>
  <c r="Q18" i="30"/>
  <c r="P18" i="30"/>
  <c r="O18" i="30"/>
  <c r="S17" i="30"/>
  <c r="R17" i="30"/>
  <c r="Q17" i="30"/>
  <c r="P17" i="30"/>
  <c r="O17" i="30"/>
  <c r="S16" i="30"/>
  <c r="R16" i="30"/>
  <c r="Q16" i="30"/>
  <c r="P16" i="30"/>
  <c r="O16" i="30"/>
  <c r="S15" i="30"/>
  <c r="R15" i="30"/>
  <c r="Q15" i="30"/>
  <c r="P15" i="30"/>
  <c r="O15" i="30"/>
  <c r="P12" i="25"/>
  <c r="O12" i="25"/>
  <c r="N12" i="25"/>
  <c r="M12" i="25"/>
  <c r="P11" i="25"/>
  <c r="O11" i="25"/>
  <c r="N11" i="25"/>
  <c r="M11" i="25"/>
  <c r="P10" i="25"/>
  <c r="O10" i="25"/>
  <c r="N10" i="25"/>
  <c r="M10" i="25"/>
  <c r="N14" i="29"/>
  <c r="M14" i="29"/>
  <c r="L14" i="29"/>
  <c r="N13" i="29"/>
  <c r="M13" i="29"/>
  <c r="L13" i="29"/>
  <c r="N12" i="29"/>
  <c r="M12" i="29"/>
  <c r="L12" i="29"/>
  <c r="N11" i="29"/>
  <c r="M11" i="29"/>
  <c r="L11" i="29"/>
  <c r="N10" i="29"/>
  <c r="M10" i="29"/>
  <c r="L10" i="29"/>
  <c r="M2" i="33" l="1"/>
  <c r="N2" i="33"/>
  <c r="O2" i="33"/>
  <c r="P2" i="33"/>
  <c r="M3" i="33"/>
  <c r="N3" i="33"/>
  <c r="O3" i="33"/>
  <c r="P3" i="33"/>
  <c r="T4" i="37" l="1"/>
  <c r="S4" i="37"/>
  <c r="R4" i="37"/>
  <c r="Q4" i="37"/>
  <c r="P4" i="37"/>
  <c r="S5" i="36"/>
  <c r="R5" i="36"/>
  <c r="Q5" i="36"/>
  <c r="P5" i="36"/>
  <c r="O5" i="36"/>
  <c r="S4" i="36"/>
  <c r="R4" i="36"/>
  <c r="Q4" i="36"/>
  <c r="P4" i="36"/>
  <c r="O4" i="36"/>
  <c r="T3" i="39"/>
  <c r="S3" i="39"/>
  <c r="R3" i="39"/>
  <c r="Q3" i="39"/>
  <c r="P3" i="39"/>
  <c r="R7" i="34"/>
  <c r="Q7" i="34"/>
  <c r="P7" i="34"/>
  <c r="O7" i="34"/>
  <c r="N7" i="34"/>
  <c r="R6" i="34"/>
  <c r="Q6" i="34"/>
  <c r="P6" i="34"/>
  <c r="O6" i="34"/>
  <c r="N6" i="34"/>
  <c r="S14" i="30"/>
  <c r="R14" i="30"/>
  <c r="Q14" i="30"/>
  <c r="P14" i="30"/>
  <c r="O14" i="30"/>
  <c r="S13" i="30"/>
  <c r="R13" i="30"/>
  <c r="Q13" i="30"/>
  <c r="P13" i="30"/>
  <c r="O13" i="30"/>
  <c r="S12" i="30"/>
  <c r="R12" i="30"/>
  <c r="Q12" i="30"/>
  <c r="P12" i="30"/>
  <c r="O12" i="30"/>
  <c r="S11" i="30"/>
  <c r="R11" i="30"/>
  <c r="Q11" i="30"/>
  <c r="P11" i="30"/>
  <c r="O11" i="30"/>
  <c r="S10" i="30"/>
  <c r="R10" i="30"/>
  <c r="Q10" i="30"/>
  <c r="P10" i="30"/>
  <c r="O10" i="30"/>
  <c r="S9" i="30"/>
  <c r="R9" i="30"/>
  <c r="Q9" i="30"/>
  <c r="P9" i="30"/>
  <c r="O9" i="30"/>
  <c r="S8" i="30"/>
  <c r="R8" i="30"/>
  <c r="Q8" i="30"/>
  <c r="P8" i="30"/>
  <c r="O8" i="30"/>
  <c r="P9" i="25"/>
  <c r="O9" i="25"/>
  <c r="N9" i="25"/>
  <c r="M9" i="25"/>
  <c r="P8" i="25"/>
  <c r="O8" i="25"/>
  <c r="N8" i="25"/>
  <c r="M8" i="25"/>
  <c r="P7" i="25"/>
  <c r="O7" i="25"/>
  <c r="N7" i="25"/>
  <c r="M7" i="25"/>
  <c r="P6" i="25"/>
  <c r="O6" i="25"/>
  <c r="N6" i="25"/>
  <c r="M6" i="25"/>
  <c r="P5" i="25"/>
  <c r="O5" i="25"/>
  <c r="N5" i="25"/>
  <c r="M5" i="25"/>
  <c r="N9" i="29"/>
  <c r="M9" i="29"/>
  <c r="L9" i="29"/>
  <c r="N8" i="29"/>
  <c r="M8" i="29"/>
  <c r="L8" i="29"/>
  <c r="N7" i="29"/>
  <c r="M7" i="29"/>
  <c r="L7" i="29"/>
  <c r="Q2" i="22"/>
  <c r="R5" i="34" l="1"/>
  <c r="Q5" i="34"/>
  <c r="P5" i="34"/>
  <c r="O5" i="34"/>
  <c r="N5" i="34"/>
  <c r="L6" i="29" l="1"/>
  <c r="M6" i="29"/>
  <c r="N6" i="29"/>
  <c r="Z2" i="42" l="1"/>
  <c r="X2" i="42"/>
  <c r="W2" i="42"/>
  <c r="Y2" i="42"/>
  <c r="V2" i="42"/>
  <c r="Y2" i="26" l="1"/>
  <c r="W2" i="40"/>
  <c r="V2" i="38"/>
  <c r="U2" i="22"/>
  <c r="T3" i="37"/>
  <c r="T2" i="37"/>
  <c r="S3" i="36"/>
  <c r="S2" i="36"/>
  <c r="R3" i="34"/>
  <c r="R4" i="34"/>
  <c r="R2" i="34"/>
  <c r="T2" i="39"/>
  <c r="S3" i="30"/>
  <c r="S4" i="30"/>
  <c r="S5" i="30"/>
  <c r="S6" i="30"/>
  <c r="S7" i="30"/>
  <c r="S2" i="30"/>
  <c r="S3" i="37" l="1"/>
  <c r="R3" i="37"/>
  <c r="Q3" i="37"/>
  <c r="P3" i="37"/>
  <c r="Q4" i="34"/>
  <c r="P4" i="34"/>
  <c r="O4" i="34"/>
  <c r="N4" i="34"/>
  <c r="R7" i="30"/>
  <c r="Q7" i="30"/>
  <c r="P7" i="30"/>
  <c r="O7" i="30"/>
  <c r="R3" i="36" l="1"/>
  <c r="Q3" i="36"/>
  <c r="P3" i="36"/>
  <c r="O3" i="36"/>
  <c r="Q3" i="34"/>
  <c r="P3" i="34"/>
  <c r="O3" i="34"/>
  <c r="N3" i="34"/>
  <c r="N5" i="29"/>
  <c r="M5" i="29"/>
  <c r="L5" i="29"/>
  <c r="U2" i="26"/>
  <c r="V2" i="40"/>
  <c r="U2" i="40"/>
  <c r="T2" i="40"/>
  <c r="S2" i="40"/>
  <c r="S2" i="39"/>
  <c r="R2" i="39"/>
  <c r="Q2" i="39"/>
  <c r="P2" i="39"/>
  <c r="L2" i="31"/>
  <c r="M2" i="31"/>
  <c r="N2" i="31"/>
  <c r="X2" i="26"/>
  <c r="L3" i="29"/>
  <c r="M3" i="29"/>
  <c r="N3" i="29"/>
  <c r="U2" i="38"/>
  <c r="T2" i="38"/>
  <c r="S2" i="38"/>
  <c r="R2" i="38"/>
  <c r="S2" i="37"/>
  <c r="R2" i="37"/>
  <c r="Q2" i="37"/>
  <c r="P2" i="37"/>
  <c r="R2" i="36"/>
  <c r="Q2" i="36"/>
  <c r="P2" i="36"/>
  <c r="O2" i="36"/>
  <c r="Q2" i="34"/>
  <c r="P2" i="34"/>
  <c r="O2" i="34"/>
  <c r="N2" i="34"/>
  <c r="R6" i="30"/>
  <c r="Q6" i="30"/>
  <c r="P6" i="30"/>
  <c r="O6" i="30"/>
  <c r="R5" i="30"/>
  <c r="Q5" i="30"/>
  <c r="P5" i="30"/>
  <c r="O5" i="30"/>
  <c r="R4" i="30"/>
  <c r="Q4" i="30"/>
  <c r="P4" i="30"/>
  <c r="O4" i="30"/>
  <c r="R3" i="30"/>
  <c r="Q3" i="30"/>
  <c r="P3" i="30"/>
  <c r="O3" i="30"/>
  <c r="R2" i="30"/>
  <c r="Q2" i="30"/>
  <c r="P2" i="30"/>
  <c r="O2" i="30"/>
  <c r="N4" i="29"/>
  <c r="M4" i="29"/>
  <c r="L4" i="29"/>
  <c r="N2" i="29"/>
  <c r="M2" i="29"/>
  <c r="L2" i="29"/>
  <c r="W2" i="26"/>
  <c r="V2" i="26"/>
  <c r="P4" i="25"/>
  <c r="O4" i="25"/>
  <c r="N4" i="25"/>
  <c r="M4" i="25"/>
  <c r="P3" i="25"/>
  <c r="O3" i="25"/>
  <c r="N3" i="25"/>
  <c r="M3" i="25"/>
  <c r="P2" i="25"/>
  <c r="O2" i="25"/>
  <c r="N2" i="25"/>
  <c r="M2" i="25"/>
  <c r="T2" i="22"/>
  <c r="S2" i="22"/>
  <c r="R2"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465730C4-B08B-464B-8582-DEAC9019625E}">
      <text>
        <r>
          <rPr>
            <b/>
            <sz val="10"/>
            <color rgb="FF000000"/>
            <rFont val="ＭＳ Ｐゴシック"/>
            <family val="2"/>
            <charset val="128"/>
          </rPr>
          <t>牝馬限定レースの場合は背景色が薄赤色になります</t>
        </r>
      </text>
    </comment>
    <comment ref="Y2" authorId="0" shapeId="0" xr:uid="{8BBE467D-8416-E149-A52E-16C2E68A1438}">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66B9077E-91CD-B949-9932-9A9CA50873BC}">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0E60EA42-3BB4-054F-8411-6C7482020DB8}">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<sst xmlns="http://schemas.openxmlformats.org/spreadsheetml/2006/main" count="5966" uniqueCount="1469">
  <si>
    <t>日付</t>
    <rPh sb="0" eb="2">
      <t>ヒヅケ</t>
    </rPh>
    <phoneticPr fontId="2"/>
  </si>
  <si>
    <t>馬場</t>
    <rPh sb="0" eb="2">
      <t>ババ</t>
    </rPh>
    <phoneticPr fontId="2"/>
  </si>
  <si>
    <t>勝ち馬</t>
    <rPh sb="0" eb="1">
      <t>カ</t>
    </rPh>
    <rPh sb="2" eb="3">
      <t>ウマ</t>
    </rPh>
    <phoneticPr fontId="2"/>
  </si>
  <si>
    <t>上3F</t>
    <rPh sb="0" eb="1">
      <t>ウエ</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</si>
  <si>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</si>
  <si>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</si>
  <si>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</si>
  <si>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</si>
  <si>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</si>
  <si>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</si>
  <si>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</si>
  <si>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</si>
  <si>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</si>
  <si>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</si>
  <si>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</si>
  <si>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</si>
  <si>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</si>
  <si>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</si>
  <si>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クラス</t>
    <phoneticPr fontId="2"/>
  </si>
  <si>
    <t>タイム</t>
    <phoneticPr fontId="2"/>
  </si>
  <si>
    <t>1F</t>
    <phoneticPr fontId="2"/>
  </si>
  <si>
    <t>2F</t>
    <phoneticPr fontId="2"/>
  </si>
  <si>
    <t>3F</t>
    <phoneticPr fontId="2"/>
  </si>
  <si>
    <t>4F</t>
    <phoneticPr fontId="2"/>
  </si>
  <si>
    <t>5F</t>
    <phoneticPr fontId="2"/>
  </si>
  <si>
    <t>6F</t>
    <phoneticPr fontId="2"/>
  </si>
  <si>
    <t>7F</t>
    <phoneticPr fontId="2"/>
  </si>
  <si>
    <t>中1F</t>
    <rPh sb="0" eb="1">
      <t>ナカ</t>
    </rPh>
    <phoneticPr fontId="2"/>
  </si>
  <si>
    <t>ペース</t>
    <phoneticPr fontId="2"/>
  </si>
  <si>
    <t>コメント</t>
    <phoneticPr fontId="2"/>
  </si>
  <si>
    <t>8F</t>
    <phoneticPr fontId="2"/>
  </si>
  <si>
    <t>9F</t>
    <phoneticPr fontId="2"/>
  </si>
  <si>
    <t>10F</t>
    <phoneticPr fontId="2"/>
  </si>
  <si>
    <t>11F</t>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</si>
  <si>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</si>
  <si>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</si>
  <si>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</si>
  <si>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</si>
  <si>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</si>
  <si>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</si>
  <si>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</si>
  <si>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</si>
  <si>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クラス</t>
    <phoneticPr fontId="1"/>
  </si>
  <si>
    <t>馬場</t>
    <rPh sb="0" eb="2">
      <t>ババ</t>
    </rPh>
    <phoneticPr fontId="1"/>
  </si>
  <si>
    <t>タイム</t>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</si>
  <si>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</si>
  <si>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</si>
  <si>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</si>
  <si>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</si>
  <si>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ペース</t>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</si>
  <si>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</si>
  <si>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</si>
  <si>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</si>
  <si>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</si>
  <si>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</si>
  <si>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バイアス</t>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</si>
  <si>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</si>
  <si>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</si>
  <si>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</si>
  <si>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バイアス</t>
    <phoneticPr fontId="1"/>
  </si>
  <si>
    <t>中2F</t>
    <rPh sb="0" eb="1">
      <t>ナカ</t>
    </rPh>
    <phoneticPr fontId="1"/>
  </si>
  <si>
    <t>1F</t>
    <phoneticPr fontId="1"/>
  </si>
  <si>
    <t>2F</t>
    <phoneticPr fontId="1"/>
  </si>
  <si>
    <t>3F</t>
    <phoneticPr fontId="1"/>
  </si>
  <si>
    <t>4F</t>
    <phoneticPr fontId="1"/>
  </si>
  <si>
    <t>5F</t>
    <phoneticPr fontId="1"/>
  </si>
  <si>
    <t>6F</t>
    <phoneticPr fontId="1"/>
  </si>
  <si>
    <t>7F</t>
    <phoneticPr fontId="1"/>
  </si>
  <si>
    <t>8F</t>
    <phoneticPr fontId="1"/>
  </si>
  <si>
    <t>中3F</t>
    <rPh sb="0" eb="1">
      <t>ナカ</t>
    </rPh>
    <phoneticPr fontId="1"/>
  </si>
  <si>
    <t>コメント</t>
    <phoneticPr fontId="1"/>
  </si>
  <si>
    <t>9F</t>
    <phoneticPr fontId="1"/>
  </si>
  <si>
    <t>中4F</t>
    <rPh sb="0" eb="1">
      <t>ナカ</t>
    </rPh>
    <phoneticPr fontId="1"/>
  </si>
  <si>
    <t>10F</t>
    <phoneticPr fontId="1"/>
  </si>
  <si>
    <t>11F</t>
    <phoneticPr fontId="1"/>
  </si>
  <si>
    <t>中5F</t>
    <rPh sb="0" eb="1">
      <t>ナカ</t>
    </rPh>
    <phoneticPr fontId="1"/>
  </si>
  <si>
    <t>12F</t>
    <phoneticPr fontId="3"/>
  </si>
  <si>
    <t>13F</t>
    <phoneticPr fontId="3"/>
  </si>
  <si>
    <t>14F</t>
    <phoneticPr fontId="3"/>
  </si>
  <si>
    <t>15F</t>
    <phoneticPr fontId="2"/>
  </si>
  <si>
    <t>中9F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</si>
  <si>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</si>
  <si>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</si>
  <si>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</si>
  <si>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</si>
  <si>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</si>
  <si>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</si>
  <si>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</si>
  <si>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</si>
  <si>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</si>
  <si>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</si>
  <si>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</si>
  <si>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</si>
  <si>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</si>
  <si>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レースクラス</t>
    <phoneticPr fontId="1"/>
  </si>
  <si>
    <t>ラップタイム</t>
    <phoneticPr fontId="1"/>
  </si>
  <si>
    <t>使用コース</t>
    <rPh sb="0" eb="2">
      <t>シヨウ</t>
    </rPh>
    <phoneticPr fontId="1"/>
  </si>
  <si>
    <t>ペース補正</t>
    <rPh sb="3" eb="5">
      <t>ホセイ</t>
    </rPh>
    <phoneticPr fontId="1"/>
  </si>
  <si>
    <t>タイムレベル</t>
    <phoneticPr fontId="1"/>
  </si>
  <si>
    <t>メンバーレベル</t>
    <phoneticPr fontId="1"/>
  </si>
  <si>
    <t>ペ補</t>
    <rPh sb="1" eb="2">
      <t>ホセイ</t>
    </rPh>
    <phoneticPr fontId="3"/>
  </si>
  <si>
    <t>7F</t>
    <phoneticPr fontId="1"/>
  </si>
  <si>
    <t>8F</t>
    <phoneticPr fontId="1"/>
  </si>
  <si>
    <t>9F</t>
    <phoneticPr fontId="1"/>
  </si>
  <si>
    <t>ペース</t>
    <phoneticPr fontId="1"/>
  </si>
  <si>
    <t>バイアス</t>
    <phoneticPr fontId="1"/>
  </si>
  <si>
    <t>コメント</t>
    <phoneticPr fontId="1"/>
  </si>
  <si>
    <t>コース</t>
    <phoneticPr fontId="12"/>
  </si>
  <si>
    <t>8F</t>
    <phoneticPr fontId="1"/>
  </si>
  <si>
    <t>9F</t>
    <phoneticPr fontId="1"/>
  </si>
  <si>
    <t>10F</t>
    <phoneticPr fontId="1"/>
  </si>
  <si>
    <t>コース</t>
    <phoneticPr fontId="3"/>
  </si>
  <si>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</si>
  <si>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</si>
  <si>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</si>
  <si>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</si>
  <si>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</si>
  <si>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</si>
  <si>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</si>
  <si>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</si>
  <si>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</si>
  <si>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</si>
  <si>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</si>
  <si>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</si>
  <si>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</si>
  <si>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</si>
  <si>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中6F</t>
    <rPh sb="0" eb="1">
      <t>ナカ</t>
    </rPh>
    <phoneticPr fontId="1"/>
  </si>
  <si>
    <t>ペース</t>
    <phoneticPr fontId="1"/>
  </si>
  <si>
    <t>バイアス</t>
    <phoneticPr fontId="1"/>
  </si>
  <si>
    <t>コメント</t>
    <phoneticPr fontId="1"/>
  </si>
  <si>
    <t>コース</t>
    <phoneticPr fontId="1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</si>
  <si>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</si>
  <si>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</si>
  <si>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</si>
  <si>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</si>
  <si>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</si>
  <si>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</si>
  <si>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</si>
  <si>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</si>
  <si>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</si>
  <si>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</si>
  <si>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</si>
  <si>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</si>
  <si>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</si>
  <si>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2"/>
  </si>
  <si>
    <t>13F</t>
    <phoneticPr fontId="1"/>
  </si>
  <si>
    <t>中7F</t>
    <rPh sb="0" eb="1">
      <t>ナk</t>
    </rPh>
    <phoneticPr fontId="1"/>
  </si>
  <si>
    <t>ペース</t>
    <phoneticPr fontId="1"/>
  </si>
  <si>
    <t>コース</t>
    <phoneticPr fontId="12"/>
  </si>
  <si>
    <t>バイアス</t>
    <phoneticPr fontId="1"/>
  </si>
  <si>
    <t>コメント</t>
    <phoneticPr fontId="1"/>
  </si>
  <si>
    <t>A</t>
    <phoneticPr fontId="3"/>
  </si>
  <si>
    <t>含水(ゴ)</t>
    <rPh sb="0" eb="2">
      <t>ガンス</t>
    </rPh>
    <phoneticPr fontId="12"/>
  </si>
  <si>
    <t>含水(4)</t>
    <rPh sb="0" eb="2">
      <t>ガンス</t>
    </rPh>
    <phoneticPr fontId="12"/>
  </si>
  <si>
    <t>勝ち馬メモ</t>
    <rPh sb="0" eb="1">
      <t>カ</t>
    </rPh>
    <rPh sb="2" eb="5">
      <t>ウm</t>
    </rPh>
    <phoneticPr fontId="1"/>
  </si>
  <si>
    <t>OP</t>
    <phoneticPr fontId="12"/>
  </si>
  <si>
    <t>A</t>
    <phoneticPr fontId="12"/>
  </si>
  <si>
    <t>新馬</t>
    <rPh sb="0" eb="2">
      <t>シンバ</t>
    </rPh>
    <phoneticPr fontId="12"/>
  </si>
  <si>
    <t>3 1勝</t>
    <rPh sb="3" eb="4">
      <t>ショウ</t>
    </rPh>
    <phoneticPr fontId="12"/>
  </si>
  <si>
    <t>未勝利</t>
    <rPh sb="0" eb="3">
      <t>ミショウリ</t>
    </rPh>
    <phoneticPr fontId="12"/>
  </si>
  <si>
    <t>1勝</t>
    <rPh sb="1" eb="2">
      <t>ショウ</t>
    </rPh>
    <phoneticPr fontId="12"/>
  </si>
  <si>
    <t>2勝</t>
    <rPh sb="1" eb="2">
      <t>ショウ</t>
    </rPh>
    <phoneticPr fontId="12"/>
  </si>
  <si>
    <t>未勝利</t>
    <rPh sb="0" eb="3">
      <t>ミショウリ</t>
    </rPh>
    <phoneticPr fontId="3"/>
  </si>
  <si>
    <t>1勝</t>
    <rPh sb="1" eb="2">
      <t>ショウ</t>
    </rPh>
    <phoneticPr fontId="3"/>
  </si>
  <si>
    <t>未勝利</t>
    <rPh sb="0" eb="1">
      <t>ミショウリ</t>
    </rPh>
    <phoneticPr fontId="12"/>
  </si>
  <si>
    <t>3勝</t>
    <rPh sb="1" eb="2">
      <t>ショウ</t>
    </rPh>
    <phoneticPr fontId="12"/>
  </si>
  <si>
    <t>OP</t>
    <phoneticPr fontId="3"/>
  </si>
  <si>
    <t>3 1勝</t>
    <rPh sb="3" eb="4">
      <t>ショウ</t>
    </rPh>
    <phoneticPr fontId="3"/>
  </si>
  <si>
    <t>クッション</t>
    <phoneticPr fontId="12"/>
  </si>
  <si>
    <t>クッション</t>
    <phoneticPr fontId="3"/>
  </si>
  <si>
    <t>下5F</t>
    <rPh sb="0" eb="1">
      <t xml:space="preserve">シタ </t>
    </rPh>
    <phoneticPr fontId="1"/>
  </si>
  <si>
    <t>含水(ゴ)</t>
    <rPh sb="0" eb="2">
      <t>ガンスイ</t>
    </rPh>
    <phoneticPr fontId="12"/>
  </si>
  <si>
    <t>含水(4)</t>
    <rPh sb="0" eb="2">
      <t>ガンスイ</t>
    </rPh>
    <phoneticPr fontId="12"/>
  </si>
  <si>
    <t>馬場L</t>
    <rPh sb="0" eb="2">
      <t>ババ</t>
    </rPh>
    <phoneticPr fontId="12"/>
  </si>
  <si>
    <t>後半5F</t>
    <rPh sb="0" eb="2">
      <t>コウハn</t>
    </rPh>
    <phoneticPr fontId="1"/>
  </si>
  <si>
    <t>ゴール前含水率</t>
    <rPh sb="4" eb="7">
      <t>ガンスイ</t>
    </rPh>
    <phoneticPr fontId="12"/>
  </si>
  <si>
    <t>4コーナー含水率</t>
    <rPh sb="5" eb="8">
      <t>ガンスイ</t>
    </rPh>
    <phoneticPr fontId="12"/>
  </si>
  <si>
    <t>独自馬場レベル</t>
    <rPh sb="0" eb="2">
      <t>ドクジ</t>
    </rPh>
    <rPh sb="2" eb="4">
      <t>b</t>
    </rPh>
    <phoneticPr fontId="12"/>
  </si>
  <si>
    <t>下5F</t>
    <rPh sb="0" eb="1">
      <t xml:space="preserve">シタ </t>
    </rPh>
    <phoneticPr fontId="12"/>
  </si>
  <si>
    <t>馬名</t>
    <rPh sb="0" eb="2">
      <t>ウマメイ</t>
    </rPh>
    <phoneticPr fontId="12"/>
  </si>
  <si>
    <t>16F</t>
    <phoneticPr fontId="2"/>
  </si>
  <si>
    <t>中10F</t>
    <rPh sb="0" eb="1">
      <t>ナカ</t>
    </rPh>
    <phoneticPr fontId="2"/>
  </si>
  <si>
    <t>C</t>
    <phoneticPr fontId="3"/>
  </si>
  <si>
    <t>C</t>
    <phoneticPr fontId="12"/>
  </si>
  <si>
    <t>D</t>
    <phoneticPr fontId="12"/>
  </si>
  <si>
    <t>D</t>
    <phoneticPr fontId="3"/>
  </si>
  <si>
    <t>ナウズザタイム</t>
    <phoneticPr fontId="12"/>
  </si>
  <si>
    <t>良</t>
    <rPh sb="0" eb="1">
      <t>ヨイ</t>
    </rPh>
    <phoneticPr fontId="12"/>
  </si>
  <si>
    <t>M</t>
    <phoneticPr fontId="12"/>
  </si>
  <si>
    <t>消耗</t>
    <rPh sb="0" eb="2">
      <t>ショウモウ</t>
    </rPh>
    <phoneticPr fontId="12"/>
  </si>
  <si>
    <t>リアルインパクト</t>
    <phoneticPr fontId="12"/>
  </si>
  <si>
    <t>ｱﾒﾘｶﾝﾍﾟｲﾄﾘｵｯﾄ</t>
    <phoneticPr fontId="12"/>
  </si>
  <si>
    <t>ホッコータルマエ</t>
    <phoneticPr fontId="12"/>
  </si>
  <si>
    <t>平坦</t>
    <rPh sb="0" eb="2">
      <t>ヘイタn</t>
    </rPh>
    <phoneticPr fontId="12"/>
  </si>
  <si>
    <t>グランファラオ</t>
    <phoneticPr fontId="12"/>
  </si>
  <si>
    <t>アメリカンファラオ</t>
    <phoneticPr fontId="12"/>
  </si>
  <si>
    <t>サトノアラジン</t>
    <phoneticPr fontId="12"/>
  </si>
  <si>
    <t>イエスウィズキャン</t>
    <phoneticPr fontId="12"/>
  </si>
  <si>
    <t>ﾃﾞｸﾗﾚｰｼｮﾝｵﾌﾞｳｫｰ</t>
    <phoneticPr fontId="12"/>
  </si>
  <si>
    <t>マクフィ</t>
    <phoneticPr fontId="12"/>
  </si>
  <si>
    <t>ジャスタウェイ</t>
    <phoneticPr fontId="12"/>
  </si>
  <si>
    <t>S</t>
    <phoneticPr fontId="12"/>
  </si>
  <si>
    <t>平坦</t>
    <rPh sb="0" eb="1">
      <t>ヘイタn</t>
    </rPh>
    <phoneticPr fontId="12"/>
  </si>
  <si>
    <t>カレンハサウェイ</t>
    <phoneticPr fontId="12"/>
  </si>
  <si>
    <t>ディープブリランテ</t>
    <phoneticPr fontId="12"/>
  </si>
  <si>
    <t>ロードカナロア</t>
    <phoneticPr fontId="12"/>
  </si>
  <si>
    <t>キタサンブラック</t>
    <phoneticPr fontId="12"/>
  </si>
  <si>
    <t>カフジキアッキエレ</t>
    <phoneticPr fontId="12"/>
  </si>
  <si>
    <t>モーリス</t>
    <phoneticPr fontId="12"/>
  </si>
  <si>
    <t>ニシケンモノノフ</t>
    <phoneticPr fontId="12"/>
  </si>
  <si>
    <t>M</t>
    <phoneticPr fontId="3"/>
  </si>
  <si>
    <t>平坦</t>
    <rPh sb="0" eb="2">
      <t>ヘイタn</t>
    </rPh>
    <phoneticPr fontId="3"/>
  </si>
  <si>
    <t>キョウエイゲイル</t>
    <phoneticPr fontId="3"/>
  </si>
  <si>
    <t>良</t>
    <rPh sb="0" eb="1">
      <t>ヨイ</t>
    </rPh>
    <phoneticPr fontId="3"/>
  </si>
  <si>
    <t>マクフィ</t>
    <phoneticPr fontId="3"/>
  </si>
  <si>
    <t>カンサロス</t>
    <phoneticPr fontId="3"/>
  </si>
  <si>
    <t>アジアエクスプレス</t>
    <phoneticPr fontId="3"/>
  </si>
  <si>
    <t>消耗</t>
    <rPh sb="0" eb="1">
      <t>ショウモウ</t>
    </rPh>
    <phoneticPr fontId="12"/>
  </si>
  <si>
    <t>パトリオットラン</t>
    <phoneticPr fontId="12"/>
  </si>
  <si>
    <t>パイロ</t>
    <phoneticPr fontId="12"/>
  </si>
  <si>
    <t>トビーズコーナー</t>
    <phoneticPr fontId="12"/>
  </si>
  <si>
    <t>タカラマドンナ</t>
    <phoneticPr fontId="12"/>
  </si>
  <si>
    <t>ハーツクライ</t>
    <phoneticPr fontId="12"/>
  </si>
  <si>
    <t>ディスクリートキャット</t>
    <phoneticPr fontId="12"/>
  </si>
  <si>
    <t>エイシンヒカリ</t>
    <phoneticPr fontId="12"/>
  </si>
  <si>
    <t>瞬発</t>
    <rPh sb="0" eb="2">
      <t>シュンパテゥ</t>
    </rPh>
    <phoneticPr fontId="12"/>
  </si>
  <si>
    <t>デビットバローズ</t>
    <phoneticPr fontId="12"/>
  </si>
  <si>
    <t>ワールドエース</t>
    <phoneticPr fontId="12"/>
  </si>
  <si>
    <t>SS</t>
    <phoneticPr fontId="12"/>
  </si>
  <si>
    <t>リューベック</t>
    <phoneticPr fontId="12"/>
  </si>
  <si>
    <t>ハービンジャー</t>
    <phoneticPr fontId="12"/>
  </si>
  <si>
    <t>ディープインパクト</t>
    <phoneticPr fontId="12"/>
  </si>
  <si>
    <t>ノヴェリスト</t>
    <phoneticPr fontId="12"/>
  </si>
  <si>
    <t>ジャスティンスカイ</t>
    <phoneticPr fontId="12"/>
  </si>
  <si>
    <t>エイシンフラッシュ</t>
    <phoneticPr fontId="12"/>
  </si>
  <si>
    <t>ベルシャザール</t>
    <phoneticPr fontId="12"/>
  </si>
  <si>
    <t>ジューンアマデウス</t>
    <phoneticPr fontId="12"/>
  </si>
  <si>
    <t>オルフェーヴル</t>
    <phoneticPr fontId="12"/>
  </si>
  <si>
    <t>ディープインパクト</t>
    <phoneticPr fontId="3"/>
  </si>
  <si>
    <t>エピファネイア</t>
    <phoneticPr fontId="3"/>
  </si>
  <si>
    <t>エイシンフェンサー</t>
    <phoneticPr fontId="12"/>
  </si>
  <si>
    <t>ファインニードル</t>
    <phoneticPr fontId="12"/>
  </si>
  <si>
    <t>シニスターミニスター</t>
    <phoneticPr fontId="12"/>
  </si>
  <si>
    <t>アグニシャイン</t>
    <phoneticPr fontId="12"/>
  </si>
  <si>
    <t>キリンジ</t>
    <phoneticPr fontId="12"/>
  </si>
  <si>
    <t>キズナ</t>
    <phoneticPr fontId="12"/>
  </si>
  <si>
    <t>ﾌﾟﾗｸﾃｨｶﾙｼﾞｮｰｸ</t>
    <phoneticPr fontId="12"/>
  </si>
  <si>
    <t>ﾏｲﾝﾄﾞﾕｱﾋﾞｽｹｯﾂ</t>
    <phoneticPr fontId="12"/>
  </si>
  <si>
    <t>H</t>
    <phoneticPr fontId="3"/>
  </si>
  <si>
    <t>消耗</t>
    <rPh sb="0" eb="2">
      <t>ショウモウ</t>
    </rPh>
    <phoneticPr fontId="3"/>
  </si>
  <si>
    <t>ショウナンハクウン</t>
    <phoneticPr fontId="3"/>
  </si>
  <si>
    <t>ダイワメジャー</t>
    <phoneticPr fontId="3"/>
  </si>
  <si>
    <t>ドレフォン</t>
    <phoneticPr fontId="3"/>
  </si>
  <si>
    <t>サトノクラウン</t>
    <phoneticPr fontId="3"/>
  </si>
  <si>
    <t>セラフィックコール</t>
    <phoneticPr fontId="12"/>
  </si>
  <si>
    <t>ヘニーヒューズ</t>
    <phoneticPr fontId="12"/>
  </si>
  <si>
    <t>ルーラーシップ</t>
    <phoneticPr fontId="12"/>
  </si>
  <si>
    <t>マンデヴィラ</t>
    <phoneticPr fontId="12"/>
  </si>
  <si>
    <t>リアルスティール</t>
    <phoneticPr fontId="12"/>
  </si>
  <si>
    <t>レシプロシティ</t>
    <phoneticPr fontId="12"/>
  </si>
  <si>
    <t>ゴールドシップ</t>
    <phoneticPr fontId="12"/>
  </si>
  <si>
    <t>エピファネイア</t>
    <phoneticPr fontId="12"/>
  </si>
  <si>
    <t>ミセスバローズ</t>
    <phoneticPr fontId="3"/>
  </si>
  <si>
    <t>モーリス</t>
    <phoneticPr fontId="3"/>
  </si>
  <si>
    <t>ボビーズキトゥン</t>
    <phoneticPr fontId="3"/>
  </si>
  <si>
    <t>モズメイメイ</t>
    <phoneticPr fontId="12"/>
  </si>
  <si>
    <t>ディオ</t>
    <phoneticPr fontId="12"/>
  </si>
  <si>
    <t>リオンディーズ</t>
    <phoneticPr fontId="12"/>
  </si>
  <si>
    <t>ペルアア</t>
    <phoneticPr fontId="12"/>
  </si>
  <si>
    <t>ドレフォン</t>
    <phoneticPr fontId="12"/>
  </si>
  <si>
    <t>ドウデュース</t>
    <phoneticPr fontId="3"/>
  </si>
  <si>
    <t>ハーツクライ</t>
    <phoneticPr fontId="3"/>
  </si>
  <si>
    <t>クレド</t>
    <phoneticPr fontId="12"/>
  </si>
  <si>
    <t>モンテロッソ</t>
    <phoneticPr fontId="12"/>
  </si>
  <si>
    <t>トランセンド</t>
    <phoneticPr fontId="12"/>
  </si>
  <si>
    <t>グランプリボス</t>
    <phoneticPr fontId="12"/>
  </si>
  <si>
    <t>阪神ダートは雨の影響をほぼ受けずの標準馬場。ここはグァルジャーが断然人気に推されたが、ナウズザタイムが力強く差し切って勝利。</t>
    <phoneticPr fontId="12"/>
  </si>
  <si>
    <t>グァルジャーを目標にして決め手を活かすことができた。使いつつパフォーマンスを上げてきた感じで、これから良くなっていきそう。</t>
    <phoneticPr fontId="12"/>
  </si>
  <si>
    <t>阪神ダートは雨の影響をほぼ受けずの標準馬場。平均ペースで流れて前に行った２頭でそのまま決着した。</t>
    <phoneticPr fontId="12"/>
  </si>
  <si>
    <t>スピードを活かす競馬でもう順番だったか。アメリカンファラオ産駒なので自分の競馬ができなかった時は脆そう。</t>
    <phoneticPr fontId="12"/>
  </si>
  <si>
    <t>阪神ダートは雨の影響をほぼ受けずの標準馬場。中盤が緩まずの消耗戦になり、スタミナ上位のイエスウィズキャンが圧勝となった。</t>
    <phoneticPr fontId="12"/>
  </si>
  <si>
    <t>キレはないがスタミナは存分にある馬で、今回はタフな馬場の淀みない流れで岩田騎手が積極的に乗ったのが良かった。スタミナ条件なら上でも。</t>
    <phoneticPr fontId="12"/>
  </si>
  <si>
    <t>阪神ダートは雨の影響をほぼ受けずの標準馬場。そんな馬場の新馬戦にしてもペースが遅かった感じで、逃げたカレンハサウェイがそのまま押し切って勝利。</t>
    <phoneticPr fontId="12"/>
  </si>
  <si>
    <t>スッと先手を奪ってスローペースに恵まれた。今回に関してはかなり楽なレースができているので、違う競馬やペースになってどうだろうか。</t>
    <phoneticPr fontId="12"/>
  </si>
  <si>
    <t>未勝利レベルにしてはそこそこペースは流れた一戦。先行した人気馬も頑張っていたが、最内を突いたカフジキアッキエレが素晴らしい末脚で差し切り勝ち。</t>
    <phoneticPr fontId="12"/>
  </si>
  <si>
    <t>２戦目でスタートを決めて最内を突く素晴らしい騎乗がハマった。400kgない小型馬なので今後はどれだけ成長できるか。</t>
    <phoneticPr fontId="12"/>
  </si>
  <si>
    <t>阪神ダートは雨の影響をほぼ受けずの標準馬場。外枠からスムーズな競馬ができた馬が上位独占の結果に。</t>
    <phoneticPr fontId="3"/>
  </si>
  <si>
    <t>溜めて良さは出ない馬で、今回はスタートを決めて積極的な競馬が光った。今後もこういう外目からじわっと仕掛ける競馬ならという感じ。</t>
    <phoneticPr fontId="3"/>
  </si>
  <si>
    <t>スタート直後にグロリアスヒーローが落馬でカラ馬に。逃げたパトリオットランに絡んでペースは厳しかったが、なんとかパトリオットランが押し切り勝ち。</t>
    <phoneticPr fontId="12"/>
  </si>
  <si>
    <t>久々で太め残りでカラ馬に絡まれる厳しい展開。それでも押し切ったあたりここでは力が抜けていた。昇級しても通用するんじゃないだろうか。</t>
    <phoneticPr fontId="12"/>
  </si>
  <si>
    <t>阪神ダートは雨の影響をほぼ受けずの標準馬場。外枠からスムーズな競馬ができたタカラマドンナが差し馬の強襲をしのいで勝利。</t>
    <phoneticPr fontId="12"/>
  </si>
  <si>
    <t>一時期は調子を落としていたが休養を挟んで復調してきた感じ。今回は外枠から完璧な競馬ができている。</t>
    <phoneticPr fontId="12"/>
  </si>
  <si>
    <t>スローペースで流れて上がりの速い展開に。逃げて後半1000m=57.6でまとめたデビットバローズが押し切り勝ち。</t>
    <phoneticPr fontId="12"/>
  </si>
  <si>
    <t>ロードカナロア産駒だけに距離を短くしたのが良かった感じ。今回はスローに恵まれた感じがするので、準オープンで連勝で人気するとしてどこまで。</t>
    <phoneticPr fontId="12"/>
  </si>
  <si>
    <t>かなりのスローペースからの瞬発戦に。内枠からロスなく立ち回った馬が上位独占の結果になった。</t>
    <phoneticPr fontId="12"/>
  </si>
  <si>
    <t>今回は超スローペースをインから完璧な競馬ができていた。良血なので成長はありそうだが、今回は完全に恵まれている。</t>
    <phoneticPr fontId="12"/>
  </si>
  <si>
    <t>開幕週で先行馬の数も少なくスローペース戦に。スッと位置が取れた人気のジャスティンスカイがスムーズな競馬で楽々と差し切った。</t>
    <phoneticPr fontId="12"/>
  </si>
  <si>
    <t>スタートを決めて好位から素晴らしい競馬ができた。戦績通りにマイルでは底を見せておらず、今年のマイル重賞路線の注目株になりそうだ。</t>
    <phoneticPr fontId="12"/>
  </si>
  <si>
    <t>先行馬不在で２勝クラスにしては信じられないくらいの超スロー戦に。もうただ前に行った馬だけが好走した感じだ。</t>
    <phoneticPr fontId="12"/>
  </si>
  <si>
    <t>スローペースを察知して２番手を取りに行った鞍上のファインプレイ。スタミナはある馬なので今回は好騎乗が上手くハマった。</t>
    <phoneticPr fontId="12"/>
  </si>
  <si>
    <t>---</t>
  </si>
  <si>
    <t>C</t>
  </si>
  <si>
    <t>D</t>
  </si>
  <si>
    <t>E</t>
  </si>
  <si>
    <t>B</t>
  </si>
  <si>
    <t>○</t>
  </si>
  <si>
    <t>SL</t>
  </si>
  <si>
    <t>±0</t>
  </si>
  <si>
    <t>阪神ダートは雨の影響をほぼ受けずの標準馬場。初ダートのエイシンフェンサーがスムーズに先行して順当勝ちとなった。</t>
    <phoneticPr fontId="12"/>
  </si>
  <si>
    <t>初ダートで揉まれずにスピードを活かす競馬ができた。今回のメンバーではスピード上位だった感じで、ダート適性に関してはなんともわからないところ。</t>
    <phoneticPr fontId="12"/>
  </si>
  <si>
    <t>阪神ダートは雨の影響をほぼ受けずの標準馬場。中盤ペースが緩まずで上がりが掛かる展開になり、最後は差してきた馬のワンツーに。</t>
    <phoneticPr fontId="12"/>
  </si>
  <si>
    <t>使って良化していたタイミングでタフな阪神ダートも向いた感じ。それでも楽に差し切りましたし、上でもやれる可能性あり。</t>
    <phoneticPr fontId="12"/>
  </si>
  <si>
    <t>阪神ダートは雨の影響をほぼ受けずの標準馬場。そんな馬場にしては速いペースだったはずだが、逃げたショウナンハクウンがそのまま押し切って勝利。</t>
    <phoneticPr fontId="3"/>
  </si>
  <si>
    <t>ダート替わりと一気の距離短縮で一変した。ハイペースで逃げて後続を突き離しましたし、普通に強い内容だったんじゃないだろうか。</t>
    <phoneticPr fontId="3"/>
  </si>
  <si>
    <t>阪神ダートは雨の影響をほぼ受けずの標準馬場。人気のセラフィックコールが加速ラップでまとめて後続を突き離して圧勝。</t>
    <phoneticPr fontId="12"/>
  </si>
  <si>
    <t>２番手追走から加速ラップで突き抜ける圧巻のパフォーマンス。時計も相当に優秀ですし、上のクラスでも間違いなく通用する馬だろう。</t>
    <phoneticPr fontId="12"/>
  </si>
  <si>
    <t>この週の阪神芝は内枠先行有利馬場。ガットネロがスローペースで逃げていたが、素質が抜けていた２頭が差し込んできてワンツー。</t>
    <phoneticPr fontId="12"/>
  </si>
  <si>
    <t>血統的にも距離を伸ばして良さが出た感じ。時計的にも優秀ですし、晩成血統なのでこれから良くなっていきそう。</t>
    <phoneticPr fontId="12"/>
  </si>
  <si>
    <t>２頭が大逃げのような形で先行していたがそこまで速いペースではなかった。離れた３番手追走のレシプロシティがスムーズに抜け出して勝利。</t>
    <phoneticPr fontId="12"/>
  </si>
  <si>
    <t>前走はスローペースでロスの大きい競馬。一方で今回は完璧な競馬ができていた感じがします。</t>
    <phoneticPr fontId="12"/>
  </si>
  <si>
    <t>阪神ダートは雨の影響をほぼ受けずの標準馬場。速いペースになったことで最後は差しが決まる展開になった。</t>
    <phoneticPr fontId="3"/>
  </si>
  <si>
    <t>じっくり溜めれば最後は毎回差し込んでくる。今回は馬場や展開もちょうど良く向いたんじゃないだろうか。</t>
    <phoneticPr fontId="3"/>
  </si>
  <si>
    <t>少頭数でモズメイメイが逃げてスローペースに。後方からの馬は物理的に厳しかった感じで、モズメイメイがそのまま逃げ切って勝利。</t>
    <phoneticPr fontId="12"/>
  </si>
  <si>
    <t>今回はスローペースの逃げが打てて完全に恵まれていた。最後は詰め寄られていましたし、ペース流れると厳しそう。桜花賞直行ではまず厳しい。</t>
    <phoneticPr fontId="12"/>
  </si>
  <si>
    <t>開幕週でインが伸びる馬場でスローペースの展開。断然人気のディオが内枠から完璧な競馬ができて順当勝ち。</t>
    <phoneticPr fontId="12"/>
  </si>
  <si>
    <t>折り合いが難しい馬だが、１枠からなんとかなだめて競馬ができていた。もともとこのクラスでは上位の存在でスムーズなら上のクラスでも通用する。</t>
    <phoneticPr fontId="12"/>
  </si>
  <si>
    <t>阪神ダートは雨の影響をほぼ受けずの標準馬場。外枠からスムーズな競馬ができた馬が良かった感じで、騎手のエスコートも結果に影響したか。</t>
    <phoneticPr fontId="12"/>
  </si>
  <si>
    <t>揉まれない２番手の位置から理想的な競馬ができた。ここ２戦は展開に恵まれている感じがあり、オープンは試金石になりそうだ。</t>
    <phoneticPr fontId="12"/>
  </si>
  <si>
    <t>阪神ダートは雨の影響をほぼ受けずの標準馬場。逃げたカフジエニアゴンが粘っていたが、最後はクレドが差し切って勝利。</t>
    <phoneticPr fontId="12"/>
  </si>
  <si>
    <t>今回は溜める競馬でしっかりと差し込んでこれた。どんな競馬でもできる自在性は魅力で、準オープンでもいずれ通用していいだろう。</t>
    <phoneticPr fontId="12"/>
  </si>
  <si>
    <t>未勝利</t>
    <rPh sb="0" eb="1">
      <t>ミショウリ</t>
    </rPh>
    <phoneticPr fontId="3"/>
  </si>
  <si>
    <t>新馬</t>
    <rPh sb="0" eb="2">
      <t>シンバ</t>
    </rPh>
    <phoneticPr fontId="3"/>
  </si>
  <si>
    <t>3勝</t>
    <rPh sb="1" eb="2">
      <t>ショウ</t>
    </rPh>
    <phoneticPr fontId="3"/>
  </si>
  <si>
    <t>2勝</t>
    <rPh sb="1" eb="2">
      <t>ショウ</t>
    </rPh>
    <phoneticPr fontId="3"/>
  </si>
  <si>
    <t>新馬</t>
    <rPh sb="0" eb="1">
      <t>シンバ</t>
    </rPh>
    <phoneticPr fontId="12"/>
  </si>
  <si>
    <t>B</t>
    <phoneticPr fontId="12"/>
  </si>
  <si>
    <t>インザビギニング</t>
    <phoneticPr fontId="12"/>
  </si>
  <si>
    <t>レクランスリール</t>
    <phoneticPr fontId="12"/>
  </si>
  <si>
    <t>リュウ</t>
    <phoneticPr fontId="12"/>
  </si>
  <si>
    <t>メイショウコガシラ</t>
    <phoneticPr fontId="12"/>
  </si>
  <si>
    <t>メイショウボーラー</t>
    <phoneticPr fontId="12"/>
  </si>
  <si>
    <t>エムズマインド</t>
    <phoneticPr fontId="3"/>
  </si>
  <si>
    <t>ﾏｲﾝﾄﾞﾕｱﾋﾞｽｹｯﾂ</t>
    <phoneticPr fontId="3"/>
  </si>
  <si>
    <t>ファインニードル</t>
    <phoneticPr fontId="3"/>
  </si>
  <si>
    <t>ゼンダンゴクウ</t>
    <phoneticPr fontId="12"/>
  </si>
  <si>
    <t>シルバーステート</t>
    <phoneticPr fontId="12"/>
  </si>
  <si>
    <t>ウインルーティン</t>
    <phoneticPr fontId="12"/>
  </si>
  <si>
    <t>瞬発</t>
    <rPh sb="0" eb="1">
      <t>シュンパテゥ</t>
    </rPh>
    <phoneticPr fontId="12"/>
  </si>
  <si>
    <t>マテンロウアレス</t>
    <phoneticPr fontId="12"/>
  </si>
  <si>
    <t>ダイワメジャー</t>
    <phoneticPr fontId="12"/>
  </si>
  <si>
    <t>オーロイプラータ</t>
    <phoneticPr fontId="12"/>
  </si>
  <si>
    <t>モースピリット</t>
    <phoneticPr fontId="12"/>
  </si>
  <si>
    <t>ロードデルレイ</t>
    <phoneticPr fontId="12"/>
  </si>
  <si>
    <t>ワルツフォーラン</t>
    <phoneticPr fontId="3"/>
  </si>
  <si>
    <t>ワイルドワンダー</t>
    <phoneticPr fontId="3"/>
  </si>
  <si>
    <t>トランセンド</t>
    <phoneticPr fontId="3"/>
  </si>
  <si>
    <t>ﾏｼﾞｪｽﾃｨｯｸｳｫﾘｱｰ</t>
    <phoneticPr fontId="3"/>
  </si>
  <si>
    <t>ララクリスティーヌ</t>
    <phoneticPr fontId="12"/>
  </si>
  <si>
    <t>ミッキーアイル</t>
    <phoneticPr fontId="12"/>
  </si>
  <si>
    <t>スクリーンヒーロー</t>
    <phoneticPr fontId="12"/>
  </si>
  <si>
    <t>ﾎﾟｲﾝﾄｵﾌﾞｴﾝﾄﾘｰ</t>
    <phoneticPr fontId="12"/>
  </si>
  <si>
    <t>ユイノチャッキー</t>
    <phoneticPr fontId="3"/>
  </si>
  <si>
    <t>ディープスカイ</t>
    <phoneticPr fontId="3"/>
  </si>
  <si>
    <t>ニューアプローチ</t>
    <phoneticPr fontId="3"/>
  </si>
  <si>
    <t>マスタリー</t>
    <phoneticPr fontId="3"/>
  </si>
  <si>
    <t>ジャスパーグレイト</t>
    <phoneticPr fontId="12"/>
  </si>
  <si>
    <t>稍重</t>
    <rPh sb="0" eb="2">
      <t>ヤヤオモ</t>
    </rPh>
    <phoneticPr fontId="12"/>
  </si>
  <si>
    <t>ﾏｼﾞｪｽﾃｨｯｸｳｫﾘｱｰ</t>
    <phoneticPr fontId="12"/>
  </si>
  <si>
    <t>稍重</t>
    <rPh sb="0" eb="2">
      <t>ヤヤオモ</t>
    </rPh>
    <phoneticPr fontId="3"/>
  </si>
  <si>
    <t>カマチョクイン</t>
    <phoneticPr fontId="3"/>
  </si>
  <si>
    <t>シニスターミニスター</t>
    <phoneticPr fontId="3"/>
  </si>
  <si>
    <t>ミッキーアイル</t>
    <phoneticPr fontId="3"/>
  </si>
  <si>
    <t>ルーラーシップ</t>
    <phoneticPr fontId="3"/>
  </si>
  <si>
    <t>クールブロン</t>
    <phoneticPr fontId="12"/>
  </si>
  <si>
    <t>消耗</t>
    <rPh sb="0" eb="1">
      <t>ショウモウ</t>
    </rPh>
    <phoneticPr fontId="3"/>
  </si>
  <si>
    <t>フェリ</t>
    <phoneticPr fontId="3"/>
  </si>
  <si>
    <t>稍重</t>
    <rPh sb="0" eb="1">
      <t>ヤヤオモ</t>
    </rPh>
    <phoneticPr fontId="3"/>
  </si>
  <si>
    <t>ヘニーヒューズ</t>
    <phoneticPr fontId="3"/>
  </si>
  <si>
    <t>パイロ</t>
    <phoneticPr fontId="3"/>
  </si>
  <si>
    <t>ビッグアーサー</t>
    <phoneticPr fontId="3"/>
  </si>
  <si>
    <t>パールロード</t>
    <phoneticPr fontId="12"/>
  </si>
  <si>
    <t>ディーマジェスティ</t>
    <phoneticPr fontId="12"/>
  </si>
  <si>
    <t>スカイロケット</t>
    <phoneticPr fontId="12"/>
  </si>
  <si>
    <t>稍重</t>
    <rPh sb="0" eb="1">
      <t>ヤヤオモ</t>
    </rPh>
    <phoneticPr fontId="12"/>
  </si>
  <si>
    <t>ルイナールカズマ</t>
    <phoneticPr fontId="12"/>
  </si>
  <si>
    <t>ブラックタイド</t>
    <phoneticPr fontId="12"/>
  </si>
  <si>
    <t>H</t>
    <phoneticPr fontId="12"/>
  </si>
  <si>
    <t>ウナギノボリ</t>
    <phoneticPr fontId="12"/>
  </si>
  <si>
    <t>ストロングリターン</t>
    <phoneticPr fontId="12"/>
  </si>
  <si>
    <t>アロゲート</t>
    <phoneticPr fontId="12"/>
  </si>
  <si>
    <t>セルバーグ</t>
    <phoneticPr fontId="12"/>
  </si>
  <si>
    <t>ドバウィ</t>
    <phoneticPr fontId="12"/>
  </si>
  <si>
    <t>ケイアイドリー</t>
    <phoneticPr fontId="12"/>
  </si>
  <si>
    <t>エスポワールシチー</t>
    <phoneticPr fontId="12"/>
  </si>
  <si>
    <t>サウスヴィグラス</t>
    <phoneticPr fontId="12"/>
  </si>
  <si>
    <t>キンシャサノキセキ</t>
    <phoneticPr fontId="12"/>
  </si>
  <si>
    <t>スーサンアッシャー</t>
    <phoneticPr fontId="12"/>
  </si>
  <si>
    <t>シユーニ</t>
    <phoneticPr fontId="12"/>
  </si>
  <si>
    <t>低調なメンバーレベル。追い込みタイプのオシゲが人気に推されたが、楽に先行できたレクランスリールが押し切って勝利。</t>
    <phoneticPr fontId="12"/>
  </si>
  <si>
    <t>緩い流れを外目２番手の楽な先行策が打てた。時計も平凡ですし、今回は恵まれた感じがします。</t>
    <phoneticPr fontId="12"/>
  </si>
  <si>
    <t>ボナンザがスピードを活かして逃げる展開。初戦は全く力を発揮できなかったリュウが２番手からあっさりと抜け出して圧巻のパフォーマンスを披露。</t>
    <phoneticPr fontId="12"/>
  </si>
  <si>
    <t>初戦は揉まれたのがダメだったが何もできず。今回は外枠から積極的に運んで圧巻の競馬。揉まれなければ相当に強い馬に見えます。</t>
    <phoneticPr fontId="12"/>
  </si>
  <si>
    <t>少頭数ながらダート既走勢も初ダート勢もなかなかレベルが高かった。走破時計やレースラップを見てもこれはハイレベル戦だろう。</t>
    <phoneticPr fontId="12"/>
  </si>
  <si>
    <t>出遅れが当然だった馬がここに来てスタートを決めて前に行けるように。今回は走破時計もレースラップも非常に優秀ですし、上のクラスでも活躍できる馬だろう。</t>
    <phoneticPr fontId="12"/>
  </si>
  <si>
    <t>タフな馬場を考えればハイペース戦。先行馬が最後に苦しくなったところにエムズマインドが差し込んできて完勝となった。</t>
    <phoneticPr fontId="3"/>
  </si>
  <si>
    <t>展開が向いたとはいえ２戦目でかなりの上積みを見せた。差しが決まるレースなら相手なりに差し込んでこれても。</t>
    <phoneticPr fontId="3"/>
  </si>
  <si>
    <t>A</t>
  </si>
  <si>
    <t>新馬戦らしくスローペースの展開。かなり楽なペースで逃げられたゼンダンゴクウがそのまま逃げ切って勝利。</t>
    <phoneticPr fontId="12"/>
  </si>
  <si>
    <t>かなり楽なスローペースで押し切り勝ち。さすがに今回は恵まれたんじゃないだろうか。</t>
    <phoneticPr fontId="12"/>
  </si>
  <si>
    <t>スローペースからラスト３ハロンの瞬発戦に。最後は溜めた馬同士の決め手勝負になり、断然人気のウインルーティンが差し比べを制して勝利。</t>
    <phoneticPr fontId="12"/>
  </si>
  <si>
    <t>じっくり脚を溜めて差し切り勝ち。前走でマキシと差のない競馬ができていればここは上位だっただろう。長距離戦ならなかなか楽しめる馬に見えます。</t>
    <phoneticPr fontId="12"/>
  </si>
  <si>
    <t>あんまりこの条件に適性がある馬がいない感じだった一戦。マイペースの逃げが打てたマテンロウアレスがそのまま押し切り勝ち。</t>
    <phoneticPr fontId="12"/>
  </si>
  <si>
    <t>色々と難しいところがある馬だが中距離で逃げる競馬で安定してきた。上のクラスでも恵まれるところはありそう。</t>
    <phoneticPr fontId="12"/>
  </si>
  <si>
    <t>圧巻の末脚を見せて差し切り勝ち。展開に左右されるだろうが、脚力は相当なものがありそう。</t>
    <phoneticPr fontId="12"/>
  </si>
  <si>
    <t>中盤がかなり緩む歪なラップ構成に。道中で最後方にいたオーロイプラータが大外一気で全頭を交わして差し切り勝ち。</t>
    <phoneticPr fontId="12"/>
  </si>
  <si>
    <t>エマヌエーレが逃げてかなりのスローペース。断然人気に推されたロードデルレイが好位からあっさりと差し切って勝利。</t>
    <phoneticPr fontId="12"/>
  </si>
  <si>
    <t>スローペースで抜群の決め手を見せて差し切り勝ち。素質は相当に高そうですし、おそらく次走は毎日杯だと思うがそこでも好勝負になる。</t>
    <phoneticPr fontId="12"/>
  </si>
  <si>
    <t>揉まれるとダメな馬がたくさんいてハイペースの展開。そんな展開でも先手を奪い切ったワルツフォーランが押し切り勝ち。</t>
    <phoneticPr fontId="3"/>
  </si>
  <si>
    <t>果敢に先手を奪う競馬でパフォーマンスを一気に上げてきた。ハイペースで展開向かない中での勝利で、こういう積極策が合う馬なのかも。</t>
    <phoneticPr fontId="3"/>
  </si>
  <si>
    <t>揉まれたくない先行馬がズラリと揃突てハイペース戦に。完全に差し馬向きの展開になった。</t>
    <phoneticPr fontId="3"/>
  </si>
  <si>
    <t>以前はかなり気難しい馬だったが、ここに来て自在に競馬ができるように。素質は高そうなので準オープンもいずれ突破できそうだ。</t>
    <phoneticPr fontId="3"/>
  </si>
  <si>
    <t>阪神ダートは雨の影響はそこまでなくて標準レベルの馬場。ここは初戦のレベルが高かったインザビギニングが断然人気に応えて順当勝ち。</t>
    <phoneticPr fontId="12"/>
  </si>
  <si>
    <t>勝負所の手応えは微妙だったが最後は突き離した。おそらく加速タイプというよりはスタミナタイプ。初戦で接戦できている馬のレベルを考えると上でもそこそこやれそう。</t>
    <phoneticPr fontId="12"/>
  </si>
  <si>
    <t>阪神ダートは雨の影響はそこまでなくて標準レベルの馬場。ハイペースで流れたが、逃げたカマチョクインがそのまま押し切って勝利。</t>
    <phoneticPr fontId="3"/>
  </si>
  <si>
    <t>初戦はスローだったが今回は強気のハイペース逃げで押し切り勝ち。先行できれば渋とく活躍できるタイプに見えます。</t>
    <phoneticPr fontId="3"/>
  </si>
  <si>
    <t>阪神ダートは雨の影響はそこまでなくて標準レベルの馬場。スローペースで前に行った馬が上位独占となった。</t>
    <phoneticPr fontId="12"/>
  </si>
  <si>
    <t>スローペースで前に行って完全に恵まれた印象。これまでほとんど強いレースをしていませんし、上のクラスで通用するイメージはない。</t>
    <phoneticPr fontId="12"/>
  </si>
  <si>
    <t>阪神ダートは雨の影響はそこまでなくて標準レベルの馬場。新馬戦にしては速いペースだったが、逃げたフェリがそのまま押し切って順当勝ち。</t>
    <phoneticPr fontId="3"/>
  </si>
  <si>
    <t>ハイペースの逃げを打って押し切り勝ち。初戦で厳しいペースの逃げを経験して押し切れたのは収穫。今後はどこまで上積みがあるか。</t>
    <phoneticPr fontId="3"/>
  </si>
  <si>
    <t>阪神芝は雨の影響で少し時計のかかる馬場。ただ、ここはそんな馬場なんて関係なく、人気のパールロードの力が違いすぎた感じ。</t>
    <phoneticPr fontId="12"/>
  </si>
  <si>
    <t>初戦は前が詰まってほとんど追えず。今回はスムーズな競馬で圧巻のパフォーマンス。普通に上のクラスでも通用する馬だろう。</t>
    <phoneticPr fontId="12"/>
  </si>
  <si>
    <t>阪神芝は雨の影響で少し時計のかかる馬場。スローペースの流れで先行した２頭がワンツー決着となった。</t>
    <phoneticPr fontId="12"/>
  </si>
  <si>
    <t>スローペースの先行策で今回は恵まれた。次走がオープンや重賞となるとどこまでやれるか。</t>
    <phoneticPr fontId="12"/>
  </si>
  <si>
    <t>阪神ダートは雨の影響はそこまでなくて標準レベルの馬場。スローペースからのロンスパ戦で位置を取った人気馬が上位独占の結果に。</t>
    <phoneticPr fontId="12"/>
  </si>
  <si>
    <t>想定していた位置より後ろだったが揉まれずの競馬ができた。今回は低調なメンバーレベルに恵まれた感じがします。</t>
    <phoneticPr fontId="12"/>
  </si>
  <si>
    <t>阪神ダートは雨の影響はそこまでなくて標準レベルの馬場。先行馬不在だったがスズカロココが主張したことでハイペースになって差し有利の展開に。</t>
    <phoneticPr fontId="12"/>
  </si>
  <si>
    <t>初のダート短距離で差しが決まる展開も向いた。適性は高そうだがスタートが下手なので安定感はなさそう。</t>
    <phoneticPr fontId="12"/>
  </si>
  <si>
    <t>阪神ダートは雨の影響はそこまでなくて標準レベルの馬場。かなりのスローペースになりかけたがジャスパーグレイトが早めに動いたことで地力は問われる展開になったか。</t>
    <phoneticPr fontId="12"/>
  </si>
  <si>
    <t>前半は馬の気分に任せて進めて途中で動く競馬。揉まれなければ強い馬で、普通に上のクラスでも通用していいだろう。</t>
    <phoneticPr fontId="12"/>
  </si>
  <si>
    <t>阪神芝は雨の影響で少し時計のかかる馬場。スローペースの流れで先行した馬が上位独占の結果になった。</t>
    <phoneticPr fontId="12"/>
  </si>
  <si>
    <t>同型不在でマイペースの逃げが叶った。今回は完全な前残りで決まっているのでちょっと恵まれた感じがします。</t>
    <phoneticPr fontId="12"/>
  </si>
  <si>
    <t>阪神ダートは雨の影響はそこまでなくて標準レベルの馬場。緩い流れになって位置を取った人気馬が順当に走ってきた。</t>
    <phoneticPr fontId="12"/>
  </si>
  <si>
    <t>59kgで揉まれる内枠という厳しい条件だったが関係なく差し切った。ダート短距離のオープンでは明らかに上位になってきており、地方交流重賞でも通用していいだろう。</t>
    <phoneticPr fontId="12"/>
  </si>
  <si>
    <t>阪神芝は雨の影響で少し時計のかかる馬場。先行馬がだらしなく早めに垂れてしまった感じで、最後は差し馬が上位独占の結果に。</t>
    <phoneticPr fontId="12"/>
  </si>
  <si>
    <t>色々と課題もある馬だが素質は相当。横山典弘騎手の期待も高そうで、いずれオープンまで行ける馬じゃないだろうか。</t>
    <phoneticPr fontId="12"/>
  </si>
  <si>
    <t>2勝</t>
    <rPh sb="1" eb="2">
      <t>ショウル</t>
    </rPh>
    <phoneticPr fontId="12"/>
  </si>
  <si>
    <t>3OP</t>
    <phoneticPr fontId="12"/>
  </si>
  <si>
    <t>3OP</t>
    <phoneticPr fontId="3"/>
  </si>
  <si>
    <t>B</t>
    <phoneticPr fontId="3"/>
  </si>
  <si>
    <t>ライジン</t>
    <phoneticPr fontId="3"/>
  </si>
  <si>
    <t>タガノアレハンドラ</t>
    <phoneticPr fontId="12"/>
  </si>
  <si>
    <t>アジアエクスプレス</t>
    <phoneticPr fontId="12"/>
  </si>
  <si>
    <t>ハイインザスカイ</t>
    <phoneticPr fontId="12"/>
  </si>
  <si>
    <t>ベストウォーリア</t>
    <phoneticPr fontId="12"/>
  </si>
  <si>
    <t>ビッグアーサー</t>
    <phoneticPr fontId="12"/>
  </si>
  <si>
    <t>シモズル</t>
    <phoneticPr fontId="3"/>
  </si>
  <si>
    <t>ｱﾒﾘｶﾝﾍﾟｲﾄﾘｵｯﾄ</t>
    <phoneticPr fontId="3"/>
  </si>
  <si>
    <t>シャンハイボビー</t>
    <phoneticPr fontId="3"/>
  </si>
  <si>
    <t>ロードカナロア</t>
    <phoneticPr fontId="3"/>
  </si>
  <si>
    <t>クレオメデス</t>
    <phoneticPr fontId="12"/>
  </si>
  <si>
    <t>ミルトハンター</t>
    <phoneticPr fontId="12"/>
  </si>
  <si>
    <t>ラニ</t>
    <phoneticPr fontId="12"/>
  </si>
  <si>
    <t>レッドファルクス</t>
    <phoneticPr fontId="12"/>
  </si>
  <si>
    <t>エナハツホ</t>
    <phoneticPr fontId="12"/>
  </si>
  <si>
    <t>モンテディオ</t>
    <phoneticPr fontId="12"/>
  </si>
  <si>
    <t>ドゥラメンテ</t>
    <phoneticPr fontId="12"/>
  </si>
  <si>
    <t>平坦</t>
    <rPh sb="0" eb="1">
      <t>ヘイタn</t>
    </rPh>
    <phoneticPr fontId="3"/>
  </si>
  <si>
    <t>ロードオルデン</t>
    <phoneticPr fontId="3"/>
  </si>
  <si>
    <t>リオンディーズ</t>
    <phoneticPr fontId="3"/>
  </si>
  <si>
    <t>SS</t>
    <phoneticPr fontId="3"/>
  </si>
  <si>
    <t>瞬発</t>
    <rPh sb="0" eb="2">
      <t>シュンパテゥ</t>
    </rPh>
    <phoneticPr fontId="3"/>
  </si>
  <si>
    <t>シャザーン</t>
    <phoneticPr fontId="3"/>
  </si>
  <si>
    <t>シルバーステート</t>
    <phoneticPr fontId="3"/>
  </si>
  <si>
    <t>キングズソード</t>
    <phoneticPr fontId="12"/>
  </si>
  <si>
    <t>ザファクター</t>
    <phoneticPr fontId="12"/>
  </si>
  <si>
    <t>キングカメハメハ</t>
    <phoneticPr fontId="12"/>
  </si>
  <si>
    <t>メイショウフンジン</t>
    <phoneticPr fontId="12"/>
  </si>
  <si>
    <t>アルトシュタット</t>
    <phoneticPr fontId="12"/>
  </si>
  <si>
    <t>ダノンシャーク</t>
    <phoneticPr fontId="12"/>
  </si>
  <si>
    <t>ジューンアース</t>
    <phoneticPr fontId="12"/>
  </si>
  <si>
    <t>シャンハイボビー</t>
    <phoneticPr fontId="12"/>
  </si>
  <si>
    <t>ダブルジョーク</t>
    <phoneticPr fontId="12"/>
  </si>
  <si>
    <t>スパイツタウン</t>
    <phoneticPr fontId="3"/>
  </si>
  <si>
    <t>キンシャサノキセキ</t>
    <phoneticPr fontId="3"/>
  </si>
  <si>
    <t>ヤマカツエース</t>
    <phoneticPr fontId="3"/>
  </si>
  <si>
    <t>ローズスター</t>
    <phoneticPr fontId="12"/>
  </si>
  <si>
    <t>ルクスドヌーヴ</t>
    <phoneticPr fontId="12"/>
  </si>
  <si>
    <t>イスラボニータ</t>
    <phoneticPr fontId="12"/>
  </si>
  <si>
    <t>カネトシブルーム</t>
    <phoneticPr fontId="12"/>
  </si>
  <si>
    <t>プレイテシア</t>
    <phoneticPr fontId="12"/>
  </si>
  <si>
    <t>カレンブラックヒル</t>
    <phoneticPr fontId="12"/>
  </si>
  <si>
    <t>エスケンデレヤ</t>
    <phoneticPr fontId="12"/>
  </si>
  <si>
    <t>スミ</t>
    <phoneticPr fontId="12"/>
  </si>
  <si>
    <t>S</t>
    <phoneticPr fontId="3"/>
  </si>
  <si>
    <t>ゼーゲン</t>
    <phoneticPr fontId="3"/>
  </si>
  <si>
    <t>ブラックタイド</t>
    <phoneticPr fontId="3"/>
  </si>
  <si>
    <t>ビッグシーザー</t>
    <phoneticPr fontId="12"/>
  </si>
  <si>
    <t>アグリ</t>
    <phoneticPr fontId="12"/>
  </si>
  <si>
    <t>カラヴァジオ</t>
    <phoneticPr fontId="12"/>
  </si>
  <si>
    <t>クレア</t>
    <phoneticPr fontId="12"/>
  </si>
  <si>
    <t>稍重馬場だったがそこまで速い馬場ではなかった。ここはスローペースで前有利の展開になり、五十嵐厩舎ラストウィークのタガノアレハンドラが勝利。</t>
    <phoneticPr fontId="12"/>
  </si>
  <si>
    <t>今回は引退厩舎の最終週の勝負仕上げ。それでいてスローペースを完璧な位置で先行できていた。恵まれただろう。</t>
    <phoneticPr fontId="12"/>
  </si>
  <si>
    <t>稍重馬場だったがそこまで速い馬場ではなかった。ハイペースで進んだことで差しが決まる展開に。五十嵐厩舎ラストウィークのハイインザスカイが勝利。</t>
    <phoneticPr fontId="12"/>
  </si>
  <si>
    <t>この時間はそれなりに風の影響があったか。かなりのハイペースで流れて走破時計も非常に速い。普通にハイレベル戦だったか。</t>
    <phoneticPr fontId="3"/>
  </si>
  <si>
    <t>初ダートでハイペースを先行して非常に強い競馬。揉まれてどうかはわからないが、普通に上のクラスでも通用していい馬だろう。</t>
    <phoneticPr fontId="3"/>
  </si>
  <si>
    <t>初戦は超スローペースで脚を余し気味の競馬。今回もスローだったが積極的な競馬で押し切り勝ち。血統的にもこれからどんどん良くなりそう。</t>
    <phoneticPr fontId="12"/>
  </si>
  <si>
    <t>初距離だったが内枠からスムーズに差し込むことができていた。最後は余裕十分でしたし、今後は1200m条件がないのでオープンの1400mでどこまでやれるか。</t>
    <phoneticPr fontId="12"/>
  </si>
  <si>
    <t>位置は取れなかったがハイペースに乗じて差し込んでこれた。今回は五十嵐厩舎の解散ウィークでメイチの仕上げだったか。</t>
    <phoneticPr fontId="12"/>
  </si>
  <si>
    <t>強風</t>
  </si>
  <si>
    <t>この時間はそれなりに風の影響があったか。かなりのスローペースで前有利の展開に。スッと先行した人気馬が上位独占の結果になった。</t>
    <phoneticPr fontId="12"/>
  </si>
  <si>
    <t>この時間はそれなりに風の影響があったか。先行した馬が粘っていたが最後はミルトハンターが差し切り勝ち。時計的にもまずまず優秀に見えます。</t>
    <phoneticPr fontId="12"/>
  </si>
  <si>
    <t>この時間の阪神競馬場は音を立てて風が吹いていた。エグモントが逃げて粘っていたが最後は様相一変で差し馬が台頭する結果に。</t>
    <phoneticPr fontId="12"/>
  </si>
  <si>
    <t>揉まれなければしっかり走れる馬。今回はじっくり溜める競馬でハマった印象。昇級すると展開待ちになりそうな感じがします。</t>
    <phoneticPr fontId="12"/>
  </si>
  <si>
    <t>この時間の阪神競馬場は音を立てて風が吹いていた。スローペースの展開になり、先行した２頭がそのまま行った行ったの結果に。</t>
    <phoneticPr fontId="12"/>
  </si>
  <si>
    <t>キレないけれどもバテない馬。今回はスローペースの逃げが打てて恵まれている。</t>
    <phoneticPr fontId="12"/>
  </si>
  <si>
    <t>平均ペースで流れて地力ははっきり問われたか。人気馬が順当に走って上位独占の結果に。</t>
    <phoneticPr fontId="3"/>
  </si>
  <si>
    <t>今回もスタートで出遅れ。それでもここでは脚力が上位だった。スタートが下手なので上のクラスではかなりテンに置かれそうだが。</t>
    <phoneticPr fontId="3"/>
  </si>
  <si>
    <t>少頭数で超スローペースからの上がり勝負に。断然人気のシャザーンが位置を落としたが素質の違いで差し切り勝ち。</t>
    <phoneticPr fontId="3"/>
  </si>
  <si>
    <t>スタートで躓いて最後方。全く展開が向いていなかったが、圧巻の脚力で差し切り勝ち。相当に素質は高そうで、次走の重賞の結果次第ではダービーでも楽しみ。</t>
    <phoneticPr fontId="3"/>
  </si>
  <si>
    <t>綺麗に平均ペースで流れて地力ははっきり問われたか。普通に走破時計も速そうですし、３着以下を突き離した上位２頭は強かったんじゃないだろうか。</t>
    <phoneticPr fontId="12"/>
  </si>
  <si>
    <t>今村騎手から乗り替わって本格化。２着馬の勝ちパターンを差し切る強い内容ですし、全兄キングズガードという点からもこれからの活躍が期待できる。</t>
    <phoneticPr fontId="12"/>
  </si>
  <si>
    <t>内枠からメイショウフンジンが逃げて淀みない流れ。それでも前に行った馬が上位独占で差しは決まらず。</t>
    <phoneticPr fontId="12"/>
  </si>
  <si>
    <t>揉まれずに併せ馬に持ちこめばとにかく渋とい馬。使いつつ強さを増してきており、ホッコータルマエのように渋く長く活躍する馬になるかも。</t>
    <phoneticPr fontId="12"/>
  </si>
  <si>
    <t>先行馬不在で見え見えのスローペース戦に。もう内枠から先行した馬しか物理的に無理なレースになった感じだ。</t>
    <phoneticPr fontId="12"/>
  </si>
  <si>
    <t>立ち回りセンスが優秀でここに来て力をつけてきているのは確か。ここ２戦の指数は優秀だが、どちらも内枠から完璧な競馬はできている。</t>
    <phoneticPr fontId="12"/>
  </si>
  <si>
    <t>人気のジューンアースがあっさりハナを奪ってそのまま押し切り勝ち。ここではスピードが全く違った。</t>
    <phoneticPr fontId="12"/>
  </si>
  <si>
    <t>前走はハイレベルなダノンミカエルの未勝利２着。ここではスピードが全く違った感じでした。</t>
    <phoneticPr fontId="12"/>
  </si>
  <si>
    <t>前半スローペースから上がりの速い展開に。このラップで３着以下を突き離した２頭は普通に強い競馬をしていると見ていいか。</t>
    <phoneticPr fontId="12"/>
  </si>
  <si>
    <t>スッと番手を取ってスムーズな立ち回りができた。スローだったとはいえ上がりは優秀ですし、おそらく２着馬は相当に強い。その馬に勝った点は評価できる。</t>
    <phoneticPr fontId="12"/>
  </si>
  <si>
    <t>淀みないペースで流れてしっかり地力は問われた感じ。初ダートの２頭が３着以下を突き離してワンツー決着となった。</t>
    <phoneticPr fontId="3"/>
  </si>
  <si>
    <t>前走は直線でどん詰まり。今回は馬体絞れてダートに変わって良さを見せた。揉まれてどうかはまだわからない。</t>
    <phoneticPr fontId="3"/>
  </si>
  <si>
    <t>この時間の阪神競馬場は音を立てて風が吹いていた。ハイペースの展開だったが、逃げたローズスターがそのまま押し切って勝利。</t>
    <phoneticPr fontId="12"/>
  </si>
  <si>
    <t>ハイペースで逃げてスタミナを活かし切ることができた。バテない強みはありそうで、使いつつ強くはなっていきそうだ。</t>
    <phoneticPr fontId="12"/>
  </si>
  <si>
    <t>いくらなんでも中盤が緩みすぎな超スローペース戦。こうなればイン先行組以外はどうしようもできなかったか。</t>
    <phoneticPr fontId="12"/>
  </si>
  <si>
    <t>大外枠という事もあって一か八か逃げる競馬に。今回は超スローペースの逃げが打てており、展開には恵まれている。</t>
    <phoneticPr fontId="12"/>
  </si>
  <si>
    <t>前半スローから途中で捲りが入ってのロンスパ戦に。今回が初距離だったカネトシブルームが後続を突き離す一方のワンサイドゲームを見せつけた。</t>
    <phoneticPr fontId="12"/>
  </si>
  <si>
    <t>シニスターミニスター産駒が距離延長で変わり身を見せた。今回は相手に恵まれているが、最後は流しての圧勝なので上のクラスでも通用する。</t>
    <phoneticPr fontId="12"/>
  </si>
  <si>
    <t>平均ペースで流れて地力は問われた感じ。ここは単勝1.3倍の断然人気に支持されたビッグシーザーが危なげなく突き抜けた。</t>
    <phoneticPr fontId="12"/>
  </si>
  <si>
    <t>実に穴のない馬で1200mなら全く崩れるイメージが湧かない。今回も最後は抑え気味の完勝でしたし、今年の葵Sはこの馬で決まりかも。</t>
    <phoneticPr fontId="12"/>
  </si>
  <si>
    <t>この時間の阪神競馬場は音を立てて風が吹いていた。ハイペースの展開で上位は差し馬が独占の結果に。</t>
    <phoneticPr fontId="12"/>
  </si>
  <si>
    <t>ここ２戦と同じような位置から同じくらいの時計で走ったら差し届いた感じ。時計的にも微妙ですし評価はしづらい。</t>
    <phoneticPr fontId="12"/>
  </si>
  <si>
    <t>人気馬が阪神適性なかったりダート適性なかったりで自滅。そんなわけでスローなのに上がりが掛かって低レベルなレース結果だった感じがします。</t>
    <phoneticPr fontId="12"/>
  </si>
  <si>
    <t>ここ２戦と同じだけの指数で走ったら勝てちゃった感じ。かなりレースレベルが低かったように見えますし、評価はできないんじゃないだろうか。</t>
    <phoneticPr fontId="12"/>
  </si>
  <si>
    <t>ビジンが逃げて長距離条件にしてはそれなりにペースも流れた感じ。最後はディープインパクト産駒２頭がインと大外から強襲してワンツー。</t>
    <phoneticPr fontId="3"/>
  </si>
  <si>
    <t>８歳にしてようやくこの馬に合う条件を見つけたという感じか。長距離適性は高そうだが、次走でいきなり阪神大賞典となるとどこまでやれるか。</t>
    <rPh sb="51" eb="52">
      <t xml:space="preserve">ショウ </t>
    </rPh>
    <phoneticPr fontId="3"/>
  </si>
  <si>
    <t>メイショウミツヤスが飛ばし気味に逃げたが最後に失速。２番手から進めたクレアがゼットノヴァの追撃を凌いで押し切り勝ち。</t>
    <phoneticPr fontId="12"/>
  </si>
  <si>
    <t>１勝クラス勝ちのレコードタイムなどを見ても素質は高いがいつ走るのかがわからない。今回はたまたま走ったが次も同じくらい走るかはわからない。</t>
    <phoneticPr fontId="12"/>
  </si>
  <si>
    <t>E</t>
    <phoneticPr fontId="12"/>
  </si>
  <si>
    <t>ロンシャンクイーン</t>
    <phoneticPr fontId="3"/>
  </si>
  <si>
    <t>キングオブザナイル</t>
    <phoneticPr fontId="3"/>
  </si>
  <si>
    <t>ドットクルー</t>
    <phoneticPr fontId="12"/>
  </si>
  <si>
    <t>レッドプロフェシー</t>
    <phoneticPr fontId="12"/>
  </si>
  <si>
    <t>ヘニーハウンド</t>
    <phoneticPr fontId="3"/>
  </si>
  <si>
    <t>アウトレンジ</t>
    <phoneticPr fontId="12"/>
  </si>
  <si>
    <t>レガーロ</t>
    <phoneticPr fontId="12"/>
  </si>
  <si>
    <t>ダノンバビル</t>
    <phoneticPr fontId="12"/>
  </si>
  <si>
    <t>ヴィクトワールピサ</t>
    <phoneticPr fontId="12"/>
  </si>
  <si>
    <t>ベンダバリラビア</t>
    <phoneticPr fontId="12"/>
  </si>
  <si>
    <t>コパノリッキー</t>
    <phoneticPr fontId="12"/>
  </si>
  <si>
    <t>テーオーサンドニ</t>
    <phoneticPr fontId="12"/>
  </si>
  <si>
    <t>ブリュットミレジメ</t>
    <phoneticPr fontId="12"/>
  </si>
  <si>
    <t>フェドビズ</t>
    <phoneticPr fontId="12"/>
  </si>
  <si>
    <t>モヘイメン</t>
    <phoneticPr fontId="12"/>
  </si>
  <si>
    <t>ブラックシールド</t>
    <phoneticPr fontId="12"/>
  </si>
  <si>
    <t>アドマイヤムーン</t>
    <phoneticPr fontId="12"/>
  </si>
  <si>
    <t>セントラルバンカー</t>
    <phoneticPr fontId="12"/>
  </si>
  <si>
    <t>イントゥミスチーフ</t>
    <phoneticPr fontId="12"/>
  </si>
  <si>
    <t>ピアシック</t>
    <phoneticPr fontId="12"/>
  </si>
  <si>
    <t>ジュエリジュエリー</t>
    <phoneticPr fontId="12"/>
  </si>
  <si>
    <t>アスクダイアムーン</t>
    <phoneticPr fontId="12"/>
  </si>
  <si>
    <t>ニューアプローチ</t>
    <phoneticPr fontId="12"/>
  </si>
  <si>
    <t>アオイイーグル</t>
    <phoneticPr fontId="12"/>
  </si>
  <si>
    <t>シャドウソニック</t>
    <phoneticPr fontId="3"/>
  </si>
  <si>
    <t>ノヴェリスト</t>
    <phoneticPr fontId="3"/>
  </si>
  <si>
    <t>ハービンジャー</t>
    <phoneticPr fontId="3"/>
  </si>
  <si>
    <t>エメヴィベール</t>
    <phoneticPr fontId="12"/>
  </si>
  <si>
    <t>クリエイターII</t>
    <phoneticPr fontId="12"/>
  </si>
  <si>
    <t>ムーンリットナイト</t>
    <phoneticPr fontId="12"/>
  </si>
  <si>
    <t>マリオロード</t>
    <phoneticPr fontId="12"/>
  </si>
  <si>
    <t>メイショウシンタケ</t>
    <phoneticPr fontId="12"/>
  </si>
  <si>
    <t>スカーフェイス</t>
    <phoneticPr fontId="12"/>
  </si>
  <si>
    <t>ハットトリック</t>
    <phoneticPr fontId="12"/>
  </si>
  <si>
    <t>スプラウティング</t>
    <phoneticPr fontId="3"/>
  </si>
  <si>
    <t>阪神ダートは雨の影響なくタフな馬場。断然人気のロンシャンクイーンがスッと先手を奪ってそのまま押し切り勝ち。</t>
    <phoneticPr fontId="3"/>
  </si>
  <si>
    <t>前走内容からして未勝利では上位だった。最後は手綱を抑える余裕もありましたし、スムーズな競馬ができれば上のクラスでもやれそうだ。</t>
    <phoneticPr fontId="3"/>
  </si>
  <si>
    <t>阪神ダートは雨の影響なくタフな馬場。スローペースで前に行った馬が上位独占の結果に。時計は普通に速いように見えます。</t>
    <phoneticPr fontId="12"/>
  </si>
  <si>
    <t>スタート微妙だったが二の足を活かして先行。大型馬の２戦目でしっかりパフォーマンスを上げてきた。さらに使いつつ良くなっていきそう。</t>
    <phoneticPr fontId="12"/>
  </si>
  <si>
    <t>阪神ダートは雨の影響なくタフな馬場。先行馬が少ないメンバー構成で、２番手につけたキングオブザナイルが先行押し切り勝ち。</t>
    <phoneticPr fontId="3"/>
  </si>
  <si>
    <t>上手く外目の番手を取れれば走れる馬。この形が取れないと脆そうな馬ではあります。</t>
    <phoneticPr fontId="3"/>
  </si>
  <si>
    <t>阪神ダートは雨の影響なくタフな馬場。逃げたアウトレンジが素晴らしいレースラップを刻んで圧巻の押し切り勝ち。</t>
    <phoneticPr fontId="12"/>
  </si>
  <si>
    <t>ダート２戦目でスムーズな逃げが叶って圧巻のパフォーマンス。楽な逃げが打てているが、これだけのラップで走れていれば上のクラスでも通用するだろう。</t>
    <phoneticPr fontId="12"/>
  </si>
  <si>
    <t>スローペースで流れて前が有利な展開。断然人気のダノンバビルが外枠から上手くエスコートされて順当勝ち。</t>
    <phoneticPr fontId="12"/>
  </si>
  <si>
    <t>阪神ダートは雨の影響なくタフな馬場。ゴッドブルービーがマイペースの逃げを打っていたが、最後はベンダバリラビアが凄まじい末脚で差し切り勝ち。</t>
    <phoneticPr fontId="12"/>
  </si>
  <si>
    <t>じっくり脚を溜める競馬で最後は凄まじい脚を披露。素質は相当に高そうで、東京マイルはいかにも合いそうなタイプに見えます。</t>
    <phoneticPr fontId="12"/>
  </si>
  <si>
    <t>阪神ダートは雨の影響なくタフな馬場。ブリンカー着用のテーオーサンドニが淀みないペースで逃げてそのまま押し切り勝ち。</t>
    <phoneticPr fontId="12"/>
  </si>
  <si>
    <t>叩き良化型の馬で休み明け３戦目で積極策が上手く行った。クラス再編成前の２勝クラスなら時計的にも通用して良さそう。</t>
    <phoneticPr fontId="12"/>
  </si>
  <si>
    <t>阪神ダートは雨の影響なくタフな馬場。かなりタフな馬場だったようで平均ペースで流れても差しが決まった。</t>
    <phoneticPr fontId="12"/>
  </si>
  <si>
    <t>毎回確実に差し込んでくる馬。今回はタフな馬場で差しが決まりやすいコンディションが向いている感じがします。</t>
    <phoneticPr fontId="12"/>
  </si>
  <si>
    <t>メンバーレベルは微妙。ややスローペースからの瞬発戦になり、押し出された人気だったブラックシールドが順当勝ち。</t>
    <phoneticPr fontId="12"/>
  </si>
  <si>
    <t>今回のメンバーでは能力上位だった。いずれオープンまで行ける馬ではあるが、今回に関しては相手に恵まれた印象。</t>
    <phoneticPr fontId="12"/>
  </si>
  <si>
    <t>阪神ダートは雨の影響なくタフな馬場。ここはスローペースで進んだがそれでも最後は差しが決まった。</t>
    <phoneticPr fontId="12"/>
  </si>
  <si>
    <t>後方追い込みタイプの馬が川田騎手に変わって位置を取れてパフォーマンス上昇。こういう優等生の競馬ができたのは収穫だろう。</t>
    <phoneticPr fontId="12"/>
  </si>
  <si>
    <t>ハイペースで流れて最後は大混戦の結果に。それなりに時計も速いのでハイレベルの混戦だった感じか。</t>
    <phoneticPr fontId="12"/>
  </si>
  <si>
    <t>抜群のスタートから上手く脚を溜めて完璧な競馬ができていた。前走もハイレベル戦でしたし、今回もなかなかの時計で評価していいんじゃないだろうか。</t>
    <phoneticPr fontId="12"/>
  </si>
  <si>
    <t>シゲルカチョウ</t>
    <phoneticPr fontId="12"/>
  </si>
  <si>
    <t>阪神ダートは雨の影響なくタフな馬場。低調なメンバーでスローペースの展開になり、断然人気のジュエリジュエリーが順当勝ち。</t>
    <phoneticPr fontId="12"/>
  </si>
  <si>
    <t>２戦目でスタートを決めて完璧な競馬ができていた。今回は低調なメンバー相手だったが、ほぼ加速ラップで走れているのでまだ奥はある。</t>
    <phoneticPr fontId="12"/>
  </si>
  <si>
    <t>阪神ダートは雨の影響なくタフな馬場。短距離条件らしく先行した馬がそのまま粘り込んでワンツー。</t>
    <phoneticPr fontId="12"/>
  </si>
  <si>
    <t>スッと先手を奪ってスピードを活かし切ることができた。今回は逃げられたのが良かった感じで、この形以外でダートでどこまで走れるか。</t>
    <phoneticPr fontId="12"/>
  </si>
  <si>
    <t>阪神ダートは雨の影響なくタフな馬場。ややスロー寄りの平均ペースで進み、最後は差しが決まる展開になった。</t>
    <phoneticPr fontId="12"/>
  </si>
  <si>
    <t>今回が初出走でテンはついていけず。それでも最後は素晴らしい脚で差し切り勝ち。素質は相当に高そうで、ダート中距離路線でなかなか面白い馬になりそう。</t>
    <phoneticPr fontId="12"/>
  </si>
  <si>
    <t>低調なメンバーレベル。ここに入ればさすがに能力上位だったシャドウソニックが人気に応えて順当勝ち。</t>
    <phoneticPr fontId="3"/>
  </si>
  <si>
    <t>阪神ダートは雨の影響なくタフな馬場。前半超スローペースからのロンスパ戦になり、先行したエメヴィベールが押し切り勝ち。</t>
    <phoneticPr fontId="12"/>
  </si>
  <si>
    <t>ワンペースな超大型馬で今回は少頭数で前に行けたのが良かった感じ。時計も遅いですしあんまり評価はできないだろう。</t>
    <phoneticPr fontId="12"/>
  </si>
  <si>
    <t>テンのペースが流れたことで中盤は緩んだが差しが決まる展開。ムーンリットナイトとサトノスカイターフが後続を突き離してワンツー。</t>
    <phoneticPr fontId="12"/>
  </si>
  <si>
    <t>今回は中団ぐらいの位置が取れてスムーズな競馬ができた。マイルの決め手勝負が合いそうで、上のクラスでもそれなりにやれそう。</t>
    <phoneticPr fontId="12"/>
  </si>
  <si>
    <t>川田騎手が外枠から完璧なエスコートで導いた。ダノンスコーピオンの全弟だが、晩成にしても兄ほどのスケールはなさそう。</t>
    <phoneticPr fontId="12"/>
  </si>
  <si>
    <t>少頭数だったが競り合うような展開になりペースは流れた。スタミナもはっきり問われた感じで、ディーマジェスティ産駒のドットクルーが差し切り勝ち。</t>
    <phoneticPr fontId="12"/>
  </si>
  <si>
    <t>ディーマジェスティ産駒らしくワンターンでスタミナが問われるレースでパフォーマンスを上げてきた。スローペースだとキレ負けする可能性あり。</t>
    <phoneticPr fontId="12"/>
  </si>
  <si>
    <t>阪神ダートは雨の影響なくタフな馬場。新人騎手騎乗の逃げ馬が刻んだラップがめちゃくちゃで、レース自体もなかなかカオスな波乱な結果に。</t>
    <phoneticPr fontId="12"/>
  </si>
  <si>
    <t>地方競馬を圧勝してきたことで勝ち癖をつけてきたか。今回は新人騎手のヘンテコラップ逃げで恵まれた感じが強い。</t>
    <phoneticPr fontId="12"/>
  </si>
  <si>
    <t>少頭数だったが先行馬が飛ばして速い流れに。最後は内枠から外を回した差し馬のワンツー決着。</t>
    <phoneticPr fontId="12"/>
  </si>
  <si>
    <t>折り合いさえつけばやれる馬。今回は前が流れて展開も向いての差し切り勝ち。オープンとなると展開待ちな感じがします。</t>
    <phoneticPr fontId="12"/>
  </si>
  <si>
    <t>平均ペースで流れて最後は差しも決まる展開。大外枠から芸術的に西村騎手が捌いてきたスカーフェイスが差し切り勝ち。</t>
    <phoneticPr fontId="12"/>
  </si>
  <si>
    <t>大外枠からインに入れて神騎乗といっていいエスコート。能力自体も上位だったが、今回は西村騎手の素晴らしい騎乗での勝利。</t>
  </si>
  <si>
    <t>阪神ダートは雨の影響なくタフな馬場。人気の先行馬２頭が速くないペースで前に行けたことで、そのまま行った行ったの決着になった。</t>
    <phoneticPr fontId="3"/>
  </si>
  <si>
    <t>今回のメンバーでは明らかに力が抜けていた。キレはないタイプだけに昇級してどこまでやれるだろうか。</t>
    <phoneticPr fontId="3"/>
  </si>
  <si>
    <t>揉まれずの完璧な先行策が打てた。今回はマイペースで展開も向いているので、昇級してどこまでやれるだろうか。</t>
    <phoneticPr fontId="3"/>
  </si>
  <si>
    <t>3 1勝</t>
    <rPh sb="3" eb="4">
      <t>ショウル</t>
    </rPh>
    <phoneticPr fontId="12"/>
  </si>
  <si>
    <t>ペプチドタイガー</t>
    <phoneticPr fontId="3"/>
  </si>
  <si>
    <t>サトノグランツ</t>
    <phoneticPr fontId="12"/>
  </si>
  <si>
    <t>ヨウシタンレイ</t>
    <phoneticPr fontId="12"/>
  </si>
  <si>
    <t>ナムラアンソニー</t>
    <phoneticPr fontId="12"/>
  </si>
  <si>
    <t>グァルジャー</t>
    <phoneticPr fontId="12"/>
  </si>
  <si>
    <t>ランヴァル</t>
    <phoneticPr fontId="12"/>
  </si>
  <si>
    <t>ダノンバラード</t>
    <phoneticPr fontId="12"/>
  </si>
  <si>
    <t>サトノダイヤモンド</t>
    <phoneticPr fontId="12"/>
  </si>
  <si>
    <t>ショーモン</t>
    <phoneticPr fontId="12"/>
  </si>
  <si>
    <t>スキピオ</t>
    <phoneticPr fontId="3"/>
  </si>
  <si>
    <t>ディーマジェスティ</t>
    <phoneticPr fontId="3"/>
  </si>
  <si>
    <t>マツリダゴッホ</t>
    <phoneticPr fontId="3"/>
  </si>
  <si>
    <t>マテンロウスカイ</t>
    <phoneticPr fontId="12"/>
  </si>
  <si>
    <t>ベーカバド</t>
    <phoneticPr fontId="12"/>
  </si>
  <si>
    <t>消耗</t>
    <rPh sb="0" eb="2">
      <t>ショウ</t>
    </rPh>
    <phoneticPr fontId="3"/>
  </si>
  <si>
    <t>タガノビューティー</t>
    <phoneticPr fontId="3"/>
  </si>
  <si>
    <t>アイルハヴアナザー</t>
    <phoneticPr fontId="3"/>
  </si>
  <si>
    <t>オブジェダート</t>
    <phoneticPr fontId="12"/>
  </si>
  <si>
    <t>ロードアヴニール</t>
    <phoneticPr fontId="12"/>
  </si>
  <si>
    <t>ロゴタイプ</t>
    <phoneticPr fontId="12"/>
  </si>
  <si>
    <t>アンジュフィールド</t>
    <phoneticPr fontId="12"/>
  </si>
  <si>
    <t>ジャスティファイ</t>
    <phoneticPr fontId="12"/>
  </si>
  <si>
    <t>エンツォウーノ</t>
    <phoneticPr fontId="12"/>
  </si>
  <si>
    <t>マランジュ</t>
    <phoneticPr fontId="12"/>
  </si>
  <si>
    <t>タリスマニック</t>
    <phoneticPr fontId="12"/>
  </si>
  <si>
    <t>モックモック</t>
    <phoneticPr fontId="3"/>
  </si>
  <si>
    <t>ダノンレジェンド</t>
    <phoneticPr fontId="3"/>
  </si>
  <si>
    <t>サウザンドスマイル</t>
    <phoneticPr fontId="12"/>
  </si>
  <si>
    <t>プリサイスエンド</t>
    <phoneticPr fontId="12"/>
  </si>
  <si>
    <t>セブンサミット</t>
    <phoneticPr fontId="12"/>
  </si>
  <si>
    <t>ミステリーボックス</t>
    <phoneticPr fontId="12"/>
  </si>
  <si>
    <t>ロワンディシー</t>
    <phoneticPr fontId="12"/>
  </si>
  <si>
    <t>ヴァンセンヌ</t>
    <phoneticPr fontId="12"/>
  </si>
  <si>
    <t>ハイエンド</t>
    <phoneticPr fontId="12"/>
  </si>
  <si>
    <t>シングザットソング</t>
    <phoneticPr fontId="12"/>
  </si>
  <si>
    <t>リーチザクラウン</t>
    <phoneticPr fontId="12"/>
  </si>
  <si>
    <t>アランチャータ</t>
    <phoneticPr fontId="12"/>
  </si>
  <si>
    <t>阪神ダートは散水の影響もなく時計のかかる馬場。ゆったりとした流れで、断然人気のヨウシタンレイが２番手から楽々と突き抜けて完勝。</t>
    <phoneticPr fontId="12"/>
  </si>
  <si>
    <t>もうここでは明らかにスピード上位だった。今回は相手関係や展開に恵まれている。</t>
    <phoneticPr fontId="12"/>
  </si>
  <si>
    <t>２番手から完璧な競馬で押し切り勝ち。今回は相手が弱かったのであんまり評価はできない。</t>
    <phoneticPr fontId="12"/>
  </si>
  <si>
    <t>阪神ダートは散水の影響もなく時計のかかる馬場。低調なメンバーで相対的にナムラアンソニーが上位だった感じ。</t>
    <phoneticPr fontId="12"/>
  </si>
  <si>
    <t>阪神ダートは散水の影響もなく時計のかかる馬場。距離を短くしたペプチドタイガーが終始抜群の手応えからワンサイドゲームを見せつけた。</t>
    <phoneticPr fontId="3"/>
  </si>
  <si>
    <t>行きっぷり抜群でいかにも短縮が良かった感じ。これぐらいの条件なら普通に活躍できる馬だろう。</t>
    <phoneticPr fontId="3"/>
  </si>
  <si>
    <t>阪神ダートは散水の影響もなく時計のかかる馬場。ここは低調なメンバーレベルで、相対的に人気に推されたグァルジャーが押し切り勝ち。</t>
    <phoneticPr fontId="12"/>
  </si>
  <si>
    <t>先手を主張してそのまま押し切り勝ち。今回はメンバーにも展開にも恵まれているので全く評価できない。</t>
    <phoneticPr fontId="12"/>
  </si>
  <si>
    <t>ジーニアスバローズが飛ばし気味に逃げたが大して速いペースではなく。前に行った２頭でのワンツー決着になった。</t>
    <phoneticPr fontId="12"/>
  </si>
  <si>
    <t>今回は相手も楽でスムーズな競馬ができていた。ナイママの下らしい馬ではあるが、昇級してどこまでやれるだろうか。</t>
    <phoneticPr fontId="12"/>
  </si>
  <si>
    <t>しっかりペースが流れて持続力が流れた一戦。人気のショーモンが番手から抜け出して順当に力を見せた。</t>
    <phoneticPr fontId="12"/>
  </si>
  <si>
    <t>デイリー杯３着ならここでは明らかに上位だった。スピードの持続力を活かしてこその馬で、ベストはキレの問われない1400mぐらいか。</t>
    <phoneticPr fontId="12"/>
  </si>
  <si>
    <t>阪神ダートは散水の影響もなく時計のかかる馬場。スキピオが先手を奪って後続を突き離して圧勝となった。</t>
    <phoneticPr fontId="3"/>
  </si>
  <si>
    <t>迷いなく今村騎手が先手を奪って押し切り勝ち。これまでの戦績を見ても逃げてこそ良さが出る馬な感じがします。</t>
    <phoneticPr fontId="3"/>
  </si>
  <si>
    <t>前半はかなりのスローだったが途中からペースが速くなってロンスパ戦に。時計もまずまず速いのでレベルは高かったか。</t>
    <phoneticPr fontId="12"/>
  </si>
  <si>
    <t>友道厩舎の馬らしく長距離戦で真価発揮。ただ、この距離でも勝負所でズブさを見せていましたし、重賞レベルとなると決め手で劣りそう。完成も秋以降な感じがします。</t>
    <phoneticPr fontId="12"/>
  </si>
  <si>
    <t>マテンロウスカイが先手を奪って絶妙なスローペース戦に。もう前に行った馬しかどうしようもないようなレースになった。</t>
    <phoneticPr fontId="12"/>
  </si>
  <si>
    <t>スッと行き切ってマイペースの逃げで完璧な競馬。それでも横山騎手曰くまだまだの馬だそうですし、晩成のモーリス産駒という事を考えるとこれから面白い馬になるかも。</t>
    <phoneticPr fontId="12"/>
  </si>
  <si>
    <t>阪神ダートは散水の影響もなく時計のかかる馬場。そんなタフな馬場にしてはペースが流れた感じで、最後は差しが決まる結果になった。</t>
  </si>
  <si>
    <t>根岸S4着なら普通に考えてここなら最上位。右回りの不安も跳ねのけてしっかり差し切った。今回は展開が向いた感じがします。</t>
    <phoneticPr fontId="3"/>
  </si>
  <si>
    <t>阪神ダートは散水の影響もなく時計のかかる馬場。１コーナーまでは競り合い気味の展開だったが、その後にペースが落ち着いたことで基本的に前残りの結果に。</t>
    <phoneticPr fontId="12"/>
  </si>
  <si>
    <t>とにかく阪神ダート2000mしか走らない馬で、今回もスッと先行してスムーズな競馬ができていた。スタミナが問われるこの条件なら準オープンでもやれる可能性あり。</t>
    <phoneticPr fontId="12"/>
  </si>
  <si>
    <t>阪神ダートは散水の影響もなく時計のかかる馬場。前半スローからの瞬発戦でこれだけ差が開いたとなると上位馬は強かったか。</t>
    <phoneticPr fontId="12"/>
  </si>
  <si>
    <t>初ダートで位置が取れて圧巻のパフォーマンスを見せた。時計も速い上に勝負所での手応えも抜群でこれは強い競馬。あとは揉まれてどうかがポイントになる。</t>
    <phoneticPr fontId="12"/>
  </si>
  <si>
    <t>阪神ダートは散水の影響もなく時計のかかる馬場。緩いペースだったが最後の１ハロンは上がりが掛かり、好位追走のアンジュフィールドが差し切って勝利。</t>
    <phoneticPr fontId="12"/>
  </si>
  <si>
    <t>初出走ながら二の足を活かして好位を確保。最後は外に出して差し切った。ジャスティファイ産駒で内枠で勝ち切ったのは立派で、これからの上積みを加味すれば上でもやれる。</t>
    <phoneticPr fontId="12"/>
  </si>
  <si>
    <t>阪神ダートは散水の影響もなく時計のかかる馬場。途中で捲りが入ったことで先行馬が壊滅して波乱の結果に。</t>
    <phoneticPr fontId="12"/>
  </si>
  <si>
    <t>向こう正面で一気に動く競馬でスタミナを活かし切れた。速い脚は使えないがこういうスタミナはある馬なんだろう。</t>
    <phoneticPr fontId="12"/>
  </si>
  <si>
    <t>前半スローからの瞬発戦に。断然人気のデイトナモードが好位から押し切りを狙ったが、初出走のマランジュが勢い良く差し切って勝利。</t>
    <phoneticPr fontId="12"/>
  </si>
  <si>
    <t>阪神ダートは散水の影響もなく時計のかかる馬場。速いペースで流れて差しの決まる展開になり、断然人気のモックモックがあっさり差し切って勝利。</t>
    <phoneticPr fontId="3"/>
  </si>
  <si>
    <t>ハイペースを好位から早め先頭で横綱競馬。揉まれてどうかはわからないが、素質は相当に高い馬に見えます。</t>
    <phoneticPr fontId="3"/>
  </si>
  <si>
    <t>阪神ダートは散水の影響もなく時計のかかる馬場。超低レベルなメンバー同士のハイペース消耗戦で、もうどうしようもないぐらい遅い時計に。</t>
    <phoneticPr fontId="12"/>
  </si>
  <si>
    <t>低指数戦で上がりも掛かったことで差し込んでこれた。見た目は完勝だが時計は未勝利レベル以下ですしまるで評価できない。</t>
    <phoneticPr fontId="12"/>
  </si>
  <si>
    <t>この条件らしく中盤が緩んでの瞬発力勝負に。単勝１倍台に推されたセブンサミットがここは素質の違いを見せて差し切り勝ち。</t>
    <phoneticPr fontId="12"/>
  </si>
  <si>
    <t>阪神ダートは散水の影響もなく時計のかかる馬場。休み明けの馬ばかりで難しいレースだったが、中央再転入のミステリーボックスが押し切り勝ち。</t>
    <phoneticPr fontId="12"/>
  </si>
  <si>
    <t>勝ち味に遅かっただけで未勝利でも上位の走りはできていた馬。今回は休み明けの馬が多い中で相対的に押し切れた感じで、時計も遅いので評価はできない。</t>
    <phoneticPr fontId="12"/>
  </si>
  <si>
    <t>低調なメンバーレベル。ここに入れば能力上位だったロワンディシーが人気に応えて順当勝ち。</t>
    <phoneticPr fontId="12"/>
  </si>
  <si>
    <t>折り合いに不安がある馬だけにマイルの距離は悪くなかったか。今回は相手に恵まれたので昇級するとどうだろうか。</t>
    <phoneticPr fontId="12"/>
  </si>
  <si>
    <t>初出走ながらセンス良く中団から運んで差し切り勝ち。初戦からこれだけの競馬ができるのは立派だが、馬格がないので今後は成長が鍵になりそう。</t>
    <phoneticPr fontId="12"/>
  </si>
  <si>
    <t>阪神ダートは散水の影響もなく時計のかかる馬場。揉まれ弱い馬が多くて中盤が緩まないペースに。途中で動いたハイエンドがスタミナを活かして差し切り勝ち。</t>
    <phoneticPr fontId="12"/>
  </si>
  <si>
    <t>いつもとは違って捲らずに差す競馬で走れたのは収穫。キレないスタミナ型なので条件や展開は選ぶだろう。</t>
    <phoneticPr fontId="12"/>
  </si>
  <si>
    <t>先行馬がズラリと揃ったメンバー構成。カフジエニアゴンが抜群のスタートから先手を奪ったが最後は差しが決まるレースになった。</t>
    <phoneticPr fontId="12"/>
  </si>
  <si>
    <t>短縮ローテで外枠から揉まれない競馬が良かった。揉まれこむとダメそうなので準オープンは速い馬が揃ってどうだろう。</t>
    <phoneticPr fontId="12"/>
  </si>
  <si>
    <t>追い出してからズブさを見せたが、最後は地力の違いで差し切り勝ち。血統イメージ通りに反応面の課題はあるが、それでも素質的にはこのクラスでは抜けていた。</t>
    <phoneticPr fontId="12"/>
  </si>
  <si>
    <t>カッティングジェム</t>
    <phoneticPr fontId="3"/>
  </si>
  <si>
    <t>E</t>
    <phoneticPr fontId="3"/>
  </si>
  <si>
    <t>ショウナンバシット</t>
    <phoneticPr fontId="12"/>
  </si>
  <si>
    <t>不良</t>
    <rPh sb="0" eb="2">
      <t>フリョウ</t>
    </rPh>
    <phoneticPr fontId="3"/>
  </si>
  <si>
    <t>オールアイウォント</t>
    <phoneticPr fontId="3"/>
  </si>
  <si>
    <t>ミッキーロケット</t>
    <phoneticPr fontId="3"/>
  </si>
  <si>
    <t>不良</t>
    <rPh sb="0" eb="2">
      <t>フリョウ</t>
    </rPh>
    <phoneticPr fontId="12"/>
  </si>
  <si>
    <t>スズカコーズウェイ</t>
    <phoneticPr fontId="12"/>
  </si>
  <si>
    <t>グッジョブ</t>
    <phoneticPr fontId="12"/>
  </si>
  <si>
    <t>ミラクルティアラ</t>
    <phoneticPr fontId="3"/>
  </si>
  <si>
    <t>ジャスタウェイ</t>
    <phoneticPr fontId="3"/>
  </si>
  <si>
    <t>重</t>
    <rPh sb="0" eb="1">
      <t>オモイ</t>
    </rPh>
    <phoneticPr fontId="12"/>
  </si>
  <si>
    <t>スティーロポリス</t>
    <phoneticPr fontId="12"/>
  </si>
  <si>
    <t>不良</t>
    <rPh sb="0" eb="1">
      <t>フリョウ</t>
    </rPh>
    <phoneticPr fontId="12"/>
  </si>
  <si>
    <t>トーセンジョーダン</t>
    <phoneticPr fontId="12"/>
  </si>
  <si>
    <t>ソリダリティ</t>
    <phoneticPr fontId="12"/>
  </si>
  <si>
    <t>ダンカーク</t>
    <phoneticPr fontId="12"/>
  </si>
  <si>
    <t>不良</t>
    <rPh sb="0" eb="1">
      <t>フリョウ</t>
    </rPh>
    <phoneticPr fontId="3"/>
  </si>
  <si>
    <t>リーベサンライズ</t>
    <phoneticPr fontId="3"/>
  </si>
  <si>
    <t>スクリーンヒーロー</t>
    <phoneticPr fontId="3"/>
  </si>
  <si>
    <t>ホッコータルマエ</t>
    <phoneticPr fontId="3"/>
  </si>
  <si>
    <t>エンドウノハナ</t>
    <phoneticPr fontId="12"/>
  </si>
  <si>
    <t>トーセンラー</t>
    <phoneticPr fontId="12"/>
  </si>
  <si>
    <t>クリノマジン</t>
    <phoneticPr fontId="12"/>
  </si>
  <si>
    <t>スウィートプロミス</t>
    <phoneticPr fontId="3"/>
  </si>
  <si>
    <t>ジャスティンパレス</t>
    <phoneticPr fontId="3"/>
  </si>
  <si>
    <t>コンプラセンシア</t>
    <phoneticPr fontId="12"/>
  </si>
  <si>
    <t>重</t>
    <rPh sb="0" eb="1">
      <t>オモイ</t>
    </rPh>
    <phoneticPr fontId="3"/>
  </si>
  <si>
    <t>アンクルブラック</t>
    <phoneticPr fontId="12"/>
  </si>
  <si>
    <t>ソーダズリング</t>
    <phoneticPr fontId="12"/>
  </si>
  <si>
    <t>グランテスト</t>
    <phoneticPr fontId="12"/>
  </si>
  <si>
    <t xml:space="preserve"> ロードカナロア</t>
    <phoneticPr fontId="12"/>
  </si>
  <si>
    <t>ズースター</t>
    <phoneticPr fontId="12"/>
  </si>
  <si>
    <t>タイミングハート</t>
    <phoneticPr fontId="12"/>
  </si>
  <si>
    <t>ワセダタンク</t>
    <phoneticPr fontId="12"/>
  </si>
  <si>
    <t>ダノンティンパニー</t>
    <phoneticPr fontId="12"/>
  </si>
  <si>
    <t>クリーンエコロジー</t>
    <phoneticPr fontId="12"/>
  </si>
  <si>
    <t>ケイアイロベージ</t>
    <phoneticPr fontId="3"/>
  </si>
  <si>
    <t>阪神ダートは大雨の影響で水が浮く馬場。そんな馬場にしては緩いペースだった感じで、先行した２頭が３着以下を突き離してワンツー。</t>
    <phoneticPr fontId="3"/>
  </si>
  <si>
    <t>特殊馬場で先行して素晴らしい粘り腰を見せた。３着以下は突き離しているが、今回はかなり特殊な馬場だったので評価が難しいところ。</t>
    <phoneticPr fontId="3"/>
  </si>
  <si>
    <t>ミスティックロア</t>
    <phoneticPr fontId="12"/>
  </si>
  <si>
    <t>阪神ダートは大雨の影響で水が浮く馬場。ラップスターがスローの逃げで粘っていたが、断然人気のミスティックロアが途中で動いて何とか差し切った。</t>
    <phoneticPr fontId="12"/>
  </si>
  <si>
    <t>揉まれないように内枠から外に出して外々を通って押し切り勝ち。血統的にもスケールは相当に大きそうで、これからが非常に楽しみなダート馬だ。</t>
    <phoneticPr fontId="12"/>
  </si>
  <si>
    <t>阪神ダートは大雨の影響で水が浮く馬場。番手追走のグッジョブが２着以下を突き離して順当勝ち。</t>
    <phoneticPr fontId="12"/>
  </si>
  <si>
    <t>２番手追走からあっさり抜け出し完勝。強い内容だったが今回は特殊馬場ではあった。普通の馬場でどれだけやれるか。</t>
    <phoneticPr fontId="12"/>
  </si>
  <si>
    <t>阪神ダートは大雨の影響で水が浮く馬場。そんな馬場でスッと先行したミラクルティアラが断然人気に応えて圧勝となった。</t>
    <phoneticPr fontId="3"/>
  </si>
  <si>
    <t>ここでは絶対的な能力もスピードも抜けていた。特殊な馬場だったにしても完勝ですし、普通にオープンでも通用していい馬だろう。</t>
    <phoneticPr fontId="3"/>
  </si>
  <si>
    <t>阪神芝は重馬場の割に時計が出る馬場。ここは上位人気５頭が能力拮抗していたようで、それ以外の馬を突き離して大接戦の結果に。</t>
    <phoneticPr fontId="12"/>
  </si>
  <si>
    <t>今回は内枠から完璧な競馬ができていた。まだ未完成で緩いイメージがある馬なのでこれから良くなっていきそう。</t>
    <phoneticPr fontId="12"/>
  </si>
  <si>
    <t>阪神ダートは大雨の影響で水が浮く馬場。先行争いは激しくなったが、その先行争いを制してスムーズな競馬ができた馬が上位独占。</t>
    <phoneticPr fontId="12"/>
  </si>
  <si>
    <t>前走とは全く違う馬場だったが先行して押し切り勝ち。相対的にスムーズな競馬はできていましたが、３着以下は大きく突き放している。</t>
    <phoneticPr fontId="12"/>
  </si>
  <si>
    <t>阪神ダートは大雨の影響で水が浮く馬場。かなり低調なメンバーの中で相対的に抜けていたソリダリティが順当勝ち。</t>
    <phoneticPr fontId="12"/>
  </si>
  <si>
    <t>今回はさすがに相手に恵まれていた。血統的にも脚抜きの良い馬場は向いていたか。昇級していきなり通用するイメージはあまりない。</t>
    <phoneticPr fontId="12"/>
  </si>
  <si>
    <t>阪神ダートは大雨の影響で水が浮く馬場。そんな馬場ということも速いペースになったが、番手追走の馬のワンツーで決まった。</t>
    <phoneticPr fontId="3"/>
  </si>
  <si>
    <t>２番手から最もスムーズな競馬ができていた。ラップを見てもわかる通りで最後はバテているが他に差してくる馬がいなかった。上では厳しそうだが。</t>
    <phoneticPr fontId="3"/>
  </si>
  <si>
    <t>阪神芝は重馬場の割に時計が出る馬場。３頭が飛ばし気味に逃げてのロンスパ戦になり、じっくり溜めたエンドウノハナが人気応えて順当勝ち。</t>
    <phoneticPr fontId="12"/>
  </si>
  <si>
    <t>中長距離戦で末脚を活かす競馬で本格化気配。スパッとキレるタイプではないがバテずにずっと伸びるタイプ。2200m-2600mぐらいでオープンでも活躍する馬になりそう。</t>
    <phoneticPr fontId="12"/>
  </si>
  <si>
    <t>阪神芝は重馬場の割に時計が出る馬場。阪神芝1200mらしくロスなく立ち回った馬しか無理なレースになり、５枠の２頭が好位から抜け出してワンツー。</t>
    <phoneticPr fontId="12"/>
  </si>
  <si>
    <t>２着馬の直後から完璧な競馬ができていた。ヨシノイースターを倒せるなら相手なりにオープンでもやれていいか。</t>
    <phoneticPr fontId="12"/>
  </si>
  <si>
    <t>阪神芝は重馬場の割に時計が出る馬場。超スローペースで先行力とコース取りが重要になった感じで、先行した２頭による壮絶な叩き合いとなった。</t>
    <phoneticPr fontId="12"/>
  </si>
  <si>
    <t>外枠で前に壁も作れない中で川田騎手がギリギリ我慢させて差し切り勝ち。地味ながら総合力はそれなりにあるので、今年の皐月賞ならチャンスがないわけではないか。</t>
    <phoneticPr fontId="12"/>
  </si>
  <si>
    <t>阪神ダートは大雨の影響で水が浮く馬場。基本的には前有利のレースだった感じで、インをロスなく立ち回ったスウィートプロミスが抜け出して勝利。</t>
    <phoneticPr fontId="3"/>
  </si>
  <si>
    <t>インをロスなく進んで完璧な捌きで抜け出して勝利。最後は余裕十分の内容だったが、今回は神騎乗だったので評価が難しいところ。</t>
    <phoneticPr fontId="3"/>
  </si>
  <si>
    <t>阪神ダートは日曜も雨の影響が残って高速馬場。そんな馬場にしてはスローペースで逃げたコンプラセンシアがそのまま逃げ切り勝ち。</t>
    <phoneticPr fontId="12"/>
  </si>
  <si>
    <t>高速馬場でマイペースの逃げが打てた。ここ２戦はどちらも展開に恵まれており、上のクラスで通用するイメージがない。</t>
    <phoneticPr fontId="12"/>
  </si>
  <si>
    <t>阪神ダートは日曜も雨の影響が残って高速馬場。速いペースになって最後は差し馬が突っこんできてワンツー。</t>
    <phoneticPr fontId="3"/>
  </si>
  <si>
    <t>今回もスタートで後手を踏んだが二の足で位置が取れた。なかなか素質は高そうだが、スタートが遅いので脚を余すレースが多くなりそう。</t>
    <phoneticPr fontId="3"/>
  </si>
  <si>
    <t>もう未勝利では力が違った。血統的にも素質は相当に高そうですし、これからが非常に楽しみな馬に見えます。</t>
    <phoneticPr fontId="12"/>
  </si>
  <si>
    <t>前半はそれなりに流れたが中盤で一気に緩んでの瞬発戦に。断然人気のソーダズリングが素質の違いを見せて差し切り勝ち。</t>
    <phoneticPr fontId="12"/>
  </si>
  <si>
    <t>阪神ダートは日曜も雨の影響が残って高速馬場。淀みないペースで流れて上位人気の２頭が３着以下を突き離してワンツー。</t>
    <phoneticPr fontId="12"/>
  </si>
  <si>
    <t>今村騎手が降りてから一気にパフォーマンスを上げてきた。今回の時計も速いですし、上のクラスでも通用していい馬だろう。</t>
    <phoneticPr fontId="12"/>
  </si>
  <si>
    <t>少頭数でスプリント戦にしてはかなりのスローペースに。そんなペースで人気馬が先行してしまえばそのまま決まるのも当然。</t>
    <phoneticPr fontId="12"/>
  </si>
  <si>
    <t>押し出されるようにハナに立つ展開。もうここでは能力が違っただろう。オープンでもやれる素質はありそうだ。</t>
    <phoneticPr fontId="12"/>
  </si>
  <si>
    <t>少頭数だったが早めに動く馬がいたために先行馬は厳しい展開。じっくり溜めていた差し馬に展開が向いたか。</t>
    <phoneticPr fontId="12"/>
  </si>
  <si>
    <t>じり脚で勝ち味に遅い馬だが、今回は名手ルメールが完璧に捌いて差し切り勝ち。相手にも恵まれた感じがします。</t>
    <phoneticPr fontId="12"/>
  </si>
  <si>
    <t>阪神ダートは日曜も雨の影響が残って高速馬場。そんな馬場にしてもスローペースだった感じで、前目に付けた馬が上位独占の結果に。</t>
    <phoneticPr fontId="12"/>
  </si>
  <si>
    <t>低調なメンバー相手にスムーズな競馬で展開も恵まれている。今回はあんまり評価できないだろう。</t>
    <phoneticPr fontId="12"/>
  </si>
  <si>
    <t>能力に差があるメンバーでそんな中で２番手だったベルウッドブラボーが故障発生。こうなると断然人気のダノンティンパニーの力が全く違っていた。</t>
    <phoneticPr fontId="12"/>
  </si>
  <si>
    <t>４コーナーで外を通って最後は追わずの圧勝。まるで力が違った。かなりスピード要素の強いディープ産駒で、同じダノンで中内田厩舎のダノンファンタジーに似ている。</t>
    <phoneticPr fontId="12"/>
  </si>
  <si>
    <t>阪神ダートは日曜も雨の影響が残って高速馬場。揉まれ弱い馬がズラリと揃って速い流れ。最後はケイアイロベージが素晴らしい末脚を見せて差し切り勝ち。</t>
    <phoneticPr fontId="3"/>
  </si>
  <si>
    <t>初の1400mで行き足がつかず。それでも叩いた上積みも見せて鮮やかに差し切った。ヘニーヒューズ産駒なのでマイル前後の距離が合いそうで、オープンでもやれる馬だろう。</t>
    <phoneticPr fontId="3"/>
  </si>
  <si>
    <t>阪神ダートは日曜も雨の影響が残って高速馬場。そんな馬場にしてもかなりのハイペースになり、最後は差し追い込み馬が上位独占の結果に。</t>
    <phoneticPr fontId="12"/>
  </si>
  <si>
    <t>揉まれ弱いところがある馬で、今回は外枠で縦長隊列で展開も向いていた。さすがに準オープンとなると置かれて展開待ちになりそうだが。</t>
    <phoneticPr fontId="12"/>
  </si>
  <si>
    <t>リシャールケリー</t>
    <phoneticPr fontId="3"/>
  </si>
  <si>
    <t>サンライズパスカル</t>
    <phoneticPr fontId="12"/>
  </si>
  <si>
    <t>レディフォース</t>
    <phoneticPr fontId="12"/>
  </si>
  <si>
    <t>ミッキーロケット</t>
    <phoneticPr fontId="12"/>
  </si>
  <si>
    <t>ヴァレンティヌス</t>
    <phoneticPr fontId="12"/>
  </si>
  <si>
    <t>ドンアチェカ</t>
    <phoneticPr fontId="3"/>
  </si>
  <si>
    <t>ビーチパトロール</t>
    <phoneticPr fontId="3"/>
  </si>
  <si>
    <t>システムリブート</t>
    <phoneticPr fontId="12"/>
  </si>
  <si>
    <t>タガノシャーンス</t>
    <phoneticPr fontId="12"/>
  </si>
  <si>
    <t>シュガーコルト</t>
    <phoneticPr fontId="12"/>
  </si>
  <si>
    <t>キミノナハマリア</t>
    <phoneticPr fontId="12"/>
  </si>
  <si>
    <t>レベレンシア</t>
    <phoneticPr fontId="12"/>
  </si>
  <si>
    <t>シーズンリッチ</t>
    <phoneticPr fontId="12"/>
  </si>
  <si>
    <t>グランアプロウソ</t>
    <phoneticPr fontId="12"/>
  </si>
  <si>
    <t>ガンランナー</t>
    <phoneticPr fontId="12"/>
  </si>
  <si>
    <t>サンライズグルーヴ</t>
    <phoneticPr fontId="12"/>
  </si>
  <si>
    <t>レッツゴーローズ</t>
    <phoneticPr fontId="12"/>
  </si>
  <si>
    <t>レンダリング</t>
    <phoneticPr fontId="12"/>
  </si>
  <si>
    <t>ネロ</t>
    <phoneticPr fontId="12"/>
  </si>
  <si>
    <t>バトルプラン</t>
    <phoneticPr fontId="12"/>
  </si>
  <si>
    <t>コパノリッキー</t>
    <phoneticPr fontId="3"/>
  </si>
  <si>
    <t>リミットバスター</t>
    <phoneticPr fontId="12"/>
  </si>
  <si>
    <t>タカネノハナコサン</t>
    <phoneticPr fontId="12"/>
  </si>
  <si>
    <t>ミツルハピネス</t>
    <phoneticPr fontId="12"/>
  </si>
  <si>
    <t>ワンダフルトゥデイ</t>
    <phoneticPr fontId="12"/>
  </si>
  <si>
    <t>ジュリアバローズ</t>
    <phoneticPr fontId="12"/>
  </si>
  <si>
    <t>ゼッフィーロ</t>
    <phoneticPr fontId="12"/>
  </si>
  <si>
    <t>サヴァ</t>
    <phoneticPr fontId="12"/>
  </si>
  <si>
    <t>アイルハヴアナザー</t>
    <phoneticPr fontId="12"/>
  </si>
  <si>
    <t>サトノテンペスト</t>
    <phoneticPr fontId="12"/>
  </si>
  <si>
    <t>阪神ダートは雨の影響で時計の出る馬場。そんな馬場にしては未勝利レベルにしてもスローだった感じで、好位追走のレディフォースが圧巻のワンサイドゲームを見せた。</t>
    <phoneticPr fontId="12"/>
  </si>
  <si>
    <t>今回がデビュー戦だったがスピード性能が違いすぎた。揉まれた時にどうかなどの課題は残るが、なかなかに素質は高い馬か。</t>
    <phoneticPr fontId="12"/>
  </si>
  <si>
    <t>阪神ダートは雨の影響で時計の出る馬場。低調なメンバーレベルでペースが速くなったことで、最後は重馬場にしてはかなり上がりが掛かる消耗戦に。</t>
    <phoneticPr fontId="12"/>
  </si>
  <si>
    <t>低調なメンバー同士の消耗戦で相対的に勝てた感じ。かなり上がりの掛かるレースでしたし、上のクラスでやれるイメージはあまりない。</t>
    <phoneticPr fontId="12"/>
  </si>
  <si>
    <t>阪神ダートは雨の影響で時計の出る馬場。スムーズに先行した馬たちがそんままなだれ込むような結果になった。</t>
    <phoneticPr fontId="3"/>
  </si>
  <si>
    <t>今回で位置を押し上げてパフォーマンスが上向いた。じりじり伸びるので高速馬場が向いた感じはしませんし、上のクラスでもやれて良さそう。</t>
    <phoneticPr fontId="3"/>
  </si>
  <si>
    <t>阪神ダートは雨の影響で時計の出る馬場。グランデサラスが暴走気味にぶっ飛ばす展開になったが、慌てずにスムーズに運んだ人気２頭のワンツー決着に。</t>
    <phoneticPr fontId="12"/>
  </si>
  <si>
    <t>母父クロフネらしい持続力が売りの馬。今回はグランデサラスがぶっ飛ばしてくれたおかげでおあつらえ向きの絶好の展開になった。時計は優秀なので上でも。</t>
    <phoneticPr fontId="12"/>
  </si>
  <si>
    <t>想定していたよりも雨が降った影響かタフさはそれなりに問われる馬場。外を回した馬は全くダメな立ち回り勝負になったか。</t>
    <phoneticPr fontId="12"/>
  </si>
  <si>
    <t>距離短縮で逃げる競馬でパフォーマンス一変。色々と噛み合ったにしても時計も優秀で普通に強い競馬。</t>
    <phoneticPr fontId="12"/>
  </si>
  <si>
    <t>想定していたよりも雨が降った影響かタフさはそれなりに問われる馬場。そんな馬場にしても超スローペースになり、インをロスなく立ち回った馬が上位独占。</t>
    <phoneticPr fontId="12"/>
  </si>
  <si>
    <t>初の芝で距離延長だったがセンス良く立ちまわって差し切り勝ち。芝もダートもどちらも行けそうで、なかなかに素質は高い馬か。</t>
    <phoneticPr fontId="12"/>
  </si>
  <si>
    <t>阪神ダートは雨の影響で時計の出る馬場。それにしても低レベルなメンバーだった感じで、走破時計は未勝利より遅いレベル。全く評価できない。</t>
    <phoneticPr fontId="12"/>
  </si>
  <si>
    <t>馬群を縫ってあっさりと差し切って圧勝。最後は流す余裕もあったが、今回は途方もないぐらいに相手が弱かった。</t>
    <phoneticPr fontId="12"/>
  </si>
  <si>
    <t>想定していたよりも雨が降った影響かタフさはそれなりに問われる馬場。基本的には行ったもん勝ちのレースだった感じで、先行した２頭がワンツー決着。</t>
    <phoneticPr fontId="12"/>
  </si>
  <si>
    <t>牝馬同士の体力勝負では上位だった。そこまでキレる馬ではないので、次走のフローラSは東京コース適性がポイントになる。</t>
    <phoneticPr fontId="12"/>
  </si>
  <si>
    <t>想定していたよりも雨が降った影響かタフさはそれなりに問われる馬場。大逃げのテーオーアマゾンを離れた番手で進めたレベレンシアが捕えて勝利。</t>
    <phoneticPr fontId="12"/>
  </si>
  <si>
    <t>レースセンスが抜群の馬でとにかく展開に恵まれやすい。どこかで限界が来そうだが、準オープンでも恵まれることが多そうだ。</t>
    <phoneticPr fontId="12"/>
  </si>
  <si>
    <t>阪神ダートは雨の影響で時計の出る馬場。今回が初ダートだったグランアプロウソが人気に応えて素晴らしい走りを見せた。</t>
    <phoneticPr fontId="12"/>
  </si>
  <si>
    <t>前走は古川奈穂騎手が全く御せず。今回はダートというよりは鞍上強化が良かったんだろう。芝でもダートでもオープンに行ける馬に見えます。</t>
    <phoneticPr fontId="12"/>
  </si>
  <si>
    <t>阪神競馬場は大雨で水が浮くダートで超高速馬場まではいかず。かなり早めに動いたレッツゴーローズが人気に応えて順当勝ち。</t>
    <phoneticPr fontId="12"/>
  </si>
  <si>
    <t>かなり早めに動く競馬で力を出し切った。シニスターミニスター産駒なので使いつつどんどん良くなりそう。</t>
    <phoneticPr fontId="12"/>
  </si>
  <si>
    <t>阪神競馬場は大雨で水が浮くダートで超高速馬場まではいかず。前付けしたレンダリングとディアドコスが３着以下を突き離してワンツー。</t>
    <phoneticPr fontId="12"/>
  </si>
  <si>
    <t>ブリンカー着用で行きっぷりが一変。不良馬場を好位からスムーズな競馬ができた。時計はまずまずだが特殊馬場なので評価が難しい。</t>
    <phoneticPr fontId="12"/>
  </si>
  <si>
    <t>阪神競馬場は大雨で水が浮くダートで超高速馬場まではいかず。このレースも前に行った馬がそのまま粘り込む結果になった。</t>
    <phoneticPr fontId="12"/>
  </si>
  <si>
    <t>前走はスタートで出遅れ。今回はスタートを決めて高速馬場で理想的な先行策が取れた。上のクラスでは使いつつ良くなっていけば。</t>
    <phoneticPr fontId="12"/>
  </si>
  <si>
    <t>阪神競馬場は大雨で水が浮くダートで超高速馬場まではいかず。先手を奪い切ったリシャールケリーが人気に応えて順当勝ち。</t>
    <phoneticPr fontId="3"/>
  </si>
  <si>
    <t>ハイペースで逃げて４コーナーではセーフティリードに見えたが最後は詰め寄られた。行きっぷり抜群ですし、この内容からも1200mの方がいいかも。</t>
    <phoneticPr fontId="3"/>
  </si>
  <si>
    <t>阪神競馬場も大雨の影響で時計のかかる道悪馬場。スローからのロンスパ戦をリミットバスターが逃げ切って勝利。</t>
    <phoneticPr fontId="12"/>
  </si>
  <si>
    <t>初戦は経験馬相手の初出走で走り切れず。今回は２戦目でガラリ一変となった。特殊な馬場での逃げ切り勝ちなので評価が難しい。</t>
    <phoneticPr fontId="12"/>
  </si>
  <si>
    <t>阪神競馬場は大雨で水が浮くダートで超高速馬場まではいかず。スピードを活かした先行馬が順番通りになだれ込む結果になった。</t>
    <phoneticPr fontId="12"/>
  </si>
  <si>
    <t>初戦以来の逃げる競馬で圧巻のパフォーマンスを見せた。カレンブラックヒル産駒なのでこういう競馬が合いそう。スピード性能なら世代トップクラス。</t>
    <phoneticPr fontId="12"/>
  </si>
  <si>
    <t>阪神競馬場も大雨の影響で時計のかかる道悪馬場。久々にまともな競馬ができたミツルハピネスが後続を突き離して勝利。</t>
    <phoneticPr fontId="12"/>
  </si>
  <si>
    <t>これまで泉谷騎手の酷い騎乗や肝心な時に出遅れてまともな競馬ができていなかった。今回は酒井騎手にスムーズにエスコートされて一変した。</t>
    <phoneticPr fontId="12"/>
  </si>
  <si>
    <t>阪神競馬場は大雨で水が浮くダートで超高速馬場まではいかず。キングリスティアが早めに動いてロンスパ戦になり、前目にいた馬で上位独占の結果に。</t>
    <phoneticPr fontId="12"/>
  </si>
  <si>
    <t>好位外目追走からあっさりと突き抜けた。レースレベルに疑問は残るが、慣れれば上のクラスでも通用しそうな勝ちっぷりだった。</t>
    <phoneticPr fontId="12"/>
  </si>
  <si>
    <t>阪神競馬場も大雨の影響で時計のかかる道悪馬場。モカフラワーが向こう正面で動いてロンスパ戦になったが、上手く我慢して脚を溜めた馬が上位に来た。</t>
    <phoneticPr fontId="12"/>
  </si>
  <si>
    <t>これまでよりも折り合いついて自在性を活かす競馬ができた。優等生のディープ産駒に見えますし、軌道に乗ってきた今ならすぐにオープンに行けていいはず。</t>
    <phoneticPr fontId="12"/>
  </si>
  <si>
    <t>母系がドイツ血統のディープ産駒。こういうタフな末脚比べは合いそうで、晩成で大きいところに出てきそうな馬に見えます。</t>
    <phoneticPr fontId="12"/>
  </si>
  <si>
    <t>阪神競馬場も大雨の影響で時計のかかる道悪馬場。飛ばす馬が出て最後は差しも決まる展開。人気のゼッフィーロがタフ馬場でも末脚を繰り出して順当勝ち。</t>
    <phoneticPr fontId="12"/>
  </si>
  <si>
    <t>阪神競馬場も大雨の影響で時計のかかる道悪馬場。馬場をこなせるかどうかでほとんどが決まった感じで、ずっとダートを走っていたサヴァが芝でオープン勝ち。</t>
    <phoneticPr fontId="12"/>
  </si>
  <si>
    <t>大雨の影響でダートを走れるような馬が有利な馬場になったのが良かった。今回が芝では一世一代の走りだった可能性が高い。</t>
    <phoneticPr fontId="12"/>
  </si>
  <si>
    <t>ドリームジャーニー</t>
    <phoneticPr fontId="12"/>
  </si>
  <si>
    <t>阪神競馬場は大雨で水が浮くダートで超高速馬場まではいかず。カフジオクタゴンがスイスイと逃げ粘っていたが、人気のサトノテンペストが捕えて勝利。</t>
  </si>
  <si>
    <t>不良馬場で外を回して２連勝。完璧な競馬をしたカフジオクタゴンを制しての勝利なので評価は高い。強くなっているのですぐにオープンに行きそうだ。</t>
    <phoneticPr fontId="12"/>
  </si>
  <si>
    <t>マテンロウガイ</t>
    <phoneticPr fontId="12"/>
  </si>
  <si>
    <t>ウラヤ</t>
    <phoneticPr fontId="3"/>
  </si>
  <si>
    <t>ヒビキ</t>
    <phoneticPr fontId="12"/>
  </si>
  <si>
    <t>モンネトワ</t>
    <phoneticPr fontId="3"/>
  </si>
  <si>
    <t>キズナ</t>
    <phoneticPr fontId="3"/>
  </si>
  <si>
    <t>リアルスティール</t>
    <phoneticPr fontId="3"/>
  </si>
  <si>
    <t>フリーウィーリング</t>
    <phoneticPr fontId="12"/>
  </si>
  <si>
    <t>ウォーフロント</t>
    <phoneticPr fontId="12"/>
  </si>
  <si>
    <t>リヤンドファミユ</t>
    <phoneticPr fontId="12"/>
  </si>
  <si>
    <t>イトカワサクラ</t>
    <phoneticPr fontId="12"/>
  </si>
  <si>
    <t>ビーチパトロール</t>
    <phoneticPr fontId="12"/>
  </si>
  <si>
    <t>サンライズエース</t>
    <phoneticPr fontId="12"/>
  </si>
  <si>
    <t>リンドラゴ</t>
    <phoneticPr fontId="3"/>
  </si>
  <si>
    <t>サヴォーナ</t>
    <phoneticPr fontId="12"/>
  </si>
  <si>
    <t>マルブツプライド</t>
    <phoneticPr fontId="12"/>
  </si>
  <si>
    <t>メイショウソラフネ</t>
    <phoneticPr fontId="12"/>
  </si>
  <si>
    <t>オメガレインボー</t>
    <phoneticPr fontId="3"/>
  </si>
  <si>
    <t>ダイヤグラフ</t>
    <phoneticPr fontId="12"/>
  </si>
  <si>
    <t>フリオーソ</t>
    <phoneticPr fontId="12"/>
  </si>
  <si>
    <t>ヘンリー</t>
    <phoneticPr fontId="3"/>
  </si>
  <si>
    <t>ジョータルマエ</t>
    <phoneticPr fontId="12"/>
  </si>
  <si>
    <t>ファームツエンティ</t>
    <phoneticPr fontId="12"/>
  </si>
  <si>
    <t>マラキナイア</t>
    <phoneticPr fontId="12"/>
  </si>
  <si>
    <t>テイエムシニスター</t>
    <phoneticPr fontId="12"/>
  </si>
  <si>
    <t>オルフェーヴル</t>
    <phoneticPr fontId="3"/>
  </si>
  <si>
    <t>エルソール</t>
    <phoneticPr fontId="12"/>
  </si>
  <si>
    <t>テーオーソラネル</t>
    <phoneticPr fontId="12"/>
  </si>
  <si>
    <t>メイショウホシアイ</t>
    <phoneticPr fontId="12"/>
  </si>
  <si>
    <t>ジャックドール</t>
    <phoneticPr fontId="12"/>
  </si>
  <si>
    <t>サンライズアムール</t>
    <phoneticPr fontId="12"/>
  </si>
  <si>
    <t>モンネトワが先手を奪って平均的なペース。後続はついていけずで、モンネトワが逃げ切り圧勝となった。</t>
    <phoneticPr fontId="3"/>
  </si>
  <si>
    <t>スタートを決めて危なげなく逃げ切り勝ち。どうも揉まれ弱さがあるようで、自分の競馬ができるかでパフォーマンスが変わりそう。</t>
    <phoneticPr fontId="3"/>
  </si>
  <si>
    <t>フリーウィーリングが先手を奪って淀みない流れ。最後は人気２頭が差し込んできたが、フリーウィーリングがそのまま押し切って勝利。</t>
    <phoneticPr fontId="12"/>
  </si>
  <si>
    <t>初戦はレースをわかっていない感じで走れず。今回は２戦目でハナを奪って押し切り勝ち。大型馬なので揉まれない競馬が合いそうな感じがします。</t>
    <phoneticPr fontId="12"/>
  </si>
  <si>
    <t>先行色が薄かったメンバー構成。先行した２頭が３着以下を大きく突き放してワンツー決着となった。</t>
    <phoneticPr fontId="12"/>
  </si>
  <si>
    <t>先手を奪う競馬でそのまま押し切り勝ち。１２００mの条件自体は良さそうだが、今回はかなり楽な先行策が打てている。</t>
    <phoneticPr fontId="12"/>
  </si>
  <si>
    <t>この週の阪神芝は前有利な高速馬場。ペースが流れたといってもこの日の馬場で外枠から差し切るあたり、単純に初出走のイトカワサクラの能力が抜けていたか。</t>
    <phoneticPr fontId="12"/>
  </si>
  <si>
    <t>初出走で大外枠からずっと外を通って良く差し切った。いかにも長く脚を使って良さそうなゴールドシップ産駒で素質は高そう。オークスにはさすがに間に合わないか。</t>
    <phoneticPr fontId="12"/>
  </si>
  <si>
    <t>ネイロンの逃げを外めからマテンロウガイが早めに仕掛けて地力ははっきり問われたか。マテンロウガイとプラーヴィの２頭が３着以下を突き離してワンツー。</t>
    <phoneticPr fontId="12"/>
  </si>
  <si>
    <t>揉まれ弱いがスタミナ豊富なタイプ。今回は少頭数で早めに動く形で良さを活かし切れた。能力は高いが脆さもありそうな馬です。</t>
    <phoneticPr fontId="12"/>
  </si>
  <si>
    <t>阪神芝は雨の影響を受けずで高速設定の前残り馬場。このレースもサンライズエースが先手を奪ってそのまま押し切り勝ち。</t>
    <phoneticPr fontId="12"/>
  </si>
  <si>
    <t>キレない馬だけにこういう積極的な競馬が合っていた感じ。今回は先行有利馬場にも恵まれたが、先行競馬で徐々に良くなっていきそう。</t>
    <phoneticPr fontId="12"/>
  </si>
  <si>
    <t>淀みないペースで流れて最後は差しが決まる展開。リンドラゴが混戦を断って勝利となった。</t>
    <phoneticPr fontId="3"/>
  </si>
  <si>
    <t>ここに来て差す競馬で安定してきた。昇級しても相手なりに走れそうなタイプには見えます。</t>
    <phoneticPr fontId="3"/>
  </si>
  <si>
    <t>少頭数で恐ろしいほどの超スローペースに。ラスト３ハロンだけの瞬発戦でキレる脚が使えた馬が上位独占。</t>
    <phoneticPr fontId="12"/>
  </si>
  <si>
    <t>今回のメンバーに入れば能力は上位だった。安定して長距離で差し込んでこれる馬で、今年の低レベルな世代ならダービートライアルで走れても良さそう。</t>
    <phoneticPr fontId="12"/>
  </si>
  <si>
    <t>少頭数だったがメイショウソラフネとブッシュガーデンが競り合って速い流れ。最後はメイショウ２頭が後続を突き離してワンツーとなった。</t>
    <phoneticPr fontId="12"/>
  </si>
  <si>
    <t>少し強引にハナを取りに行ったが最後まで止まらず。道悪不問でスタミナは相当にありそうな馬で、いずれオープンまでは行ける馬だろう。</t>
    <phoneticPr fontId="12"/>
  </si>
  <si>
    <t>シゲルホサヤクが先手を奪ってオープンにしては速くない流れ。最後は人気の上位馬が順当に走ってきた。</t>
    <phoneticPr fontId="3"/>
  </si>
  <si>
    <t>ある程度の位置を取って藤岡騎手が完璧に乗ってきた。そもそもオープンでは５９キロを背負っても能力上位だった感じか。</t>
    <phoneticPr fontId="3"/>
  </si>
  <si>
    <t>２勝クラスにしては低調なメンバー。その中では相対的に上位だった２頭が３着以下を突き離してワンツー。</t>
    <phoneticPr fontId="12"/>
  </si>
  <si>
    <t>コメントを見ていると右回りは微妙に見えるが、今回は低調なメンバー相手に積極的な競馬ができたことで走れた印象。準オープンでいきなりは厳しい。</t>
    <phoneticPr fontId="12"/>
  </si>
  <si>
    <t>前半スローペースで勝負所では捲ってくる馬が多数。初ダートながら好位でスムーズな競馬ができたダイヤグラフが差し切り勝ち。</t>
    <phoneticPr fontId="12"/>
  </si>
  <si>
    <t>若干行きたがる感じだったが初ダートでも好位でスムーズな競馬ができた。ダートに慣れていってどこまで上げていけるか。</t>
    <phoneticPr fontId="12"/>
  </si>
  <si>
    <t>かなりのハイペースで上がりが掛かる展開。人気のヘンリーが先行してあっさりと抜け出して完勝となった。</t>
    <phoneticPr fontId="3"/>
  </si>
  <si>
    <t>久々だったが好位追走からあっさりと抜け出して完勝。この条件ならかなり強そうで、１勝クラスならまず即通用でしょう。</t>
    <phoneticPr fontId="3"/>
  </si>
  <si>
    <t>ウォーターハウスがスピードを活かして警戒に粘り込みを図る展開。そのまま逃げ切るかに見えたが、最後にジョータルマエが捕えて勝利となった。</t>
    <phoneticPr fontId="12"/>
  </si>
  <si>
    <t>今回は位置が取れたことで血統由来の渋とさを活かすことができた。使いつつ良くなっていきそうな馬に見えます。</t>
    <phoneticPr fontId="12"/>
  </si>
  <si>
    <t>淀みないペースで流れてしっかりとスタミナが問われる展開。後方待機勢に展開が向いた感じで、最後は差し追い込み勢で上位独占の結果に。</t>
    <phoneticPr fontId="12"/>
  </si>
  <si>
    <t>ハイレベルだったスマートファントムの未勝利で上位ならもう順番だった。距離も大丈夫そうですし、普通に上のクラスでも通用するでしょう。</t>
    <phoneticPr fontId="12"/>
  </si>
  <si>
    <t>高速馬場への意識が強くなったかなかなかのハイペース戦に。最後はキレよりも総合力が問われてマラキナイアがしっかり伸びて差し切り勝ち。</t>
    <phoneticPr fontId="12"/>
  </si>
  <si>
    <t>ハイペースで極端な上がり勝負にならなかったのが良かった感じ。どう見ても距離が伸びてこその馬に見えるが果たして。</t>
    <phoneticPr fontId="12"/>
  </si>
  <si>
    <t>先行馬が絶妙なロンスパペースを作って差し馬は基本的に厳しい展開。２着のウィングヘブンはここでは力が違う感じで差し込んで惜しい結果。</t>
    <phoneticPr fontId="12"/>
  </si>
  <si>
    <t>間隔を空けたことで馬が良くなっていたか。スムーズな先行策が叶っているので、上のクラスで通用するイメージはあんまりない。</t>
    <phoneticPr fontId="12"/>
  </si>
  <si>
    <t>少頭数だったが先行馬が競り合ってかなりのハイペースに。こうなると外枠の差し馬が有利な結果になったのも当然。</t>
    <phoneticPr fontId="3"/>
  </si>
  <si>
    <t>ハイペースで展開が向いたにしても鮮やかな勝ちっぷり。ここに来て本格化してきており、近いうちにオープンまで行けるんじゃないだろうか。</t>
    <phoneticPr fontId="3"/>
  </si>
  <si>
    <t>超スローペースからのロンスパ戦になって決め手も問われる展開に。ディープインパクト産駒のエルソールは流れが向いた感じがします。</t>
    <phoneticPr fontId="12"/>
  </si>
  <si>
    <t>スローペースから決め手が活きる展開でディープ産駒の良さが出せた。この低指数戦となると評価はできない。</t>
    <phoneticPr fontId="12"/>
  </si>
  <si>
    <t>日曜の阪神芝はなかなかの先行有利な高速馬場。このレースもテーオーソラネルが逃げてあっさりと押し切り勝ち。</t>
    <phoneticPr fontId="12"/>
  </si>
  <si>
    <t>先行有利馬場で理想的なスローペース逃げが打てた。これぐらいの距離で先行力を活かせばオープンまで行ける馬だろう。</t>
    <phoneticPr fontId="12"/>
  </si>
  <si>
    <t>日曜の阪神芝はなかなかの先行有利な高速馬場。このレースもある程度の位置を取った伏兵が上位独占の結果に。</t>
    <phoneticPr fontId="12"/>
  </si>
  <si>
    <t>ベスト条件の1400mで久々にスムーズな競馬ができた。高速馬場だったにしても時計はまずまずですし、どこかでオープンで穴をあけることもありそう。</t>
    <phoneticPr fontId="12"/>
  </si>
  <si>
    <t>速いペースで流れて差し馬有利の展開に。前走は若干スムーズさを欠いていたサンライズアムールが人気に応えて順当勝ち。</t>
    <phoneticPr fontId="12"/>
  </si>
  <si>
    <t>ハイペースで展開が向いたとはいえ最後は素晴らしい末脚。見た目通りにオープンでも通用していい馬だろう。</t>
    <phoneticPr fontId="12"/>
  </si>
  <si>
    <t>マホロバ</t>
    <phoneticPr fontId="3"/>
  </si>
  <si>
    <t>テイエムベンチャー</t>
    <phoneticPr fontId="12"/>
  </si>
  <si>
    <t>シャンバラ</t>
    <phoneticPr fontId="12"/>
  </si>
  <si>
    <t>ゼットカレン</t>
    <phoneticPr fontId="12"/>
  </si>
  <si>
    <t>レッドラグラス</t>
    <phoneticPr fontId="12"/>
  </si>
  <si>
    <t>ハクサンパイオニア</t>
    <phoneticPr fontId="3"/>
  </si>
  <si>
    <t>トラストエムシー</t>
    <phoneticPr fontId="12"/>
  </si>
  <si>
    <t>カンチェンジュンガ</t>
    <phoneticPr fontId="12"/>
  </si>
  <si>
    <t>ワンアンドオンリー</t>
    <phoneticPr fontId="12"/>
  </si>
  <si>
    <t>メイショウサムソン</t>
    <phoneticPr fontId="12"/>
  </si>
  <si>
    <t>フォーランマリア</t>
    <phoneticPr fontId="12"/>
  </si>
  <si>
    <t>ウインバリアシオン</t>
    <phoneticPr fontId="12"/>
  </si>
  <si>
    <t>シホノスペランツァ</t>
    <phoneticPr fontId="12"/>
  </si>
  <si>
    <t>アーティット</t>
    <phoneticPr fontId="12"/>
  </si>
  <si>
    <t>サウンドビバーチェ</t>
    <phoneticPr fontId="12"/>
  </si>
  <si>
    <t>イン先行</t>
  </si>
  <si>
    <t>クリーンジーニアス</t>
    <phoneticPr fontId="12"/>
  </si>
  <si>
    <t>フォートラーンド</t>
    <phoneticPr fontId="12"/>
  </si>
  <si>
    <t>スマートカリス</t>
    <phoneticPr fontId="12"/>
  </si>
  <si>
    <t>ディキシーガンナー</t>
    <phoneticPr fontId="12"/>
  </si>
  <si>
    <t>ガンランアー</t>
    <phoneticPr fontId="12"/>
  </si>
  <si>
    <t>マスタークラフツマン</t>
    <phoneticPr fontId="12"/>
  </si>
  <si>
    <t>ショーケン</t>
    <phoneticPr fontId="12"/>
  </si>
  <si>
    <t>アクートゥス</t>
    <phoneticPr fontId="12"/>
  </si>
  <si>
    <t>パドトロワ</t>
    <phoneticPr fontId="3"/>
  </si>
  <si>
    <t>エバニスタ</t>
    <phoneticPr fontId="12"/>
  </si>
  <si>
    <t>カネヒキリ</t>
    <phoneticPr fontId="12"/>
  </si>
  <si>
    <t>トランキリテ</t>
    <phoneticPr fontId="12"/>
  </si>
  <si>
    <t>トゥザグローリー</t>
    <phoneticPr fontId="12"/>
  </si>
  <si>
    <t>シゲルバクハツ</t>
    <phoneticPr fontId="12"/>
  </si>
  <si>
    <t>グランベルナデット</t>
    <phoneticPr fontId="12"/>
  </si>
  <si>
    <t>セイウンハーデス</t>
    <phoneticPr fontId="12"/>
  </si>
  <si>
    <t>リバティアイランド</t>
    <phoneticPr fontId="12"/>
  </si>
  <si>
    <t>ダノンレジェンド</t>
    <phoneticPr fontId="12"/>
  </si>
  <si>
    <t>阪神ダートは前日の大雨の影響で不良馬場スタート。ここも前に行った馬たちが上位独占の結果になった。</t>
    <phoneticPr fontId="12"/>
  </si>
  <si>
    <t>テンにかなり押して行ってスピードを活かした競馬ができた。クラス編成後の１勝クラスなら普通に上位の馬でしょう。</t>
    <phoneticPr fontId="12"/>
  </si>
  <si>
    <t>阪神ダートは前日の大雨の影響で不良馬場スタート。人気３頭が４着以下を大きく突き放して順当な結果に終わった。</t>
    <phoneticPr fontId="12"/>
  </si>
  <si>
    <t>前走は上位２頭が強すぎた印象。今回は１枠から川田騎手が見切ったような完璧なエスコートで導いた。成長を感じる内容だ。</t>
    <phoneticPr fontId="12"/>
  </si>
  <si>
    <t>阪神ダートは前日の大雨の影響で不良馬場スタート。ハイペースで地力がはっきり問われたが、人気のハクサンパイオニアが素晴らしい走りを見せて圧勝となった。</t>
    <phoneticPr fontId="3"/>
  </si>
  <si>
    <t>ハイペースを好位追走から素晴らしい競馬を見せた。時計も非常に優秀ですし、上のクラスでもすぐに通用するだろう。</t>
    <phoneticPr fontId="3"/>
  </si>
  <si>
    <t>阪神芝は前日の大雨の影響で標準レベルの馬場に。とにかく内枠先行有利なバイアスで、ここも内枠の先行馬のワンツー決着に。</t>
    <phoneticPr fontId="12"/>
  </si>
  <si>
    <t>イン先行有利馬場で１枠から完璧な競馬ができていた。立ち回りは上手いタイプだが、今回は馬場に恵まれている。</t>
    <phoneticPr fontId="12"/>
  </si>
  <si>
    <t>阪神ダートは前日の大雨の影響で不良馬場スタート。ハイペースで逃げたアウトレンジがそのまま押し切って勝利となった。</t>
    <phoneticPr fontId="12"/>
  </si>
  <si>
    <t>先手を奪ってハイペースの逃げを打って完勝。後続の脚を潰しての勝利なので価値は高いが、逃げずにどれくらいの競馬ができるかが今後のポイント。</t>
    <phoneticPr fontId="12"/>
  </si>
  <si>
    <t>阪神芝は前日の大雨の影響で標準レベルの馬場に。とにかく内枠先行有利なバイアスで、インを通った馬が上位独占の結果に。</t>
    <phoneticPr fontId="12"/>
  </si>
  <si>
    <t>前走はスローでキレ負けした印象。今回はスタート一息もインを通る競馬で見事な差し切り勝ち。なかなか素質は高い馬に見えます。</t>
    <phoneticPr fontId="12"/>
  </si>
  <si>
    <t>阪神ダートは前日の大雨の影響で不良馬場スタート。ナムラスワガーが早めに仕掛けたことで差しが決まる展開になり、断然人気のシャンバラがあっさりと突き抜けた。</t>
    <phoneticPr fontId="12"/>
  </si>
  <si>
    <t>さすがに今回のメンバーでは力が抜けきっていた。勝ち味に遅かっただけなので昇級しても通用しそう。</t>
    <phoneticPr fontId="12"/>
  </si>
  <si>
    <t>阪神ダートは前日の大雨の影響で不良馬場スタート。低調なメンバーレベルで、相対的にフォーランマリアが差し切ったという感じ。</t>
    <phoneticPr fontId="12"/>
  </si>
  <si>
    <t>今回のメンバー相手では能力上位だった。かなり相手に恵まれた感じなので評価は難しい。</t>
    <phoneticPr fontId="12"/>
  </si>
  <si>
    <t>阪神芝は前日の大雨の影響で標準レベルの馬場に。ハギノピリナが故障したことで不利を受けた馬がいた感じで、相対的にスムーズな競馬ができたシホノスペランツァが順当勝ち。</t>
    <phoneticPr fontId="12"/>
  </si>
  <si>
    <t>上手く故障馬の不利も避けてスムーズな競馬ができた。菊花賞５着の結果からもスタミナ勝負ならオープンまで行ける馬だろう。</t>
    <phoneticPr fontId="12"/>
  </si>
  <si>
    <t>阪神芝は前日の大雨の影響で標準レベルの馬場に。とにかく内枠先行有利なバイアスで、前付けしたアーティットが早め先頭で押し切り勝ち。</t>
    <phoneticPr fontId="12"/>
  </si>
  <si>
    <t>母父ガリレオのディープ産駒で友道厩舎育成。いかにもな晩成のステイヤーでここに来て良くなってきたか。長距離戦でそこそこ走りそうな感じがします。</t>
    <phoneticPr fontId="12"/>
  </si>
  <si>
    <t>阪神ダートは前日の大雨の影響で時計の速い馬場。そんな馬場を考慮するとペースも時計も遅い感じがします。</t>
    <phoneticPr fontId="12"/>
  </si>
  <si>
    <t>断然人気のスマートカリスが逃げて淀みない流れ。ついていける馬はいなかった感じで、そのままスマートカリスが圧勝となった。</t>
    <phoneticPr fontId="12"/>
  </si>
  <si>
    <t>前走指数を考えてもここは確勝級だった。昇級してもやれそうだが、エピファネイア産駒だけに揉まれる競馬になるとどうだろう。</t>
    <phoneticPr fontId="12"/>
  </si>
  <si>
    <t>控える競馬が板について連勝。今回は他馬がどん詰まりで相対的に勝てた感じがします。</t>
    <phoneticPr fontId="12"/>
  </si>
  <si>
    <t>平均ペースで流れて地力ははっきり問われたか。断然人気のディキシーガンナーが圧巻のパフォーマンスを見せて後続を突き離して勝利。</t>
    <phoneticPr fontId="12"/>
  </si>
  <si>
    <t>大外枠で終始外々を回りながら圧巻の競馬。1200mが良かった感じで、この距離ならオープンまで行ける馬に見えます。</t>
    <phoneticPr fontId="12"/>
  </si>
  <si>
    <t>低調なメンバーレベル。今回で行き足つけて逃げの戦法を取れたショーケンがそのまま押し切って勝利。時計は遅いので評価しにくい。</t>
    <phoneticPr fontId="12"/>
  </si>
  <si>
    <t>押してハナを奪って逃げ切り勝ち。今回は低調なメンバー相手で時計も遅い。</t>
    <phoneticPr fontId="12"/>
  </si>
  <si>
    <t>阪神芝はコース替わりでイン先行有利な馬場。内枠から先手を奪ったアクートゥスがそのまま逃げ切って勝利。</t>
    <phoneticPr fontId="12"/>
  </si>
  <si>
    <t>イン先行有利馬場で内枠からスムーズに逃げられた。時計は優秀だが今回は色々と向いている。</t>
    <phoneticPr fontId="12"/>
  </si>
  <si>
    <t>マホロバとシャープソーンが競り合い気味の展開。先手を奪ったマホロバが後続を全く寄せ付けずに押し切り圧勝となった。</t>
    <phoneticPr fontId="3"/>
  </si>
  <si>
    <t>前走はあまりにチグハグな競馬。今回は最初から先手を奪いに行く競馬で力の違いを見せた。</t>
    <phoneticPr fontId="3"/>
  </si>
  <si>
    <t>低調なメンバー構成で平均ペースでも先行馬がだらしなかった。揉まれずに先行できたエバニスタがなんとか押し切って勝利。</t>
    <phoneticPr fontId="12"/>
  </si>
  <si>
    <t>揉まれるとダメな馬とはいえ終始外を通ってカクカクの追い方で良く押し切った。古川奈穂騎手でも勝てるぐらいに馬の力が上だった感じあり。</t>
    <phoneticPr fontId="12"/>
  </si>
  <si>
    <t>阪神芝はコース替わりでイン先行有利な馬場。内枠から先手を奪ったトランキリテがそのまま逃げ切って勝利。</t>
    <phoneticPr fontId="12"/>
  </si>
  <si>
    <t>ワンダーブレットが逃げて超のつくスローペース。途中で捲りが入って差しも決まるレースになり、シゲルバクハツが見事な末脚で差し切った。</t>
    <phoneticPr fontId="12"/>
  </si>
  <si>
    <t>ここ２戦は休み明けや馬場で負けていただけ。まともに脚力を活かせばこれぐらいはやれる。今回はスローで外を回して突き抜けましたし、昇級しても通用する。</t>
    <phoneticPr fontId="12"/>
  </si>
  <si>
    <t>阪神芝はコース替わりでイン先行有利な馬場。このレースも前に行った３頭がそのまま粘り込む結果になった。</t>
    <phoneticPr fontId="12"/>
  </si>
  <si>
    <t>スタートを決めてイン伸び馬場で完璧な先行策を打てた。キズナ産駒の小回り向きの持続力タイプに見えますし、オークスは適性が合わなそうだ。</t>
    <phoneticPr fontId="12"/>
  </si>
  <si>
    <t>阪神芝はコース替わりでイン先行有利な馬場。途中で捲りが入ってかなりのロンスパ戦になり、長く良い脚が問われるレースに。</t>
    <phoneticPr fontId="12"/>
  </si>
  <si>
    <t>イン先行有利馬場で外枠から終始外を通って非常に強い競馬。セントライト記念４着はさすがで、いきなりGIIIぐらいに出ても通用していいはず。</t>
    <phoneticPr fontId="12"/>
  </si>
  <si>
    <t>テイエムベンチャーが逃げてそこまで速くない平均ペース。前に行った３頭が４着以下を突き離す結果になった。</t>
    <phoneticPr fontId="12"/>
  </si>
  <si>
    <t>跳びが大きくてとにかく不器用だがバテない馬。今回は積極的な競馬でスタミナを活かし切れたのが良かった。</t>
    <phoneticPr fontId="12"/>
  </si>
  <si>
    <t>低調なメンバー相手にイン先行有利馬場で完璧な競馬ができていた。色々と恵まれているが、昇級しても通用する素質はあるか。</t>
    <phoneticPr fontId="12"/>
  </si>
  <si>
    <t>フランコイメル</t>
    <phoneticPr fontId="12"/>
  </si>
  <si>
    <t>アロットドリーム</t>
    <phoneticPr fontId="3"/>
  </si>
  <si>
    <t>ディスクリートキャット</t>
    <phoneticPr fontId="3"/>
  </si>
  <si>
    <t>ラップスター</t>
    <phoneticPr fontId="12"/>
  </si>
  <si>
    <t>平坦</t>
    <rPh sb="0" eb="2">
      <t xml:space="preserve">ヘイタン </t>
    </rPh>
    <phoneticPr fontId="12"/>
  </si>
  <si>
    <t>ランハッピー</t>
    <phoneticPr fontId="12"/>
  </si>
  <si>
    <t>ボナンザ</t>
    <phoneticPr fontId="12"/>
  </si>
  <si>
    <t>バゴ</t>
    <phoneticPr fontId="12"/>
  </si>
  <si>
    <t>ロードトラスト</t>
    <phoneticPr fontId="12"/>
  </si>
  <si>
    <t>ナムララジベラ</t>
    <phoneticPr fontId="12"/>
  </si>
  <si>
    <t>メイショウピース</t>
    <phoneticPr fontId="12"/>
  </si>
  <si>
    <t>リチュアル</t>
    <phoneticPr fontId="12"/>
  </si>
  <si>
    <t>タガノクリステル</t>
    <phoneticPr fontId="3"/>
  </si>
  <si>
    <t>オオバンブルマイ</t>
    <phoneticPr fontId="12"/>
  </si>
  <si>
    <t>メイショウドウドウ</t>
    <phoneticPr fontId="12"/>
  </si>
  <si>
    <t>アスクドゥラメンテ</t>
    <phoneticPr fontId="12"/>
  </si>
  <si>
    <t>ライジングラパス</t>
    <phoneticPr fontId="12"/>
  </si>
  <si>
    <t>エナジーポコアポコ</t>
    <phoneticPr fontId="3"/>
  </si>
  <si>
    <t>エルトンバローズ</t>
    <phoneticPr fontId="12"/>
  </si>
  <si>
    <t>マコトヴェリーキー</t>
    <phoneticPr fontId="3"/>
  </si>
  <si>
    <t>ロペデベガ</t>
    <phoneticPr fontId="3"/>
  </si>
  <si>
    <t>ドゥラメンテ</t>
    <phoneticPr fontId="3"/>
  </si>
  <si>
    <t>メイショウオーロラ</t>
    <phoneticPr fontId="12"/>
  </si>
  <si>
    <t>リビアングラス</t>
    <phoneticPr fontId="12"/>
  </si>
  <si>
    <t>グランデッツァ</t>
    <phoneticPr fontId="12"/>
  </si>
  <si>
    <t>ルシャリーブル</t>
    <phoneticPr fontId="12"/>
  </si>
  <si>
    <t>クリノクラール</t>
    <phoneticPr fontId="3"/>
  </si>
  <si>
    <t>タートルボウル</t>
    <phoneticPr fontId="3"/>
  </si>
  <si>
    <t>キタサンブラック</t>
    <phoneticPr fontId="3"/>
  </si>
  <si>
    <t>シェイリーン</t>
    <phoneticPr fontId="12"/>
  </si>
  <si>
    <t>アナゴサン</t>
    <phoneticPr fontId="12"/>
  </si>
  <si>
    <t>プロミストウォリア</t>
    <phoneticPr fontId="12"/>
  </si>
  <si>
    <t>タートルボウル</t>
    <phoneticPr fontId="12"/>
  </si>
  <si>
    <t>スペクトログラム</t>
    <phoneticPr fontId="3"/>
  </si>
  <si>
    <t>エイシンヒカリ</t>
    <phoneticPr fontId="3"/>
  </si>
  <si>
    <t>阪神ダートは水が浮く不良馬場。そんな馬場のイメージ通りで先行した馬がそのままなだれ込んでワンツースリー決着となった。</t>
    <phoneticPr fontId="3"/>
  </si>
  <si>
    <t>超高速馬場で前付けして粘り込んだ。初出走でいきなり勝ち切ったのは素晴らしいですが、普通の馬場で逃げられなかった時にどうなるか。</t>
  </si>
  <si>
    <t>阪神ダートは水が浮く不良馬場。番手追走のラップスターが人気薄シゲルソロソロを制して勝利。超高速馬場を考えると時計はどうなのか。</t>
    <phoneticPr fontId="12"/>
  </si>
  <si>
    <t>高速馬場で先行して渋とく伸びて押し切り勝ち。時計自体は速いが、かなり特殊な馬場なので評価は難しいところ。</t>
    <phoneticPr fontId="12"/>
  </si>
  <si>
    <t>阪神ダートは水が浮く不良馬場。そんな馬場のイメージ通りで先行した馬がそのままなだれ込んでワンツースリー決着となった。</t>
    <phoneticPr fontId="12"/>
  </si>
  <si>
    <t>ここに入ればもう未勝利では上位だった。今回は超高速馬場のスローペース戦でスムーズに先行できているので評価が難しい。</t>
    <phoneticPr fontId="12"/>
  </si>
  <si>
    <t>阪神ダートは水が浮く不良馬場。中盤が極端に緩んだことで、芝のような瞬発ラップ戦になった。この馬場でこの展開では前の馬しかどうしようもない。</t>
    <phoneticPr fontId="12"/>
  </si>
  <si>
    <t>外枠で位置を取ったことで一気にパフォーマンスを上げてきた。圧巻の走破時計とレース内容ですし、いずれオープンまで行けるような馬だろう。</t>
    <phoneticPr fontId="12"/>
  </si>
  <si>
    <t>阪神ダートは水が浮く不良馬場。そんな馬場を考えればそこまで速いペースではなく、どうも決着時計もあまり速くはならなかった。</t>
    <phoneticPr fontId="12"/>
  </si>
  <si>
    <t>水が浮く馬場でインの好位からスムーズな競馬ができていた。今回に関しては上手く行き過ぎた感じがします。</t>
    <phoneticPr fontId="12"/>
  </si>
  <si>
    <t>阪神芝は大雨の影響で時計のかかる馬場。少頭数で能力差がはっきり開いていたレースだったが、かなり楽な逃げが打てたフランコイメルがそのまま押し切って勝利。</t>
    <phoneticPr fontId="12"/>
  </si>
  <si>
    <t>雨の影響で時計がかかる馬場で超スローペースで逃げられたのが全て。さすがに今回は恵まれすぎている。</t>
    <phoneticPr fontId="12"/>
  </si>
  <si>
    <t>阪神ダートは水が浮く不良馬場。少頭数でかなりのスローペースになり、前に行った２頭がそのままなだれ込んでのワンツー決着に。</t>
    <phoneticPr fontId="12"/>
  </si>
  <si>
    <t>少頭数の低調なメンバーレベルで超高速馬場のスローペース戦ですべてがハマった。準オープンではまず厳しいだろう。</t>
    <phoneticPr fontId="12"/>
  </si>
  <si>
    <t>阪神芝は大雨の影響で時計のかかる馬場。そんな馬場にしてはペースも流れた感じで、この走破時計は普通に優秀なんじゃないだろうか。</t>
    <phoneticPr fontId="12"/>
  </si>
  <si>
    <t>前走は外枠に泣いた感じ。今回は雨の影響を受けた馬場で内枠から完璧な競馬ができていた。８歳馬で準オープンでどこまでやれるか。</t>
    <phoneticPr fontId="12"/>
  </si>
  <si>
    <t>阪神ダートは水が浮く不良馬場。そんな馬場ではこのペースでも速くなかった感じで、前に行った馬がそのままワンツーを決めた。</t>
    <phoneticPr fontId="3"/>
  </si>
  <si>
    <t>超高速馬場の前残りレースで２番手から完璧な競馬ができていた。オープンはクラス慣れに何戦か要しそうなイメージ。</t>
    <phoneticPr fontId="3"/>
  </si>
  <si>
    <t>阪神ダートは水が浮く不良馬場。この時期の１勝クラスらしく低調なメンバーだったが、長期休養明けのアスクドゥラメンテが素材の違いを見せつけた。</t>
    <phoneticPr fontId="12"/>
  </si>
  <si>
    <t>１年以上の休み明けだったがこの相手ならさすがに上位だった。ハピの２着に走れているような馬ですし、まともならいずれオープンまで行くだろう。</t>
    <phoneticPr fontId="12"/>
  </si>
  <si>
    <t>日曜も阪神ダートは不良馬場で超高速設定。そんな馬場にしてはスローの流れになり、早めに抜け出したライジングラパスが押し切り勝ち。</t>
    <phoneticPr fontId="12"/>
  </si>
  <si>
    <t>小柄な馬だけに超高速馬場は合っていたか。今回は馬場も展開も恵まれている感じがします。</t>
    <phoneticPr fontId="12"/>
  </si>
  <si>
    <t>日曜も阪神ダートは不良馬場で超高速設定。そんな馬場らしく前に行った馬が上位独占の結果になった。</t>
    <phoneticPr fontId="3"/>
  </si>
  <si>
    <t>激しい先行争いを制して逃げ切り勝ち。馬場の恩恵を受けたのは確かだが、アイオブザストームの未勝利の指数からも昇級して通用するはず。</t>
    <phoneticPr fontId="3"/>
  </si>
  <si>
    <t>まだこの時間は馬場が乾ききらずでそこまで高速馬場ではなかったはず。そんな馬場にしてはかなり時計が速く、ハイレベル戦だった可能性が高い。</t>
    <phoneticPr fontId="12"/>
  </si>
  <si>
    <t>マイルに距離を詰めてパフォーマンスを上げた。フットワークや血統からも1400mベストのパワー兼備タイプに見える。この時計なら当然昇級通用。</t>
    <phoneticPr fontId="12"/>
  </si>
  <si>
    <t>まだこの時間は馬場が乾ききらずでそこまで高速馬場ではなかったはず。リリーバローズが大逃げを打ってスタミナがはっきり問われるレースになったか。</t>
    <phoneticPr fontId="3"/>
  </si>
  <si>
    <t>２着馬に一気に交わされそうなところを凄まじい粘りを見せた。母マコトブリジャールの良さが出ていそうで、渋とさを活かして活躍していきそう。</t>
    <phoneticPr fontId="3"/>
  </si>
  <si>
    <t>日曜も阪神ダートは不良馬場で超高速設定。速いペースで先行したメイショウオーロラが早め先頭で押し切り勝ち。</t>
    <phoneticPr fontId="12"/>
  </si>
  <si>
    <t>今回は２番手から早め先頭で押し切り勝ち。速いペースで強い競馬でしたし、ホッコータルマエ産駒なのでどんどん強くなりそう。</t>
    <phoneticPr fontId="12"/>
  </si>
  <si>
    <t>この時間ぐらいに阪神芝はワンランク乾いた印象。先手を奪ったリビアングラスがそのまま押し切って勝利となった。</t>
    <phoneticPr fontId="12"/>
  </si>
  <si>
    <t>いかにも父キズナ×母父カーリンの持続力タイプ。今回のような積極策が合いそうで、矢作厩舎が時間をかけてスタミナタイプの一線級に育て上げそうなイメージ。</t>
    <phoneticPr fontId="12"/>
  </si>
  <si>
    <t>阪神芝は大雨の影響で時計のかかる馬場。そんな馬場にしてはペースも流れた感じで、はっきりとスタミナが問われるレースになったか。</t>
    <phoneticPr fontId="12"/>
  </si>
  <si>
    <t>距離延長でタフな馬場でしっかり走り切れた。コメントを見る限りこういう馬場が得意ではないんだろうが、上がりが掛かる事自体は良かったか。</t>
    <phoneticPr fontId="12"/>
  </si>
  <si>
    <t>この時間ぐらいになると阪神ダートはワンランク馬場が乾いたか。ハイペースでも先行馬が粘っていたが、最後はルシャリーブルの末脚がさく裂した。</t>
    <phoneticPr fontId="12"/>
  </si>
  <si>
    <t>この時間ぐらいになると阪神ダートはワンランク馬場が乾いたか。少頭数だったことでいつもと違う競馬ができた馬が多く、いつもとは違う逃げの競馬でクリノクラールが勝利。</t>
    <phoneticPr fontId="3"/>
  </si>
  <si>
    <t>スタートを決めてマイペースの逃げに持ち込めた。差し返した根性は立派だが、今回はメンバーや馬場など色々恵まれている。</t>
    <phoneticPr fontId="3"/>
  </si>
  <si>
    <t>初芝のシェイリーンが逃げてスローペースからの瞬発戦に。逃げ馬に上がり33.9を使われる展開では差し勢はどうしようもなかった。</t>
    <phoneticPr fontId="12"/>
  </si>
  <si>
    <t>スローペースで逃げられたとはいえ芝でここまでやれるとは。今回は少し雨の影響が残った馬場やスローペースなどに恵まれている。</t>
    <phoneticPr fontId="12"/>
  </si>
  <si>
    <t>少頭数で逃げ馬が全くいなかったメンバー構成。マイペースの超スロー逃げが打てたアナゴサンがそのまま押し切り勝ち。</t>
    <phoneticPr fontId="12"/>
  </si>
  <si>
    <t>超スローペースの逃げで恵まれた印象。ただ、ミッキーアイル産駒なので本質的にマイル以下の条件に適性がある可能性も。</t>
    <phoneticPr fontId="12"/>
  </si>
  <si>
    <t>この時間ぐらいになると阪神ダートはワンランク馬場が乾いたか。高速馬場にしても速いペースになり、最後は差しが決まる結果に。</t>
    <phoneticPr fontId="3"/>
  </si>
  <si>
    <t>今回で距離を短くしてパフォーマンス一変。素晴らしい末脚で差し込んできましたし、普通に昇級して通用する馬だろう。</t>
    <phoneticPr fontId="3"/>
  </si>
  <si>
    <t>毎回最速上がりが使えている馬で、今回は少頭数でキレが活きやすい馬場コンディションが良かった。力は上でも通用するが展開待ちになりそう。</t>
    <phoneticPr fontId="12"/>
  </si>
  <si>
    <t>1勝</t>
    <rPh sb="1" eb="2">
      <t xml:space="preserve">ショウリ </t>
    </rPh>
    <phoneticPr fontId="3"/>
  </si>
  <si>
    <t>2新馬</t>
    <rPh sb="1" eb="3">
      <t xml:space="preserve">シンバ </t>
    </rPh>
    <phoneticPr fontId="12"/>
  </si>
  <si>
    <t>2新馬</t>
    <rPh sb="1" eb="3">
      <t>シンバ</t>
    </rPh>
    <phoneticPr fontId="12"/>
  </si>
  <si>
    <t>ブレイヴロッカー</t>
    <phoneticPr fontId="12"/>
  </si>
  <si>
    <t>ガンウルフ</t>
    <phoneticPr fontId="3"/>
  </si>
  <si>
    <t>ガンランナー</t>
    <phoneticPr fontId="3"/>
  </si>
  <si>
    <t>ウォーターハウス</t>
    <phoneticPr fontId="12"/>
  </si>
  <si>
    <t>メイショウナナクサ</t>
    <phoneticPr fontId="12"/>
  </si>
  <si>
    <t>シルキーバローズ</t>
    <phoneticPr fontId="12"/>
  </si>
  <si>
    <t>テラメリタ</t>
    <phoneticPr fontId="12"/>
  </si>
  <si>
    <t>ﾌﾞﾘｯｸｽｱﾝﾄﾞﾓﾙﾀﾙ</t>
    <phoneticPr fontId="12"/>
  </si>
  <si>
    <t>フルメタルボディー</t>
    <phoneticPr fontId="12"/>
  </si>
  <si>
    <t>コパノハンプトン</t>
    <phoneticPr fontId="12"/>
  </si>
  <si>
    <t>ケイアイセナ</t>
    <phoneticPr fontId="12"/>
  </si>
  <si>
    <t>ブッシュガーデン</t>
    <phoneticPr fontId="12"/>
  </si>
  <si>
    <t>ボッケリーニ</t>
    <phoneticPr fontId="12"/>
  </si>
  <si>
    <t>オンザダブル</t>
    <phoneticPr fontId="12"/>
  </si>
  <si>
    <t>コロンビアテソーロ</t>
    <phoneticPr fontId="12"/>
  </si>
  <si>
    <t>ロードマンハイム</t>
    <phoneticPr fontId="12"/>
  </si>
  <si>
    <t>ワンダーエッジ</t>
    <phoneticPr fontId="12"/>
  </si>
  <si>
    <t>トゥザワールド</t>
    <phoneticPr fontId="12"/>
  </si>
  <si>
    <t>タガノエリザベス</t>
    <phoneticPr fontId="12"/>
  </si>
  <si>
    <t>アトロルーベンス</t>
    <phoneticPr fontId="12"/>
  </si>
  <si>
    <t>サンガネーブ</t>
    <phoneticPr fontId="12"/>
  </si>
  <si>
    <t>スマートアイ</t>
    <phoneticPr fontId="3"/>
  </si>
  <si>
    <t>ザファクター</t>
    <phoneticPr fontId="3"/>
  </si>
  <si>
    <t>サトノクラウン</t>
    <phoneticPr fontId="12"/>
  </si>
  <si>
    <t>サクソンウォリアー</t>
    <phoneticPr fontId="12"/>
  </si>
  <si>
    <t>ラインオブソウル</t>
    <phoneticPr fontId="12"/>
  </si>
  <si>
    <t>オーロラテソーロ</t>
    <phoneticPr fontId="12"/>
  </si>
  <si>
    <t>マリブムーン</t>
    <phoneticPr fontId="12"/>
  </si>
  <si>
    <t>イラーレ</t>
    <phoneticPr fontId="12"/>
  </si>
  <si>
    <t>この日の阪神競馬場は終日北北西向きの強風。前日の大雨の影響でダートは超高速馬場になり、このレースも前に行った馬で上位独占。</t>
    <phoneticPr fontId="3"/>
  </si>
  <si>
    <t>今回は距離短縮でも先行してスムーズな競馬ができた。素質は高そうだが、ガンランナー産駒なので揉まれる競馬になるとどうだろう。</t>
    <phoneticPr fontId="3"/>
  </si>
  <si>
    <t>この日の阪神競馬場は終日北北西向きの強風。前日の大雨の影響でダートは超高速馬場になり、スロー瞬発戦で前に行かないとどうにもならなかった。</t>
    <phoneticPr fontId="12"/>
  </si>
  <si>
    <t>もう未勝利レベルではスピード上位だった。血統的に今回は高速馬場でスピードを活かす競馬が向いていた感じがします。</t>
    <phoneticPr fontId="12"/>
  </si>
  <si>
    <t>この日の阪神競馬場は終日北北西向きの強風。前日の大雨の影響でダートは超高速馬場になり、このレースは速くなった展開をメイショウナナクサが差し切り勝ち。</t>
    <phoneticPr fontId="12"/>
  </si>
  <si>
    <t>高速馬場がどうかと思ったが最後は素晴らしい脚で差し切り勝ち。今回で馬が変わったのか、それとも馬場が向いていたのか難しいところ。</t>
    <phoneticPr fontId="12"/>
  </si>
  <si>
    <t>この日の阪神競馬場は終日北北西向きの強風。前日の大雨の影響で開幕週にしては時計がかかる馬場。初出走のシルキーバローズが絶妙なペースで逃げ切り勝ち。</t>
    <phoneticPr fontId="12"/>
  </si>
  <si>
    <t>初出走でスピードを活かす競馬で押し切り勝ち。良血馬にしては人気がなさ過ぎたか。今回はマイペースの逃げが打てた感じがします。</t>
    <phoneticPr fontId="12"/>
  </si>
  <si>
    <t>この日の阪神競馬場は終日北北西向きの強風。少頭数の超スロー戦になり、先手を奪ったテラメリタがあっさりと押し切って勝利。</t>
    <phoneticPr fontId="12"/>
  </si>
  <si>
    <t>ゲート入りをゴネたがレースに行ってからはスピードが違った。次走で人気しそうな勝ち方だが、超スローに恵まれているので評価は次走で判断。</t>
    <phoneticPr fontId="12"/>
  </si>
  <si>
    <t>この日の阪神競馬場は終日北北西向きの強風。前日の大雨の影響でダートは超高速馬場になり、ハイペースで差し有利な競馬だったか。</t>
    <phoneticPr fontId="12"/>
  </si>
  <si>
    <t>今回はクラス再編成直後にしてはメンバーレベルが低く、なおかつハイペースで展開が恵まれた。いきなり２勝クラスではどうだろうか。</t>
    <phoneticPr fontId="12"/>
  </si>
  <si>
    <t>この日の阪神競馬場は終日北北西向きの強風。この頃には馬場もかなり乾いてきた感じで、逃げたフルメタルボディーが１分３２秒台の時計で勝利。</t>
    <phoneticPr fontId="12"/>
  </si>
  <si>
    <t>血統イメージ通りにスピードの持続力を活かす競馬で強い内容。こういう競馬ができれば上のクラスでも通用するだろう。</t>
    <phoneticPr fontId="12"/>
  </si>
  <si>
    <t>この日の阪神競馬場は終日北北西向きの強風。前日の大雨の影響でダートは超高速馬場になり、人気の３歳馬たちのスピードが抜けていたようだ。</t>
    <phoneticPr fontId="12"/>
  </si>
  <si>
    <t>上手く立ちまわることはできたが、もうここでも上位だった感じ。接戦だった２頭も強そうですし、普通に上のクラスでも通用しそう。</t>
    <phoneticPr fontId="12"/>
  </si>
  <si>
    <t>この日の阪神競馬場は終日北北西向きの強風。もう芝は完全に乾いたようで、ミドルペースの逃げを打ったケイアイセナが素晴らしい時計で押し切り勝ち。</t>
    <phoneticPr fontId="12"/>
  </si>
  <si>
    <t>スピードを活かす競馬で本格化気配。足元がようやくしっかりしてきた感じで、すぐにオープンまで行ける馬じゃないだろうか。</t>
    <phoneticPr fontId="12"/>
  </si>
  <si>
    <t>この日の阪神競馬場は終日北北西向きの強風。もう芝は完全に乾いたようで、開幕週らしい超高速決着になった。</t>
    <phoneticPr fontId="12"/>
  </si>
  <si>
    <t>強力な３歳馬相手に正攻法で強い競馬を見せた。ここ数戦は足踏みしていたが、本来はオープンまで行ける馬だろう。</t>
    <phoneticPr fontId="12"/>
  </si>
  <si>
    <t>この日の阪神競馬場は終日北北西向きの強風。前日の大雨の影響でダートは超高速馬場になり、差してきた３頭が４着以下を突き離す結果になった。</t>
    <phoneticPr fontId="12"/>
  </si>
  <si>
    <t>高速馬場で差しが決まる展開で外から差し切り勝ち。今回は馬場などが上手くハマった感じがします。</t>
    <phoneticPr fontId="12"/>
  </si>
  <si>
    <t>阪神芝は金曜の雨が完全に乾いて超高速馬場。そんな馬場にしてはかなりのスローだった感じで、ある程度の位置を取らないと厳しいレースに。</t>
    <phoneticPr fontId="12"/>
  </si>
  <si>
    <t>高速馬場のスローペース戦で好位から完璧な競馬ができていた。今回はメンバーレベルにも恵まれた感じで、ちょっと評価は難しいところ。</t>
    <phoneticPr fontId="12"/>
  </si>
  <si>
    <t>ワンダーエッジが逃げたが途中で捲りも入って速い流れ。かなり厳しい展開だったが、そのままワンダーエッジが逃げ切り勝ち。</t>
    <phoneticPr fontId="12"/>
  </si>
  <si>
    <t>ハイペースで途中で捲りを食らうかなり厳しい展開だったが、逃げてそのまま押し切った。スタミナは相当にありそうだ。</t>
    <phoneticPr fontId="12"/>
  </si>
  <si>
    <t>平均ペースで流れて地力ははっきり問われたか。最後は２頭の一騎打ちになり、人気のタガノエリザベスが抜け出して順当勝ち。</t>
    <phoneticPr fontId="12"/>
  </si>
  <si>
    <t>出負け気味だったが位置を取りに行って正攻法の競馬ができた。まだキャリア２戦目なので使いつつ上向いていきそう。</t>
    <phoneticPr fontId="12"/>
  </si>
  <si>
    <t>阪神芝は金曜の雨が完全に乾いて超高速馬場。スローからの加速ラップ戦になったが、人気のアトロルーベンスが外から力の違いを見せて差し切り勝ち。</t>
    <phoneticPr fontId="12"/>
  </si>
  <si>
    <t>慌てずに溜めて外からあっさりと突き抜けた。今回のメンバーでは能力抜けていた感じだが、超スローでメンバーレベルも微妙そうで今回だけでの評価は難しい。</t>
    <phoneticPr fontId="12"/>
  </si>
  <si>
    <t>サンガネーブが先手を奪って平均ペース。人気のレヴィアタンだけは差し込んできたが、基本的には前が残る結果になった。</t>
    <phoneticPr fontId="12"/>
  </si>
  <si>
    <t>積極策を取ってガラリ一変。こういう揉まれずにスムーズな競馬ができてこその馬という感じか。</t>
    <phoneticPr fontId="12"/>
  </si>
  <si>
    <t>逃げ馬は早々に失速したが番手につけた馬で上位独占。人気のスマートアイが強さを見せて順当勝ち。</t>
    <phoneticPr fontId="3"/>
  </si>
  <si>
    <t>２着馬との壮絶な追い比べを制して最後は完勝。時計も優秀ですし、上のクラスでも通用していい馬でしょう。</t>
    <phoneticPr fontId="3"/>
  </si>
  <si>
    <t>阪神芝は金曜の雨が完全に乾いて超高速馬場。ロフティースマイルが大逃げを打ったが、離れた番手につけていた馬たちが上位独占の結果に。</t>
    <phoneticPr fontId="12"/>
  </si>
  <si>
    <t>毎回外枠を引く馬だが、今回は少頭数で外枠からでもスムーズな競馬ができた。これまで戦ってきた相手を考えると２勝クラスでも通用していい。</t>
    <phoneticPr fontId="12"/>
  </si>
  <si>
    <t>淀みないペースで流れて地力ははっきり問われた感じ。見た目通りにラインオブソウルとクールミラボーの２頭が抜けて強かったか。</t>
    <phoneticPr fontId="12"/>
  </si>
  <si>
    <t>シニスターミニスター産駒らしく使いつつ強くなってきている。今回は倒した相手も優秀ですし、普通に準オープンで通用する馬だろう。</t>
    <phoneticPr fontId="12"/>
  </si>
  <si>
    <t>阪神芝は金曜の雨が完全に乾いて超高速馬場。前半スローからのロンスパ戦になり、今回は位置が取れなかったテーオーソラネルが差し切り勝ち。</t>
    <phoneticPr fontId="12"/>
  </si>
  <si>
    <t>いつもの競馬ができなかったが差す戦法にも対応。力をつけてきているようで、小回りコースでこれからオープン重賞で活躍する馬になりそう。</t>
    <phoneticPr fontId="12"/>
  </si>
  <si>
    <t>外枠に揉まれたくない先行馬が揃っていた一戦。内枠で包まれた馬は厳しかった感じで、外枠の馬たちが上位独占の結果に。</t>
    <phoneticPr fontId="12"/>
  </si>
  <si>
    <t>揉まれ弱い馬だけに今回は外枠が引けたのが良かった。58.5kgを背負っての勝利ですし、やはり交流重賞で活躍している馬だけある。</t>
    <phoneticPr fontId="12"/>
  </si>
  <si>
    <t>阪神芝は金曜の雨が完全に乾いて超高速馬場。そんな馬場ではかなりのスローだった感じで、ある程度の位置にいないと厳しいレースだったか。</t>
    <phoneticPr fontId="12"/>
  </si>
  <si>
    <t>何とかスタートを決めて好位からスムーズな競馬ができた。今回は実力上位の３歳馬たちが自滅したのに助けられたか。</t>
    <phoneticPr fontId="12"/>
  </si>
  <si>
    <t>2新馬</t>
    <rPh sb="1" eb="2">
      <t>シンバ</t>
    </rPh>
    <phoneticPr fontId="12"/>
  </si>
  <si>
    <t>マスクトディーヴァ</t>
    <phoneticPr fontId="12"/>
  </si>
  <si>
    <t>ライオットガール</t>
    <phoneticPr fontId="12"/>
  </si>
  <si>
    <t>ロードアウォード</t>
    <phoneticPr fontId="3"/>
  </si>
  <si>
    <t>ミヤジレガリア</t>
    <phoneticPr fontId="12"/>
  </si>
  <si>
    <t>ニシノコウダイ</t>
    <phoneticPr fontId="12"/>
  </si>
  <si>
    <t>テーオーレガシー</t>
    <phoneticPr fontId="12"/>
  </si>
  <si>
    <t>ヒヒーン</t>
    <phoneticPr fontId="12"/>
  </si>
  <si>
    <t>セレスティアリティ</t>
    <phoneticPr fontId="12"/>
  </si>
  <si>
    <t>ゴールドアクター</t>
    <phoneticPr fontId="12"/>
  </si>
  <si>
    <t>サンライズフレイム</t>
    <phoneticPr fontId="3"/>
  </si>
  <si>
    <t>ゴールドプリンセス</t>
    <phoneticPr fontId="12"/>
  </si>
  <si>
    <t>タガノペカ</t>
    <phoneticPr fontId="3"/>
  </si>
  <si>
    <t>オーサムリザルト</t>
    <phoneticPr fontId="12"/>
  </si>
  <si>
    <t>レースデイ</t>
    <phoneticPr fontId="12"/>
  </si>
  <si>
    <t>ポンテニオ</t>
    <phoneticPr fontId="3"/>
  </si>
  <si>
    <t>ゴールドシップ</t>
    <phoneticPr fontId="3"/>
  </si>
  <si>
    <t>サトノダイヤモンド</t>
    <phoneticPr fontId="3"/>
  </si>
  <si>
    <t>ブラーヴ</t>
    <phoneticPr fontId="12"/>
  </si>
  <si>
    <t>バンドワゴン</t>
    <phoneticPr fontId="12"/>
  </si>
  <si>
    <t>フランケル</t>
    <phoneticPr fontId="12"/>
  </si>
  <si>
    <t>ミルテンベルク</t>
    <phoneticPr fontId="12"/>
  </si>
  <si>
    <t>スワーヴリチャード</t>
    <phoneticPr fontId="12"/>
  </si>
  <si>
    <t>ハレアカラフラ</t>
    <phoneticPr fontId="12"/>
  </si>
  <si>
    <t>イヤサカ</t>
    <phoneticPr fontId="12"/>
  </si>
  <si>
    <t>ファーンヒル</t>
    <phoneticPr fontId="12"/>
  </si>
  <si>
    <t>マチカゼ</t>
    <phoneticPr fontId="12"/>
  </si>
  <si>
    <t>阪神ダートは前日雨の影響で高速馬場。ハイペースで流れたが前付けした先行馬が粘り込む結果に。</t>
    <phoneticPr fontId="3"/>
  </si>
  <si>
    <t>距離を伸ばして先行してパフォーマンスを上げてきた。３着以下は突き離していますし、普通に強い競馬だったんじゃないだろうか。</t>
    <phoneticPr fontId="3"/>
  </si>
  <si>
    <t>阪神ダートは前日雨の影響で高速馬場。積極的に運んだミヤジレガリアがそのまま押し切って勝利となった。</t>
    <phoneticPr fontId="12"/>
  </si>
  <si>
    <t>もう未勝利は順番だった感じ。使いつつ良くなってきた馬なので、これからも徐々に良くなっていきそう。</t>
    <phoneticPr fontId="12"/>
  </si>
  <si>
    <t>この条件にしては先行馬の数が少なかった一戦。蓋を開けてみても、前に行った馬で上位独占の結果に。</t>
    <phoneticPr fontId="12"/>
  </si>
  <si>
    <t>久々の1200m戦でスピードを活かし切れた。今回は先行タイプの馬が少なくて恵まれた部分もある。</t>
    <phoneticPr fontId="12"/>
  </si>
  <si>
    <t>阪神ダートは前日雨の影響で高速馬場。ここは淀みないペースで流れて人気馬が順当に実力を発揮した感じ。</t>
    <phoneticPr fontId="12"/>
  </si>
  <si>
    <t>２番手から早めに仕掛けて押し切り勝ち。使いつつ良くなってきていますし、上のクラスでもやれていい馬だろう。</t>
    <phoneticPr fontId="12"/>
  </si>
  <si>
    <t>新馬戦らしく超スローからの瞬発戦に。断然人気のフェンダーがさっぱり走れず、相対的に前付けできた馬が上位独占。</t>
    <phoneticPr fontId="12"/>
  </si>
  <si>
    <t>今回はスローを先行してスムーズな競馬ができていた。次走でペースが流れてどれだけ抵抗できるかという感じ。</t>
    <phoneticPr fontId="12"/>
  </si>
  <si>
    <t>ハイペースで流れてスタミナがはっきり問われる展開。人気のセレスティアリティが外を回してあっさりと差し切り勝ち。</t>
    <phoneticPr fontId="12"/>
  </si>
  <si>
    <t>４コーナーで外を回ってここでは力が違った。キレはあんまりなさそうだが、素質的に上のクラスでも通用するだろう。</t>
    <phoneticPr fontId="12"/>
  </si>
  <si>
    <t>阪神ダートは前日雨の影響で高速馬場。ハイペースで流れて最後は好位から中団の差し勢に展開は向いたか。</t>
    <phoneticPr fontId="3"/>
  </si>
  <si>
    <t>中団追走から素晴らしい脚を見せて差し切り勝ち。展開に恵まれたにしても強い内容で、上のクラスでも即通用と見ていい。</t>
    <phoneticPr fontId="3"/>
  </si>
  <si>
    <t>阪神ダートは前日雨の影響で高速馬場。かなりのスローペースになって差し馬は厳しい展開だったか。</t>
    <phoneticPr fontId="12"/>
  </si>
  <si>
    <t>ここでは能力上位だった。順当勝ちではあるが今回はスローペースで展開には恵まれている。</t>
    <phoneticPr fontId="12"/>
  </si>
  <si>
    <t>前半スローペースからのロンスパ戦に。人気の３歳馬は良さを出せず、一方で距離を伸ばしたゴールドプリンセスが素晴らしい末脚で差し切り勝ち。</t>
    <phoneticPr fontId="12"/>
  </si>
  <si>
    <t>前走は小回りコースのスロー瞬発戦で良さが出ず。手応えよくあっさりと突き抜けましたし、ゴールドアクターが走りそうな条件なら普通に強いかも。</t>
    <phoneticPr fontId="12"/>
  </si>
  <si>
    <t>阪神ダートは前日雨の影響で高速馬場。３頭が競り合うような形でハイペース戦になり、上手く展開が向いたタガノペカが差し切って勝利。</t>
    <phoneticPr fontId="3"/>
  </si>
  <si>
    <t>ハイペースで好位からの差しが上手くハマった。今回は色々と恵まれた感じがします。</t>
    <phoneticPr fontId="3"/>
  </si>
  <si>
    <t>メイショウゲンセンが逃げてなかなかのハイペース戦に。最後までメイショウゲンセンが粘っていたが、スリーパーダが素晴らしい脚で差し切って勝利。</t>
    <phoneticPr fontId="12"/>
  </si>
  <si>
    <t>スリーパーダ</t>
    <phoneticPr fontId="12"/>
  </si>
  <si>
    <t>もともと小倉２歳Sで２着に走っていたような馬。今回は立て直してきたようで、本来の能力をきっちりと発揮できた。</t>
    <phoneticPr fontId="12"/>
  </si>
  <si>
    <t>阪神ダートは前日雨の影響で高速馬場。淀みないペースで流れたが前に行った馬で上位独占の結果に。</t>
    <phoneticPr fontId="12"/>
  </si>
  <si>
    <t>淀みない流れを好位追走からあっさりと差し切った。走破時計も優秀で普通に強い内容。レパードSでも勝負になる馬か。</t>
    <phoneticPr fontId="12"/>
  </si>
  <si>
    <t>カーリン</t>
    <phoneticPr fontId="12"/>
  </si>
  <si>
    <t>阪神芝は雨の影響で時計のかかる馬場。先手を奪ったポンテニオがそのまま押し切って勝利となった。</t>
    <phoneticPr fontId="3"/>
  </si>
  <si>
    <t>距離延長で積極歴な競馬で押し切り勝ち。ゴールドシップ産駒ですしスタミナを活かす競馬が合っていたんだろう。</t>
    <phoneticPr fontId="3"/>
  </si>
  <si>
    <t>阪神ダートは日曜も高速馬場。この条件らしく前に行った２頭がそのまま粘り込んでワンツーとなった。</t>
    <phoneticPr fontId="12"/>
  </si>
  <si>
    <t>高速馬場で先行して押し切り勝ち。こういう競馬ができればやれる馬なのかもしれない。</t>
    <phoneticPr fontId="12"/>
  </si>
  <si>
    <t>阪神ダートは日曜も高速馬場。かなり速いペースで流れて最後は上がりが掛かる決着になった。</t>
    <phoneticPr fontId="12"/>
  </si>
  <si>
    <t>ジョウショーパワー</t>
    <phoneticPr fontId="12"/>
  </si>
  <si>
    <t>ハイペースを好位追走から押し切って勝利。この馬以外の上位馬が全て差し勢だったことを考えても、走破時計以上に評価できるんじゃないだろうか。</t>
    <phoneticPr fontId="12"/>
  </si>
  <si>
    <t>阪神芝は雨の影響で時計のかかる馬場。そんな馬場にしてもスローではあった感じで、前に行けた馬が上位独占の結果に。</t>
    <phoneticPr fontId="12"/>
  </si>
  <si>
    <t>センス良く２番手から抜け出して完勝。次走はおそらく小倉２歳Sだろうが、一気に速いペースになってどこまで対応できるか。</t>
    <phoneticPr fontId="12"/>
  </si>
  <si>
    <t>阪神芝は雨の影響で時計のかかる馬場。先手を奪ったハレアカラフラが後続を突き離して完勝となった。</t>
    <phoneticPr fontId="12"/>
  </si>
  <si>
    <t>積極策で渋とさを活かす競馬でパフォーマンスを上げてきた。ラブリーデイ産駒だけにスタミナを活かす競馬が合っているんだろう。</t>
    <phoneticPr fontId="12"/>
  </si>
  <si>
    <t>ラブリーデイ</t>
    <phoneticPr fontId="12"/>
  </si>
  <si>
    <t>阪神ダートは日曜も高速馬場。速い流れになったが、２番手追走のレッドプロフェシーが早めに抜け出して圧巻の競馬を見せた。</t>
    <phoneticPr fontId="12"/>
  </si>
  <si>
    <t>ハイペースを先行して圧巻の競馬を見せた。時計も非常に優秀だが、今後はこの条件以外でどこまで走れるかがポイントになる。</t>
    <phoneticPr fontId="12"/>
  </si>
  <si>
    <t>阪神芝は雨の影響で時計のかかる馬場。地力と決め手がしっかり問われた感じで、人気の３歳馬２頭が順当にワンツー決着。</t>
    <phoneticPr fontId="12"/>
  </si>
  <si>
    <t>初戦のレースぶりからしてもこのクラスでは上位だった。素質は相当に高そうで、いずれオープンまで行く馬だろう。</t>
    <phoneticPr fontId="12"/>
  </si>
  <si>
    <t>阪神芝は雨の影響で時計のかかる馬場。ファジェスが途中で捲ったことでかなりのスタミナ戦になり、なかなか見ないぐらいに上がりが掛かった。</t>
    <phoneticPr fontId="12"/>
  </si>
  <si>
    <t>アイルハヴアナザー産駒らしいスタミナが売りの馬。今回はかなり特殊な展開で向いた感じがします。</t>
    <phoneticPr fontId="12"/>
  </si>
  <si>
    <t>阪神ダートは日曜も高速馬場。カフジエニアゴンがスピードを活かして粘っていたが、最後は人気のファーンヒルが差し切って勝利。</t>
    <phoneticPr fontId="12"/>
  </si>
  <si>
    <t>もうクラス上位になってきていた。クラス慣れは必要なタイプに見えるので、オープンでも何戦か経験は必要か。</t>
    <phoneticPr fontId="12"/>
  </si>
  <si>
    <t>阪神ダートは日曜も高速馬場。平均ペースで上がりもかなり速くなり、能力と立ち回りの上手さが問われるレースになったか。</t>
    <phoneticPr fontId="12"/>
  </si>
  <si>
    <t>アンタレスSで３着ならここでは上位だった。まだまだ成長していきそうですし、いずれ重賞も勝てるような馬だろう。</t>
    <phoneticPr fontId="12"/>
  </si>
  <si>
    <t>阪神芝は雨の影響で時計のかかる馬場。ウォータールグランが暴走気味のハイペースで飛ばす展開。好位に付けたマチカゼが抜け出して勝利となった。</t>
    <phoneticPr fontId="12"/>
  </si>
  <si>
    <t>大逃げ馬を見る好位のポジションからスムーズな競馬ができた。素質的に２勝クラスぐらいなら十分にやれていい馬じゃないだろうか。</t>
    <phoneticPr fontId="12"/>
  </si>
  <si>
    <t>ダイメイセブン</t>
    <phoneticPr fontId="12"/>
  </si>
  <si>
    <t>トウセツ</t>
    <phoneticPr fontId="12"/>
  </si>
  <si>
    <t>フォーチュンコード</t>
    <phoneticPr fontId="12"/>
  </si>
  <si>
    <t>スピルバーグ</t>
    <phoneticPr fontId="12"/>
  </si>
  <si>
    <t>ヴォードヴィル</t>
    <phoneticPr fontId="12"/>
  </si>
  <si>
    <t>サトノフェニックス</t>
    <phoneticPr fontId="12"/>
  </si>
  <si>
    <t>ニューイヤーズデイ</t>
    <phoneticPr fontId="12"/>
  </si>
  <si>
    <t>ケイアイアニラ</t>
    <phoneticPr fontId="3"/>
  </si>
  <si>
    <t>アドマイヤムーン</t>
    <phoneticPr fontId="3"/>
  </si>
  <si>
    <t>ラブリーデイ</t>
    <phoneticPr fontId="3"/>
  </si>
  <si>
    <t>マンドローネ</t>
    <phoneticPr fontId="12"/>
  </si>
  <si>
    <t>プラーヴィ</t>
    <phoneticPr fontId="12"/>
  </si>
  <si>
    <t>ラリュエル</t>
    <phoneticPr fontId="12"/>
  </si>
  <si>
    <t>アルナシーム</t>
    <phoneticPr fontId="12"/>
  </si>
  <si>
    <t>ハクアイアテナ</t>
    <phoneticPr fontId="3"/>
  </si>
  <si>
    <t>エスポワールシチー</t>
    <phoneticPr fontId="3"/>
  </si>
  <si>
    <t>グランデサラス</t>
    <phoneticPr fontId="12"/>
  </si>
  <si>
    <t>ｱﾒﾘｶﾝﾍﾟﾄﾘｵｯﾄ</t>
    <phoneticPr fontId="12"/>
  </si>
  <si>
    <t>サイモンザナドゥ</t>
    <phoneticPr fontId="12"/>
  </si>
  <si>
    <t>エリカグロリア</t>
    <phoneticPr fontId="12"/>
  </si>
  <si>
    <t>レディントン</t>
    <phoneticPr fontId="12"/>
  </si>
  <si>
    <t>シュヴァルグラン</t>
    <phoneticPr fontId="12"/>
  </si>
  <si>
    <t>テーオーグランビル</t>
    <phoneticPr fontId="12"/>
  </si>
  <si>
    <t>リー</t>
    <phoneticPr fontId="12"/>
  </si>
  <si>
    <t>カネフラ</t>
    <phoneticPr fontId="12"/>
  </si>
  <si>
    <t>ベルクレスタ</t>
    <phoneticPr fontId="12"/>
  </si>
  <si>
    <t>ビッグリボン</t>
    <phoneticPr fontId="12"/>
  </si>
  <si>
    <t>テーオーリカード</t>
    <phoneticPr fontId="12"/>
  </si>
  <si>
    <t>低調なメンバーレベル。淀みないペースで上がりが掛かる展開になり、フォーチュンコードが大外一気で突き抜けて勝利。</t>
    <phoneticPr fontId="12"/>
  </si>
  <si>
    <t>テンに行き足つかなかったが最後は大外一気で差し切り勝ち。今回は低調なメンバー相手に展開も向いた感じがします。</t>
    <phoneticPr fontId="12"/>
  </si>
  <si>
    <t>ヴォードヴィルが先手を奪ってそのまま押し切ってのワンサイドゲームに。同日の古馬条件戦の時計と比較してもレベルは高いかも。</t>
    <phoneticPr fontId="12"/>
  </si>
  <si>
    <t>スタートを決めて逃げる競馬でガラリ一変。後続を突き離して時計も優秀ですし、こういう競馬なら強い馬かもしれない。</t>
    <phoneticPr fontId="12"/>
  </si>
  <si>
    <t>新馬戦らしく前半スローペースの展開。好位に付けたサトノフェニックスがあっさりと突き抜けて完勝となった。</t>
    <phoneticPr fontId="12"/>
  </si>
  <si>
    <t>初戦で揉まれる競馬にも対応してあっさりと突き抜けた。素質は相当に高そうで、あとは速いペースにさえ対応できれば期待できるはず。</t>
    <phoneticPr fontId="12"/>
  </si>
  <si>
    <t>人気のドウフォルスが逃げたが早々に失速。２番手を追走していたケイアイアニラがあっさりと抜け出して完勝となった。</t>
    <phoneticPr fontId="3"/>
  </si>
  <si>
    <t>距離を短くして一気にパフォーマンスを上げてきた。今回は外枠も良かった感じで、今後は揉まれてどれだけやれるかがポイント。</t>
    <phoneticPr fontId="3"/>
  </si>
  <si>
    <t>ハイペースで流れてスムーズに捌くことができた差し馬が有利な展開に。好位で脚を溜めたマンドローネが差し切り勝ち。</t>
    <phoneticPr fontId="12"/>
  </si>
  <si>
    <t>ハイペースを好位で上手く溜めて差し切り勝ち。今回は展開や騎乗がドンピシャにハマった感じはします。</t>
    <phoneticPr fontId="12"/>
  </si>
  <si>
    <t>人気のエルゲルージが逃げて速い流れ。それでもエルゲルージが粘っていたが、最後にプラーヴィが伸びてきて差し切り勝ち。</t>
    <phoneticPr fontId="12"/>
  </si>
  <si>
    <t>このクラスのこのメンバーでは上位だった。これから強くなりそうですし、２勝クラスなら通用して良さそう。</t>
    <phoneticPr fontId="12"/>
  </si>
  <si>
    <t>低調なメンバーレベル。このメンバーに入れば能力上位だったラリュエルが長期休養明けながらそのまま逃げ切り勝ち。</t>
    <phoneticPr fontId="12"/>
  </si>
  <si>
    <t>長期休養明けでもしっかり走り切れた。今回はメンバーに恵まれたので、準オープンは試金石だと思います。</t>
    <phoneticPr fontId="12"/>
  </si>
  <si>
    <t>メンバーの割に先行争いが激しくなったが、アルナシームが先手を奪う展開。前に行った馬がそのまま粘り込むような結果になった。</t>
    <phoneticPr fontId="12"/>
  </si>
  <si>
    <t>朝日杯FSの結果を見ても素質は相当。折り合い難で出世が遅れているが今回はギリギリ折り合いがついた。ただこういう競馬をしてしまうと今後が心配。</t>
    <phoneticPr fontId="12"/>
  </si>
  <si>
    <t>先行馬が多くて競り合ってハイペースの展開。差し馬に展開が向いた感じで、最後は人気薄のメイショウシンタケが勢い良く差し切って勝利。</t>
    <phoneticPr fontId="12"/>
  </si>
  <si>
    <t>掛かるところがあるので折り合いが重要な馬。今回はマイルのハイペース戦で折り合いついて展開が向いた感じ。それでも1:31:7の走破時計は優秀。</t>
    <phoneticPr fontId="12"/>
  </si>
  <si>
    <t>３歳馬の中でもスムーズな競馬ができたかで命運が分かれた。スムーズに先手を奪い切ったボナンザがそのまま押し切って勝利。</t>
    <phoneticPr fontId="12"/>
  </si>
  <si>
    <t>１枠からでもハナを奪い切って逃げることができたのが勝因。こういう競馬ができなかった場合にどれだけ対応できるか。</t>
    <phoneticPr fontId="12"/>
  </si>
  <si>
    <t>平均ペースで流れて外枠からスムーズな競馬ができた馬が上位独占。インを通った馬は力を発揮できなかったか。</t>
    <phoneticPr fontId="3"/>
  </si>
  <si>
    <t>初戦は揉まれて力を出せず。今回は外枠でスムーズな競馬ができてパフォーマンスを上げてきた。それなりに素質はありそうだ。</t>
    <phoneticPr fontId="3"/>
  </si>
  <si>
    <t>平均ペースで流れて前に行った馬しか来れないようなレースに。距離を短くしたグランデサラスが２番手から抜け出して勝利となった。</t>
    <phoneticPr fontId="12"/>
  </si>
  <si>
    <t>プラダリアは青葉賞を勝ったがもともと母系は短距離タイプ。この馬は短い距離に適性があったという事だろう。</t>
    <phoneticPr fontId="12"/>
  </si>
  <si>
    <t>途中でタイセイマイティが動いてスタミナがはっきり問われる展開に。２頭が３着以下を突き離してワンツー決着となった。</t>
    <phoneticPr fontId="12"/>
  </si>
  <si>
    <t>アジアエクスプレス産駒で距離がどうかと見ていたが、２０００メートルのスタミナ勝負に対応できたのは収穫。渋とさが売りのタイプに見えます。</t>
    <phoneticPr fontId="12"/>
  </si>
  <si>
    <t>先行争いが激しくなってペースははっきり流れた。外目からスムーズに先行できたエリカグロリアがこの距離で強さを見せて完勝。</t>
    <phoneticPr fontId="12"/>
  </si>
  <si>
    <t>ダート１２００ｍで先行する競馬でガラリ一変。血統的にもこういう条件が合っていたんだろう。</t>
    <phoneticPr fontId="12"/>
  </si>
  <si>
    <t>新馬戦にしては淀みないペースで流れる展開。逃げたダイメイイチョウが粘っていたが、最後は外からレディントンがあっさりと差し切って勝利。</t>
    <phoneticPr fontId="12"/>
  </si>
  <si>
    <t>しっかりとペース流れて地力が問われる展開をあっさりと突き抜けた。最後まで余裕十分でしたし、早い時期の完成度が問われる上級戦ならやれていい。</t>
    <phoneticPr fontId="12"/>
  </si>
  <si>
    <t>先行馬の数は多かったがダイメイセブンが先手を奪う展開。ミドルペースでスタミナははっきり問われた感じで、驚異の粘り腰を見せたダイメイセブンが逃げ切り勝ち。</t>
    <phoneticPr fontId="12"/>
  </si>
  <si>
    <t>休養を挟んで力をつけてきている。こういうスタミナを活かす競馬が合うタイプだと思います。</t>
    <phoneticPr fontId="12"/>
  </si>
  <si>
    <t>システムリブートが逃げて淀みない流れ。先行した２頭がそのまま止まらずで、行った行ったの結果になった。</t>
    <phoneticPr fontId="12"/>
  </si>
  <si>
    <t>２番手追走から渋とく伸びて押し切り勝ち。血統イメージ通りにスピードの持続力を活かしてこその馬か。２勝クラスまでは通用していい。</t>
    <phoneticPr fontId="12"/>
  </si>
  <si>
    <t>マイネルカーライルが飛ばし気味に逃げたがそれでもスロー。４コーナーで早めに後続が進出してきて結局は３歳馬が上位独占の結果に。</t>
    <phoneticPr fontId="12"/>
  </si>
  <si>
    <t>折り合い重視の競馬であっさりと抜け出して勝利。１勝クラスでは決め手上位だったが、本質的には長く脚を使って良いタイプだろう。</t>
    <phoneticPr fontId="12"/>
  </si>
  <si>
    <t>超スローペースになって前に行った馬しかどうしようもない展開に。先行した２頭がそのまま順当にワンツーを決めた。</t>
    <phoneticPr fontId="12"/>
  </si>
  <si>
    <t>なかなか乗り難しい馬だが今回は力を発揮できた。超スローに恵まれているが、素質的にはオープンまで行ける馬だろう。</t>
    <phoneticPr fontId="12"/>
  </si>
  <si>
    <t>メイショウオキビが早めに動いてスタミナが問われる展開。直線で大外に出したトウセツがフルに能力を発揮して差し切り勝ち。</t>
    <phoneticPr fontId="12"/>
  </si>
  <si>
    <t>凄まじくエンジンの掛かりが遅い馬なので大外に出した判断は正解。スタミナは相当にあるが弱点もあるタイプなのでオープンではピンかパーの競馬になりそう。</t>
    <phoneticPr fontId="12"/>
  </si>
  <si>
    <t>スタートを決めたテーオーリカードがミドルペースで逃げる展開。最後は人気のゼットリアンが迫ったが、そのままテーオーリカードが押し切り勝ち。</t>
    <phoneticPr fontId="12"/>
  </si>
  <si>
    <t>スタートを決めて自分の競馬ができたのが全て。自分の形に持ち込めれば強い馬に見えます。</t>
    <phoneticPr fontId="12"/>
  </si>
  <si>
    <t>2未勝利</t>
    <rPh sb="1" eb="4">
      <t>ミショウリ</t>
    </rPh>
    <phoneticPr fontId="12"/>
  </si>
  <si>
    <t>ロスティチェーレ</t>
    <phoneticPr fontId="12"/>
  </si>
  <si>
    <t>フェンダー</t>
    <phoneticPr fontId="12"/>
  </si>
  <si>
    <t>カネトシフラム</t>
    <phoneticPr fontId="12"/>
  </si>
  <si>
    <t>カズキ</t>
    <phoneticPr fontId="12"/>
  </si>
  <si>
    <t>アヘッド</t>
    <phoneticPr fontId="12"/>
  </si>
  <si>
    <t>ｶﾘﾌｫﾙﾆｱｸﾛｰﾑ</t>
    <phoneticPr fontId="12"/>
  </si>
  <si>
    <t>チークタイム</t>
    <phoneticPr fontId="12"/>
  </si>
  <si>
    <t>コパノパサディナ</t>
    <phoneticPr fontId="3"/>
  </si>
  <si>
    <t>アスクビギンアゲン</t>
    <phoneticPr fontId="12"/>
  </si>
  <si>
    <t>シナモンスティック</t>
    <phoneticPr fontId="12"/>
  </si>
  <si>
    <t>ジョーカプチーノ</t>
    <phoneticPr fontId="12"/>
  </si>
  <si>
    <t>メイショウダジン</t>
    <phoneticPr fontId="3"/>
  </si>
  <si>
    <t>タマモネモフィラ</t>
    <phoneticPr fontId="12"/>
  </si>
  <si>
    <t>アルタビスタ</t>
    <phoneticPr fontId="12"/>
  </si>
  <si>
    <t>ハクサンムーン</t>
    <phoneticPr fontId="12"/>
  </si>
  <si>
    <t>バックトゥザライト</t>
    <phoneticPr fontId="12"/>
  </si>
  <si>
    <t>トモジャケーア</t>
    <phoneticPr fontId="3"/>
  </si>
  <si>
    <t>ギャンブルルーム</t>
    <phoneticPr fontId="12"/>
  </si>
  <si>
    <t>レイデオロ</t>
    <phoneticPr fontId="12"/>
  </si>
  <si>
    <t>ノボリクレバー</t>
    <phoneticPr fontId="12"/>
  </si>
  <si>
    <t>プリマヴィータ</t>
    <phoneticPr fontId="3"/>
  </si>
  <si>
    <t>ショウナンアレクサ</t>
    <phoneticPr fontId="12"/>
  </si>
  <si>
    <t>イティネラートル</t>
    <phoneticPr fontId="12"/>
  </si>
  <si>
    <t>カレンブラックヒル</t>
    <phoneticPr fontId="3"/>
  </si>
  <si>
    <t>イクイノックス</t>
    <phoneticPr fontId="3"/>
  </si>
  <si>
    <t>ドリームジャーニー</t>
    <phoneticPr fontId="3"/>
  </si>
  <si>
    <t>フェンダーがスタートを決めて飛ばして逃げる展開。全馬がバテてしまった感じで、フェンダーがそのまま逃げ切り勝ち。</t>
    <phoneticPr fontId="12"/>
  </si>
  <si>
    <t>２戦目でスタートを決めて強気の逃げで押し切り勝ち。こういう競馬を早い時期にしてしまうと溜めて差す競馬ができなくなってしまいそう。</t>
    <phoneticPr fontId="12"/>
  </si>
  <si>
    <t>未勝利レベルでは速いペースで流れて地力ははっきり問われたか。好位追走のカネトシフラムがラピッドベルを制して勝利となった。</t>
    <phoneticPr fontId="12"/>
  </si>
  <si>
    <t>前走は特殊馬場がダメだったか。もともと未勝利は順番の馬でしたし、ここも順当勝ち。上のクラスでも戦えていいでしょう。</t>
    <phoneticPr fontId="12"/>
  </si>
  <si>
    <t>しっかりと位置を取ってスタミナ勝負を制した。キレがないので上のクラスではどこまでやれるか。</t>
    <phoneticPr fontId="12"/>
  </si>
  <si>
    <t>先行争いが激しくなってハイペースの展開。最後は差し追い込み馬が上位独占の結果になった。</t>
    <phoneticPr fontId="12"/>
  </si>
  <si>
    <t>ハイペースで展開が向いて差し切り勝ち。今回は時計指数が低いので上でどこまでやれるだろうか。</t>
    <phoneticPr fontId="12"/>
  </si>
  <si>
    <t>好位からスムーズな競馬で伸びて勝利。今回はスローペースで完璧な競馬ができた感じがします。</t>
    <phoneticPr fontId="12"/>
  </si>
  <si>
    <t>この週の阪神芝はタフな前残り馬場。２頭が競り合うような展開になりペースはしっかりと流れて、好位からスタミナを活かしたカズキが押し切り勝ち。</t>
    <phoneticPr fontId="12"/>
  </si>
  <si>
    <t>この週の阪神芝はタフな前残り馬場。新馬戦らしくスローペースの展開で、前に行った３頭が上位独占の結果になった。</t>
    <phoneticPr fontId="12"/>
  </si>
  <si>
    <t>この週の阪神芝はタフな前残り馬場。速いペースでもルナビスが逃げ粘っていたが、最後にロスティチェーレが差し切って勝利。</t>
    <phoneticPr fontId="12"/>
  </si>
  <si>
    <t>前走は外を回りすぎて厳しい競馬。今回はスムーズに末脚を出し切ることができた。キタサンブラック産駒らしい長く良い脚を使ってこその馬か。</t>
    <phoneticPr fontId="12"/>
  </si>
  <si>
    <t>ハイペースで流れたがそれでも先行した馬が上位独占。決着時計もかなり速いですし、単純に先行した３歳馬が強かったか。</t>
    <phoneticPr fontId="3"/>
  </si>
  <si>
    <t>青竜ステークスで２着に走れていればここでは上位だった。強い競馬でしたしオープンまで行ける馬でしょう。</t>
    <phoneticPr fontId="3"/>
  </si>
  <si>
    <t>この週の阪神芝はタフな前残り馬場。このレースも前に行った馬が上位独占の結果になった。</t>
    <phoneticPr fontId="12"/>
  </si>
  <si>
    <t>血統やレースぶりからもこれまで使われてきた距離が長かった。今回は前残り馬場に恵まれているが、この距離に慣れてくれば上積みもあるか。</t>
    <phoneticPr fontId="12"/>
  </si>
  <si>
    <t>先行馬が多く案の定速いペースに。前に行った馬は全て潰れてしまった感じで、差し追い込み勢が上位独占の結果に。</t>
    <phoneticPr fontId="12"/>
  </si>
  <si>
    <t>ハイペースで展開が向いたとはいえ凄まじいパフォーマンス。準オープンでは展開待ちになりそうだが、素質は相当なものがある</t>
    <phoneticPr fontId="12"/>
  </si>
  <si>
    <t>揉まれたくない馬が多数いたことでペースはしっかりと流れた。スムーズに馬群を割れたメイショウダジンが差し切り勝ち。</t>
    <phoneticPr fontId="3"/>
  </si>
  <si>
    <t>今回はハイペースで展開がドンピシャに向いた。叩き２戦目で柴田大知リターンもかかっていましたし、今回は恵まれたでしょう。</t>
    <phoneticPr fontId="3"/>
  </si>
  <si>
    <t>淀みないペースで流れて地力ははっきり問われたか。人気の３歳馬が順当に上位を独占する結果になった。</t>
    <phoneticPr fontId="12"/>
  </si>
  <si>
    <t>テンに位置は取れなかったが早めに押し上げて順当勝ち。素質はかなり高そうなので、あとは今後どれだけ成長していけるか。</t>
    <phoneticPr fontId="12"/>
  </si>
  <si>
    <t>平均ペースで流れてしっかりとスタミナが問われる展開。タマモネモフィラが圧勝となったが、この走破時計はちょっと遅い。</t>
    <phoneticPr fontId="12"/>
  </si>
  <si>
    <t>上がりが掛かってスタミナが問われるレースでパフォーマンスを上げた。ただ、かなり時計は遅いのでどこまで評価できるか。</t>
    <phoneticPr fontId="12"/>
  </si>
  <si>
    <t>この週の阪神芝はタフな前残り馬場。このレースも逃げたアルタビスタがそのまま押し切って勝利。</t>
    <phoneticPr fontId="12"/>
  </si>
  <si>
    <t>ここ２戦は道悪馬場に泣かされていた。今回は良馬場で順当に結果を出したが、前残り馬場のスローペース戦に恵まれている。</t>
    <phoneticPr fontId="12"/>
  </si>
  <si>
    <t>人気馬が早めに進出していく展開。バックトゥザライトが今回で一気にパフォーマンスを上げて圧勝となった。</t>
    <phoneticPr fontId="12"/>
  </si>
  <si>
    <t>シニスターミニスター産駒が使いつつ本格化してきた感じ。あっさり抜け出して完勝でしたし、まだまだこれから強くなっていきそう。</t>
    <phoneticPr fontId="12"/>
  </si>
  <si>
    <t>上のクラスでも通用するような人気２頭の能力が抜けていた一戦。その中でもトモジャケーアは頭３つぐらい能力抜けていたか。</t>
    <phoneticPr fontId="3"/>
  </si>
  <si>
    <t>使うごとにパフォーマンスを上げて今回はタイムランクAで圧勝。１勝クラスはまず通過点と見ていい馬だろう。</t>
    <phoneticPr fontId="3"/>
  </si>
  <si>
    <t>この週の阪神芝はタフな前残り馬。少頭数だがまずまずメンバーは揃っており、そんな中でもギャンブルルームが圧巻のパフォーマンスを見せた。</t>
    <phoneticPr fontId="12"/>
  </si>
  <si>
    <t>見た目はかなり強い競馬でそれなりに素質はありそう。ただ、キズナ産駒で母父ヴァーミリアンの牡馬なので、本質的にはキレタイプではないはず。</t>
    <phoneticPr fontId="12"/>
  </si>
  <si>
    <t>レッツゴーローズが直前除外、断然人気のウィングヘヴンがアクシデント発生で自滅したためかなりの低レベル戦に。時計を見ても未勝利レベルでしょう。</t>
    <phoneticPr fontId="12"/>
  </si>
  <si>
    <t>今回は低指数戦でペースにも相手にも恵まれている。２勝クラスは相手が強そうな感じがします。</t>
    <phoneticPr fontId="12"/>
  </si>
  <si>
    <t>この週の阪神芝はタフな前残り馬場。新人騎手が無謀ともいえるオーバーペース逃げを打ったが、それでも前が止まらずの逃げ切り勝ちに。</t>
    <phoneticPr fontId="3"/>
  </si>
  <si>
    <t>河原田騎手の無謀なペースでも押し切れるぐらいの反則馬場だった。ただこのペースに耐えられるあたりスタミナはかなりのものがありそう。</t>
    <phoneticPr fontId="3"/>
  </si>
  <si>
    <t>この週の阪神芝はタフな前残り馬場。このレースも前に行った馬しかほとんど勝負にならなかった。このあたりから騎手の意識が明らかに前がかりに。</t>
    <phoneticPr fontId="12"/>
  </si>
  <si>
    <t>キレはないがタフ馬場不問でじりじり伸びるキズナ産駒。今回は前が止まらない特殊馬場は合っていたはずだ。ラジオNIKKEI賞に出れていたら面白かったはず。</t>
    <phoneticPr fontId="12"/>
  </si>
  <si>
    <t>戦績を見ても他馬を気にするので逃げてこその馬。今回は特殊な前残り馬場でスローペース逃げで恵まれた感じがします。</t>
    <phoneticPr fontId="12"/>
  </si>
  <si>
    <t>夏時期しか走らない完全な夏馬。調子が良いのは間違いないが、今回は前残り馬場で完全に恵まれた感じがします。</t>
    <phoneticPr fontId="12"/>
  </si>
  <si>
    <t>１，２番人気馬がどちらも揉まれる競馬や距離で自滅。相対的に３，４，５番人気の馬が上位を占めた感じのレースに。</t>
    <phoneticPr fontId="3"/>
  </si>
  <si>
    <t>イフティファール</t>
    <phoneticPr fontId="3"/>
  </si>
  <si>
    <t>好位からスムーズな競馬ができていた。どうも一流騎手の技術によってオープンまで来たような感じで、あんまりオープンで通用するイメージはない。</t>
    <phoneticPr fontId="3"/>
  </si>
  <si>
    <t>人気の３歳勢が内枠で厳しい競馬になった感じ。相対的に外枠からスムーズな競馬ができた２頭でワンツー決着。</t>
    <phoneticPr fontId="12"/>
  </si>
  <si>
    <t>内枠の人気馬が苦しい競馬になる中で相対的にスムーズな競馬ができた。準オープンでは展開待ちになる可能性はある。</t>
    <phoneticPr fontId="12"/>
  </si>
  <si>
    <t>2未勝利</t>
    <rPh sb="1" eb="4">
      <t>ミショウリ</t>
    </rPh>
    <phoneticPr fontId="3"/>
  </si>
  <si>
    <t>2未勝利</t>
    <rPh sb="1" eb="2">
      <t>ミショウリ</t>
    </rPh>
    <phoneticPr fontId="12"/>
  </si>
  <si>
    <t>エルゲルージ</t>
    <phoneticPr fontId="12"/>
  </si>
  <si>
    <t>コートリーバウ</t>
    <phoneticPr fontId="12"/>
  </si>
  <si>
    <t>オーケーカルメン</t>
    <phoneticPr fontId="3"/>
  </si>
  <si>
    <t>バウンシーステップ</t>
    <phoneticPr fontId="12"/>
  </si>
  <si>
    <t>インテロ</t>
    <phoneticPr fontId="12"/>
  </si>
  <si>
    <t>アクアヴァーナル</t>
    <phoneticPr fontId="12"/>
  </si>
  <si>
    <t>メイショウキルギス</t>
    <phoneticPr fontId="12"/>
  </si>
  <si>
    <t>メイショウサチダケ</t>
    <phoneticPr fontId="12"/>
  </si>
  <si>
    <t>アドミラブル</t>
    <phoneticPr fontId="12"/>
  </si>
  <si>
    <t>アースクロニクル</t>
    <phoneticPr fontId="12"/>
  </si>
  <si>
    <t>スカーズ</t>
    <phoneticPr fontId="12"/>
  </si>
  <si>
    <t>グーテンドラーク</t>
    <phoneticPr fontId="12"/>
  </si>
  <si>
    <t>レッドバリエンテ</t>
    <phoneticPr fontId="3"/>
  </si>
  <si>
    <t>ベルダーイメル</t>
    <phoneticPr fontId="3"/>
  </si>
  <si>
    <t>メイショウクリフト</t>
    <phoneticPr fontId="12"/>
  </si>
  <si>
    <t>アンデスビエント</t>
    <phoneticPr fontId="12"/>
  </si>
  <si>
    <t>ビーグラッド</t>
    <phoneticPr fontId="12"/>
  </si>
  <si>
    <t>外差し</t>
  </si>
  <si>
    <t>サークルオブジョイ</t>
    <phoneticPr fontId="12"/>
  </si>
  <si>
    <t>ｺﾝｽﾃｨﾃｭｰｼｮﾝ</t>
    <phoneticPr fontId="12"/>
  </si>
  <si>
    <t>アイファーリンクス</t>
    <phoneticPr fontId="12"/>
  </si>
  <si>
    <t>ルカン</t>
    <phoneticPr fontId="12"/>
  </si>
  <si>
    <t>アレグロモデラート</t>
    <phoneticPr fontId="12"/>
  </si>
  <si>
    <t>メイショウミツヤス</t>
    <phoneticPr fontId="12"/>
  </si>
  <si>
    <t>テイエムスパーダ</t>
    <phoneticPr fontId="12"/>
  </si>
  <si>
    <t>レッドスパーダ</t>
    <phoneticPr fontId="12"/>
  </si>
  <si>
    <t>カラヴァッジョ</t>
    <phoneticPr fontId="12"/>
  </si>
  <si>
    <t>ナイトアクアリウム</t>
    <phoneticPr fontId="3"/>
  </si>
  <si>
    <t>スマートファルコン</t>
    <phoneticPr fontId="3"/>
  </si>
  <si>
    <t>この週の阪神ダートは含水率低く外差しが効きやすいタフ馬場。未勝利レベルなら前有利なのは当然で、外枠の先行馬が上位独占の結果に。</t>
    <phoneticPr fontId="3"/>
  </si>
  <si>
    <t>ハイペースを先行して力強く押し切り勝ち。揉まれてどうかはわからないが、ダート適性はかなり高い馬に見えます。</t>
    <phoneticPr fontId="3"/>
  </si>
  <si>
    <t>阪神芝は開幕週で超高速馬場。ある程度の位置でスムーズな競馬ができた馬が上位独占の結果になった。</t>
    <phoneticPr fontId="12"/>
  </si>
  <si>
    <t>好位追走から素晴らしい末脚を見せた。1400mの距離は合いそうですし、ファンタジーSあたりは十分にチャンスがある馬に見えます。</t>
    <phoneticPr fontId="12"/>
  </si>
  <si>
    <t>この週の阪神ダートは含水率低く外差しが効きやすいタフ馬場。２歳新馬にとっては過酷な馬場だったはずで、かなり時計が掛かる決着になった。</t>
    <phoneticPr fontId="12"/>
  </si>
  <si>
    <t>マイペースの逃げを打って押し切り勝ち。ダート馬なのでこれからの成長次第だが、今回の時計指数自体は評価できない。</t>
  </si>
  <si>
    <t>阪神芝は開幕週で超高速馬場。途中でアクアヴァーナルが一気に捲ったことで、後半1000m=59.5のロンスパ戦になった。地力ははっきり問われたはず。</t>
    <phoneticPr fontId="12"/>
  </si>
  <si>
    <t>今回もスタートで出遅れ。それでも向こう正面で一気に動く競馬で体力を活かし切れた。長く脚を使える馬だが、このスタート難を改善しないと難しい。</t>
    <phoneticPr fontId="12"/>
  </si>
  <si>
    <t>阪神芝は開幕週で超高速馬場。少頭数でかなりのスローペース戦になり、前に行かないと勝負にならないレースに。</t>
    <phoneticPr fontId="12"/>
  </si>
  <si>
    <t>開幕週でスローペースの逃げを打てて恵まれた。母父アイルハヴアナザーで渋とさはありそうだが、次走でペース流れてどれだけやれるだろうか。</t>
    <phoneticPr fontId="12"/>
  </si>
  <si>
    <t>この週の阪神ダートは含水率低く外差しが効きやすいタフ馬場。エルゲルージが早めに動いてロンスパ戦になり、それについてこれる馬が少なかった。</t>
    <phoneticPr fontId="12"/>
  </si>
  <si>
    <t>手ごたえ抜群で早めに先頭に立ってここでは力が違った。このクラスでは力が抜けていたので上のクラスでも通用する。</t>
    <phoneticPr fontId="12"/>
  </si>
  <si>
    <t>阪神芝は開幕週で超高速馬場。後半1000m=57.2で走破時計も速いですし、それでいて上位があまり差がないとなると単純にハイレベル戦だったかも。</t>
    <phoneticPr fontId="12"/>
  </si>
  <si>
    <t>前走でハミを噛んだので今回は折り合い重視の競馬。開幕週の馬場で大外一気の差し切り勝ちですし、クロノジェネシスの半妹らしく素質は相当に高い。</t>
    <phoneticPr fontId="12"/>
  </si>
  <si>
    <t>阪神芝は開幕週で超高速馬場。開幕週にしては外差しが決まる馬場だった感じで、このレースもスカーズが外から差し切って勝利。</t>
    <phoneticPr fontId="12"/>
  </si>
  <si>
    <t>前走はレースレベルがどうかと見ていたが、今回は開幕週の馬場で外から差し切り勝ちで普通に強い内容。やはり芝のほうが良さそうだ。</t>
    <phoneticPr fontId="12"/>
  </si>
  <si>
    <t>この週の阪神ダートは含水率低く外差しが効きやすいタフ馬場。少頭数にしては速いペースで流れたが、揉まれずに先行できたグーテンドラークが圧巻の競馬を見せた。</t>
    <phoneticPr fontId="12"/>
  </si>
  <si>
    <t>ここ数戦は出遅れて揉まれこんで競馬になっていなかったが、今回は少頭数の外枠でスタートも決まって完璧な競馬。素質は高いが好走には注文がつくタイプ。</t>
    <phoneticPr fontId="12"/>
  </si>
  <si>
    <t>阪神芝は開幕週で超高速馬場。開幕週にしては外差しが決まる馬場だった感じで、このレースもレッドバリエンテが外から差し切って勝利。</t>
    <phoneticPr fontId="3"/>
  </si>
  <si>
    <t>開幕週の馬場で外々を通って良く差し切った。今回はメンバーに恵まれた感じがあるので、オープンは試金石な感じがします。</t>
    <phoneticPr fontId="3"/>
  </si>
  <si>
    <t>この週の阪神ダートは含水率低く外差しが効きやすいタフ馬場。奇策の先行戦法を打つ馬が出てきて案外ペースは速くなり、最後は馬場バイアス通りに外差しが決まった。</t>
    <phoneticPr fontId="3"/>
  </si>
  <si>
    <t>外差しのトラックバイアスだった上に少頭数で前がやり合うという最高の展開。藤岡騎手の後方ポツン騎乗が見事にハマった感じがします。</t>
    <phoneticPr fontId="3"/>
  </si>
  <si>
    <t>この週の阪神ダートは含水率低く外差しが効きやすいタフ馬場。アルムラトゥールが逃げて粘っていたが、最後は馬場バイアス通りにメイショウクリフトが差し切り勝ち。</t>
    <phoneticPr fontId="12"/>
  </si>
  <si>
    <t>ロスなく運んで直線だけ外に持ち出す岩田望騎手の神騎乗。それでも馬の力も抜けていた感じで、これだけ差をつけるんだから上でも通用する。</t>
    <phoneticPr fontId="12"/>
  </si>
  <si>
    <t>阪神芝は開幕週で超高速馬場。そんな馬場で超スローペースからの瞬発戦になれば前に行った馬以外はどうしようもなかった。</t>
    <phoneticPr fontId="12"/>
  </si>
  <si>
    <t>ブルーミンデザインの未勝利の内容からもマイルなら順番は近かった。今回はスローに恵まれたが持続力勝負の方が合いそう。</t>
    <phoneticPr fontId="12"/>
  </si>
  <si>
    <t>この週の阪神ダートは含水率低く外差しが効きやすいタフ馬場。未勝利レベルではそこまで関係なく、逃げたアンデスビエントがそのまま押し切り勝ち。</t>
    <phoneticPr fontId="12"/>
  </si>
  <si>
    <t>先行して危なげなく押し切り勝ち。今回は時計的には微妙なのでどれだけ評価できるだろうか。</t>
    <phoneticPr fontId="12"/>
  </si>
  <si>
    <t>阪神芝は開幕週で超高速馬場。人気のビーグラッドが逃げて全く危なげなく押し切って勝利となった。</t>
    <phoneticPr fontId="12"/>
  </si>
  <si>
    <t>スローペースの逃げを打って危なげなく逃げ切り勝ち。フットワークがいかにも大物感ある馬ですし、素質は高いんじゃないだろうか。</t>
    <phoneticPr fontId="12"/>
  </si>
  <si>
    <t>阪神芝は開幕週で超高速馬場。好位から早めに抜け出したサークルオブジョイが人気のブラーヴイストワルの追撃を凌いで押し切り勝ち。</t>
    <phoneticPr fontId="12"/>
  </si>
  <si>
    <t>好位からスムーズな競馬で差し切り勝ち。瞬発力勝負にも対応したが、血統的にはダートなので芝でどこまでやれるか。</t>
    <phoneticPr fontId="12"/>
  </si>
  <si>
    <t>この週の阪神ダートは含水率低く外差しが効きやすいタフ馬場。このレースも外から差し込んできた馬のワンツー決着となった。</t>
    <phoneticPr fontId="12"/>
  </si>
  <si>
    <t>休養を挟んだことでリフレッシュされていたか。今回は外伸びのトラックバイアスで大外枠を引けた事も良かった。</t>
    <phoneticPr fontId="12"/>
  </si>
  <si>
    <t>この週の阪神ダートは含水率低く外差しが効きやすいタフ馬場。そんな馬場でスタミナを活かし切ったアオイイーグルが人気に応えて順当勝ち。</t>
    <phoneticPr fontId="12"/>
  </si>
  <si>
    <t>早めに動く競馬でここでは力が違った。体力を活かしてこその馬で、上のクラスではスピード不足で展開待ちになりそうな感じがします。</t>
    <phoneticPr fontId="12"/>
  </si>
  <si>
    <t>阪神芝は開幕週で超高速馬場。内枠からスムーズに先行できた馬が上位独占の結果になった。</t>
    <phoneticPr fontId="12"/>
  </si>
  <si>
    <t>開幕週の馬場で内枠からスムーズな逃げが打てた。チューリップ賞５着なのでこれぐらいは走れて当然だろう。</t>
    <phoneticPr fontId="12"/>
  </si>
  <si>
    <t>阪神芝は開幕週で超高速馬場。前半スローからの後半1000m=57.9のロンスパ戦になり、先行策で渋とく伸びたアレグロモデラートが僅差押し切り勝ち。</t>
    <phoneticPr fontId="12"/>
  </si>
  <si>
    <t>これまでとは違う先行策で持ち前のスタミナを存分に活かし切った。下にハーツコンチェルトがいる血統ですし、まだ成長力はあるかもしれない。</t>
    <phoneticPr fontId="12"/>
  </si>
  <si>
    <t>この週の阪神ダートは含水率低く外差しが効きやすいタフ馬場。このレースも外枠の馬が上位独占の結果になった。</t>
    <phoneticPr fontId="12"/>
  </si>
  <si>
    <t>昇級初戦だったが素晴らしい末脚を見せて連勝。あまり人気にならないタイプだが、相手なりに差し込んでこれるタイプに見えます。</t>
    <phoneticPr fontId="12"/>
  </si>
  <si>
    <t>この週の阪神ダートは含水率低く外差しが効きやすいタフ馬場。そんな馬場にしてもスローペースの展開になり、基本は前有利のレースだったか。</t>
    <phoneticPr fontId="3"/>
  </si>
  <si>
    <t>トラックバイアスを考えると外伸び馬場のスロー戦で内枠は最悪。ただ、ここでは力が抜けすぎていた。昇級即通用だろう。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</si>
</sst>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7">
    <font>
      <sz val="12"/>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72"/>
      <name val="ＭＳ Ｐゴシック"/>
      <family val="2"/>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sz val="12"/>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791">
    <xf numFmtId="0" fontId="0" fillId="0" borderId="0"/>
    <xf numFmtId="0" fontId="5" fillId="0" borderId="0">
      <alignment vertical="center"/>
    </xf>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5" fillId="0" borderId="0">
      <alignment vertical="center"/>
    </xf>
  </cellStyleXfs>
  <cellXfs count="45">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6"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5" fillId="0" borderId="1" xfId="0" applyFont="1" applyBorder="1" applyAlignment="1">
      <alignment horizontal="center" vertical="center"/>
    </xf>
    <xf numFmtId="0" fontId="0" fillId="2" borderId="1" xfId="0" applyFill="1" applyBorder="1" applyAlignment="1">
      <alignment horizontal="left" vertical="center"/>
    </xf>
    <xf numFmtId="0" fontId="4" fillId="0" borderId="0" xfId="0" applyFont="1" applyAlignment="1">
      <alignment vertical="center"/>
    </xf>
    <xf numFmtId="0" fontId="0" fillId="0" borderId="1" xfId="0" quotePrefix="1" applyBorder="1" applyAlignment="1">
      <alignment horizontal="righ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56" fontId="0" fillId="5" borderId="1" xfId="0" applyNumberFormat="1" applyFill="1" applyBorder="1" applyAlignment="1">
      <alignment vertical="center"/>
    </xf>
    <xf numFmtId="0" fontId="0" fillId="5" borderId="1" xfId="0" applyFill="1" applyBorder="1" applyAlignment="1">
      <alignment vertical="center"/>
    </xf>
    <xf numFmtId="176" fontId="0" fillId="5" borderId="1" xfId="0" applyNumberFormat="1" applyFill="1" applyBorder="1" applyAlignment="1">
      <alignmen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lignment vertical="center" wrapText="1"/>
    </xf>
    <xf numFmtId="0" fontId="6" fillId="5" borderId="0" xfId="0" applyFont="1" applyFill="1" applyAlignment="1">
      <alignment vertical="center" wrapText="1"/>
    </xf>
    <xf numFmtId="0" fontId="0" fillId="5" borderId="0" xfId="0" applyFill="1"/>
    <xf numFmtId="0" fontId="0" fillId="5" borderId="0" xfId="0" applyFill="1" applyAlignment="1">
      <alignment horizontal="center" vertical="center"/>
    </xf>
    <xf numFmtId="0" fontId="0" fillId="7" borderId="1" xfId="0" applyFill="1" applyBorder="1" applyAlignment="1">
      <alignment vertical="center"/>
    </xf>
    <xf numFmtId="0" fontId="13" fillId="0" borderId="1" xfId="0" applyFont="1" applyBorder="1" applyAlignment="1">
      <alignment vertical="center"/>
    </xf>
    <xf numFmtId="0" fontId="5" fillId="5" borderId="1" xfId="0" applyFont="1" applyFill="1" applyBorder="1" applyAlignment="1">
      <alignment horizontal="center" vertical="center"/>
    </xf>
    <xf numFmtId="0" fontId="5" fillId="2" borderId="1" xfId="2790" applyFill="1" applyBorder="1">
      <alignment vertical="center"/>
    </xf>
    <xf numFmtId="0" fontId="5" fillId="2" borderId="1" xfId="2790" applyFill="1" applyBorder="1" applyAlignment="1">
      <alignment horizontal="center" vertical="center"/>
    </xf>
    <xf numFmtId="0" fontId="5" fillId="2" borderId="1" xfId="2790" applyFill="1" applyBorder="1" applyAlignment="1">
      <alignment horizontal="left" vertical="center"/>
    </xf>
    <xf numFmtId="0" fontId="5" fillId="0" borderId="0" xfId="2790">
      <alignment vertical="center"/>
    </xf>
    <xf numFmtId="0" fontId="7" fillId="0" borderId="1" xfId="2790" applyFont="1" applyBorder="1">
      <alignment vertical="center"/>
    </xf>
    <xf numFmtId="0" fontId="5" fillId="0" borderId="1" xfId="2790" applyBorder="1">
      <alignment vertical="center"/>
    </xf>
    <xf numFmtId="0" fontId="9" fillId="0" borderId="3" xfId="2790" applyFont="1" applyBorder="1" applyAlignment="1">
      <alignment horizontal="center" vertical="center"/>
    </xf>
    <xf numFmtId="0" fontId="9" fillId="0" borderId="1" xfId="2790" applyFont="1" applyBorder="1" applyAlignment="1">
      <alignment horizontal="center" vertical="center"/>
    </xf>
    <xf numFmtId="0" fontId="8" fillId="0" borderId="1" xfId="2790" applyFont="1" applyBorder="1">
      <alignment vertical="center"/>
    </xf>
    <xf numFmtId="0" fontId="9" fillId="0" borderId="1" xfId="2790" applyFont="1" applyBorder="1">
      <alignment vertical="center"/>
    </xf>
    <xf numFmtId="21" fontId="0" fillId="0" borderId="0" xfId="0" applyNumberFormat="1"/>
    <xf numFmtId="0" fontId="5" fillId="0" borderId="4" xfId="2790" applyBorder="1" applyAlignment="1">
      <alignment horizontal="center" vertical="center"/>
    </xf>
    <xf numFmtId="0" fontId="5" fillId="0" borderId="5" xfId="2790" applyBorder="1" applyAlignment="1">
      <alignment horizontal="center" vertical="center"/>
    </xf>
    <xf numFmtId="0" fontId="5" fillId="0" borderId="3" xfId="2790" applyBorder="1" applyAlignment="1">
      <alignment horizontal="center" vertical="center"/>
    </xf>
  </cellXfs>
  <cellStyles count="2791">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8" builtinId="8" hidden="1"/>
    <cellStyle name="ハイパーリンク" xfId="1430" builtinId="8" hidden="1"/>
    <cellStyle name="ハイパーリンク" xfId="1432" builtinId="8" hidden="1"/>
    <cellStyle name="ハイパーリンク" xfId="1434" builtinId="8" hidden="1"/>
    <cellStyle name="ハイパーリンク" xfId="1436" builtinId="8" hidden="1"/>
    <cellStyle name="ハイパーリンク" xfId="1438" builtinId="8" hidden="1"/>
    <cellStyle name="ハイパーリンク" xfId="1440" builtinId="8" hidden="1"/>
    <cellStyle name="ハイパーリンク" xfId="1442" builtinId="8" hidden="1"/>
    <cellStyle name="ハイパーリンク" xfId="1444" builtinId="8" hidden="1"/>
    <cellStyle name="ハイパーリンク" xfId="1446" builtinId="8" hidden="1"/>
    <cellStyle name="ハイパーリンク" xfId="1448" builtinId="8" hidden="1"/>
    <cellStyle name="ハイパーリンク" xfId="1450" builtinId="8" hidden="1"/>
    <cellStyle name="ハイパーリンク" xfId="1452" builtinId="8" hidden="1"/>
    <cellStyle name="ハイパーリンク" xfId="1454" builtinId="8" hidden="1"/>
    <cellStyle name="ハイパーリンク" xfId="1456" builtinId="8" hidden="1"/>
    <cellStyle name="ハイパーリンク" xfId="1458" builtinId="8" hidden="1"/>
    <cellStyle name="ハイパーリンク" xfId="1460" builtinId="8" hidden="1"/>
    <cellStyle name="ハイパーリンク" xfId="1462" builtinId="8" hidden="1"/>
    <cellStyle name="ハイパーリンク" xfId="1464" builtinId="8" hidden="1"/>
    <cellStyle name="ハイパーリンク" xfId="1466" builtinId="8" hidden="1"/>
    <cellStyle name="ハイパーリンク" xfId="1468" builtinId="8" hidden="1"/>
    <cellStyle name="ハイパーリンク" xfId="1470" builtinId="8" hidden="1"/>
    <cellStyle name="ハイパーリンク" xfId="1472" builtinId="8" hidden="1"/>
    <cellStyle name="ハイパーリンク" xfId="1474" builtinId="8" hidden="1"/>
    <cellStyle name="ハイパーリンク" xfId="1476" builtinId="8" hidden="1"/>
    <cellStyle name="ハイパーリンク" xfId="1478" builtinId="8" hidden="1"/>
    <cellStyle name="ハイパーリンク" xfId="1480" builtinId="8" hidden="1"/>
    <cellStyle name="ハイパーリンク" xfId="1482" builtinId="8" hidden="1"/>
    <cellStyle name="ハイパーリンク" xfId="1484" builtinId="8" hidden="1"/>
    <cellStyle name="ハイパーリンク" xfId="1486" builtinId="8" hidden="1"/>
    <cellStyle name="ハイパーリンク" xfId="1488" builtinId="8" hidden="1"/>
    <cellStyle name="ハイパーリンク" xfId="1490" builtinId="8" hidden="1"/>
    <cellStyle name="ハイパーリンク" xfId="1492" builtinId="8" hidden="1"/>
    <cellStyle name="ハイパーリンク" xfId="1494" builtinId="8" hidden="1"/>
    <cellStyle name="ハイパーリンク" xfId="1496" builtinId="8" hidden="1"/>
    <cellStyle name="ハイパーリンク" xfId="1498" builtinId="8" hidden="1"/>
    <cellStyle name="ハイパーリンク" xfId="1500" builtinId="8" hidden="1"/>
    <cellStyle name="ハイパーリンク" xfId="1502" builtinId="8" hidden="1"/>
    <cellStyle name="ハイパーリンク" xfId="1504" builtinId="8" hidden="1"/>
    <cellStyle name="ハイパーリンク" xfId="1506" builtinId="8" hidden="1"/>
    <cellStyle name="ハイパーリンク" xfId="1508" builtinId="8" hidden="1"/>
    <cellStyle name="ハイパーリンク" xfId="1510" builtinId="8" hidden="1"/>
    <cellStyle name="ハイパーリンク" xfId="1512" builtinId="8" hidden="1"/>
    <cellStyle name="ハイパーリンク" xfId="1514" builtinId="8" hidden="1"/>
    <cellStyle name="ハイパーリンク" xfId="1516" builtinId="8" hidden="1"/>
    <cellStyle name="ハイパーリンク" xfId="1518" builtinId="8" hidden="1"/>
    <cellStyle name="ハイパーリンク" xfId="1520" builtinId="8" hidden="1"/>
    <cellStyle name="ハイパーリンク" xfId="1522" builtinId="8" hidden="1"/>
    <cellStyle name="ハイパーリンク" xfId="1524" builtinId="8" hidden="1"/>
    <cellStyle name="ハイパーリンク" xfId="1526" builtinId="8" hidden="1"/>
    <cellStyle name="ハイパーリンク" xfId="1528" builtinId="8" hidden="1"/>
    <cellStyle name="ハイパーリンク" xfId="1530" builtinId="8" hidden="1"/>
    <cellStyle name="ハイパーリンク" xfId="1532" builtinId="8" hidden="1"/>
    <cellStyle name="ハイパーリンク" xfId="1534" builtinId="8" hidden="1"/>
    <cellStyle name="ハイパーリンク" xfId="1536" builtinId="8" hidden="1"/>
    <cellStyle name="ハイパーリンク" xfId="1538" builtinId="8" hidden="1"/>
    <cellStyle name="ハイパーリンク" xfId="1540" builtinId="8" hidden="1"/>
    <cellStyle name="ハイパーリンク" xfId="1542" builtinId="8" hidden="1"/>
    <cellStyle name="ハイパーリンク" xfId="1544" builtinId="8" hidden="1"/>
    <cellStyle name="ハイパーリンク" xfId="1546" builtinId="8" hidden="1"/>
    <cellStyle name="ハイパーリンク" xfId="1548" builtinId="8" hidden="1"/>
    <cellStyle name="ハイパーリンク" xfId="1550" builtinId="8" hidden="1"/>
    <cellStyle name="ハイパーリンク" xfId="1552" builtinId="8" hidden="1"/>
    <cellStyle name="ハイパーリンク" xfId="1554" builtinId="8" hidden="1"/>
    <cellStyle name="ハイパーリンク" xfId="1556" builtinId="8" hidden="1"/>
    <cellStyle name="ハイパーリンク" xfId="1558" builtinId="8" hidden="1"/>
    <cellStyle name="ハイパーリンク" xfId="1560" builtinId="8" hidden="1"/>
    <cellStyle name="ハイパーリンク" xfId="1562" builtinId="8" hidden="1"/>
    <cellStyle name="ハイパーリンク" xfId="1564" builtinId="8" hidden="1"/>
    <cellStyle name="ハイパーリンク" xfId="1566" builtinId="8" hidden="1"/>
    <cellStyle name="ハイパーリンク" xfId="1568" builtinId="8" hidden="1"/>
    <cellStyle name="ハイパーリンク" xfId="1570" builtinId="8" hidden="1"/>
    <cellStyle name="ハイパーリンク" xfId="1572" builtinId="8" hidden="1"/>
    <cellStyle name="ハイパーリンク" xfId="1574" builtinId="8" hidden="1"/>
    <cellStyle name="ハイパーリンク" xfId="1576" builtinId="8" hidden="1"/>
    <cellStyle name="ハイパーリンク" xfId="1578" builtinId="8" hidden="1"/>
    <cellStyle name="ハイパーリンク" xfId="1580" builtinId="8" hidden="1"/>
    <cellStyle name="ハイパーリンク" xfId="1582" builtinId="8" hidden="1"/>
    <cellStyle name="ハイパーリンク" xfId="1584" builtinId="8" hidden="1"/>
    <cellStyle name="ハイパーリンク" xfId="1586" builtinId="8" hidden="1"/>
    <cellStyle name="ハイパーリンク" xfId="1588" builtinId="8" hidden="1"/>
    <cellStyle name="ハイパーリンク" xfId="1590" builtinId="8" hidden="1"/>
    <cellStyle name="ハイパーリンク" xfId="1592" builtinId="8" hidden="1"/>
    <cellStyle name="ハイパーリンク" xfId="1594" builtinId="8" hidden="1"/>
    <cellStyle name="ハイパーリンク" xfId="1596" builtinId="8" hidden="1"/>
    <cellStyle name="ハイパーリンク" xfId="1598" builtinId="8" hidden="1"/>
    <cellStyle name="ハイパーリンク" xfId="1600" builtinId="8" hidden="1"/>
    <cellStyle name="ハイパーリンク" xfId="1602" builtinId="8" hidden="1"/>
    <cellStyle name="ハイパーリンク" xfId="1604" builtinId="8" hidden="1"/>
    <cellStyle name="ハイパーリンク" xfId="1606" builtinId="8" hidden="1"/>
    <cellStyle name="ハイパーリンク" xfId="1608" builtinId="8" hidden="1"/>
    <cellStyle name="ハイパーリンク" xfId="1610" builtinId="8" hidden="1"/>
    <cellStyle name="ハイパーリンク" xfId="1612" builtinId="8" hidden="1"/>
    <cellStyle name="ハイパーリンク" xfId="1614" builtinId="8" hidden="1"/>
    <cellStyle name="ハイパーリンク" xfId="1616" builtinId="8" hidden="1"/>
    <cellStyle name="ハイパーリンク" xfId="1618" builtinId="8" hidden="1"/>
    <cellStyle name="ハイパーリンク" xfId="1620" builtinId="8" hidden="1"/>
    <cellStyle name="ハイパーリンク" xfId="1622" builtinId="8" hidden="1"/>
    <cellStyle name="ハイパーリンク" xfId="1624" builtinId="8" hidden="1"/>
    <cellStyle name="ハイパーリンク" xfId="1626" builtinId="8" hidden="1"/>
    <cellStyle name="ハイパーリンク" xfId="1628" builtinId="8" hidden="1"/>
    <cellStyle name="ハイパーリンク" xfId="1630" builtinId="8" hidden="1"/>
    <cellStyle name="ハイパーリンク" xfId="1632" builtinId="8" hidden="1"/>
    <cellStyle name="ハイパーリンク" xfId="1634" builtinId="8" hidden="1"/>
    <cellStyle name="ハイパーリンク" xfId="1636" builtinId="8" hidden="1"/>
    <cellStyle name="ハイパーリンク" xfId="1638" builtinId="8" hidden="1"/>
    <cellStyle name="ハイパーリンク" xfId="1640" builtinId="8" hidden="1"/>
    <cellStyle name="ハイパーリンク" xfId="1642" builtinId="8" hidden="1"/>
    <cellStyle name="ハイパーリンク" xfId="1644" builtinId="8" hidden="1"/>
    <cellStyle name="ハイパーリンク" xfId="1646" builtinId="8" hidden="1"/>
    <cellStyle name="ハイパーリンク" xfId="1648" builtinId="8" hidden="1"/>
    <cellStyle name="ハイパーリンク" xfId="1650" builtinId="8" hidden="1"/>
    <cellStyle name="ハイパーリンク" xfId="1652" builtinId="8" hidden="1"/>
    <cellStyle name="ハイパーリンク" xfId="1654" builtinId="8" hidden="1"/>
    <cellStyle name="ハイパーリンク" xfId="1656" builtinId="8" hidden="1"/>
    <cellStyle name="ハイパーリンク" xfId="1658" builtinId="8" hidden="1"/>
    <cellStyle name="ハイパーリンク" xfId="1660" builtinId="8" hidden="1"/>
    <cellStyle name="ハイパーリンク" xfId="1662" builtinId="8" hidden="1"/>
    <cellStyle name="ハイパーリンク" xfId="1664" builtinId="8" hidden="1"/>
    <cellStyle name="ハイパーリンク" xfId="1666" builtinId="8" hidden="1"/>
    <cellStyle name="ハイパーリンク" xfId="1668" builtinId="8" hidden="1"/>
    <cellStyle name="ハイパーリンク" xfId="1670" builtinId="8" hidden="1"/>
    <cellStyle name="ハイパーリンク" xfId="1672" builtinId="8" hidden="1"/>
    <cellStyle name="ハイパーリンク" xfId="1674" builtinId="8" hidden="1"/>
    <cellStyle name="ハイパーリンク" xfId="1676" builtinId="8" hidden="1"/>
    <cellStyle name="ハイパーリンク" xfId="1678" builtinId="8" hidden="1"/>
    <cellStyle name="ハイパーリンク" xfId="1680" builtinId="8" hidden="1"/>
    <cellStyle name="ハイパーリンク" xfId="1682" builtinId="8" hidden="1"/>
    <cellStyle name="ハイパーリンク" xfId="1684" builtinId="8" hidden="1"/>
    <cellStyle name="ハイパーリンク" xfId="1686" builtinId="8" hidden="1"/>
    <cellStyle name="ハイパーリンク" xfId="1688" builtinId="8" hidden="1"/>
    <cellStyle name="ハイパーリンク" xfId="1690" builtinId="8" hidden="1"/>
    <cellStyle name="ハイパーリンク" xfId="1692" builtinId="8" hidden="1"/>
    <cellStyle name="ハイパーリンク" xfId="1694" builtinId="8" hidden="1"/>
    <cellStyle name="ハイパーリンク" xfId="1696" builtinId="8" hidden="1"/>
    <cellStyle name="ハイパーリンク" xfId="1698" builtinId="8" hidden="1"/>
    <cellStyle name="ハイパーリンク" xfId="1700" builtinId="8" hidden="1"/>
    <cellStyle name="ハイパーリンク" xfId="1702" builtinId="8" hidden="1"/>
    <cellStyle name="ハイパーリンク" xfId="1704" builtinId="8" hidden="1"/>
    <cellStyle name="ハイパーリンク" xfId="1706" builtinId="8" hidden="1"/>
    <cellStyle name="ハイパーリンク" xfId="1708" builtinId="8" hidden="1"/>
    <cellStyle name="ハイパーリンク" xfId="1710" builtinId="8" hidden="1"/>
    <cellStyle name="ハイパーリンク" xfId="1712" builtinId="8" hidden="1"/>
    <cellStyle name="ハイパーリンク" xfId="1714" builtinId="8" hidden="1"/>
    <cellStyle name="ハイパーリンク" xfId="1716" builtinId="8" hidden="1"/>
    <cellStyle name="ハイパーリンク" xfId="1718" builtinId="8" hidden="1"/>
    <cellStyle name="ハイパーリンク" xfId="1720" builtinId="8" hidden="1"/>
    <cellStyle name="ハイパーリンク" xfId="1722" builtinId="8" hidden="1"/>
    <cellStyle name="ハイパーリンク" xfId="1724" builtinId="8" hidden="1"/>
    <cellStyle name="ハイパーリンク" xfId="1726" builtinId="8" hidden="1"/>
    <cellStyle name="ハイパーリンク" xfId="1728" builtinId="8" hidden="1"/>
    <cellStyle name="ハイパーリンク" xfId="1730" builtinId="8" hidden="1"/>
    <cellStyle name="ハイパーリンク" xfId="1732" builtinId="8" hidden="1"/>
    <cellStyle name="ハイパーリンク" xfId="1734" builtinId="8" hidden="1"/>
    <cellStyle name="ハイパーリンク" xfId="1736" builtinId="8" hidden="1"/>
    <cellStyle name="ハイパーリンク" xfId="1738" builtinId="8" hidden="1"/>
    <cellStyle name="ハイパーリンク" xfId="1740" builtinId="8" hidden="1"/>
    <cellStyle name="ハイパーリンク" xfId="1742" builtinId="8" hidden="1"/>
    <cellStyle name="ハイパーリンク" xfId="1744" builtinId="8" hidden="1"/>
    <cellStyle name="ハイパーリンク" xfId="1746" builtinId="8" hidden="1"/>
    <cellStyle name="ハイパーリンク" xfId="1748" builtinId="8" hidden="1"/>
    <cellStyle name="ハイパーリンク" xfId="1750" builtinId="8" hidden="1"/>
    <cellStyle name="ハイパーリンク" xfId="1752" builtinId="8" hidden="1"/>
    <cellStyle name="ハイパーリンク" xfId="1754" builtinId="8" hidden="1"/>
    <cellStyle name="ハイパーリンク" xfId="1756" builtinId="8" hidden="1"/>
    <cellStyle name="ハイパーリンク" xfId="1758" builtinId="8" hidden="1"/>
    <cellStyle name="ハイパーリンク" xfId="1760" builtinId="8" hidden="1"/>
    <cellStyle name="ハイパーリンク" xfId="1762" builtinId="8" hidden="1"/>
    <cellStyle name="ハイパーリンク" xfId="1764" builtinId="8" hidden="1"/>
    <cellStyle name="ハイパーリンク" xfId="1766" builtinId="8" hidden="1"/>
    <cellStyle name="ハイパーリンク" xfId="1768" builtinId="8" hidden="1"/>
    <cellStyle name="ハイパーリンク" xfId="1770" builtinId="8" hidden="1"/>
    <cellStyle name="ハイパーリンク" xfId="1772" builtinId="8" hidden="1"/>
    <cellStyle name="ハイパーリンク" xfId="1774" builtinId="8" hidden="1"/>
    <cellStyle name="ハイパーリンク" xfId="1776" builtinId="8" hidden="1"/>
    <cellStyle name="ハイパーリンク" xfId="1778" builtinId="8" hidden="1"/>
    <cellStyle name="ハイパーリンク" xfId="1780" builtinId="8" hidden="1"/>
    <cellStyle name="ハイパーリンク" xfId="1782" builtinId="8" hidden="1"/>
    <cellStyle name="ハイパーリンク" xfId="1784" builtinId="8" hidden="1"/>
    <cellStyle name="ハイパーリンク" xfId="1786" builtinId="8" hidden="1"/>
    <cellStyle name="ハイパーリンク" xfId="1788" builtinId="8" hidden="1"/>
    <cellStyle name="ハイパーリンク" xfId="1790" builtinId="8" hidden="1"/>
    <cellStyle name="ハイパーリンク" xfId="1792" builtinId="8" hidden="1"/>
    <cellStyle name="ハイパーリンク" xfId="1794" builtinId="8" hidden="1"/>
    <cellStyle name="ハイパーリンク" xfId="1796" builtinId="8" hidden="1"/>
    <cellStyle name="ハイパーリンク" xfId="1798" builtinId="8" hidden="1"/>
    <cellStyle name="ハイパーリンク" xfId="1800" builtinId="8" hidden="1"/>
    <cellStyle name="ハイパーリンク" xfId="1802" builtinId="8" hidden="1"/>
    <cellStyle name="ハイパーリンク" xfId="1804" builtinId="8" hidden="1"/>
    <cellStyle name="ハイパーリンク" xfId="1806" builtinId="8" hidden="1"/>
    <cellStyle name="ハイパーリンク" xfId="1808" builtinId="8" hidden="1"/>
    <cellStyle name="ハイパーリンク" xfId="1810" builtinId="8" hidden="1"/>
    <cellStyle name="ハイパーリンク" xfId="1812" builtinId="8" hidden="1"/>
    <cellStyle name="ハイパーリンク" xfId="1814" builtinId="8" hidden="1"/>
    <cellStyle name="ハイパーリンク" xfId="1816" builtinId="8" hidden="1"/>
    <cellStyle name="ハイパーリンク" xfId="1818" builtinId="8" hidden="1"/>
    <cellStyle name="ハイパーリンク" xfId="1820" builtinId="8" hidden="1"/>
    <cellStyle name="ハイパーリンク" xfId="1822" builtinId="8" hidden="1"/>
    <cellStyle name="ハイパーリンク" xfId="1824" builtinId="8" hidden="1"/>
    <cellStyle name="ハイパーリンク" xfId="1826" builtinId="8" hidden="1"/>
    <cellStyle name="ハイパーリンク" xfId="1828" builtinId="8" hidden="1"/>
    <cellStyle name="ハイパーリンク" xfId="1830" builtinId="8" hidden="1"/>
    <cellStyle name="ハイパーリンク" xfId="1832" builtinId="8" hidden="1"/>
    <cellStyle name="ハイパーリンク" xfId="1834" builtinId="8" hidden="1"/>
    <cellStyle name="ハイパーリンク" xfId="1836" builtinId="8" hidden="1"/>
    <cellStyle name="ハイパーリンク" xfId="1838" builtinId="8" hidden="1"/>
    <cellStyle name="ハイパーリンク" xfId="1840" builtinId="8" hidden="1"/>
    <cellStyle name="ハイパーリンク" xfId="1842" builtinId="8" hidden="1"/>
    <cellStyle name="ハイパーリンク" xfId="1844" builtinId="8" hidden="1"/>
    <cellStyle name="ハイパーリンク" xfId="1846" builtinId="8" hidden="1"/>
    <cellStyle name="ハイパーリンク" xfId="1848" builtinId="8" hidden="1"/>
    <cellStyle name="ハイパーリンク" xfId="1850" builtinId="8" hidden="1"/>
    <cellStyle name="ハイパーリンク" xfId="1852" builtinId="8" hidden="1"/>
    <cellStyle name="ハイパーリンク" xfId="1854" builtinId="8" hidden="1"/>
    <cellStyle name="ハイパーリンク" xfId="1856" builtinId="8" hidden="1"/>
    <cellStyle name="ハイパーリンク" xfId="1858" builtinId="8" hidden="1"/>
    <cellStyle name="ハイパーリンク" xfId="1860" builtinId="8" hidden="1"/>
    <cellStyle name="ハイパーリンク" xfId="1862" builtinId="8" hidden="1"/>
    <cellStyle name="ハイパーリンク" xfId="1864" builtinId="8" hidden="1"/>
    <cellStyle name="ハイパーリンク" xfId="1866" builtinId="8" hidden="1"/>
    <cellStyle name="ハイパーリンク" xfId="1868" builtinId="8" hidden="1"/>
    <cellStyle name="ハイパーリンク" xfId="1870" builtinId="8" hidden="1"/>
    <cellStyle name="ハイパーリンク" xfId="1872" builtinId="8" hidden="1"/>
    <cellStyle name="ハイパーリンク" xfId="1874" builtinId="8" hidden="1"/>
    <cellStyle name="ハイパーリンク" xfId="1876" builtinId="8" hidden="1"/>
    <cellStyle name="ハイパーリンク" xfId="1878" builtinId="8" hidden="1"/>
    <cellStyle name="ハイパーリンク" xfId="1880" builtinId="8" hidden="1"/>
    <cellStyle name="ハイパーリンク" xfId="1882" builtinId="8" hidden="1"/>
    <cellStyle name="ハイパーリンク" xfId="1884" builtinId="8" hidden="1"/>
    <cellStyle name="ハイパーリンク" xfId="1886" builtinId="8" hidden="1"/>
    <cellStyle name="ハイパーリンク" xfId="1888" builtinId="8" hidden="1"/>
    <cellStyle name="ハイパーリンク" xfId="1890" builtinId="8" hidden="1"/>
    <cellStyle name="ハイパーリンク" xfId="1892" builtinId="8" hidden="1"/>
    <cellStyle name="ハイパーリンク" xfId="1894" builtinId="8" hidden="1"/>
    <cellStyle name="ハイパーリンク" xfId="1896" builtinId="8" hidden="1"/>
    <cellStyle name="ハイパーリンク" xfId="1898" builtinId="8" hidden="1"/>
    <cellStyle name="ハイパーリンク" xfId="1900" builtinId="8" hidden="1"/>
    <cellStyle name="ハイパーリンク" xfId="1902" builtinId="8" hidden="1"/>
    <cellStyle name="ハイパーリンク" xfId="1904" builtinId="8" hidden="1"/>
    <cellStyle name="ハイパーリンク" xfId="1906" builtinId="8" hidden="1"/>
    <cellStyle name="ハイパーリンク" xfId="1908" builtinId="8" hidden="1"/>
    <cellStyle name="ハイパーリンク" xfId="1910" builtinId="8" hidden="1"/>
    <cellStyle name="ハイパーリンク" xfId="1912" builtinId="8" hidden="1"/>
    <cellStyle name="ハイパーリンク" xfId="1914" builtinId="8" hidden="1"/>
    <cellStyle name="ハイパーリンク" xfId="1916" builtinId="8" hidden="1"/>
    <cellStyle name="ハイパーリンク" xfId="1918" builtinId="8" hidden="1"/>
    <cellStyle name="ハイパーリンク" xfId="1920" builtinId="8" hidden="1"/>
    <cellStyle name="ハイパーリンク" xfId="1922" builtinId="8" hidden="1"/>
    <cellStyle name="ハイパーリンク" xfId="1924" builtinId="8" hidden="1"/>
    <cellStyle name="ハイパーリンク" xfId="1926" builtinId="8" hidden="1"/>
    <cellStyle name="ハイパーリンク" xfId="1928" builtinId="8" hidden="1"/>
    <cellStyle name="ハイパーリンク" xfId="1930" builtinId="8" hidden="1"/>
    <cellStyle name="ハイパーリンク" xfId="1932" builtinId="8" hidden="1"/>
    <cellStyle name="ハイパーリンク" xfId="1934" builtinId="8" hidden="1"/>
    <cellStyle name="ハイパーリンク" xfId="1936" builtinId="8" hidden="1"/>
    <cellStyle name="ハイパーリンク" xfId="1938" builtinId="8" hidden="1"/>
    <cellStyle name="ハイパーリンク" xfId="1940" builtinId="8" hidden="1"/>
    <cellStyle name="ハイパーリンク" xfId="1942" builtinId="8" hidden="1"/>
    <cellStyle name="ハイパーリンク" xfId="1944" builtinId="8" hidden="1"/>
    <cellStyle name="ハイパーリンク" xfId="1946" builtinId="8" hidden="1"/>
    <cellStyle name="ハイパーリンク" xfId="1948" builtinId="8" hidden="1"/>
    <cellStyle name="ハイパーリンク" xfId="1950" builtinId="8" hidden="1"/>
    <cellStyle name="ハイパーリンク" xfId="1952" builtinId="8" hidden="1"/>
    <cellStyle name="ハイパーリンク" xfId="1954" builtinId="8" hidden="1"/>
    <cellStyle name="ハイパーリンク" xfId="1956" builtinId="8" hidden="1"/>
    <cellStyle name="ハイパーリンク" xfId="1958" builtinId="8" hidden="1"/>
    <cellStyle name="ハイパーリンク" xfId="1960" builtinId="8" hidden="1"/>
    <cellStyle name="ハイパーリンク" xfId="1962" builtinId="8" hidden="1"/>
    <cellStyle name="ハイパーリンク" xfId="1964" builtinId="8" hidden="1"/>
    <cellStyle name="ハイパーリンク" xfId="1966" builtinId="8" hidden="1"/>
    <cellStyle name="ハイパーリンク" xfId="1968" builtinId="8" hidden="1"/>
    <cellStyle name="ハイパーリンク" xfId="1970" builtinId="8" hidden="1"/>
    <cellStyle name="ハイパーリンク" xfId="1972" builtinId="8" hidden="1"/>
    <cellStyle name="ハイパーリンク" xfId="1974" builtinId="8" hidden="1"/>
    <cellStyle name="ハイパーリンク" xfId="1976" builtinId="8" hidden="1"/>
    <cellStyle name="ハイパーリンク" xfId="1978" builtinId="8" hidden="1"/>
    <cellStyle name="ハイパーリンク" xfId="1980" builtinId="8" hidden="1"/>
    <cellStyle name="ハイパーリンク" xfId="1982" builtinId="8" hidden="1"/>
    <cellStyle name="ハイパーリンク" xfId="1984" builtinId="8" hidden="1"/>
    <cellStyle name="ハイパーリンク" xfId="1986" builtinId="8" hidden="1"/>
    <cellStyle name="ハイパーリンク" xfId="1988" builtinId="8" hidden="1"/>
    <cellStyle name="ハイパーリンク" xfId="1990" builtinId="8" hidden="1"/>
    <cellStyle name="ハイパーリンク" xfId="1992" builtinId="8" hidden="1"/>
    <cellStyle name="ハイパーリンク" xfId="1994" builtinId="8" hidden="1"/>
    <cellStyle name="ハイパーリンク" xfId="1996" builtinId="8" hidden="1"/>
    <cellStyle name="ハイパーリンク" xfId="1998" builtinId="8" hidden="1"/>
    <cellStyle name="ハイパーリンク" xfId="2000" builtinId="8" hidden="1"/>
    <cellStyle name="ハイパーリンク" xfId="2002" builtinId="8" hidden="1"/>
    <cellStyle name="ハイパーリンク" xfId="2004" builtinId="8" hidden="1"/>
    <cellStyle name="ハイパーリンク" xfId="2006" builtinId="8" hidden="1"/>
    <cellStyle name="ハイパーリンク" xfId="2008" builtinId="8" hidden="1"/>
    <cellStyle name="ハイパーリンク" xfId="2010" builtinId="8" hidden="1"/>
    <cellStyle name="ハイパーリンク" xfId="2012" builtinId="8" hidden="1"/>
    <cellStyle name="ハイパーリンク" xfId="2014" builtinId="8" hidden="1"/>
    <cellStyle name="ハイパーリンク" xfId="2016" builtinId="8" hidden="1"/>
    <cellStyle name="ハイパーリンク" xfId="2018" builtinId="8" hidden="1"/>
    <cellStyle name="ハイパーリンク" xfId="2020" builtinId="8" hidden="1"/>
    <cellStyle name="ハイパーリンク" xfId="2022" builtinId="8" hidden="1"/>
    <cellStyle name="ハイパーリンク" xfId="2024" builtinId="8" hidden="1"/>
    <cellStyle name="ハイパーリンク" xfId="2026" builtinId="8" hidden="1"/>
    <cellStyle name="ハイパーリンク" xfId="2028" builtinId="8" hidden="1"/>
    <cellStyle name="ハイパーリンク" xfId="2030" builtinId="8" hidden="1"/>
    <cellStyle name="ハイパーリンク" xfId="2032" builtinId="8" hidden="1"/>
    <cellStyle name="ハイパーリンク" xfId="2034" builtinId="8" hidden="1"/>
    <cellStyle name="ハイパーリンク" xfId="2036" builtinId="8" hidden="1"/>
    <cellStyle name="ハイパーリンク" xfId="2038" builtinId="8" hidden="1"/>
    <cellStyle name="ハイパーリンク" xfId="2040" builtinId="8" hidden="1"/>
    <cellStyle name="ハイパーリンク" xfId="2042" builtinId="8" hidden="1"/>
    <cellStyle name="ハイパーリンク" xfId="2044" builtinId="8" hidden="1"/>
    <cellStyle name="ハイパーリンク" xfId="2046" builtinId="8" hidden="1"/>
    <cellStyle name="ハイパーリンク" xfId="2048" builtinId="8" hidden="1"/>
    <cellStyle name="ハイパーリンク" xfId="2050" builtinId="8" hidden="1"/>
    <cellStyle name="ハイパーリンク" xfId="2052" builtinId="8" hidden="1"/>
    <cellStyle name="ハイパーリンク" xfId="2054" builtinId="8" hidden="1"/>
    <cellStyle name="ハイパーリンク" xfId="2056" builtinId="8" hidden="1"/>
    <cellStyle name="ハイパーリンク" xfId="2058" builtinId="8" hidden="1"/>
    <cellStyle name="ハイパーリンク" xfId="2060" builtinId="8" hidden="1"/>
    <cellStyle name="ハイパーリンク" xfId="2062" builtinId="8" hidden="1"/>
    <cellStyle name="ハイパーリンク" xfId="2064" builtinId="8" hidden="1"/>
    <cellStyle name="ハイパーリンク" xfId="2066" builtinId="8" hidden="1"/>
    <cellStyle name="ハイパーリンク" xfId="2068" builtinId="8" hidden="1"/>
    <cellStyle name="ハイパーリンク" xfId="2070" builtinId="8" hidden="1"/>
    <cellStyle name="ハイパーリンク" xfId="2072" builtinId="8" hidden="1"/>
    <cellStyle name="ハイパーリンク" xfId="2074" builtinId="8" hidden="1"/>
    <cellStyle name="ハイパーリンク" xfId="2076" builtinId="8" hidden="1"/>
    <cellStyle name="ハイパーリンク" xfId="2078" builtinId="8" hidden="1"/>
    <cellStyle name="ハイパーリンク" xfId="2080" builtinId="8" hidden="1"/>
    <cellStyle name="ハイパーリンク" xfId="2082" builtinId="8" hidden="1"/>
    <cellStyle name="ハイパーリンク" xfId="2084" builtinId="8" hidden="1"/>
    <cellStyle name="ハイパーリンク" xfId="2086" builtinId="8" hidden="1"/>
    <cellStyle name="ハイパーリンク" xfId="2088" builtinId="8" hidden="1"/>
    <cellStyle name="ハイパーリンク" xfId="2090" builtinId="8" hidden="1"/>
    <cellStyle name="ハイパーリンク" xfId="2092" builtinId="8" hidden="1"/>
    <cellStyle name="ハイパーリンク" xfId="2094" builtinId="8" hidden="1"/>
    <cellStyle name="ハイパーリンク" xfId="2096" builtinId="8" hidden="1"/>
    <cellStyle name="ハイパーリンク" xfId="2098" builtinId="8" hidden="1"/>
    <cellStyle name="ハイパーリンク" xfId="2100" builtinId="8" hidden="1"/>
    <cellStyle name="ハイパーリンク" xfId="2102" builtinId="8" hidden="1"/>
    <cellStyle name="ハイパーリンク" xfId="2104" builtinId="8" hidden="1"/>
    <cellStyle name="ハイパーリンク" xfId="2106" builtinId="8" hidden="1"/>
    <cellStyle name="ハイパーリンク" xfId="2108" builtinId="8" hidden="1"/>
    <cellStyle name="ハイパーリンク" xfId="2110" builtinId="8" hidden="1"/>
    <cellStyle name="ハイパーリンク" xfId="2112" builtinId="8" hidden="1"/>
    <cellStyle name="ハイパーリンク" xfId="2114" builtinId="8" hidden="1"/>
    <cellStyle name="ハイパーリンク" xfId="2116" builtinId="8" hidden="1"/>
    <cellStyle name="ハイパーリンク" xfId="2118" builtinId="8" hidden="1"/>
    <cellStyle name="ハイパーリンク" xfId="2120" builtinId="8" hidden="1"/>
    <cellStyle name="ハイパーリンク" xfId="2122" builtinId="8" hidden="1"/>
    <cellStyle name="ハイパーリンク" xfId="2124" builtinId="8" hidden="1"/>
    <cellStyle name="ハイパーリンク" xfId="2126" builtinId="8" hidden="1"/>
    <cellStyle name="ハイパーリンク" xfId="2128" builtinId="8" hidden="1"/>
    <cellStyle name="ハイパーリンク" xfId="2130" builtinId="8" hidden="1"/>
    <cellStyle name="ハイパーリンク" xfId="2132" builtinId="8" hidden="1"/>
    <cellStyle name="ハイパーリンク" xfId="2134" builtinId="8" hidden="1"/>
    <cellStyle name="ハイパーリンク" xfId="2136" builtinId="8" hidden="1"/>
    <cellStyle name="ハイパーリンク" xfId="2138" builtinId="8" hidden="1"/>
    <cellStyle name="ハイパーリンク" xfId="2140" builtinId="8" hidden="1"/>
    <cellStyle name="ハイパーリンク" xfId="2142" builtinId="8" hidden="1"/>
    <cellStyle name="ハイパーリンク" xfId="2144" builtinId="8" hidden="1"/>
    <cellStyle name="ハイパーリンク" xfId="2146" builtinId="8" hidden="1"/>
    <cellStyle name="ハイパーリンク" xfId="2148" builtinId="8" hidden="1"/>
    <cellStyle name="ハイパーリンク" xfId="2150" builtinId="8" hidden="1"/>
    <cellStyle name="ハイパーリンク" xfId="2152" builtinId="8" hidden="1"/>
    <cellStyle name="ハイパーリンク" xfId="2154" builtinId="8" hidden="1"/>
    <cellStyle name="ハイパーリンク" xfId="2156" builtinId="8" hidden="1"/>
    <cellStyle name="ハイパーリンク" xfId="2158" builtinId="8" hidden="1"/>
    <cellStyle name="ハイパーリンク" xfId="2160" builtinId="8" hidden="1"/>
    <cellStyle name="ハイパーリンク" xfId="2162" builtinId="8" hidden="1"/>
    <cellStyle name="ハイパーリンク" xfId="2164" builtinId="8" hidden="1"/>
    <cellStyle name="ハイパーリンク" xfId="2166" builtinId="8" hidden="1"/>
    <cellStyle name="ハイパーリンク" xfId="2168" builtinId="8" hidden="1"/>
    <cellStyle name="ハイパーリンク" xfId="2170" builtinId="8" hidden="1"/>
    <cellStyle name="ハイパーリンク" xfId="2172" builtinId="8" hidden="1"/>
    <cellStyle name="ハイパーリンク" xfId="2174" builtinId="8" hidden="1"/>
    <cellStyle name="ハイパーリンク" xfId="2176" builtinId="8" hidden="1"/>
    <cellStyle name="ハイパーリンク" xfId="2178" builtinId="8" hidden="1"/>
    <cellStyle name="ハイパーリンク" xfId="2180" builtinId="8" hidden="1"/>
    <cellStyle name="ハイパーリンク" xfId="2182" builtinId="8" hidden="1"/>
    <cellStyle name="ハイパーリンク" xfId="2184" builtinId="8" hidden="1"/>
    <cellStyle name="ハイパーリンク" xfId="2186" builtinId="8" hidden="1"/>
    <cellStyle name="ハイパーリンク" xfId="2188" builtinId="8" hidden="1"/>
    <cellStyle name="ハイパーリンク" xfId="2190" builtinId="8" hidden="1"/>
    <cellStyle name="ハイパーリンク" xfId="2192" builtinId="8" hidden="1"/>
    <cellStyle name="ハイパーリンク" xfId="2194" builtinId="8" hidden="1"/>
    <cellStyle name="ハイパーリンク" xfId="2196" builtinId="8" hidden="1"/>
    <cellStyle name="ハイパーリンク" xfId="2198" builtinId="8" hidden="1"/>
    <cellStyle name="ハイパーリンク" xfId="2200" builtinId="8" hidden="1"/>
    <cellStyle name="ハイパーリンク" xfId="2202" builtinId="8" hidden="1"/>
    <cellStyle name="ハイパーリンク" xfId="2204" builtinId="8" hidden="1"/>
    <cellStyle name="ハイパーリンク" xfId="2206" builtinId="8" hidden="1"/>
    <cellStyle name="ハイパーリンク" xfId="2208" builtinId="8" hidden="1"/>
    <cellStyle name="ハイパーリンク" xfId="2210" builtinId="8" hidden="1"/>
    <cellStyle name="ハイパーリンク" xfId="2212" builtinId="8" hidden="1"/>
    <cellStyle name="ハイパーリンク" xfId="2214" builtinId="8" hidden="1"/>
    <cellStyle name="ハイパーリンク" xfId="2216" builtinId="8" hidden="1"/>
    <cellStyle name="ハイパーリンク" xfId="2218" builtinId="8" hidden="1"/>
    <cellStyle name="ハイパーリンク" xfId="2220" builtinId="8" hidden="1"/>
    <cellStyle name="ハイパーリンク" xfId="2222" builtinId="8" hidden="1"/>
    <cellStyle name="ハイパーリンク" xfId="2224" builtinId="8" hidden="1"/>
    <cellStyle name="ハイパーリンク" xfId="2226" builtinId="8" hidden="1"/>
    <cellStyle name="ハイパーリンク" xfId="2228" builtinId="8" hidden="1"/>
    <cellStyle name="ハイパーリンク" xfId="2230" builtinId="8" hidden="1"/>
    <cellStyle name="ハイパーリンク" xfId="2232" builtinId="8" hidden="1"/>
    <cellStyle name="ハイパーリンク" xfId="2234" builtinId="8" hidden="1"/>
    <cellStyle name="ハイパーリンク" xfId="2236" builtinId="8" hidden="1"/>
    <cellStyle name="ハイパーリンク" xfId="2238" builtinId="8" hidden="1"/>
    <cellStyle name="ハイパーリンク" xfId="2240" builtinId="8" hidden="1"/>
    <cellStyle name="ハイパーリンク" xfId="2242" builtinId="8" hidden="1"/>
    <cellStyle name="ハイパーリンク" xfId="2244" builtinId="8" hidden="1"/>
    <cellStyle name="ハイパーリンク" xfId="2246" builtinId="8" hidden="1"/>
    <cellStyle name="ハイパーリンク" xfId="2248" builtinId="8" hidden="1"/>
    <cellStyle name="ハイパーリンク" xfId="2250" builtinId="8" hidden="1"/>
    <cellStyle name="ハイパーリンク" xfId="2252" builtinId="8" hidden="1"/>
    <cellStyle name="ハイパーリンク" xfId="2254" builtinId="8" hidden="1"/>
    <cellStyle name="ハイパーリンク" xfId="2256" builtinId="8" hidden="1"/>
    <cellStyle name="ハイパーリンク" xfId="2258" builtinId="8" hidden="1"/>
    <cellStyle name="ハイパーリンク" xfId="2260" builtinId="8" hidden="1"/>
    <cellStyle name="ハイパーリンク" xfId="2262" builtinId="8" hidden="1"/>
    <cellStyle name="ハイパーリンク" xfId="2264" builtinId="8" hidden="1"/>
    <cellStyle name="ハイパーリンク" xfId="2266" builtinId="8" hidden="1"/>
    <cellStyle name="ハイパーリンク" xfId="2268" builtinId="8" hidden="1"/>
    <cellStyle name="ハイパーリンク" xfId="2270" builtinId="8" hidden="1"/>
    <cellStyle name="ハイパーリンク" xfId="2272" builtinId="8" hidden="1"/>
    <cellStyle name="ハイパーリンク" xfId="2274" builtinId="8" hidden="1"/>
    <cellStyle name="ハイパーリンク" xfId="2276" builtinId="8" hidden="1"/>
    <cellStyle name="ハイパーリンク" xfId="2278" builtinId="8" hidden="1"/>
    <cellStyle name="ハイパーリンク" xfId="2280" builtinId="8" hidden="1"/>
    <cellStyle name="ハイパーリンク" xfId="2282" builtinId="8" hidden="1"/>
    <cellStyle name="ハイパーリンク" xfId="2284" builtinId="8" hidden="1"/>
    <cellStyle name="ハイパーリンク" xfId="2286" builtinId="8" hidden="1"/>
    <cellStyle name="ハイパーリンク" xfId="2288" builtinId="8" hidden="1"/>
    <cellStyle name="ハイパーリンク" xfId="2290" builtinId="8" hidden="1"/>
    <cellStyle name="ハイパーリンク" xfId="2292" builtinId="8" hidden="1"/>
    <cellStyle name="ハイパーリンク" xfId="2294" builtinId="8" hidden="1"/>
    <cellStyle name="ハイパーリンク" xfId="2296" builtinId="8" hidden="1"/>
    <cellStyle name="ハイパーリンク" xfId="2298" builtinId="8" hidden="1"/>
    <cellStyle name="ハイパーリンク" xfId="2300" builtinId="8" hidden="1"/>
    <cellStyle name="ハイパーリンク" xfId="2302" builtinId="8" hidden="1"/>
    <cellStyle name="ハイパーリンク" xfId="2304" builtinId="8" hidden="1"/>
    <cellStyle name="ハイパーリンク" xfId="2306" builtinId="8" hidden="1"/>
    <cellStyle name="ハイパーリンク" xfId="2308" builtinId="8" hidden="1"/>
    <cellStyle name="ハイパーリンク" xfId="2310" builtinId="8" hidden="1"/>
    <cellStyle name="ハイパーリンク" xfId="2312" builtinId="8" hidden="1"/>
    <cellStyle name="ハイパーリンク" xfId="2314" builtinId="8" hidden="1"/>
    <cellStyle name="ハイパーリンク" xfId="2316" builtinId="8" hidden="1"/>
    <cellStyle name="ハイパーリンク" xfId="2318" builtinId="8" hidden="1"/>
    <cellStyle name="ハイパーリンク" xfId="2320" builtinId="8" hidden="1"/>
    <cellStyle name="ハイパーリンク" xfId="2322" builtinId="8" hidden="1"/>
    <cellStyle name="ハイパーリンク" xfId="2324" builtinId="8" hidden="1"/>
    <cellStyle name="ハイパーリンク" xfId="2326" builtinId="8" hidden="1"/>
    <cellStyle name="ハイパーリンク" xfId="2328" builtinId="8" hidden="1"/>
    <cellStyle name="ハイパーリンク" xfId="2330" builtinId="8" hidden="1"/>
    <cellStyle name="ハイパーリンク" xfId="2332" builtinId="8" hidden="1"/>
    <cellStyle name="ハイパーリンク" xfId="2334" builtinId="8" hidden="1"/>
    <cellStyle name="ハイパーリンク" xfId="2336" builtinId="8" hidden="1"/>
    <cellStyle name="ハイパーリンク" xfId="2338" builtinId="8" hidden="1"/>
    <cellStyle name="ハイパーリンク" xfId="2340" builtinId="8" hidden="1"/>
    <cellStyle name="ハイパーリンク" xfId="2342" builtinId="8" hidden="1"/>
    <cellStyle name="ハイパーリンク" xfId="2344" builtinId="8" hidden="1"/>
    <cellStyle name="ハイパーリンク" xfId="2346" builtinId="8" hidden="1"/>
    <cellStyle name="ハイパーリンク" xfId="2348" builtinId="8" hidden="1"/>
    <cellStyle name="ハイパーリンク" xfId="2350" builtinId="8" hidden="1"/>
    <cellStyle name="ハイパーリンク" xfId="2352" builtinId="8" hidden="1"/>
    <cellStyle name="ハイパーリンク" xfId="2354" builtinId="8" hidden="1"/>
    <cellStyle name="ハイパーリンク" xfId="2356" builtinId="8" hidden="1"/>
    <cellStyle name="ハイパーリンク" xfId="2358" builtinId="8" hidden="1"/>
    <cellStyle name="ハイパーリンク" xfId="2360" builtinId="8" hidden="1"/>
    <cellStyle name="ハイパーリンク" xfId="2362" builtinId="8" hidden="1"/>
    <cellStyle name="ハイパーリンク" xfId="2364" builtinId="8" hidden="1"/>
    <cellStyle name="ハイパーリンク" xfId="2366" builtinId="8" hidden="1"/>
    <cellStyle name="ハイパーリンク" xfId="2368" builtinId="8" hidden="1"/>
    <cellStyle name="ハイパーリンク" xfId="2370" builtinId="8" hidden="1"/>
    <cellStyle name="ハイパーリンク" xfId="2372" builtinId="8" hidden="1"/>
    <cellStyle name="ハイパーリンク" xfId="2374" builtinId="8" hidden="1"/>
    <cellStyle name="ハイパーリンク" xfId="2376" builtinId="8" hidden="1"/>
    <cellStyle name="ハイパーリンク" xfId="2378" builtinId="8" hidden="1"/>
    <cellStyle name="ハイパーリンク" xfId="2380" builtinId="8" hidden="1"/>
    <cellStyle name="ハイパーリンク" xfId="2382" builtinId="8" hidden="1"/>
    <cellStyle name="ハイパーリンク" xfId="2384" builtinId="8" hidden="1"/>
    <cellStyle name="ハイパーリンク" xfId="2386" builtinId="8" hidden="1"/>
    <cellStyle name="ハイパーリンク" xfId="2388" builtinId="8" hidden="1"/>
    <cellStyle name="ハイパーリンク" xfId="2390" builtinId="8" hidden="1"/>
    <cellStyle name="ハイパーリンク" xfId="2392" builtinId="8" hidden="1"/>
    <cellStyle name="ハイパーリンク" xfId="2394" builtinId="8" hidden="1"/>
    <cellStyle name="ハイパーリンク" xfId="2396" builtinId="8" hidden="1"/>
    <cellStyle name="ハイパーリンク" xfId="2398" builtinId="8" hidden="1"/>
    <cellStyle name="ハイパーリンク" xfId="2400" builtinId="8" hidden="1"/>
    <cellStyle name="ハイパーリンク" xfId="2402" builtinId="8" hidden="1"/>
    <cellStyle name="ハイパーリンク" xfId="2404" builtinId="8" hidden="1"/>
    <cellStyle name="ハイパーリンク" xfId="2406" builtinId="8" hidden="1"/>
    <cellStyle name="ハイパーリンク" xfId="2408" builtinId="8" hidden="1"/>
    <cellStyle name="ハイパーリンク" xfId="2410" builtinId="8" hidden="1"/>
    <cellStyle name="ハイパーリンク" xfId="2412" builtinId="8" hidden="1"/>
    <cellStyle name="ハイパーリンク" xfId="2414" builtinId="8" hidden="1"/>
    <cellStyle name="ハイパーリンク" xfId="2416" builtinId="8" hidden="1"/>
    <cellStyle name="ハイパーリンク" xfId="2418" builtinId="8" hidden="1"/>
    <cellStyle name="ハイパーリンク" xfId="2420" builtinId="8" hidden="1"/>
    <cellStyle name="ハイパーリンク" xfId="2422" builtinId="8" hidden="1"/>
    <cellStyle name="ハイパーリンク" xfId="2424" builtinId="8" hidden="1"/>
    <cellStyle name="ハイパーリンク" xfId="2426" builtinId="8" hidden="1"/>
    <cellStyle name="ハイパーリンク" xfId="2428" builtinId="8" hidden="1"/>
    <cellStyle name="ハイパーリンク" xfId="2430" builtinId="8" hidden="1"/>
    <cellStyle name="ハイパーリンク" xfId="2432" builtinId="8" hidden="1"/>
    <cellStyle name="ハイパーリンク" xfId="2434" builtinId="8" hidden="1"/>
    <cellStyle name="ハイパーリンク" xfId="2436" builtinId="8" hidden="1"/>
    <cellStyle name="ハイパーリンク" xfId="2438" builtinId="8" hidden="1"/>
    <cellStyle name="ハイパーリンク" xfId="2440" builtinId="8" hidden="1"/>
    <cellStyle name="ハイパーリンク" xfId="2442" builtinId="8" hidden="1"/>
    <cellStyle name="ハイパーリンク" xfId="2444" builtinId="8" hidden="1"/>
    <cellStyle name="ハイパーリンク" xfId="2446" builtinId="8" hidden="1"/>
    <cellStyle name="ハイパーリンク" xfId="2448" builtinId="8" hidden="1"/>
    <cellStyle name="ハイパーリンク" xfId="2450" builtinId="8" hidden="1"/>
    <cellStyle name="ハイパーリンク" xfId="2452" builtinId="8" hidden="1"/>
    <cellStyle name="ハイパーリンク" xfId="2454" builtinId="8" hidden="1"/>
    <cellStyle name="ハイパーリンク" xfId="2456" builtinId="8" hidden="1"/>
    <cellStyle name="ハイパーリンク" xfId="2458" builtinId="8" hidden="1"/>
    <cellStyle name="ハイパーリンク" xfId="2460" builtinId="8" hidden="1"/>
    <cellStyle name="ハイパーリンク" xfId="2462" builtinId="8" hidden="1"/>
    <cellStyle name="ハイパーリンク" xfId="2464" builtinId="8" hidden="1"/>
    <cellStyle name="ハイパーリンク" xfId="2466" builtinId="8" hidden="1"/>
    <cellStyle name="ハイパーリンク" xfId="2468" builtinId="8" hidden="1"/>
    <cellStyle name="ハイパーリンク" xfId="2470" builtinId="8" hidden="1"/>
    <cellStyle name="ハイパーリンク" xfId="2472" builtinId="8" hidden="1"/>
    <cellStyle name="ハイパーリンク" xfId="2474" builtinId="8" hidden="1"/>
    <cellStyle name="ハイパーリンク" xfId="2476" builtinId="8" hidden="1"/>
    <cellStyle name="ハイパーリンク" xfId="2478" builtinId="8" hidden="1"/>
    <cellStyle name="ハイパーリンク" xfId="2480" builtinId="8" hidden="1"/>
    <cellStyle name="ハイパーリンク" xfId="2482" builtinId="8" hidden="1"/>
    <cellStyle name="ハイパーリンク" xfId="2484" builtinId="8" hidden="1"/>
    <cellStyle name="ハイパーリンク" xfId="2486" builtinId="8" hidden="1"/>
    <cellStyle name="ハイパーリンク" xfId="2488" builtinId="8" hidden="1"/>
    <cellStyle name="ハイパーリンク" xfId="2490" builtinId="8" hidden="1"/>
    <cellStyle name="ハイパーリンク" xfId="2492" builtinId="8" hidden="1"/>
    <cellStyle name="ハイパーリンク" xfId="2494" builtinId="8" hidden="1"/>
    <cellStyle name="ハイパーリンク" xfId="2496" builtinId="8" hidden="1"/>
    <cellStyle name="ハイパーリンク" xfId="2498" builtinId="8" hidden="1"/>
    <cellStyle name="ハイパーリンク" xfId="2500" builtinId="8" hidden="1"/>
    <cellStyle name="ハイパーリンク" xfId="2502" builtinId="8" hidden="1"/>
    <cellStyle name="ハイパーリンク" xfId="2504" builtinId="8" hidden="1"/>
    <cellStyle name="ハイパーリンク" xfId="2506" builtinId="8" hidden="1"/>
    <cellStyle name="ハイパーリンク" xfId="2508" builtinId="8" hidden="1"/>
    <cellStyle name="ハイパーリンク" xfId="2510" builtinId="8" hidden="1"/>
    <cellStyle name="ハイパーリンク" xfId="2512" builtinId="8" hidden="1"/>
    <cellStyle name="ハイパーリンク" xfId="2514" builtinId="8" hidden="1"/>
    <cellStyle name="ハイパーリンク" xfId="2516" builtinId="8" hidden="1"/>
    <cellStyle name="ハイパーリンク" xfId="2518" builtinId="8" hidden="1"/>
    <cellStyle name="ハイパーリンク" xfId="2520" builtinId="8" hidden="1"/>
    <cellStyle name="ハイパーリンク" xfId="2522" builtinId="8" hidden="1"/>
    <cellStyle name="ハイパーリンク" xfId="2524" builtinId="8" hidden="1"/>
    <cellStyle name="ハイパーリンク" xfId="2526" builtinId="8" hidden="1"/>
    <cellStyle name="ハイパーリンク" xfId="2528" builtinId="8" hidden="1"/>
    <cellStyle name="ハイパーリンク" xfId="2530" builtinId="8" hidden="1"/>
    <cellStyle name="ハイパーリンク" xfId="2532" builtinId="8" hidden="1"/>
    <cellStyle name="ハイパーリンク" xfId="2534" builtinId="8" hidden="1"/>
    <cellStyle name="ハイパーリンク" xfId="2536" builtinId="8" hidden="1"/>
    <cellStyle name="ハイパーリンク" xfId="2538" builtinId="8" hidden="1"/>
    <cellStyle name="ハイパーリンク" xfId="2540" builtinId="8" hidden="1"/>
    <cellStyle name="ハイパーリンク" xfId="2542" builtinId="8" hidden="1"/>
    <cellStyle name="ハイパーリンク" xfId="2544" builtinId="8" hidden="1"/>
    <cellStyle name="ハイパーリンク" xfId="2546" builtinId="8" hidden="1"/>
    <cellStyle name="ハイパーリンク" xfId="2548" builtinId="8" hidden="1"/>
    <cellStyle name="ハイパーリンク" xfId="2550" builtinId="8" hidden="1"/>
    <cellStyle name="ハイパーリンク" xfId="2552" builtinId="8" hidden="1"/>
    <cellStyle name="ハイパーリンク" xfId="2554" builtinId="8" hidden="1"/>
    <cellStyle name="ハイパーリンク" xfId="2556" builtinId="8" hidden="1"/>
    <cellStyle name="ハイパーリンク" xfId="2558" builtinId="8" hidden="1"/>
    <cellStyle name="ハイパーリンク" xfId="2560" builtinId="8" hidden="1"/>
    <cellStyle name="ハイパーリンク" xfId="2562" builtinId="8" hidden="1"/>
    <cellStyle name="ハイパーリンク" xfId="2564" builtinId="8" hidden="1"/>
    <cellStyle name="ハイパーリンク" xfId="2566" builtinId="8" hidden="1"/>
    <cellStyle name="ハイパーリンク" xfId="2568" builtinId="8" hidden="1"/>
    <cellStyle name="ハイパーリンク" xfId="2570" builtinId="8" hidden="1"/>
    <cellStyle name="ハイパーリンク" xfId="2572" builtinId="8" hidden="1"/>
    <cellStyle name="ハイパーリンク" xfId="2574" builtinId="8" hidden="1"/>
    <cellStyle name="ハイパーリンク" xfId="2576" builtinId="8" hidden="1"/>
    <cellStyle name="ハイパーリンク" xfId="2578" builtinId="8" hidden="1"/>
    <cellStyle name="ハイパーリンク" xfId="2580" builtinId="8" hidden="1"/>
    <cellStyle name="ハイパーリンク" xfId="2582" builtinId="8" hidden="1"/>
    <cellStyle name="ハイパーリンク" xfId="2584" builtinId="8" hidden="1"/>
    <cellStyle name="ハイパーリンク" xfId="2586" builtinId="8" hidden="1"/>
    <cellStyle name="ハイパーリンク" xfId="2588" builtinId="8" hidden="1"/>
    <cellStyle name="ハイパーリンク" xfId="2590" builtinId="8" hidden="1"/>
    <cellStyle name="ハイパーリンク" xfId="2592" builtinId="8" hidden="1"/>
    <cellStyle name="ハイパーリンク" xfId="2594" builtinId="8" hidden="1"/>
    <cellStyle name="ハイパーリンク" xfId="2596" builtinId="8" hidden="1"/>
    <cellStyle name="ハイパーリンク" xfId="2598" builtinId="8" hidden="1"/>
    <cellStyle name="ハイパーリンク" xfId="2600" builtinId="8" hidden="1"/>
    <cellStyle name="ハイパーリンク" xfId="2602" builtinId="8" hidden="1"/>
    <cellStyle name="ハイパーリンク" xfId="2604" builtinId="8" hidden="1"/>
    <cellStyle name="ハイパーリンク" xfId="2606" builtinId="8" hidden="1"/>
    <cellStyle name="ハイパーリンク" xfId="2608" builtinId="8" hidden="1"/>
    <cellStyle name="ハイパーリンク" xfId="2610" builtinId="8" hidden="1"/>
    <cellStyle name="ハイパーリンク" xfId="2612" builtinId="8" hidden="1"/>
    <cellStyle name="ハイパーリンク" xfId="2614" builtinId="8" hidden="1"/>
    <cellStyle name="ハイパーリンク" xfId="2616" builtinId="8" hidden="1"/>
    <cellStyle name="ハイパーリンク" xfId="2618" builtinId="8" hidden="1"/>
    <cellStyle name="ハイパーリンク" xfId="2620" builtinId="8" hidden="1"/>
    <cellStyle name="ハイパーリンク" xfId="2622" builtinId="8" hidden="1"/>
    <cellStyle name="ハイパーリンク" xfId="2624" builtinId="8" hidden="1"/>
    <cellStyle name="ハイパーリンク" xfId="2626" builtinId="8" hidden="1"/>
    <cellStyle name="ハイパーリンク" xfId="2628" builtinId="8" hidden="1"/>
    <cellStyle name="ハイパーリンク" xfId="2630" builtinId="8" hidden="1"/>
    <cellStyle name="ハイパーリンク" xfId="2632" builtinId="8" hidden="1"/>
    <cellStyle name="ハイパーリンク" xfId="2634" builtinId="8" hidden="1"/>
    <cellStyle name="ハイパーリンク" xfId="2636" builtinId="8" hidden="1"/>
    <cellStyle name="ハイパーリンク" xfId="2638" builtinId="8" hidden="1"/>
    <cellStyle name="ハイパーリンク" xfId="2640" builtinId="8" hidden="1"/>
    <cellStyle name="ハイパーリンク" xfId="2642" builtinId="8" hidden="1"/>
    <cellStyle name="ハイパーリンク" xfId="2644" builtinId="8" hidden="1"/>
    <cellStyle name="ハイパーリンク" xfId="2646" builtinId="8" hidden="1"/>
    <cellStyle name="ハイパーリンク" xfId="2648" builtinId="8" hidden="1"/>
    <cellStyle name="ハイパーリンク" xfId="2650" builtinId="8" hidden="1"/>
    <cellStyle name="ハイパーリンク" xfId="2652" builtinId="8" hidden="1"/>
    <cellStyle name="ハイパーリンク" xfId="2654" builtinId="8" hidden="1"/>
    <cellStyle name="ハイパーリンク" xfId="2656" builtinId="8" hidden="1"/>
    <cellStyle name="ハイパーリンク" xfId="2658" builtinId="8" hidden="1"/>
    <cellStyle name="ハイパーリンク" xfId="2660" builtinId="8" hidden="1"/>
    <cellStyle name="ハイパーリンク" xfId="2662" builtinId="8" hidden="1"/>
    <cellStyle name="ハイパーリンク" xfId="2664" builtinId="8" hidden="1"/>
    <cellStyle name="ハイパーリンク" xfId="2666" builtinId="8" hidden="1"/>
    <cellStyle name="ハイパーリンク" xfId="2668" builtinId="8" hidden="1"/>
    <cellStyle name="ハイパーリンク" xfId="2670" builtinId="8" hidden="1"/>
    <cellStyle name="ハイパーリンク" xfId="2672" builtinId="8" hidden="1"/>
    <cellStyle name="ハイパーリンク" xfId="2674" builtinId="8" hidden="1"/>
    <cellStyle name="ハイパーリンク" xfId="2676" builtinId="8" hidden="1"/>
    <cellStyle name="ハイパーリンク" xfId="2678" builtinId="8" hidden="1"/>
    <cellStyle name="ハイパーリンク" xfId="2680" builtinId="8" hidden="1"/>
    <cellStyle name="ハイパーリンク" xfId="2682" builtinId="8" hidden="1"/>
    <cellStyle name="ハイパーリンク" xfId="2684" builtinId="8" hidden="1"/>
    <cellStyle name="ハイパーリンク" xfId="2686" builtinId="8" hidden="1"/>
    <cellStyle name="ハイパーリンク" xfId="2688" builtinId="8" hidden="1"/>
    <cellStyle name="ハイパーリンク" xfId="2690" builtinId="8" hidden="1"/>
    <cellStyle name="ハイパーリンク" xfId="2692" builtinId="8" hidden="1"/>
    <cellStyle name="ハイパーリンク" xfId="2694" builtinId="8" hidden="1"/>
    <cellStyle name="ハイパーリンク" xfId="2696" builtinId="8" hidden="1"/>
    <cellStyle name="ハイパーリンク" xfId="2698" builtinId="8" hidden="1"/>
    <cellStyle name="ハイパーリンク" xfId="2700" builtinId="8" hidden="1"/>
    <cellStyle name="ハイパーリンク" xfId="2702" builtinId="8" hidden="1"/>
    <cellStyle name="ハイパーリンク" xfId="2704" builtinId="8" hidden="1"/>
    <cellStyle name="ハイパーリンク" xfId="2706" builtinId="8" hidden="1"/>
    <cellStyle name="ハイパーリンク" xfId="2708" builtinId="8" hidden="1"/>
    <cellStyle name="ハイパーリンク" xfId="2710" builtinId="8" hidden="1"/>
    <cellStyle name="ハイパーリンク" xfId="2712" builtinId="8" hidden="1"/>
    <cellStyle name="ハイパーリンク" xfId="2714" builtinId="8" hidden="1"/>
    <cellStyle name="ハイパーリンク" xfId="2716" builtinId="8" hidden="1"/>
    <cellStyle name="ハイパーリンク" xfId="2718" builtinId="8" hidden="1"/>
    <cellStyle name="ハイパーリンク" xfId="2720" builtinId="8" hidden="1"/>
    <cellStyle name="ハイパーリンク" xfId="2722" builtinId="8" hidden="1"/>
    <cellStyle name="ハイパーリンク" xfId="2724" builtinId="8" hidden="1"/>
    <cellStyle name="ハイパーリンク" xfId="2726" builtinId="8" hidden="1"/>
    <cellStyle name="ハイパーリンク" xfId="2728" builtinId="8" hidden="1"/>
    <cellStyle name="ハイパーリンク" xfId="2730" builtinId="8" hidden="1"/>
    <cellStyle name="ハイパーリンク" xfId="2732" builtinId="8" hidden="1"/>
    <cellStyle name="ハイパーリンク" xfId="2734" builtinId="8" hidden="1"/>
    <cellStyle name="ハイパーリンク" xfId="2736" builtinId="8" hidden="1"/>
    <cellStyle name="ハイパーリンク" xfId="2738" builtinId="8" hidden="1"/>
    <cellStyle name="ハイパーリンク" xfId="2740" builtinId="8" hidden="1"/>
    <cellStyle name="ハイパーリンク" xfId="2742" builtinId="8" hidden="1"/>
    <cellStyle name="ハイパーリンク" xfId="2744" builtinId="8" hidden="1"/>
    <cellStyle name="ハイパーリンク" xfId="2746" builtinId="8" hidden="1"/>
    <cellStyle name="ハイパーリンク" xfId="2748" builtinId="8" hidden="1"/>
    <cellStyle name="ハイパーリンク" xfId="2750" builtinId="8" hidden="1"/>
    <cellStyle name="ハイパーリンク" xfId="2752" builtinId="8" hidden="1"/>
    <cellStyle name="ハイパーリンク" xfId="2754" builtinId="8" hidden="1"/>
    <cellStyle name="ハイパーリンク" xfId="2756" builtinId="8" hidden="1"/>
    <cellStyle name="ハイパーリンク" xfId="2758" builtinId="8" hidden="1"/>
    <cellStyle name="ハイパーリンク" xfId="2760" builtinId="8" hidden="1"/>
    <cellStyle name="ハイパーリンク" xfId="2762" builtinId="8" hidden="1"/>
    <cellStyle name="ハイパーリンク" xfId="2764" builtinId="8" hidden="1"/>
    <cellStyle name="ハイパーリンク" xfId="2766" builtinId="8" hidden="1"/>
    <cellStyle name="ハイパーリンク" xfId="2768" builtinId="8" hidden="1"/>
    <cellStyle name="ハイパーリンク" xfId="2770" builtinId="8" hidden="1"/>
    <cellStyle name="ハイパーリンク" xfId="2772" builtinId="8" hidden="1"/>
    <cellStyle name="ハイパーリンク" xfId="2774" builtinId="8" hidden="1"/>
    <cellStyle name="ハイパーリンク" xfId="2776" builtinId="8" hidden="1"/>
    <cellStyle name="ハイパーリンク" xfId="2778" builtinId="8" hidden="1"/>
    <cellStyle name="ハイパーリンク" xfId="2780" builtinId="8" hidden="1"/>
    <cellStyle name="ハイパーリンク" xfId="2782" builtinId="8" hidden="1"/>
    <cellStyle name="ハイパーリンク" xfId="2784" builtinId="8" hidden="1"/>
    <cellStyle name="ハイパーリンク" xfId="2786" builtinId="8" hidden="1"/>
    <cellStyle name="ハイパーリンク" xfId="2788" builtinId="8" hidden="1"/>
    <cellStyle name="標準" xfId="0" builtinId="0"/>
    <cellStyle name="標準 2" xfId="1" xr:uid="{00000000-0005-0000-0000-000073050000}"/>
    <cellStyle name="標準 2 2" xfId="2790" xr:uid="{5B2EEF89-3DA5-3745-88BC-F6D54573FCBC}"/>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29" builtinId="9" hidden="1"/>
    <cellStyle name="表示済みのハイパーリンク" xfId="1431" builtinId="9" hidden="1"/>
    <cellStyle name="表示済みのハイパーリンク" xfId="1433" builtinId="9" hidden="1"/>
    <cellStyle name="表示済みのハイパーリンク" xfId="1435" builtinId="9" hidden="1"/>
    <cellStyle name="表示済みのハイパーリンク" xfId="1437" builtinId="9" hidden="1"/>
    <cellStyle name="表示済みのハイパーリンク" xfId="1439" builtinId="9" hidden="1"/>
    <cellStyle name="表示済みのハイパーリンク" xfId="1441" builtinId="9" hidden="1"/>
    <cellStyle name="表示済みのハイパーリンク" xfId="1443" builtinId="9" hidden="1"/>
    <cellStyle name="表示済みのハイパーリンク" xfId="1445" builtinId="9" hidden="1"/>
    <cellStyle name="表示済みのハイパーリンク" xfId="1447" builtinId="9" hidden="1"/>
    <cellStyle name="表示済みのハイパーリンク" xfId="1449" builtinId="9" hidden="1"/>
    <cellStyle name="表示済みのハイパーリンク" xfId="1451" builtinId="9" hidden="1"/>
    <cellStyle name="表示済みのハイパーリンク" xfId="1453" builtinId="9" hidden="1"/>
    <cellStyle name="表示済みのハイパーリンク" xfId="1455" builtinId="9" hidden="1"/>
    <cellStyle name="表示済みのハイパーリンク" xfId="1457" builtinId="9" hidden="1"/>
    <cellStyle name="表示済みのハイパーリンク" xfId="1459" builtinId="9" hidden="1"/>
    <cellStyle name="表示済みのハイパーリンク" xfId="1461" builtinId="9" hidden="1"/>
    <cellStyle name="表示済みのハイパーリンク" xfId="1463" builtinId="9" hidden="1"/>
    <cellStyle name="表示済みのハイパーリンク" xfId="1465" builtinId="9" hidden="1"/>
    <cellStyle name="表示済みのハイパーリンク" xfId="1467" builtinId="9" hidden="1"/>
    <cellStyle name="表示済みのハイパーリンク" xfId="1469" builtinId="9" hidden="1"/>
    <cellStyle name="表示済みのハイパーリンク" xfId="1471" builtinId="9" hidden="1"/>
    <cellStyle name="表示済みのハイパーリンク" xfId="1473" builtinId="9" hidden="1"/>
    <cellStyle name="表示済みのハイパーリンク" xfId="1475" builtinId="9" hidden="1"/>
    <cellStyle name="表示済みのハイパーリンク" xfId="1477" builtinId="9" hidden="1"/>
    <cellStyle name="表示済みのハイパーリンク" xfId="1479" builtinId="9" hidden="1"/>
    <cellStyle name="表示済みのハイパーリンク" xfId="1481" builtinId="9" hidden="1"/>
    <cellStyle name="表示済みのハイパーリンク" xfId="1483" builtinId="9" hidden="1"/>
    <cellStyle name="表示済みのハイパーリンク" xfId="1485" builtinId="9" hidden="1"/>
    <cellStyle name="表示済みのハイパーリンク" xfId="1487" builtinId="9" hidden="1"/>
    <cellStyle name="表示済みのハイパーリンク" xfId="1489" builtinId="9" hidden="1"/>
    <cellStyle name="表示済みのハイパーリンク" xfId="1491" builtinId="9" hidden="1"/>
    <cellStyle name="表示済みのハイパーリンク" xfId="1493" builtinId="9" hidden="1"/>
    <cellStyle name="表示済みのハイパーリンク" xfId="1495" builtinId="9" hidden="1"/>
    <cellStyle name="表示済みのハイパーリンク" xfId="1497" builtinId="9" hidden="1"/>
    <cellStyle name="表示済みのハイパーリンク" xfId="1499" builtinId="9" hidden="1"/>
    <cellStyle name="表示済みのハイパーリンク" xfId="1501" builtinId="9" hidden="1"/>
    <cellStyle name="表示済みのハイパーリンク" xfId="1503" builtinId="9" hidden="1"/>
    <cellStyle name="表示済みのハイパーリンク" xfId="1505" builtinId="9" hidden="1"/>
    <cellStyle name="表示済みのハイパーリンク" xfId="1507" builtinId="9" hidden="1"/>
    <cellStyle name="表示済みのハイパーリンク" xfId="1509" builtinId="9" hidden="1"/>
    <cellStyle name="表示済みのハイパーリンク" xfId="1511" builtinId="9" hidden="1"/>
    <cellStyle name="表示済みのハイパーリンク" xfId="1513" builtinId="9" hidden="1"/>
    <cellStyle name="表示済みのハイパーリンク" xfId="1515" builtinId="9" hidden="1"/>
    <cellStyle name="表示済みのハイパーリンク" xfId="1517" builtinId="9" hidden="1"/>
    <cellStyle name="表示済みのハイパーリンク" xfId="1519" builtinId="9" hidden="1"/>
    <cellStyle name="表示済みのハイパーリンク" xfId="1521" builtinId="9" hidden="1"/>
    <cellStyle name="表示済みのハイパーリンク" xfId="1523" builtinId="9" hidden="1"/>
    <cellStyle name="表示済みのハイパーリンク" xfId="1525" builtinId="9" hidden="1"/>
    <cellStyle name="表示済みのハイパーリンク" xfId="1527" builtinId="9" hidden="1"/>
    <cellStyle name="表示済みのハイパーリンク" xfId="1529" builtinId="9" hidden="1"/>
    <cellStyle name="表示済みのハイパーリンク" xfId="1531" builtinId="9" hidden="1"/>
    <cellStyle name="表示済みのハイパーリンク" xfId="1533" builtinId="9" hidden="1"/>
    <cellStyle name="表示済みのハイパーリンク" xfId="1535" builtinId="9" hidden="1"/>
    <cellStyle name="表示済みのハイパーリンク" xfId="1537" builtinId="9" hidden="1"/>
    <cellStyle name="表示済みのハイパーリンク" xfId="1539" builtinId="9" hidden="1"/>
    <cellStyle name="表示済みのハイパーリンク" xfId="1541" builtinId="9" hidden="1"/>
    <cellStyle name="表示済みのハイパーリンク" xfId="1543" builtinId="9" hidden="1"/>
    <cellStyle name="表示済みのハイパーリンク" xfId="1545" builtinId="9" hidden="1"/>
    <cellStyle name="表示済みのハイパーリンク" xfId="1547" builtinId="9" hidden="1"/>
    <cellStyle name="表示済みのハイパーリンク" xfId="1549" builtinId="9" hidden="1"/>
    <cellStyle name="表示済みのハイパーリンク" xfId="1551" builtinId="9" hidden="1"/>
    <cellStyle name="表示済みのハイパーリンク" xfId="1553" builtinId="9" hidden="1"/>
    <cellStyle name="表示済みのハイパーリンク" xfId="1555" builtinId="9" hidden="1"/>
    <cellStyle name="表示済みのハイパーリンク" xfId="1557" builtinId="9" hidden="1"/>
    <cellStyle name="表示済みのハイパーリンク" xfId="1559" builtinId="9" hidden="1"/>
    <cellStyle name="表示済みのハイパーリンク" xfId="1561" builtinId="9" hidden="1"/>
    <cellStyle name="表示済みのハイパーリンク" xfId="1563" builtinId="9" hidden="1"/>
    <cellStyle name="表示済みのハイパーリンク" xfId="1565" builtinId="9" hidden="1"/>
    <cellStyle name="表示済みのハイパーリンク" xfId="1567" builtinId="9" hidden="1"/>
    <cellStyle name="表示済みのハイパーリンク" xfId="1569" builtinId="9" hidden="1"/>
    <cellStyle name="表示済みのハイパーリンク" xfId="1571" builtinId="9" hidden="1"/>
    <cellStyle name="表示済みのハイパーリンク" xfId="1573" builtinId="9" hidden="1"/>
    <cellStyle name="表示済みのハイパーリンク" xfId="1575" builtinId="9" hidden="1"/>
    <cellStyle name="表示済みのハイパーリンク" xfId="1577" builtinId="9" hidden="1"/>
    <cellStyle name="表示済みのハイパーリンク" xfId="1579" builtinId="9" hidden="1"/>
    <cellStyle name="表示済みのハイパーリンク" xfId="1581" builtinId="9" hidden="1"/>
    <cellStyle name="表示済みのハイパーリンク" xfId="1583" builtinId="9" hidden="1"/>
    <cellStyle name="表示済みのハイパーリンク" xfId="1585" builtinId="9" hidden="1"/>
    <cellStyle name="表示済みのハイパーリンク" xfId="1587" builtinId="9" hidden="1"/>
    <cellStyle name="表示済みのハイパーリンク" xfId="1589" builtinId="9" hidden="1"/>
    <cellStyle name="表示済みのハイパーリンク" xfId="1591" builtinId="9" hidden="1"/>
    <cellStyle name="表示済みのハイパーリンク" xfId="1593" builtinId="9" hidden="1"/>
    <cellStyle name="表示済みのハイパーリンク" xfId="1595" builtinId="9" hidden="1"/>
    <cellStyle name="表示済みのハイパーリンク" xfId="1597" builtinId="9" hidden="1"/>
    <cellStyle name="表示済みのハイパーリンク" xfId="1599" builtinId="9" hidden="1"/>
    <cellStyle name="表示済みのハイパーリンク" xfId="1601" builtinId="9" hidden="1"/>
    <cellStyle name="表示済みのハイパーリンク" xfId="1603" builtinId="9" hidden="1"/>
    <cellStyle name="表示済みのハイパーリンク" xfId="1605" builtinId="9" hidden="1"/>
    <cellStyle name="表示済みのハイパーリンク" xfId="1607" builtinId="9" hidden="1"/>
    <cellStyle name="表示済みのハイパーリンク" xfId="1609" builtinId="9" hidden="1"/>
    <cellStyle name="表示済みのハイパーリンク" xfId="1611" builtinId="9" hidden="1"/>
    <cellStyle name="表示済みのハイパーリンク" xfId="1613" builtinId="9" hidden="1"/>
    <cellStyle name="表示済みのハイパーリンク" xfId="1615" builtinId="9" hidden="1"/>
    <cellStyle name="表示済みのハイパーリンク" xfId="1617" builtinId="9" hidden="1"/>
    <cellStyle name="表示済みのハイパーリンク" xfId="1619" builtinId="9" hidden="1"/>
    <cellStyle name="表示済みのハイパーリンク" xfId="1621" builtinId="9" hidden="1"/>
    <cellStyle name="表示済みのハイパーリンク" xfId="1623" builtinId="9" hidden="1"/>
    <cellStyle name="表示済みのハイパーリンク" xfId="1625" builtinId="9" hidden="1"/>
    <cellStyle name="表示済みのハイパーリンク" xfId="1627" builtinId="9" hidden="1"/>
    <cellStyle name="表示済みのハイパーリンク" xfId="1629" builtinId="9" hidden="1"/>
    <cellStyle name="表示済みのハイパーリンク" xfId="1631" builtinId="9" hidden="1"/>
    <cellStyle name="表示済みのハイパーリンク" xfId="1633" builtinId="9" hidden="1"/>
    <cellStyle name="表示済みのハイパーリンク" xfId="1635" builtinId="9" hidden="1"/>
    <cellStyle name="表示済みのハイパーリンク" xfId="1637" builtinId="9" hidden="1"/>
    <cellStyle name="表示済みのハイパーリンク" xfId="1639" builtinId="9" hidden="1"/>
    <cellStyle name="表示済みのハイパーリンク" xfId="1641" builtinId="9" hidden="1"/>
    <cellStyle name="表示済みのハイパーリンク" xfId="1643" builtinId="9" hidden="1"/>
    <cellStyle name="表示済みのハイパーリンク" xfId="1645" builtinId="9" hidden="1"/>
    <cellStyle name="表示済みのハイパーリンク" xfId="1647" builtinId="9" hidden="1"/>
    <cellStyle name="表示済みのハイパーリンク" xfId="1649" builtinId="9" hidden="1"/>
    <cellStyle name="表示済みのハイパーリンク" xfId="1651" builtinId="9" hidden="1"/>
    <cellStyle name="表示済みのハイパーリンク" xfId="1653" builtinId="9" hidden="1"/>
    <cellStyle name="表示済みのハイパーリンク" xfId="1655" builtinId="9" hidden="1"/>
    <cellStyle name="表示済みのハイパーリンク" xfId="1657" builtinId="9" hidden="1"/>
    <cellStyle name="表示済みのハイパーリンク" xfId="1659" builtinId="9" hidden="1"/>
    <cellStyle name="表示済みのハイパーリンク" xfId="1661" builtinId="9" hidden="1"/>
    <cellStyle name="表示済みのハイパーリンク" xfId="1663" builtinId="9" hidden="1"/>
    <cellStyle name="表示済みのハイパーリンク" xfId="1665" builtinId="9" hidden="1"/>
    <cellStyle name="表示済みのハイパーリンク" xfId="1667" builtinId="9" hidden="1"/>
    <cellStyle name="表示済みのハイパーリンク" xfId="1669" builtinId="9" hidden="1"/>
    <cellStyle name="表示済みのハイパーリンク" xfId="1671" builtinId="9" hidden="1"/>
    <cellStyle name="表示済みのハイパーリンク" xfId="1673" builtinId="9" hidden="1"/>
    <cellStyle name="表示済みのハイパーリンク" xfId="1675" builtinId="9" hidden="1"/>
    <cellStyle name="表示済みのハイパーリンク" xfId="1677" builtinId="9" hidden="1"/>
    <cellStyle name="表示済みのハイパーリンク" xfId="1679" builtinId="9" hidden="1"/>
    <cellStyle name="表示済みのハイパーリンク" xfId="1681" builtinId="9" hidden="1"/>
    <cellStyle name="表示済みのハイパーリンク" xfId="1683" builtinId="9" hidden="1"/>
    <cellStyle name="表示済みのハイパーリンク" xfId="1685" builtinId="9" hidden="1"/>
    <cellStyle name="表示済みのハイパーリンク" xfId="1687" builtinId="9" hidden="1"/>
    <cellStyle name="表示済みのハイパーリンク" xfId="1689" builtinId="9" hidden="1"/>
    <cellStyle name="表示済みのハイパーリンク" xfId="1691" builtinId="9" hidden="1"/>
    <cellStyle name="表示済みのハイパーリンク" xfId="1693" builtinId="9" hidden="1"/>
    <cellStyle name="表示済みのハイパーリンク" xfId="1695" builtinId="9" hidden="1"/>
    <cellStyle name="表示済みのハイパーリンク" xfId="1697" builtinId="9" hidden="1"/>
    <cellStyle name="表示済みのハイパーリンク" xfId="1699" builtinId="9" hidden="1"/>
    <cellStyle name="表示済みのハイパーリンク" xfId="1701" builtinId="9" hidden="1"/>
    <cellStyle name="表示済みのハイパーリンク" xfId="1703" builtinId="9" hidden="1"/>
    <cellStyle name="表示済みのハイパーリンク" xfId="1705" builtinId="9" hidden="1"/>
    <cellStyle name="表示済みのハイパーリンク" xfId="1707" builtinId="9" hidden="1"/>
    <cellStyle name="表示済みのハイパーリンク" xfId="1709" builtinId="9" hidden="1"/>
    <cellStyle name="表示済みのハイパーリンク" xfId="1711" builtinId="9" hidden="1"/>
    <cellStyle name="表示済みのハイパーリンク" xfId="1713" builtinId="9" hidden="1"/>
    <cellStyle name="表示済みのハイパーリンク" xfId="1715" builtinId="9" hidden="1"/>
    <cellStyle name="表示済みのハイパーリンク" xfId="1717" builtinId="9" hidden="1"/>
    <cellStyle name="表示済みのハイパーリンク" xfId="1719" builtinId="9" hidden="1"/>
    <cellStyle name="表示済みのハイパーリンク" xfId="1721" builtinId="9" hidden="1"/>
    <cellStyle name="表示済みのハイパーリンク" xfId="1723" builtinId="9" hidden="1"/>
    <cellStyle name="表示済みのハイパーリンク" xfId="1725" builtinId="9" hidden="1"/>
    <cellStyle name="表示済みのハイパーリンク" xfId="1727" builtinId="9" hidden="1"/>
    <cellStyle name="表示済みのハイパーリンク" xfId="1729" builtinId="9" hidden="1"/>
    <cellStyle name="表示済みのハイパーリンク" xfId="1731" builtinId="9" hidden="1"/>
    <cellStyle name="表示済みのハイパーリンク" xfId="1733" builtinId="9" hidden="1"/>
    <cellStyle name="表示済みのハイパーリンク" xfId="1735" builtinId="9" hidden="1"/>
    <cellStyle name="表示済みのハイパーリンク" xfId="1737" builtinId="9" hidden="1"/>
    <cellStyle name="表示済みのハイパーリンク" xfId="1739" builtinId="9" hidden="1"/>
    <cellStyle name="表示済みのハイパーリンク" xfId="1741" builtinId="9" hidden="1"/>
    <cellStyle name="表示済みのハイパーリンク" xfId="1743" builtinId="9" hidden="1"/>
    <cellStyle name="表示済みのハイパーリンク" xfId="1745" builtinId="9" hidden="1"/>
    <cellStyle name="表示済みのハイパーリンク" xfId="1747" builtinId="9" hidden="1"/>
    <cellStyle name="表示済みのハイパーリンク" xfId="1749" builtinId="9" hidden="1"/>
    <cellStyle name="表示済みのハイパーリンク" xfId="1751" builtinId="9" hidden="1"/>
    <cellStyle name="表示済みのハイパーリンク" xfId="1753" builtinId="9" hidden="1"/>
    <cellStyle name="表示済みのハイパーリンク" xfId="1755" builtinId="9" hidden="1"/>
    <cellStyle name="表示済みのハイパーリンク" xfId="1757" builtinId="9" hidden="1"/>
    <cellStyle name="表示済みのハイパーリンク" xfId="1759" builtinId="9" hidden="1"/>
    <cellStyle name="表示済みのハイパーリンク" xfId="1761" builtinId="9" hidden="1"/>
    <cellStyle name="表示済みのハイパーリンク" xfId="1763" builtinId="9" hidden="1"/>
    <cellStyle name="表示済みのハイパーリンク" xfId="1765" builtinId="9" hidden="1"/>
    <cellStyle name="表示済みのハイパーリンク" xfId="1767" builtinId="9" hidden="1"/>
    <cellStyle name="表示済みのハイパーリンク" xfId="1769" builtinId="9" hidden="1"/>
    <cellStyle name="表示済みのハイパーリンク" xfId="1771" builtinId="9" hidden="1"/>
    <cellStyle name="表示済みのハイパーリンク" xfId="1773" builtinId="9" hidden="1"/>
    <cellStyle name="表示済みのハイパーリンク" xfId="1775" builtinId="9" hidden="1"/>
    <cellStyle name="表示済みのハイパーリンク" xfId="1777" builtinId="9" hidden="1"/>
    <cellStyle name="表示済みのハイパーリンク" xfId="1779" builtinId="9" hidden="1"/>
    <cellStyle name="表示済みのハイパーリンク" xfId="1781" builtinId="9" hidden="1"/>
    <cellStyle name="表示済みのハイパーリンク" xfId="1783" builtinId="9" hidden="1"/>
    <cellStyle name="表示済みのハイパーリンク" xfId="1785" builtinId="9" hidden="1"/>
    <cellStyle name="表示済みのハイパーリンク" xfId="1787" builtinId="9" hidden="1"/>
    <cellStyle name="表示済みのハイパーリンク" xfId="1789" builtinId="9" hidden="1"/>
    <cellStyle name="表示済みのハイパーリンク" xfId="1791" builtinId="9" hidden="1"/>
    <cellStyle name="表示済みのハイパーリンク" xfId="1793" builtinId="9" hidden="1"/>
    <cellStyle name="表示済みのハイパーリンク" xfId="1795" builtinId="9" hidden="1"/>
    <cellStyle name="表示済みのハイパーリンク" xfId="1797" builtinId="9" hidden="1"/>
    <cellStyle name="表示済みのハイパーリンク" xfId="1799" builtinId="9" hidden="1"/>
    <cellStyle name="表示済みのハイパーリンク" xfId="1801" builtinId="9" hidden="1"/>
    <cellStyle name="表示済みのハイパーリンク" xfId="1803" builtinId="9" hidden="1"/>
    <cellStyle name="表示済みのハイパーリンク" xfId="1805" builtinId="9" hidden="1"/>
    <cellStyle name="表示済みのハイパーリンク" xfId="1807" builtinId="9" hidden="1"/>
    <cellStyle name="表示済みのハイパーリンク" xfId="1809" builtinId="9" hidden="1"/>
    <cellStyle name="表示済みのハイパーリンク" xfId="1811" builtinId="9" hidden="1"/>
    <cellStyle name="表示済みのハイパーリンク" xfId="1813" builtinId="9" hidden="1"/>
    <cellStyle name="表示済みのハイパーリンク" xfId="1815" builtinId="9" hidden="1"/>
    <cellStyle name="表示済みのハイパーリンク" xfId="1817" builtinId="9" hidden="1"/>
    <cellStyle name="表示済みのハイパーリンク" xfId="1819" builtinId="9" hidden="1"/>
    <cellStyle name="表示済みのハイパーリンク" xfId="1821" builtinId="9" hidden="1"/>
    <cellStyle name="表示済みのハイパーリンク" xfId="1823" builtinId="9" hidden="1"/>
    <cellStyle name="表示済みのハイパーリンク" xfId="1825" builtinId="9" hidden="1"/>
    <cellStyle name="表示済みのハイパーリンク" xfId="1827" builtinId="9" hidden="1"/>
    <cellStyle name="表示済みのハイパーリンク" xfId="1829" builtinId="9" hidden="1"/>
    <cellStyle name="表示済みのハイパーリンク" xfId="1831" builtinId="9" hidden="1"/>
    <cellStyle name="表示済みのハイパーリンク" xfId="1833" builtinId="9" hidden="1"/>
    <cellStyle name="表示済みのハイパーリンク" xfId="1835" builtinId="9" hidden="1"/>
    <cellStyle name="表示済みのハイパーリンク" xfId="1837" builtinId="9" hidden="1"/>
    <cellStyle name="表示済みのハイパーリンク" xfId="1839" builtinId="9" hidden="1"/>
    <cellStyle name="表示済みのハイパーリンク" xfId="1841" builtinId="9" hidden="1"/>
    <cellStyle name="表示済みのハイパーリンク" xfId="1843" builtinId="9" hidden="1"/>
    <cellStyle name="表示済みのハイパーリンク" xfId="1845" builtinId="9" hidden="1"/>
    <cellStyle name="表示済みのハイパーリンク" xfId="1847" builtinId="9" hidden="1"/>
    <cellStyle name="表示済みのハイパーリンク" xfId="1849" builtinId="9" hidden="1"/>
    <cellStyle name="表示済みのハイパーリンク" xfId="1851" builtinId="9" hidden="1"/>
    <cellStyle name="表示済みのハイパーリンク" xfId="1853" builtinId="9" hidden="1"/>
    <cellStyle name="表示済みのハイパーリンク" xfId="1855" builtinId="9" hidden="1"/>
    <cellStyle name="表示済みのハイパーリンク" xfId="1857" builtinId="9" hidden="1"/>
    <cellStyle name="表示済みのハイパーリンク" xfId="1859" builtinId="9" hidden="1"/>
    <cellStyle name="表示済みのハイパーリンク" xfId="1861" builtinId="9" hidden="1"/>
    <cellStyle name="表示済みのハイパーリンク" xfId="1863" builtinId="9" hidden="1"/>
    <cellStyle name="表示済みのハイパーリンク" xfId="1865" builtinId="9" hidden="1"/>
    <cellStyle name="表示済みのハイパーリンク" xfId="1867" builtinId="9" hidden="1"/>
    <cellStyle name="表示済みのハイパーリンク" xfId="1869" builtinId="9" hidden="1"/>
    <cellStyle name="表示済みのハイパーリンク" xfId="1871" builtinId="9" hidden="1"/>
    <cellStyle name="表示済みのハイパーリンク" xfId="1873" builtinId="9" hidden="1"/>
    <cellStyle name="表示済みのハイパーリンク" xfId="1875" builtinId="9" hidden="1"/>
    <cellStyle name="表示済みのハイパーリンク" xfId="1877" builtinId="9" hidden="1"/>
    <cellStyle name="表示済みのハイパーリンク" xfId="1879" builtinId="9" hidden="1"/>
    <cellStyle name="表示済みのハイパーリンク" xfId="1881" builtinId="9" hidden="1"/>
    <cellStyle name="表示済みのハイパーリンク" xfId="1883" builtinId="9" hidden="1"/>
    <cellStyle name="表示済みのハイパーリンク" xfId="1885" builtinId="9" hidden="1"/>
    <cellStyle name="表示済みのハイパーリンク" xfId="1887" builtinId="9" hidden="1"/>
    <cellStyle name="表示済みのハイパーリンク" xfId="1889" builtinId="9" hidden="1"/>
    <cellStyle name="表示済みのハイパーリンク" xfId="1891" builtinId="9" hidden="1"/>
    <cellStyle name="表示済みのハイパーリンク" xfId="1893" builtinId="9" hidden="1"/>
    <cellStyle name="表示済みのハイパーリンク" xfId="1895" builtinId="9" hidden="1"/>
    <cellStyle name="表示済みのハイパーリンク" xfId="1897" builtinId="9" hidden="1"/>
    <cellStyle name="表示済みのハイパーリンク" xfId="1899" builtinId="9" hidden="1"/>
    <cellStyle name="表示済みのハイパーリンク" xfId="1901" builtinId="9" hidden="1"/>
    <cellStyle name="表示済みのハイパーリンク" xfId="1903" builtinId="9" hidden="1"/>
    <cellStyle name="表示済みのハイパーリンク" xfId="1905" builtinId="9" hidden="1"/>
    <cellStyle name="表示済みのハイパーリンク" xfId="1907" builtinId="9" hidden="1"/>
    <cellStyle name="表示済みのハイパーリンク" xfId="1909" builtinId="9" hidden="1"/>
    <cellStyle name="表示済みのハイパーリンク" xfId="1911" builtinId="9" hidden="1"/>
    <cellStyle name="表示済みのハイパーリンク" xfId="1913" builtinId="9" hidden="1"/>
    <cellStyle name="表示済みのハイパーリンク" xfId="1915" builtinId="9" hidden="1"/>
    <cellStyle name="表示済みのハイパーリンク" xfId="1917" builtinId="9" hidden="1"/>
    <cellStyle name="表示済みのハイパーリンク" xfId="1919" builtinId="9" hidden="1"/>
    <cellStyle name="表示済みのハイパーリンク" xfId="1921" builtinId="9" hidden="1"/>
    <cellStyle name="表示済みのハイパーリンク" xfId="1923" builtinId="9" hidden="1"/>
    <cellStyle name="表示済みのハイパーリンク" xfId="1925" builtinId="9" hidden="1"/>
    <cellStyle name="表示済みのハイパーリンク" xfId="1927" builtinId="9" hidden="1"/>
    <cellStyle name="表示済みのハイパーリンク" xfId="1929" builtinId="9" hidden="1"/>
    <cellStyle name="表示済みのハイパーリンク" xfId="1931" builtinId="9" hidden="1"/>
    <cellStyle name="表示済みのハイパーリンク" xfId="1933" builtinId="9" hidden="1"/>
    <cellStyle name="表示済みのハイパーリンク" xfId="1935" builtinId="9" hidden="1"/>
    <cellStyle name="表示済みのハイパーリンク" xfId="1937" builtinId="9" hidden="1"/>
    <cellStyle name="表示済みのハイパーリンク" xfId="1939" builtinId="9" hidden="1"/>
    <cellStyle name="表示済みのハイパーリンク" xfId="1941" builtinId="9" hidden="1"/>
    <cellStyle name="表示済みのハイパーリンク" xfId="1943" builtinId="9" hidden="1"/>
    <cellStyle name="表示済みのハイパーリンク" xfId="1945" builtinId="9" hidden="1"/>
    <cellStyle name="表示済みのハイパーリンク" xfId="1947" builtinId="9" hidden="1"/>
    <cellStyle name="表示済みのハイパーリンク" xfId="1949" builtinId="9" hidden="1"/>
    <cellStyle name="表示済みのハイパーリンク" xfId="1951" builtinId="9" hidden="1"/>
    <cellStyle name="表示済みのハイパーリンク" xfId="1953" builtinId="9" hidden="1"/>
    <cellStyle name="表示済みのハイパーリンク" xfId="1955" builtinId="9" hidden="1"/>
    <cellStyle name="表示済みのハイパーリンク" xfId="1957" builtinId="9" hidden="1"/>
    <cellStyle name="表示済みのハイパーリンク" xfId="1959" builtinId="9" hidden="1"/>
    <cellStyle name="表示済みのハイパーリンク" xfId="1961" builtinId="9" hidden="1"/>
    <cellStyle name="表示済みのハイパーリンク" xfId="1963" builtinId="9" hidden="1"/>
    <cellStyle name="表示済みのハイパーリンク" xfId="1965" builtinId="9" hidden="1"/>
    <cellStyle name="表示済みのハイパーリンク" xfId="1967" builtinId="9" hidden="1"/>
    <cellStyle name="表示済みのハイパーリンク" xfId="1969" builtinId="9" hidden="1"/>
    <cellStyle name="表示済みのハイパーリンク" xfId="1971" builtinId="9" hidden="1"/>
    <cellStyle name="表示済みのハイパーリンク" xfId="1973" builtinId="9" hidden="1"/>
    <cellStyle name="表示済みのハイパーリンク" xfId="1975" builtinId="9" hidden="1"/>
    <cellStyle name="表示済みのハイパーリンク" xfId="1977" builtinId="9" hidden="1"/>
    <cellStyle name="表示済みのハイパーリンク" xfId="1979" builtinId="9" hidden="1"/>
    <cellStyle name="表示済みのハイパーリンク" xfId="1981" builtinId="9" hidden="1"/>
    <cellStyle name="表示済みのハイパーリンク" xfId="1983" builtinId="9" hidden="1"/>
    <cellStyle name="表示済みのハイパーリンク" xfId="1985" builtinId="9" hidden="1"/>
    <cellStyle name="表示済みのハイパーリンク" xfId="1987" builtinId="9" hidden="1"/>
    <cellStyle name="表示済みのハイパーリンク" xfId="1989" builtinId="9" hidden="1"/>
    <cellStyle name="表示済みのハイパーリンク" xfId="1991" builtinId="9" hidden="1"/>
    <cellStyle name="表示済みのハイパーリンク" xfId="1993" builtinId="9" hidden="1"/>
    <cellStyle name="表示済みのハイパーリンク" xfId="1995" builtinId="9" hidden="1"/>
    <cellStyle name="表示済みのハイパーリンク" xfId="1997" builtinId="9" hidden="1"/>
    <cellStyle name="表示済みのハイパーリンク" xfId="1999" builtinId="9" hidden="1"/>
    <cellStyle name="表示済みのハイパーリンク" xfId="2001" builtinId="9" hidden="1"/>
    <cellStyle name="表示済みのハイパーリンク" xfId="2003" builtinId="9" hidden="1"/>
    <cellStyle name="表示済みのハイパーリンク" xfId="2005" builtinId="9" hidden="1"/>
    <cellStyle name="表示済みのハイパーリンク" xfId="2007" builtinId="9" hidden="1"/>
    <cellStyle name="表示済みのハイパーリンク" xfId="2009" builtinId="9" hidden="1"/>
    <cellStyle name="表示済みのハイパーリンク" xfId="2011" builtinId="9" hidden="1"/>
    <cellStyle name="表示済みのハイパーリンク" xfId="2013" builtinId="9" hidden="1"/>
    <cellStyle name="表示済みのハイパーリンク" xfId="2015" builtinId="9" hidden="1"/>
    <cellStyle name="表示済みのハイパーリンク" xfId="2017" builtinId="9" hidden="1"/>
    <cellStyle name="表示済みのハイパーリンク" xfId="2019" builtinId="9" hidden="1"/>
    <cellStyle name="表示済みのハイパーリンク" xfId="2021" builtinId="9" hidden="1"/>
    <cellStyle name="表示済みのハイパーリンク" xfId="2023" builtinId="9" hidden="1"/>
    <cellStyle name="表示済みのハイパーリンク" xfId="2025" builtinId="9" hidden="1"/>
    <cellStyle name="表示済みのハイパーリンク" xfId="2027" builtinId="9" hidden="1"/>
    <cellStyle name="表示済みのハイパーリンク" xfId="2029" builtinId="9" hidden="1"/>
    <cellStyle name="表示済みのハイパーリンク" xfId="2031" builtinId="9" hidden="1"/>
    <cellStyle name="表示済みのハイパーリンク" xfId="2033" builtinId="9" hidden="1"/>
    <cellStyle name="表示済みのハイパーリンク" xfId="2035" builtinId="9" hidden="1"/>
    <cellStyle name="表示済みのハイパーリンク" xfId="2037" builtinId="9" hidden="1"/>
    <cellStyle name="表示済みのハイパーリンク" xfId="2039" builtinId="9" hidden="1"/>
    <cellStyle name="表示済みのハイパーリンク" xfId="2041" builtinId="9" hidden="1"/>
    <cellStyle name="表示済みのハイパーリンク" xfId="2043" builtinId="9" hidden="1"/>
    <cellStyle name="表示済みのハイパーリンク" xfId="2045" builtinId="9" hidden="1"/>
    <cellStyle name="表示済みのハイパーリンク" xfId="2047" builtinId="9" hidden="1"/>
    <cellStyle name="表示済みのハイパーリンク" xfId="2049" builtinId="9" hidden="1"/>
    <cellStyle name="表示済みのハイパーリンク" xfId="2051" builtinId="9" hidden="1"/>
    <cellStyle name="表示済みのハイパーリンク" xfId="2053" builtinId="9" hidden="1"/>
    <cellStyle name="表示済みのハイパーリンク" xfId="2055" builtinId="9" hidden="1"/>
    <cellStyle name="表示済みのハイパーリンク" xfId="2057" builtinId="9" hidden="1"/>
    <cellStyle name="表示済みのハイパーリンク" xfId="2059" builtinId="9" hidden="1"/>
    <cellStyle name="表示済みのハイパーリンク" xfId="2061" builtinId="9" hidden="1"/>
    <cellStyle name="表示済みのハイパーリンク" xfId="2063" builtinId="9" hidden="1"/>
    <cellStyle name="表示済みのハイパーリンク" xfId="2065" builtinId="9" hidden="1"/>
    <cellStyle name="表示済みのハイパーリンク" xfId="2067" builtinId="9" hidden="1"/>
    <cellStyle name="表示済みのハイパーリンク" xfId="2069" builtinId="9" hidden="1"/>
    <cellStyle name="表示済みのハイパーリンク" xfId="2071" builtinId="9" hidden="1"/>
    <cellStyle name="表示済みのハイパーリンク" xfId="2073" builtinId="9" hidden="1"/>
    <cellStyle name="表示済みのハイパーリンク" xfId="2075" builtinId="9" hidden="1"/>
    <cellStyle name="表示済みのハイパーリンク" xfId="2077" builtinId="9" hidden="1"/>
    <cellStyle name="表示済みのハイパーリンク" xfId="2079" builtinId="9" hidden="1"/>
    <cellStyle name="表示済みのハイパーリンク" xfId="2081" builtinId="9" hidden="1"/>
    <cellStyle name="表示済みのハイパーリンク" xfId="2083" builtinId="9" hidden="1"/>
    <cellStyle name="表示済みのハイパーリンク" xfId="2085" builtinId="9" hidden="1"/>
    <cellStyle name="表示済みのハイパーリンク" xfId="2087" builtinId="9" hidden="1"/>
    <cellStyle name="表示済みのハイパーリンク" xfId="2089" builtinId="9" hidden="1"/>
    <cellStyle name="表示済みのハイパーリンク" xfId="2091" builtinId="9" hidden="1"/>
    <cellStyle name="表示済みのハイパーリンク" xfId="2093" builtinId="9" hidden="1"/>
    <cellStyle name="表示済みのハイパーリンク" xfId="2095" builtinId="9" hidden="1"/>
    <cellStyle name="表示済みのハイパーリンク" xfId="2097" builtinId="9" hidden="1"/>
    <cellStyle name="表示済みのハイパーリンク" xfId="2099" builtinId="9" hidden="1"/>
    <cellStyle name="表示済みのハイパーリンク" xfId="2101" builtinId="9" hidden="1"/>
    <cellStyle name="表示済みのハイパーリンク" xfId="2103" builtinId="9" hidden="1"/>
    <cellStyle name="表示済みのハイパーリンク" xfId="2105" builtinId="9" hidden="1"/>
    <cellStyle name="表示済みのハイパーリンク" xfId="2107" builtinId="9" hidden="1"/>
    <cellStyle name="表示済みのハイパーリンク" xfId="2109" builtinId="9" hidden="1"/>
    <cellStyle name="表示済みのハイパーリンク" xfId="2111" builtinId="9" hidden="1"/>
    <cellStyle name="表示済みのハイパーリンク" xfId="2113" builtinId="9" hidden="1"/>
    <cellStyle name="表示済みのハイパーリンク" xfId="2115" builtinId="9" hidden="1"/>
    <cellStyle name="表示済みのハイパーリンク" xfId="2117" builtinId="9" hidden="1"/>
    <cellStyle name="表示済みのハイパーリンク" xfId="2119" builtinId="9" hidden="1"/>
    <cellStyle name="表示済みのハイパーリンク" xfId="2121" builtinId="9" hidden="1"/>
    <cellStyle name="表示済みのハイパーリンク" xfId="2123" builtinId="9" hidden="1"/>
    <cellStyle name="表示済みのハイパーリンク" xfId="2125" builtinId="9" hidden="1"/>
    <cellStyle name="表示済みのハイパーリンク" xfId="2127" builtinId="9" hidden="1"/>
    <cellStyle name="表示済みのハイパーリンク" xfId="2129" builtinId="9" hidden="1"/>
    <cellStyle name="表示済みのハイパーリンク" xfId="2131" builtinId="9" hidden="1"/>
    <cellStyle name="表示済みのハイパーリンク" xfId="2133" builtinId="9" hidden="1"/>
    <cellStyle name="表示済みのハイパーリンク" xfId="2135" builtinId="9" hidden="1"/>
    <cellStyle name="表示済みのハイパーリンク" xfId="2137" builtinId="9" hidden="1"/>
    <cellStyle name="表示済みのハイパーリンク" xfId="2139" builtinId="9" hidden="1"/>
    <cellStyle name="表示済みのハイパーリンク" xfId="2141" builtinId="9" hidden="1"/>
    <cellStyle name="表示済みのハイパーリンク" xfId="2143" builtinId="9" hidden="1"/>
    <cellStyle name="表示済みのハイパーリンク" xfId="2145" builtinId="9" hidden="1"/>
    <cellStyle name="表示済みのハイパーリンク" xfId="2147" builtinId="9" hidden="1"/>
    <cellStyle name="表示済みのハイパーリンク" xfId="2149" builtinId="9" hidden="1"/>
    <cellStyle name="表示済みのハイパーリンク" xfId="2151" builtinId="9" hidden="1"/>
    <cellStyle name="表示済みのハイパーリンク" xfId="2153" builtinId="9" hidden="1"/>
    <cellStyle name="表示済みのハイパーリンク" xfId="2155" builtinId="9" hidden="1"/>
    <cellStyle name="表示済みのハイパーリンク" xfId="2157" builtinId="9" hidden="1"/>
    <cellStyle name="表示済みのハイパーリンク" xfId="2159" builtinId="9" hidden="1"/>
    <cellStyle name="表示済みのハイパーリンク" xfId="2161" builtinId="9" hidden="1"/>
    <cellStyle name="表示済みのハイパーリンク" xfId="2163" builtinId="9" hidden="1"/>
    <cellStyle name="表示済みのハイパーリンク" xfId="2165" builtinId="9" hidden="1"/>
    <cellStyle name="表示済みのハイパーリンク" xfId="2167" builtinId="9" hidden="1"/>
    <cellStyle name="表示済みのハイパーリンク" xfId="2169" builtinId="9" hidden="1"/>
    <cellStyle name="表示済みのハイパーリンク" xfId="2171" builtinId="9" hidden="1"/>
    <cellStyle name="表示済みのハイパーリンク" xfId="2173" builtinId="9" hidden="1"/>
    <cellStyle name="表示済みのハイパーリンク" xfId="2175" builtinId="9" hidden="1"/>
    <cellStyle name="表示済みのハイパーリンク" xfId="2177" builtinId="9" hidden="1"/>
    <cellStyle name="表示済みのハイパーリンク" xfId="2179" builtinId="9" hidden="1"/>
    <cellStyle name="表示済みのハイパーリンク" xfId="2181" builtinId="9" hidden="1"/>
    <cellStyle name="表示済みのハイパーリンク" xfId="2183" builtinId="9" hidden="1"/>
    <cellStyle name="表示済みのハイパーリンク" xfId="2185" builtinId="9" hidden="1"/>
    <cellStyle name="表示済みのハイパーリンク" xfId="2187" builtinId="9" hidden="1"/>
    <cellStyle name="表示済みのハイパーリンク" xfId="2189" builtinId="9" hidden="1"/>
    <cellStyle name="表示済みのハイパーリンク" xfId="2191" builtinId="9" hidden="1"/>
    <cellStyle name="表示済みのハイパーリンク" xfId="2193" builtinId="9" hidden="1"/>
    <cellStyle name="表示済みのハイパーリンク" xfId="2195" builtinId="9" hidden="1"/>
    <cellStyle name="表示済みのハイパーリンク" xfId="2197" builtinId="9" hidden="1"/>
    <cellStyle name="表示済みのハイパーリンク" xfId="2199" builtinId="9" hidden="1"/>
    <cellStyle name="表示済みのハイパーリンク" xfId="2201" builtinId="9" hidden="1"/>
    <cellStyle name="表示済みのハイパーリンク" xfId="2203" builtinId="9" hidden="1"/>
    <cellStyle name="表示済みのハイパーリンク" xfId="2205" builtinId="9" hidden="1"/>
    <cellStyle name="表示済みのハイパーリンク" xfId="2207" builtinId="9" hidden="1"/>
    <cellStyle name="表示済みのハイパーリンク" xfId="2209" builtinId="9" hidden="1"/>
    <cellStyle name="表示済みのハイパーリンク" xfId="2211" builtinId="9" hidden="1"/>
    <cellStyle name="表示済みのハイパーリンク" xfId="2213" builtinId="9" hidden="1"/>
    <cellStyle name="表示済みのハイパーリンク" xfId="2215" builtinId="9" hidden="1"/>
    <cellStyle name="表示済みのハイパーリンク" xfId="2217" builtinId="9" hidden="1"/>
    <cellStyle name="表示済みのハイパーリンク" xfId="2219" builtinId="9" hidden="1"/>
    <cellStyle name="表示済みのハイパーリンク" xfId="2221" builtinId="9" hidden="1"/>
    <cellStyle name="表示済みのハイパーリンク" xfId="2223" builtinId="9" hidden="1"/>
    <cellStyle name="表示済みのハイパーリンク" xfId="2225" builtinId="9" hidden="1"/>
    <cellStyle name="表示済みのハイパーリンク" xfId="2227" builtinId="9" hidden="1"/>
    <cellStyle name="表示済みのハイパーリンク" xfId="2229" builtinId="9" hidden="1"/>
    <cellStyle name="表示済みのハイパーリンク" xfId="2231" builtinId="9" hidden="1"/>
    <cellStyle name="表示済みのハイパーリンク" xfId="2233" builtinId="9" hidden="1"/>
    <cellStyle name="表示済みのハイパーリンク" xfId="2235" builtinId="9" hidden="1"/>
    <cellStyle name="表示済みのハイパーリンク" xfId="2237" builtinId="9" hidden="1"/>
    <cellStyle name="表示済みのハイパーリンク" xfId="2239" builtinId="9" hidden="1"/>
    <cellStyle name="表示済みのハイパーリンク" xfId="2241" builtinId="9" hidden="1"/>
    <cellStyle name="表示済みのハイパーリンク" xfId="2243" builtinId="9" hidden="1"/>
    <cellStyle name="表示済みのハイパーリンク" xfId="2245" builtinId="9" hidden="1"/>
    <cellStyle name="表示済みのハイパーリンク" xfId="2247" builtinId="9" hidden="1"/>
    <cellStyle name="表示済みのハイパーリンク" xfId="2249" builtinId="9" hidden="1"/>
    <cellStyle name="表示済みのハイパーリンク" xfId="2251" builtinId="9" hidden="1"/>
    <cellStyle name="表示済みのハイパーリンク" xfId="2253" builtinId="9" hidden="1"/>
    <cellStyle name="表示済みのハイパーリンク" xfId="2255" builtinId="9" hidden="1"/>
    <cellStyle name="表示済みのハイパーリンク" xfId="2257" builtinId="9" hidden="1"/>
    <cellStyle name="表示済みのハイパーリンク" xfId="2259" builtinId="9" hidden="1"/>
    <cellStyle name="表示済みのハイパーリンク" xfId="2261" builtinId="9" hidden="1"/>
    <cellStyle name="表示済みのハイパーリンク" xfId="2263" builtinId="9" hidden="1"/>
    <cellStyle name="表示済みのハイパーリンク" xfId="2265" builtinId="9" hidden="1"/>
    <cellStyle name="表示済みのハイパーリンク" xfId="2267" builtinId="9" hidden="1"/>
    <cellStyle name="表示済みのハイパーリンク" xfId="2269" builtinId="9" hidden="1"/>
    <cellStyle name="表示済みのハイパーリンク" xfId="2271" builtinId="9" hidden="1"/>
    <cellStyle name="表示済みのハイパーリンク" xfId="2273" builtinId="9" hidden="1"/>
    <cellStyle name="表示済みのハイパーリンク" xfId="2275" builtinId="9" hidden="1"/>
    <cellStyle name="表示済みのハイパーリンク" xfId="2277" builtinId="9" hidden="1"/>
    <cellStyle name="表示済みのハイパーリンク" xfId="2279" builtinId="9" hidden="1"/>
    <cellStyle name="表示済みのハイパーリンク" xfId="2281" builtinId="9" hidden="1"/>
    <cellStyle name="表示済みのハイパーリンク" xfId="2283" builtinId="9" hidden="1"/>
    <cellStyle name="表示済みのハイパーリンク" xfId="2285" builtinId="9" hidden="1"/>
    <cellStyle name="表示済みのハイパーリンク" xfId="2287" builtinId="9" hidden="1"/>
    <cellStyle name="表示済みのハイパーリンク" xfId="2289" builtinId="9" hidden="1"/>
    <cellStyle name="表示済みのハイパーリンク" xfId="2291" builtinId="9" hidden="1"/>
    <cellStyle name="表示済みのハイパーリンク" xfId="2293" builtinId="9" hidden="1"/>
    <cellStyle name="表示済みのハイパーリンク" xfId="2295" builtinId="9" hidden="1"/>
    <cellStyle name="表示済みのハイパーリンク" xfId="2297" builtinId="9" hidden="1"/>
    <cellStyle name="表示済みのハイパーリンク" xfId="2299" builtinId="9" hidden="1"/>
    <cellStyle name="表示済みのハイパーリンク" xfId="2301" builtinId="9" hidden="1"/>
    <cellStyle name="表示済みのハイパーリンク" xfId="2303" builtinId="9" hidden="1"/>
    <cellStyle name="表示済みのハイパーリンク" xfId="2305" builtinId="9" hidden="1"/>
    <cellStyle name="表示済みのハイパーリンク" xfId="2307" builtinId="9" hidden="1"/>
    <cellStyle name="表示済みのハイパーリンク" xfId="2309" builtinId="9" hidden="1"/>
    <cellStyle name="表示済みのハイパーリンク" xfId="2311" builtinId="9" hidden="1"/>
    <cellStyle name="表示済みのハイパーリンク" xfId="2313" builtinId="9" hidden="1"/>
    <cellStyle name="表示済みのハイパーリンク" xfId="2315" builtinId="9" hidden="1"/>
    <cellStyle name="表示済みのハイパーリンク" xfId="2317" builtinId="9" hidden="1"/>
    <cellStyle name="表示済みのハイパーリンク" xfId="2319" builtinId="9" hidden="1"/>
    <cellStyle name="表示済みのハイパーリンク" xfId="2321" builtinId="9" hidden="1"/>
    <cellStyle name="表示済みのハイパーリンク" xfId="2323" builtinId="9" hidden="1"/>
    <cellStyle name="表示済みのハイパーリンク" xfId="2325" builtinId="9" hidden="1"/>
    <cellStyle name="表示済みのハイパーリンク" xfId="2327" builtinId="9" hidden="1"/>
    <cellStyle name="表示済みのハイパーリンク" xfId="2329" builtinId="9" hidden="1"/>
    <cellStyle name="表示済みのハイパーリンク" xfId="2331" builtinId="9" hidden="1"/>
    <cellStyle name="表示済みのハイパーリンク" xfId="2333" builtinId="9" hidden="1"/>
    <cellStyle name="表示済みのハイパーリンク" xfId="2335" builtinId="9" hidden="1"/>
    <cellStyle name="表示済みのハイパーリンク" xfId="2337" builtinId="9" hidden="1"/>
    <cellStyle name="表示済みのハイパーリンク" xfId="2339" builtinId="9" hidden="1"/>
    <cellStyle name="表示済みのハイパーリンク" xfId="2341" builtinId="9" hidden="1"/>
    <cellStyle name="表示済みのハイパーリンク" xfId="2343" builtinId="9" hidden="1"/>
    <cellStyle name="表示済みのハイパーリンク" xfId="2345" builtinId="9" hidden="1"/>
    <cellStyle name="表示済みのハイパーリンク" xfId="2347" builtinId="9" hidden="1"/>
    <cellStyle name="表示済みのハイパーリンク" xfId="2349" builtinId="9" hidden="1"/>
    <cellStyle name="表示済みのハイパーリンク" xfId="2351" builtinId="9" hidden="1"/>
    <cellStyle name="表示済みのハイパーリンク" xfId="2353" builtinId="9" hidden="1"/>
    <cellStyle name="表示済みのハイパーリンク" xfId="2355" builtinId="9" hidden="1"/>
    <cellStyle name="表示済みのハイパーリンク" xfId="2357" builtinId="9" hidden="1"/>
    <cellStyle name="表示済みのハイパーリンク" xfId="2359" builtinId="9" hidden="1"/>
    <cellStyle name="表示済みのハイパーリンク" xfId="2361" builtinId="9" hidden="1"/>
    <cellStyle name="表示済みのハイパーリンク" xfId="2363" builtinId="9" hidden="1"/>
    <cellStyle name="表示済みのハイパーリンク" xfId="2365" builtinId="9" hidden="1"/>
    <cellStyle name="表示済みのハイパーリンク" xfId="2367" builtinId="9" hidden="1"/>
    <cellStyle name="表示済みのハイパーリンク" xfId="2369" builtinId="9" hidden="1"/>
    <cellStyle name="表示済みのハイパーリンク" xfId="2371" builtinId="9" hidden="1"/>
    <cellStyle name="表示済みのハイパーリンク" xfId="2373" builtinId="9" hidden="1"/>
    <cellStyle name="表示済みのハイパーリンク" xfId="2375" builtinId="9" hidden="1"/>
    <cellStyle name="表示済みのハイパーリンク" xfId="2377" builtinId="9" hidden="1"/>
    <cellStyle name="表示済みのハイパーリンク" xfId="2379" builtinId="9" hidden="1"/>
    <cellStyle name="表示済みのハイパーリンク" xfId="2381" builtinId="9" hidden="1"/>
    <cellStyle name="表示済みのハイパーリンク" xfId="2383" builtinId="9" hidden="1"/>
    <cellStyle name="表示済みのハイパーリンク" xfId="2385" builtinId="9" hidden="1"/>
    <cellStyle name="表示済みのハイパーリンク" xfId="2387" builtinId="9" hidden="1"/>
    <cellStyle name="表示済みのハイパーリンク" xfId="2389" builtinId="9" hidden="1"/>
    <cellStyle name="表示済みのハイパーリンク" xfId="2391" builtinId="9" hidden="1"/>
    <cellStyle name="表示済みのハイパーリンク" xfId="2393" builtinId="9" hidden="1"/>
    <cellStyle name="表示済みのハイパーリンク" xfId="2395" builtinId="9" hidden="1"/>
    <cellStyle name="表示済みのハイパーリンク" xfId="2397" builtinId="9" hidden="1"/>
    <cellStyle name="表示済みのハイパーリンク" xfId="2399" builtinId="9" hidden="1"/>
    <cellStyle name="表示済みのハイパーリンク" xfId="2401" builtinId="9" hidden="1"/>
    <cellStyle name="表示済みのハイパーリンク" xfId="2403" builtinId="9" hidden="1"/>
    <cellStyle name="表示済みのハイパーリンク" xfId="2405" builtinId="9" hidden="1"/>
    <cellStyle name="表示済みのハイパーリンク" xfId="2407" builtinId="9" hidden="1"/>
    <cellStyle name="表示済みのハイパーリンク" xfId="2409" builtinId="9" hidden="1"/>
    <cellStyle name="表示済みのハイパーリンク" xfId="2411" builtinId="9" hidden="1"/>
    <cellStyle name="表示済みのハイパーリンク" xfId="2413" builtinId="9" hidden="1"/>
    <cellStyle name="表示済みのハイパーリンク" xfId="2415" builtinId="9" hidden="1"/>
    <cellStyle name="表示済みのハイパーリンク" xfId="2417" builtinId="9" hidden="1"/>
    <cellStyle name="表示済みのハイパーリンク" xfId="2419" builtinId="9" hidden="1"/>
    <cellStyle name="表示済みのハイパーリンク" xfId="2421" builtinId="9" hidden="1"/>
    <cellStyle name="表示済みのハイパーリンク" xfId="2423" builtinId="9" hidden="1"/>
    <cellStyle name="表示済みのハイパーリンク" xfId="2425" builtinId="9" hidden="1"/>
    <cellStyle name="表示済みのハイパーリンク" xfId="2427" builtinId="9" hidden="1"/>
    <cellStyle name="表示済みのハイパーリンク" xfId="2429" builtinId="9" hidden="1"/>
    <cellStyle name="表示済みのハイパーリンク" xfId="2431" builtinId="9" hidden="1"/>
    <cellStyle name="表示済みのハイパーリンク" xfId="2433" builtinId="9" hidden="1"/>
    <cellStyle name="表示済みのハイパーリンク" xfId="2435" builtinId="9" hidden="1"/>
    <cellStyle name="表示済みのハイパーリンク" xfId="2437" builtinId="9" hidden="1"/>
    <cellStyle name="表示済みのハイパーリンク" xfId="2439" builtinId="9" hidden="1"/>
    <cellStyle name="表示済みのハイパーリンク" xfId="2441" builtinId="9" hidden="1"/>
    <cellStyle name="表示済みのハイパーリンク" xfId="2443" builtinId="9" hidden="1"/>
    <cellStyle name="表示済みのハイパーリンク" xfId="2445" builtinId="9" hidden="1"/>
    <cellStyle name="表示済みのハイパーリンク" xfId="2447" builtinId="9" hidden="1"/>
    <cellStyle name="表示済みのハイパーリンク" xfId="2449" builtinId="9" hidden="1"/>
    <cellStyle name="表示済みのハイパーリンク" xfId="2451" builtinId="9" hidden="1"/>
    <cellStyle name="表示済みのハイパーリンク" xfId="2453" builtinId="9" hidden="1"/>
    <cellStyle name="表示済みのハイパーリンク" xfId="2455" builtinId="9" hidden="1"/>
    <cellStyle name="表示済みのハイパーリンク" xfId="2457" builtinId="9" hidden="1"/>
    <cellStyle name="表示済みのハイパーリンク" xfId="2459" builtinId="9" hidden="1"/>
    <cellStyle name="表示済みのハイパーリンク" xfId="2461" builtinId="9" hidden="1"/>
    <cellStyle name="表示済みのハイパーリンク" xfId="2463" builtinId="9" hidden="1"/>
    <cellStyle name="表示済みのハイパーリンク" xfId="2465" builtinId="9" hidden="1"/>
    <cellStyle name="表示済みのハイパーリンク" xfId="2467" builtinId="9" hidden="1"/>
    <cellStyle name="表示済みのハイパーリンク" xfId="2469" builtinId="9" hidden="1"/>
    <cellStyle name="表示済みのハイパーリンク" xfId="2471" builtinId="9" hidden="1"/>
    <cellStyle name="表示済みのハイパーリンク" xfId="2473" builtinId="9" hidden="1"/>
    <cellStyle name="表示済みのハイパーリンク" xfId="2475" builtinId="9" hidden="1"/>
    <cellStyle name="表示済みのハイパーリンク" xfId="2477" builtinId="9" hidden="1"/>
    <cellStyle name="表示済みのハイパーリンク" xfId="2479" builtinId="9" hidden="1"/>
    <cellStyle name="表示済みのハイパーリンク" xfId="2481" builtinId="9" hidden="1"/>
    <cellStyle name="表示済みのハイパーリンク" xfId="2483" builtinId="9" hidden="1"/>
    <cellStyle name="表示済みのハイパーリンク" xfId="2485" builtinId="9" hidden="1"/>
    <cellStyle name="表示済みのハイパーリンク" xfId="2487" builtinId="9" hidden="1"/>
    <cellStyle name="表示済みのハイパーリンク" xfId="2489" builtinId="9" hidden="1"/>
    <cellStyle name="表示済みのハイパーリンク" xfId="2491" builtinId="9" hidden="1"/>
    <cellStyle name="表示済みのハイパーリンク" xfId="2493" builtinId="9" hidden="1"/>
    <cellStyle name="表示済みのハイパーリンク" xfId="2495" builtinId="9" hidden="1"/>
    <cellStyle name="表示済みのハイパーリンク" xfId="2497" builtinId="9" hidden="1"/>
    <cellStyle name="表示済みのハイパーリンク" xfId="2499" builtinId="9" hidden="1"/>
    <cellStyle name="表示済みのハイパーリンク" xfId="2501" builtinId="9" hidden="1"/>
    <cellStyle name="表示済みのハイパーリンク" xfId="2503" builtinId="9" hidden="1"/>
    <cellStyle name="表示済みのハイパーリンク" xfId="2505" builtinId="9" hidden="1"/>
    <cellStyle name="表示済みのハイパーリンク" xfId="2507" builtinId="9" hidden="1"/>
    <cellStyle name="表示済みのハイパーリンク" xfId="2509" builtinId="9" hidden="1"/>
    <cellStyle name="表示済みのハイパーリンク" xfId="2511" builtinId="9" hidden="1"/>
    <cellStyle name="表示済みのハイパーリンク" xfId="2513" builtinId="9" hidden="1"/>
    <cellStyle name="表示済みのハイパーリンク" xfId="2515" builtinId="9" hidden="1"/>
    <cellStyle name="表示済みのハイパーリンク" xfId="2517" builtinId="9" hidden="1"/>
    <cellStyle name="表示済みのハイパーリンク" xfId="2519" builtinId="9" hidden="1"/>
    <cellStyle name="表示済みのハイパーリンク" xfId="2521" builtinId="9" hidden="1"/>
    <cellStyle name="表示済みのハイパーリンク" xfId="2523" builtinId="9" hidden="1"/>
    <cellStyle name="表示済みのハイパーリンク" xfId="2525" builtinId="9" hidden="1"/>
    <cellStyle name="表示済みのハイパーリンク" xfId="2527" builtinId="9" hidden="1"/>
    <cellStyle name="表示済みのハイパーリンク" xfId="2529" builtinId="9" hidden="1"/>
    <cellStyle name="表示済みのハイパーリンク" xfId="2531" builtinId="9" hidden="1"/>
    <cellStyle name="表示済みのハイパーリンク" xfId="2533" builtinId="9" hidden="1"/>
    <cellStyle name="表示済みのハイパーリンク" xfId="2535" builtinId="9" hidden="1"/>
    <cellStyle name="表示済みのハイパーリンク" xfId="2537" builtinId="9" hidden="1"/>
    <cellStyle name="表示済みのハイパーリンク" xfId="2539" builtinId="9" hidden="1"/>
    <cellStyle name="表示済みのハイパーリンク" xfId="2541" builtinId="9" hidden="1"/>
    <cellStyle name="表示済みのハイパーリンク" xfId="2543" builtinId="9" hidden="1"/>
    <cellStyle name="表示済みのハイパーリンク" xfId="2545" builtinId="9" hidden="1"/>
    <cellStyle name="表示済みのハイパーリンク" xfId="2547" builtinId="9" hidden="1"/>
    <cellStyle name="表示済みのハイパーリンク" xfId="2549" builtinId="9" hidden="1"/>
    <cellStyle name="表示済みのハイパーリンク" xfId="2551" builtinId="9" hidden="1"/>
    <cellStyle name="表示済みのハイパーリンク" xfId="2553" builtinId="9" hidden="1"/>
    <cellStyle name="表示済みのハイパーリンク" xfId="2555" builtinId="9" hidden="1"/>
    <cellStyle name="表示済みのハイパーリンク" xfId="2557" builtinId="9" hidden="1"/>
    <cellStyle name="表示済みのハイパーリンク" xfId="2559" builtinId="9" hidden="1"/>
    <cellStyle name="表示済みのハイパーリンク" xfId="2561" builtinId="9" hidden="1"/>
    <cellStyle name="表示済みのハイパーリンク" xfId="2563" builtinId="9" hidden="1"/>
    <cellStyle name="表示済みのハイパーリンク" xfId="2565" builtinId="9" hidden="1"/>
    <cellStyle name="表示済みのハイパーリンク" xfId="2567" builtinId="9" hidden="1"/>
    <cellStyle name="表示済みのハイパーリンク" xfId="2569" builtinId="9" hidden="1"/>
    <cellStyle name="表示済みのハイパーリンク" xfId="2571" builtinId="9" hidden="1"/>
    <cellStyle name="表示済みのハイパーリンク" xfId="2573" builtinId="9" hidden="1"/>
    <cellStyle name="表示済みのハイパーリンク" xfId="2575" builtinId="9" hidden="1"/>
    <cellStyle name="表示済みのハイパーリンク" xfId="2577" builtinId="9" hidden="1"/>
    <cellStyle name="表示済みのハイパーリンク" xfId="2579" builtinId="9" hidden="1"/>
    <cellStyle name="表示済みのハイパーリンク" xfId="2581" builtinId="9" hidden="1"/>
    <cellStyle name="表示済みのハイパーリンク" xfId="2583" builtinId="9" hidden="1"/>
    <cellStyle name="表示済みのハイパーリンク" xfId="2585" builtinId="9" hidden="1"/>
    <cellStyle name="表示済みのハイパーリンク" xfId="2587" builtinId="9" hidden="1"/>
    <cellStyle name="表示済みのハイパーリンク" xfId="2589" builtinId="9" hidden="1"/>
    <cellStyle name="表示済みのハイパーリンク" xfId="2591" builtinId="9" hidden="1"/>
    <cellStyle name="表示済みのハイパーリンク" xfId="2593" builtinId="9" hidden="1"/>
    <cellStyle name="表示済みのハイパーリンク" xfId="2595" builtinId="9" hidden="1"/>
    <cellStyle name="表示済みのハイパーリンク" xfId="2597" builtinId="9" hidden="1"/>
    <cellStyle name="表示済みのハイパーリンク" xfId="2599" builtinId="9" hidden="1"/>
    <cellStyle name="表示済みのハイパーリンク" xfId="2601" builtinId="9" hidden="1"/>
    <cellStyle name="表示済みのハイパーリンク" xfId="2603" builtinId="9" hidden="1"/>
    <cellStyle name="表示済みのハイパーリンク" xfId="2605" builtinId="9" hidden="1"/>
    <cellStyle name="表示済みのハイパーリンク" xfId="2607" builtinId="9" hidden="1"/>
    <cellStyle name="表示済みのハイパーリンク" xfId="2609" builtinId="9" hidden="1"/>
    <cellStyle name="表示済みのハイパーリンク" xfId="2611" builtinId="9" hidden="1"/>
    <cellStyle name="表示済みのハイパーリンク" xfId="2613" builtinId="9" hidden="1"/>
    <cellStyle name="表示済みのハイパーリンク" xfId="2615" builtinId="9" hidden="1"/>
    <cellStyle name="表示済みのハイパーリンク" xfId="2617" builtinId="9" hidden="1"/>
    <cellStyle name="表示済みのハイパーリンク" xfId="2619" builtinId="9" hidden="1"/>
    <cellStyle name="表示済みのハイパーリンク" xfId="2621" builtinId="9" hidden="1"/>
    <cellStyle name="表示済みのハイパーリンク" xfId="2623" builtinId="9" hidden="1"/>
    <cellStyle name="表示済みのハイパーリンク" xfId="2625" builtinId="9" hidden="1"/>
    <cellStyle name="表示済みのハイパーリンク" xfId="2627" builtinId="9" hidden="1"/>
    <cellStyle name="表示済みのハイパーリンク" xfId="2629" builtinId="9" hidden="1"/>
    <cellStyle name="表示済みのハイパーリンク" xfId="2631" builtinId="9" hidden="1"/>
    <cellStyle name="表示済みのハイパーリンク" xfId="2633" builtinId="9" hidden="1"/>
    <cellStyle name="表示済みのハイパーリンク" xfId="2635" builtinId="9" hidden="1"/>
    <cellStyle name="表示済みのハイパーリンク" xfId="2637" builtinId="9" hidden="1"/>
    <cellStyle name="表示済みのハイパーリンク" xfId="2639" builtinId="9" hidden="1"/>
    <cellStyle name="表示済みのハイパーリンク" xfId="2641" builtinId="9" hidden="1"/>
    <cellStyle name="表示済みのハイパーリンク" xfId="2643" builtinId="9" hidden="1"/>
    <cellStyle name="表示済みのハイパーリンク" xfId="2645" builtinId="9" hidden="1"/>
    <cellStyle name="表示済みのハイパーリンク" xfId="2647" builtinId="9" hidden="1"/>
    <cellStyle name="表示済みのハイパーリンク" xfId="2649" builtinId="9" hidden="1"/>
    <cellStyle name="表示済みのハイパーリンク" xfId="2651" builtinId="9" hidden="1"/>
    <cellStyle name="表示済みのハイパーリンク" xfId="2653" builtinId="9" hidden="1"/>
    <cellStyle name="表示済みのハイパーリンク" xfId="2655" builtinId="9" hidden="1"/>
    <cellStyle name="表示済みのハイパーリンク" xfId="2657" builtinId="9" hidden="1"/>
    <cellStyle name="表示済みのハイパーリンク" xfId="2659" builtinId="9" hidden="1"/>
    <cellStyle name="表示済みのハイパーリンク" xfId="2661" builtinId="9" hidden="1"/>
    <cellStyle name="表示済みのハイパーリンク" xfId="2663" builtinId="9" hidden="1"/>
    <cellStyle name="表示済みのハイパーリンク" xfId="2665" builtinId="9" hidden="1"/>
    <cellStyle name="表示済みのハイパーリンク" xfId="2667" builtinId="9" hidden="1"/>
    <cellStyle name="表示済みのハイパーリンク" xfId="2669" builtinId="9" hidden="1"/>
    <cellStyle name="表示済みのハイパーリンク" xfId="2671" builtinId="9" hidden="1"/>
    <cellStyle name="表示済みのハイパーリンク" xfId="2673" builtinId="9" hidden="1"/>
    <cellStyle name="表示済みのハイパーリンク" xfId="2675" builtinId="9" hidden="1"/>
    <cellStyle name="表示済みのハイパーリンク" xfId="2677" builtinId="9" hidden="1"/>
    <cellStyle name="表示済みのハイパーリンク" xfId="2679" builtinId="9" hidden="1"/>
    <cellStyle name="表示済みのハイパーリンク" xfId="2681" builtinId="9" hidden="1"/>
    <cellStyle name="表示済みのハイパーリンク" xfId="2683" builtinId="9" hidden="1"/>
    <cellStyle name="表示済みのハイパーリンク" xfId="2685" builtinId="9" hidden="1"/>
    <cellStyle name="表示済みのハイパーリンク" xfId="2687" builtinId="9" hidden="1"/>
    <cellStyle name="表示済みのハイパーリンク" xfId="2689" builtinId="9" hidden="1"/>
    <cellStyle name="表示済みのハイパーリンク" xfId="2691" builtinId="9" hidden="1"/>
    <cellStyle name="表示済みのハイパーリンク" xfId="2693" builtinId="9" hidden="1"/>
    <cellStyle name="表示済みのハイパーリンク" xfId="2695" builtinId="9" hidden="1"/>
    <cellStyle name="表示済みのハイパーリンク" xfId="2697" builtinId="9" hidden="1"/>
    <cellStyle name="表示済みのハイパーリンク" xfId="2699" builtinId="9" hidden="1"/>
    <cellStyle name="表示済みのハイパーリンク" xfId="2701" builtinId="9" hidden="1"/>
    <cellStyle name="表示済みのハイパーリンク" xfId="2703" builtinId="9" hidden="1"/>
    <cellStyle name="表示済みのハイパーリンク" xfId="2705" builtinId="9" hidden="1"/>
    <cellStyle name="表示済みのハイパーリンク" xfId="2707" builtinId="9" hidden="1"/>
    <cellStyle name="表示済みのハイパーリンク" xfId="2709" builtinId="9" hidden="1"/>
    <cellStyle name="表示済みのハイパーリンク" xfId="2711" builtinId="9" hidden="1"/>
    <cellStyle name="表示済みのハイパーリンク" xfId="2713" builtinId="9" hidden="1"/>
    <cellStyle name="表示済みのハイパーリンク" xfId="2715" builtinId="9" hidden="1"/>
    <cellStyle name="表示済みのハイパーリンク" xfId="2717" builtinId="9" hidden="1"/>
    <cellStyle name="表示済みのハイパーリンク" xfId="2719" builtinId="9" hidden="1"/>
    <cellStyle name="表示済みのハイパーリンク" xfId="2721" builtinId="9" hidden="1"/>
    <cellStyle name="表示済みのハイパーリンク" xfId="2723" builtinId="9" hidden="1"/>
    <cellStyle name="表示済みのハイパーリンク" xfId="2725" builtinId="9" hidden="1"/>
    <cellStyle name="表示済みのハイパーリンク" xfId="2727" builtinId="9" hidden="1"/>
    <cellStyle name="表示済みのハイパーリンク" xfId="2729" builtinId="9" hidden="1"/>
    <cellStyle name="表示済みのハイパーリンク" xfId="2731" builtinId="9" hidden="1"/>
    <cellStyle name="表示済みのハイパーリンク" xfId="2733" builtinId="9" hidden="1"/>
    <cellStyle name="表示済みのハイパーリンク" xfId="2735" builtinId="9" hidden="1"/>
    <cellStyle name="表示済みのハイパーリンク" xfId="2737" builtinId="9" hidden="1"/>
    <cellStyle name="表示済みのハイパーリンク" xfId="2739" builtinId="9" hidden="1"/>
    <cellStyle name="表示済みのハイパーリンク" xfId="2741" builtinId="9" hidden="1"/>
    <cellStyle name="表示済みのハイパーリンク" xfId="2743" builtinId="9" hidden="1"/>
    <cellStyle name="表示済みのハイパーリンク" xfId="2745" builtinId="9" hidden="1"/>
    <cellStyle name="表示済みのハイパーリンク" xfId="2747" builtinId="9" hidden="1"/>
    <cellStyle name="表示済みのハイパーリンク" xfId="2749" builtinId="9" hidden="1"/>
    <cellStyle name="表示済みのハイパーリンク" xfId="2751" builtinId="9" hidden="1"/>
    <cellStyle name="表示済みのハイパーリンク" xfId="2753" builtinId="9" hidden="1"/>
    <cellStyle name="表示済みのハイパーリンク" xfId="2755" builtinId="9" hidden="1"/>
    <cellStyle name="表示済みのハイパーリンク" xfId="2757" builtinId="9" hidden="1"/>
    <cellStyle name="表示済みのハイパーリンク" xfId="2759" builtinId="9" hidden="1"/>
    <cellStyle name="表示済みのハイパーリンク" xfId="2761" builtinId="9" hidden="1"/>
    <cellStyle name="表示済みのハイパーリンク" xfId="2763" builtinId="9" hidden="1"/>
    <cellStyle name="表示済みのハイパーリンク" xfId="2765" builtinId="9" hidden="1"/>
    <cellStyle name="表示済みのハイパーリンク" xfId="2767" builtinId="9" hidden="1"/>
    <cellStyle name="表示済みのハイパーリンク" xfId="2769" builtinId="9" hidden="1"/>
    <cellStyle name="表示済みのハイパーリンク" xfId="2771" builtinId="9" hidden="1"/>
    <cellStyle name="表示済みのハイパーリンク" xfId="2773" builtinId="9" hidden="1"/>
    <cellStyle name="表示済みのハイパーリンク" xfId="2775" builtinId="9" hidden="1"/>
    <cellStyle name="表示済みのハイパーリンク" xfId="2777" builtinId="9" hidden="1"/>
    <cellStyle name="表示済みのハイパーリンク" xfId="2779" builtinId="9" hidden="1"/>
    <cellStyle name="表示済みのハイパーリンク" xfId="2781" builtinId="9" hidden="1"/>
    <cellStyle name="表示済みのハイパーリンク" xfId="2783" builtinId="9" hidden="1"/>
    <cellStyle name="表示済みのハイパーリンク" xfId="2785" builtinId="9" hidden="1"/>
    <cellStyle name="表示済みのハイパーリンク" xfId="2787" builtinId="9" hidden="1"/>
    <cellStyle name="表示済みのハイパーリンク" xfId="2789" builtinId="9" hidden="1"/>
  </cellStyles>
  <dxfs count="411">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924D-CA43-D348-8D03-B0140F8C4E1D}">
  <dimension ref="A1:AG2"/>
  <sheetViews>
    <sheetView workbookViewId="0">
      <selection activeCell="E25" sqref="E25"/>
    </sheetView>
  </sheetViews>
  <sheetFormatPr baseColWidth="10" defaultColWidth="8.83203125" defaultRowHeight="14"/>
  <cols>
    <col min="1" max="1" width="9.1640625" style="34" bestFit="1" customWidth="1"/>
    <col min="2" max="2" width="8.1640625" style="34" customWidth="1"/>
    <col min="3" max="3" width="8.83203125" style="34"/>
    <col min="4" max="4" width="9" style="34" bestFit="1" customWidth="1"/>
    <col min="5" max="5" width="18.33203125" style="34" customWidth="1"/>
    <col min="6" max="17" width="8.83203125" style="34"/>
    <col min="18" max="20" width="16.6640625" style="34" customWidth="1"/>
    <col min="21" max="21" width="5.83203125" style="34" customWidth="1"/>
    <col min="22" max="24" width="8.83203125" style="34" customWidth="1"/>
    <col min="25" max="25" width="8.83203125" style="34"/>
    <col min="26" max="26" width="5.5" style="34" customWidth="1"/>
    <col min="27" max="31" width="8.83203125" style="34"/>
    <col min="32" max="32" width="9.1640625" style="34" customWidth="1"/>
    <col min="33" max="33" width="150.83203125" style="34" customWidth="1"/>
    <col min="34" max="16384" width="8.83203125" style="34"/>
  </cols>
  <sheetData>
    <row r="1" spans="1:33">
      <c r="A1" s="31" t="s">
        <v>41</v>
      </c>
      <c r="B1" s="31" t="s">
        <v>42</v>
      </c>
      <c r="C1" s="31" t="s">
        <v>43</v>
      </c>
      <c r="D1" s="31" t="s">
        <v>44</v>
      </c>
      <c r="E1" s="31" t="s">
        <v>45</v>
      </c>
      <c r="F1" s="31" t="s">
        <v>61</v>
      </c>
      <c r="G1" s="31" t="s">
        <v>62</v>
      </c>
      <c r="H1" s="31" t="s">
        <v>63</v>
      </c>
      <c r="I1" s="31" t="s">
        <v>64</v>
      </c>
      <c r="J1" s="31" t="s">
        <v>65</v>
      </c>
      <c r="K1" s="31" t="s">
        <v>66</v>
      </c>
      <c r="L1" s="31" t="s">
        <v>46</v>
      </c>
      <c r="M1" s="31" t="s">
        <v>47</v>
      </c>
      <c r="N1" s="31" t="s">
        <v>48</v>
      </c>
      <c r="O1" s="31" t="s">
        <v>170</v>
      </c>
      <c r="P1" s="31" t="s">
        <v>49</v>
      </c>
      <c r="Q1" s="31" t="s">
        <v>50</v>
      </c>
      <c r="R1" s="32" t="s">
        <v>51</v>
      </c>
      <c r="S1" s="32" t="s">
        <v>52</v>
      </c>
      <c r="T1" s="32" t="s">
        <v>53</v>
      </c>
      <c r="U1" s="32" t="s">
        <v>90</v>
      </c>
      <c r="V1" s="32" t="s">
        <v>171</v>
      </c>
      <c r="W1" s="32" t="s">
        <v>172</v>
      </c>
      <c r="X1" s="32" t="s">
        <v>173</v>
      </c>
      <c r="Y1" s="32" t="s">
        <v>9</v>
      </c>
      <c r="Z1" s="32" t="s">
        <v>91</v>
      </c>
      <c r="AA1" s="32" t="s">
        <v>10</v>
      </c>
      <c r="AB1" s="32" t="s">
        <v>11</v>
      </c>
      <c r="AC1" s="32" t="s">
        <v>12</v>
      </c>
      <c r="AD1" s="32" t="s">
        <v>13</v>
      </c>
      <c r="AE1" s="32" t="s">
        <v>54</v>
      </c>
      <c r="AF1" s="32" t="s">
        <v>55</v>
      </c>
      <c r="AG1" s="33" t="s">
        <v>70</v>
      </c>
    </row>
    <row r="2" spans="1:33">
      <c r="A2" s="35" t="s">
        <v>34</v>
      </c>
      <c r="B2" s="35" t="s">
        <v>94</v>
      </c>
      <c r="C2" s="36" t="s">
        <v>35</v>
      </c>
      <c r="D2" s="36" t="s">
        <v>36</v>
      </c>
      <c r="E2" s="36" t="s">
        <v>37</v>
      </c>
      <c r="F2" s="42" t="s">
        <v>95</v>
      </c>
      <c r="G2" s="43"/>
      <c r="H2" s="43"/>
      <c r="I2" s="43"/>
      <c r="J2" s="43"/>
      <c r="K2" s="44"/>
      <c r="L2" s="36" t="s">
        <v>38</v>
      </c>
      <c r="M2" s="36" t="s">
        <v>39</v>
      </c>
      <c r="N2" s="36" t="s">
        <v>56</v>
      </c>
      <c r="O2" s="36" t="s">
        <v>174</v>
      </c>
      <c r="P2" s="36"/>
      <c r="Q2" s="36"/>
      <c r="R2" s="42" t="s">
        <v>40</v>
      </c>
      <c r="S2" s="43"/>
      <c r="T2" s="44"/>
      <c r="U2" s="37" t="s">
        <v>96</v>
      </c>
      <c r="V2" s="37" t="s">
        <v>175</v>
      </c>
      <c r="W2" s="37" t="s">
        <v>176</v>
      </c>
      <c r="X2" s="37" t="s">
        <v>177</v>
      </c>
      <c r="Y2" s="36"/>
      <c r="Z2" s="38" t="s">
        <v>97</v>
      </c>
      <c r="AA2" s="36"/>
      <c r="AB2" s="36"/>
      <c r="AC2" s="35" t="s">
        <v>98</v>
      </c>
      <c r="AD2" s="39" t="s">
        <v>99</v>
      </c>
      <c r="AE2" s="40" t="s">
        <v>57</v>
      </c>
      <c r="AF2" s="40" t="s">
        <v>58</v>
      </c>
      <c r="AG2" s="36"/>
    </row>
  </sheetData>
  <mergeCells count="2">
    <mergeCell ref="F2:K2"/>
    <mergeCell ref="R2:T2"/>
  </mergeCells>
  <phoneticPr fontId="12"/>
  <pageMargins left="0.7" right="0.7" top="0.75" bottom="0.75" header="0.3" footer="0.3"/>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T6"/>
  <sheetViews>
    <sheetView workbookViewId="0">
      <pane xSplit="5" ySplit="1" topLeftCell="P2" activePane="bottomRight" state="frozen"/>
      <selection activeCell="E15" sqref="E15"/>
      <selection pane="topRight" activeCell="E15" sqref="E15"/>
      <selection pane="bottomLeft" activeCell="E15" sqref="E15"/>
      <selection pane="bottomRight" activeCell="U3" sqref="U3:Y3"/>
    </sheetView>
  </sheetViews>
  <sheetFormatPr baseColWidth="10" defaultColWidth="8.83203125" defaultRowHeight="15"/>
  <cols>
    <col min="1" max="1" width="10" bestFit="1" customWidth="1"/>
    <col min="2" max="2" width="8.1640625" customWidth="1"/>
    <col min="5" max="5" width="18.33203125" customWidth="1"/>
    <col min="28" max="30" width="16.6640625" customWidth="1"/>
    <col min="31" max="31" width="5.83203125" customWidth="1"/>
    <col min="37" max="37" width="5.33203125" customWidth="1"/>
    <col min="40" max="40" width="8.83203125" hidden="1" customWidth="1"/>
    <col min="45" max="46" width="150.83203125" customWidth="1"/>
  </cols>
  <sheetData>
    <row r="1" spans="1:46"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3</v>
      </c>
      <c r="V1" s="1" t="s">
        <v>80</v>
      </c>
      <c r="W1" s="1" t="s">
        <v>4</v>
      </c>
      <c r="X1" s="1" t="s">
        <v>48</v>
      </c>
      <c r="Y1" s="1" t="s">
        <v>170</v>
      </c>
      <c r="Z1" s="2" t="s">
        <v>17</v>
      </c>
      <c r="AA1" s="2" t="s">
        <v>5</v>
      </c>
      <c r="AB1" s="3" t="s">
        <v>6</v>
      </c>
      <c r="AC1" s="3" t="s">
        <v>7</v>
      </c>
      <c r="AD1" s="3" t="s">
        <v>8</v>
      </c>
      <c r="AE1" s="3" t="s">
        <v>111</v>
      </c>
      <c r="AF1" s="4" t="s">
        <v>152</v>
      </c>
      <c r="AG1" s="4" t="s">
        <v>153</v>
      </c>
      <c r="AH1" s="4" t="s">
        <v>168</v>
      </c>
      <c r="AI1" s="4" t="s">
        <v>173</v>
      </c>
      <c r="AJ1" s="4" t="s">
        <v>9</v>
      </c>
      <c r="AK1" s="4" t="s">
        <v>100</v>
      </c>
      <c r="AL1" s="4" t="s">
        <v>10</v>
      </c>
      <c r="AM1" s="4" t="s">
        <v>11</v>
      </c>
      <c r="AN1" s="4"/>
      <c r="AO1" s="4" t="s">
        <v>12</v>
      </c>
      <c r="AP1" s="4" t="s">
        <v>13</v>
      </c>
      <c r="AQ1" s="4" t="s">
        <v>54</v>
      </c>
      <c r="AR1" s="4" t="s">
        <v>55</v>
      </c>
      <c r="AS1" s="1" t="s">
        <v>70</v>
      </c>
      <c r="AT1" s="14" t="s">
        <v>154</v>
      </c>
    </row>
    <row r="2" spans="1:46" s="5" customFormat="1">
      <c r="A2" s="6">
        <v>44983</v>
      </c>
      <c r="B2" s="7" t="s">
        <v>332</v>
      </c>
      <c r="C2" s="8" t="s">
        <v>213</v>
      </c>
      <c r="D2" s="9">
        <v>0.12924768518518517</v>
      </c>
      <c r="E2" s="8" t="s">
        <v>494</v>
      </c>
      <c r="F2" s="10">
        <v>12.9</v>
      </c>
      <c r="G2" s="10">
        <v>11.2</v>
      </c>
      <c r="H2" s="10">
        <v>12</v>
      </c>
      <c r="I2" s="10">
        <v>12.4</v>
      </c>
      <c r="J2" s="10">
        <v>12.9</v>
      </c>
      <c r="K2" s="10">
        <v>13</v>
      </c>
      <c r="L2" s="10">
        <v>13.3</v>
      </c>
      <c r="M2" s="10">
        <v>14.2</v>
      </c>
      <c r="N2" s="10">
        <v>13.1</v>
      </c>
      <c r="O2" s="10">
        <v>12.6</v>
      </c>
      <c r="P2" s="10">
        <v>12.1</v>
      </c>
      <c r="Q2" s="10">
        <v>11.6</v>
      </c>
      <c r="R2" s="10">
        <v>11.3</v>
      </c>
      <c r="S2" s="10">
        <v>11.7</v>
      </c>
      <c r="T2" s="10">
        <v>12.4</v>
      </c>
      <c r="U2" s="22">
        <f>SUM(F2:H2)</f>
        <v>36.1</v>
      </c>
      <c r="V2" s="22">
        <f>SUM(I2:Q2)</f>
        <v>115.19999999999997</v>
      </c>
      <c r="W2" s="22">
        <f>SUM(R2:T2)</f>
        <v>35.4</v>
      </c>
      <c r="X2" s="23">
        <f>SUM(F2:J2)</f>
        <v>61.4</v>
      </c>
      <c r="Y2" s="23">
        <f>SUM(P2:T2)</f>
        <v>59.1</v>
      </c>
      <c r="Z2" s="11" t="s">
        <v>493</v>
      </c>
      <c r="AA2" s="11" t="s">
        <v>211</v>
      </c>
      <c r="AB2" s="13" t="s">
        <v>238</v>
      </c>
      <c r="AC2" s="13" t="s">
        <v>238</v>
      </c>
      <c r="AD2" s="13" t="s">
        <v>495</v>
      </c>
      <c r="AE2" s="13" t="s">
        <v>151</v>
      </c>
      <c r="AF2" s="12">
        <v>9.1999999999999993</v>
      </c>
      <c r="AG2" s="12">
        <v>11.3</v>
      </c>
      <c r="AH2" s="12">
        <v>9.5</v>
      </c>
      <c r="AI2" s="11" t="s">
        <v>448</v>
      </c>
      <c r="AJ2" s="12">
        <v>0.8</v>
      </c>
      <c r="AK2" s="12">
        <v>-0.8</v>
      </c>
      <c r="AL2" s="12">
        <v>0.3</v>
      </c>
      <c r="AM2" s="12">
        <v>-0.3</v>
      </c>
      <c r="AN2" s="12"/>
      <c r="AO2" s="11" t="s">
        <v>301</v>
      </c>
      <c r="AP2" s="11" t="s">
        <v>302</v>
      </c>
      <c r="AQ2" s="11" t="s">
        <v>185</v>
      </c>
      <c r="AR2" s="8"/>
      <c r="AS2" s="8" t="s">
        <v>543</v>
      </c>
      <c r="AT2" s="28" t="s">
        <v>544</v>
      </c>
    </row>
    <row r="3" spans="1:46" s="5" customFormat="1">
      <c r="A3" s="6">
        <v>45004</v>
      </c>
      <c r="B3" s="7" t="s">
        <v>166</v>
      </c>
      <c r="C3" s="8" t="s">
        <v>213</v>
      </c>
      <c r="D3" s="9">
        <v>0.12917824074074075</v>
      </c>
      <c r="E3" s="8" t="s">
        <v>735</v>
      </c>
      <c r="F3" s="10">
        <v>13</v>
      </c>
      <c r="G3" s="10">
        <v>12.3</v>
      </c>
      <c r="H3" s="10">
        <v>13.3</v>
      </c>
      <c r="I3" s="10">
        <v>13.3</v>
      </c>
      <c r="J3" s="10">
        <v>13</v>
      </c>
      <c r="K3" s="10">
        <v>12.8</v>
      </c>
      <c r="L3" s="10">
        <v>12.5</v>
      </c>
      <c r="M3" s="10">
        <v>13.2</v>
      </c>
      <c r="N3" s="10">
        <v>12.6</v>
      </c>
      <c r="O3" s="10">
        <v>12.2</v>
      </c>
      <c r="P3" s="10">
        <v>11.9</v>
      </c>
      <c r="Q3" s="10">
        <v>11.6</v>
      </c>
      <c r="R3" s="10">
        <v>11.4</v>
      </c>
      <c r="S3" s="10">
        <v>11.3</v>
      </c>
      <c r="T3" s="10">
        <v>11.7</v>
      </c>
      <c r="U3" s="22">
        <f>SUM(F3:H3)</f>
        <v>38.6</v>
      </c>
      <c r="V3" s="22">
        <f>SUM(I3:Q3)</f>
        <v>113.1</v>
      </c>
      <c r="W3" s="22">
        <f>SUM(R3:T3)</f>
        <v>34.400000000000006</v>
      </c>
      <c r="X3" s="23">
        <f>SUM(F3:J3)</f>
        <v>64.900000000000006</v>
      </c>
      <c r="Y3" s="23">
        <f>SUM(P3:T3)</f>
        <v>57.900000000000006</v>
      </c>
      <c r="Z3" s="11" t="s">
        <v>469</v>
      </c>
      <c r="AA3" s="11" t="s">
        <v>470</v>
      </c>
      <c r="AB3" s="13" t="s">
        <v>238</v>
      </c>
      <c r="AC3" s="13" t="s">
        <v>729</v>
      </c>
      <c r="AD3" s="13" t="s">
        <v>573</v>
      </c>
      <c r="AE3" s="13" t="s">
        <v>151</v>
      </c>
      <c r="AF3" s="12">
        <v>10</v>
      </c>
      <c r="AG3" s="12">
        <v>12.2</v>
      </c>
      <c r="AH3" s="12">
        <v>9.1999999999999993</v>
      </c>
      <c r="AI3" s="11" t="s">
        <v>448</v>
      </c>
      <c r="AJ3" s="12">
        <v>1.2</v>
      </c>
      <c r="AK3" s="12">
        <v>-1.1000000000000001</v>
      </c>
      <c r="AL3" s="12">
        <v>1.8</v>
      </c>
      <c r="AM3" s="12">
        <v>-1.7</v>
      </c>
      <c r="AN3" s="12"/>
      <c r="AO3" s="11" t="s">
        <v>306</v>
      </c>
      <c r="AP3" s="11" t="s">
        <v>301</v>
      </c>
      <c r="AQ3" s="11" t="s">
        <v>182</v>
      </c>
      <c r="AR3" s="8"/>
      <c r="AS3" s="8"/>
      <c r="AT3" s="28"/>
    </row>
    <row r="4" spans="1:46">
      <c r="I4" s="26"/>
      <c r="J4" s="26"/>
      <c r="K4" s="26"/>
      <c r="L4" s="26"/>
      <c r="M4" s="26"/>
      <c r="N4" s="26"/>
      <c r="O4" s="26"/>
      <c r="P4" s="26"/>
      <c r="Q4" s="26"/>
      <c r="R4" s="26"/>
      <c r="S4" s="26"/>
      <c r="T4" s="26"/>
      <c r="U4" s="26"/>
      <c r="V4" s="26"/>
      <c r="W4" s="26"/>
      <c r="X4" s="26"/>
      <c r="Y4" s="26"/>
    </row>
    <row r="5" spans="1:46">
      <c r="I5" s="26"/>
      <c r="J5" s="26"/>
      <c r="K5" s="26"/>
      <c r="L5" s="26"/>
      <c r="M5" s="26"/>
      <c r="N5" s="26"/>
      <c r="O5" s="26"/>
      <c r="P5" s="26"/>
      <c r="Q5" s="26"/>
      <c r="R5" s="26"/>
      <c r="S5" s="26"/>
      <c r="T5" s="26"/>
      <c r="U5" s="26"/>
      <c r="V5" s="26"/>
      <c r="W5" s="26"/>
      <c r="X5" s="26"/>
      <c r="Y5" s="26"/>
    </row>
    <row r="6" spans="1:46">
      <c r="I6" s="26"/>
      <c r="J6" s="26"/>
      <c r="K6" s="26"/>
      <c r="L6" s="26"/>
      <c r="M6" s="26"/>
      <c r="N6" s="26"/>
      <c r="O6" s="26"/>
      <c r="P6" s="26"/>
      <c r="Q6" s="26"/>
      <c r="R6" s="26"/>
      <c r="S6" s="26"/>
      <c r="T6" s="26"/>
      <c r="U6" s="26"/>
      <c r="V6" s="26"/>
      <c r="W6" s="26"/>
      <c r="X6" s="26"/>
      <c r="Y6" s="26"/>
    </row>
  </sheetData>
  <autoFilter ref="A1:AS2" xr:uid="{00000000-0009-0000-0000-000009000000}"/>
  <phoneticPr fontId="3"/>
  <conditionalFormatting sqref="F2:Q2">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3:Q3">
    <cfRule type="colorScale" priority="2">
      <colorScale>
        <cfvo type="min"/>
        <cfvo type="percentile" val="50"/>
        <cfvo type="max"/>
        <color rgb="FFF8696B"/>
        <color rgb="FFFFEB84"/>
        <color rgb="FF63BE7B"/>
      </colorScale>
    </cfRule>
    <cfRule type="colorScale" priority="3">
      <colorScale>
        <cfvo type="min"/>
        <cfvo type="percentile" val="50"/>
        <cfvo type="max"/>
        <color rgb="FFF8696B"/>
        <color rgb="FFFFEB84"/>
        <color rgb="FF63BE7B"/>
      </colorScale>
    </cfRule>
  </conditionalFormatting>
  <conditionalFormatting sqref="F2:T2">
    <cfRule type="colorScale" priority="34">
      <colorScale>
        <cfvo type="min"/>
        <cfvo type="percentile" val="50"/>
        <cfvo type="max"/>
        <color rgb="FFF8696B"/>
        <color rgb="FFFFEB84"/>
        <color rgb="FF63BE7B"/>
      </colorScale>
    </cfRule>
  </conditionalFormatting>
  <conditionalFormatting sqref="F3:T3">
    <cfRule type="colorScale" priority="1">
      <colorScale>
        <cfvo type="min"/>
        <cfvo type="percentile" val="50"/>
        <cfvo type="max"/>
        <color rgb="FFF8696B"/>
        <color rgb="FFFFEB84"/>
        <color rgb="FF63BE7B"/>
      </colorScale>
    </cfRule>
  </conditionalFormatting>
  <conditionalFormatting sqref="R2:T2">
    <cfRule type="colorScale" priority="50">
      <colorScale>
        <cfvo type="min"/>
        <cfvo type="percentile" val="50"/>
        <cfvo type="max"/>
        <color rgb="FFF8696B"/>
        <color rgb="FFFFEB84"/>
        <color rgb="FF63BE7B"/>
      </colorScale>
    </cfRule>
  </conditionalFormatting>
  <conditionalFormatting sqref="R3:T3">
    <cfRule type="colorScale" priority="4">
      <colorScale>
        <cfvo type="min"/>
        <cfvo type="percentile" val="50"/>
        <cfvo type="max"/>
        <color rgb="FFF8696B"/>
        <color rgb="FFFFEB84"/>
        <color rgb="FF63BE7B"/>
      </colorScale>
    </cfRule>
  </conditionalFormatting>
  <conditionalFormatting sqref="AI2:AI3">
    <cfRule type="containsText" dxfId="190" priority="22" operator="containsText" text="D">
      <formula>NOT(ISERROR(SEARCH("D",AI2)))</formula>
    </cfRule>
    <cfRule type="containsText" dxfId="189" priority="23" operator="containsText" text="S">
      <formula>NOT(ISERROR(SEARCH("S",AI2)))</formula>
    </cfRule>
    <cfRule type="containsText" dxfId="188" priority="24" operator="containsText" text="F">
      <formula>NOT(ISERROR(SEARCH("F",AI2)))</formula>
    </cfRule>
    <cfRule type="containsText" dxfId="187" priority="25" operator="containsText" text="E">
      <formula>NOT(ISERROR(SEARCH("E",AI2)))</formula>
    </cfRule>
    <cfRule type="containsText" dxfId="186" priority="26" operator="containsText" text="B">
      <formula>NOT(ISERROR(SEARCH("B",AI2)))</formula>
    </cfRule>
    <cfRule type="containsText" dxfId="185" priority="27" operator="containsText" text="A">
      <formula>NOT(ISERROR(SEARCH("A",AI2)))</formula>
    </cfRule>
  </conditionalFormatting>
  <conditionalFormatting sqref="AO2:AR3">
    <cfRule type="containsText" dxfId="184" priority="5" operator="containsText" text="E">
      <formula>NOT(ISERROR(SEARCH("E",AO2)))</formula>
    </cfRule>
    <cfRule type="containsText" dxfId="183" priority="6" operator="containsText" text="B">
      <formula>NOT(ISERROR(SEARCH("B",AO2)))</formula>
    </cfRule>
    <cfRule type="containsText" dxfId="182" priority="7" operator="containsText" text="A">
      <formula>NOT(ISERROR(SEARCH("A",AO2)))</formula>
    </cfRule>
  </conditionalFormatting>
  <dataValidations count="1">
    <dataValidation type="list" allowBlank="1" showInputMessage="1" showErrorMessage="1" sqref="AR2:AR3" xr:uid="{56FBF8EF-BBC3-E346-B7FF-B53A7F84A2D9}">
      <formula1>"強風,外差し,イン先行,タフ"</formula1>
    </dataValidation>
  </dataValidations>
  <pageMargins left="0.75" right="0.75" top="1" bottom="1" header="0.3" footer="0.3"/>
  <pageSetup paperSize="9" orientation="portrait" horizontalDpi="4294967292" verticalDpi="4294967292"/>
  <ignoredErrors>
    <ignoredError sqref="U2:Y2 U3:Y3"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5B03E-162B-DC43-8C12-C025BFE25D16}">
  <dimension ref="A1:AU10"/>
  <sheetViews>
    <sheetView workbookViewId="0">
      <pane xSplit="5" ySplit="1" topLeftCell="F2" activePane="bottomRight" state="frozen"/>
      <selection activeCell="E15" sqref="E15"/>
      <selection pane="topRight" activeCell="E15" sqref="E15"/>
      <selection pane="bottomLeft" activeCell="E15" sqref="E15"/>
      <selection pane="bottomRight" activeCell="AU2" sqref="AA2:AU11"/>
    </sheetView>
  </sheetViews>
  <sheetFormatPr baseColWidth="10" defaultColWidth="8.83203125" defaultRowHeight="15"/>
  <cols>
    <col min="1" max="1" width="9.5" bestFit="1" customWidth="1"/>
    <col min="2" max="2" width="8.1640625" customWidth="1"/>
    <col min="5" max="5" width="18.33203125" customWidth="1"/>
    <col min="29" max="31" width="16.6640625" customWidth="1"/>
    <col min="32" max="32" width="5.83203125" customWidth="1"/>
    <col min="38" max="38" width="5.33203125" customWidth="1"/>
    <col min="41" max="41" width="8.83203125" hidden="1" customWidth="1"/>
    <col min="46" max="47" width="150.83203125" customWidth="1"/>
  </cols>
  <sheetData>
    <row r="1" spans="1:47" s="5" customFormat="1">
      <c r="A1" s="1" t="s">
        <v>0</v>
      </c>
      <c r="B1" s="1" t="s">
        <v>15</v>
      </c>
      <c r="C1" s="1" t="s">
        <v>1</v>
      </c>
      <c r="D1" s="1" t="s">
        <v>16</v>
      </c>
      <c r="E1" s="1" t="s">
        <v>2</v>
      </c>
      <c r="F1" s="1" t="s">
        <v>20</v>
      </c>
      <c r="G1" s="1" t="s">
        <v>21</v>
      </c>
      <c r="H1" s="1" t="s">
        <v>22</v>
      </c>
      <c r="I1" s="1" t="s">
        <v>23</v>
      </c>
      <c r="J1" s="1" t="s">
        <v>24</v>
      </c>
      <c r="K1" s="1" t="s">
        <v>25</v>
      </c>
      <c r="L1" s="1" t="s">
        <v>26</v>
      </c>
      <c r="M1" s="1" t="s">
        <v>30</v>
      </c>
      <c r="N1" s="1" t="s">
        <v>31</v>
      </c>
      <c r="O1" s="1" t="s">
        <v>32</v>
      </c>
      <c r="P1" s="1" t="s">
        <v>33</v>
      </c>
      <c r="Q1" s="1" t="s">
        <v>76</v>
      </c>
      <c r="R1" s="1" t="s">
        <v>77</v>
      </c>
      <c r="S1" s="1" t="s">
        <v>78</v>
      </c>
      <c r="T1" s="1" t="s">
        <v>79</v>
      </c>
      <c r="U1" s="1" t="s">
        <v>180</v>
      </c>
      <c r="V1" s="1" t="s">
        <v>3</v>
      </c>
      <c r="W1" s="1" t="s">
        <v>181</v>
      </c>
      <c r="X1" s="1" t="s">
        <v>4</v>
      </c>
      <c r="Y1" s="1" t="s">
        <v>48</v>
      </c>
      <c r="Z1" s="1" t="s">
        <v>170</v>
      </c>
      <c r="AA1" s="2" t="s">
        <v>17</v>
      </c>
      <c r="AB1" s="2" t="s">
        <v>5</v>
      </c>
      <c r="AC1" s="3" t="s">
        <v>6</v>
      </c>
      <c r="AD1" s="3" t="s">
        <v>7</v>
      </c>
      <c r="AE1" s="3" t="s">
        <v>8</v>
      </c>
      <c r="AF1" s="3" t="s">
        <v>111</v>
      </c>
      <c r="AG1" s="4" t="s">
        <v>152</v>
      </c>
      <c r="AH1" s="4" t="s">
        <v>153</v>
      </c>
      <c r="AI1" s="4" t="s">
        <v>168</v>
      </c>
      <c r="AJ1" s="4" t="s">
        <v>173</v>
      </c>
      <c r="AK1" s="4" t="s">
        <v>9</v>
      </c>
      <c r="AL1" s="4" t="s">
        <v>100</v>
      </c>
      <c r="AM1" s="4" t="s">
        <v>10</v>
      </c>
      <c r="AN1" s="4" t="s">
        <v>11</v>
      </c>
      <c r="AO1" s="4"/>
      <c r="AP1" s="4" t="s">
        <v>12</v>
      </c>
      <c r="AQ1" s="4" t="s">
        <v>13</v>
      </c>
      <c r="AR1" s="4" t="s">
        <v>54</v>
      </c>
      <c r="AS1" s="4" t="s">
        <v>55</v>
      </c>
      <c r="AT1" s="1" t="s">
        <v>70</v>
      </c>
      <c r="AU1" s="14" t="s">
        <v>154</v>
      </c>
    </row>
    <row r="2" spans="1:47" s="5" customFormat="1">
      <c r="A2" s="6"/>
      <c r="B2" s="7"/>
      <c r="C2" s="8"/>
      <c r="D2" s="9"/>
      <c r="E2" s="8"/>
      <c r="F2" s="10"/>
      <c r="G2" s="10"/>
      <c r="H2" s="10"/>
      <c r="I2" s="10"/>
      <c r="J2" s="10"/>
      <c r="K2" s="10"/>
      <c r="L2" s="10"/>
      <c r="M2" s="10"/>
      <c r="N2" s="10"/>
      <c r="O2" s="10"/>
      <c r="P2" s="10"/>
      <c r="Q2" s="10"/>
      <c r="R2" s="10"/>
      <c r="S2" s="10"/>
      <c r="T2" s="10"/>
      <c r="U2" s="10"/>
      <c r="V2" s="22">
        <f>SUM(F2:H2)</f>
        <v>0</v>
      </c>
      <c r="W2" s="22">
        <f>SUM(I2:R2)</f>
        <v>0</v>
      </c>
      <c r="X2" s="22">
        <f>SUM(S2:U2)</f>
        <v>0</v>
      </c>
      <c r="Y2" s="23">
        <f>SUM(F2:J2)</f>
        <v>0</v>
      </c>
      <c r="Z2" s="23">
        <f>SUM(Q2:U2)</f>
        <v>0</v>
      </c>
      <c r="AA2" s="11"/>
      <c r="AB2" s="11"/>
      <c r="AC2" s="13"/>
      <c r="AD2" s="13"/>
      <c r="AE2" s="13"/>
      <c r="AF2" s="13"/>
      <c r="AG2" s="12"/>
      <c r="AH2" s="12"/>
      <c r="AI2" s="12"/>
      <c r="AJ2" s="11"/>
      <c r="AK2" s="12"/>
      <c r="AL2" s="12"/>
      <c r="AM2" s="12"/>
      <c r="AN2" s="12"/>
      <c r="AO2" s="12"/>
      <c r="AP2" s="11"/>
      <c r="AQ2" s="11"/>
      <c r="AR2" s="11"/>
      <c r="AS2" s="8"/>
      <c r="AT2" s="8"/>
      <c r="AU2" s="28"/>
    </row>
    <row r="3" spans="1:47">
      <c r="F3" s="25"/>
      <c r="G3" s="25"/>
      <c r="H3" s="25"/>
      <c r="I3" s="25"/>
      <c r="J3" s="25"/>
      <c r="K3" s="25"/>
      <c r="L3" s="25"/>
      <c r="M3" s="25"/>
      <c r="N3" s="25"/>
      <c r="O3" s="25"/>
      <c r="P3" s="25"/>
      <c r="Q3" s="25"/>
      <c r="R3" s="25"/>
      <c r="S3" s="25"/>
      <c r="T3" s="25"/>
      <c r="U3" s="25"/>
      <c r="V3" s="27"/>
      <c r="W3" s="27"/>
      <c r="X3" s="27"/>
      <c r="Y3" s="27"/>
      <c r="Z3" s="27"/>
    </row>
    <row r="4" spans="1:47">
      <c r="F4" s="25"/>
      <c r="G4" s="25"/>
      <c r="H4" s="25"/>
      <c r="I4" s="25"/>
      <c r="J4" s="25"/>
      <c r="K4" s="25"/>
      <c r="L4" s="25"/>
      <c r="M4" s="25"/>
      <c r="N4" s="25"/>
      <c r="O4" s="25"/>
      <c r="P4" s="25"/>
      <c r="Q4" s="25"/>
      <c r="R4" s="25"/>
      <c r="S4" s="25"/>
      <c r="T4" s="25"/>
      <c r="U4" s="25"/>
      <c r="V4" s="27"/>
      <c r="W4" s="27"/>
      <c r="X4" s="27"/>
      <c r="Y4" s="27"/>
      <c r="Z4" s="27"/>
    </row>
    <row r="5" spans="1:47">
      <c r="F5" s="25"/>
      <c r="G5" s="25"/>
      <c r="H5" s="25"/>
      <c r="I5" s="25"/>
      <c r="J5" s="25"/>
      <c r="K5" s="25"/>
      <c r="L5" s="25"/>
      <c r="M5" s="25"/>
      <c r="N5" s="25"/>
      <c r="O5" s="25"/>
      <c r="P5" s="25"/>
      <c r="Q5" s="25"/>
      <c r="R5" s="25"/>
      <c r="S5" s="25"/>
      <c r="T5" s="25"/>
      <c r="U5" s="25"/>
      <c r="V5" s="27"/>
      <c r="W5" s="27"/>
      <c r="X5" s="27"/>
      <c r="Y5" s="27"/>
      <c r="Z5" s="27"/>
    </row>
    <row r="6" spans="1:47">
      <c r="F6" s="25"/>
      <c r="G6" s="25"/>
      <c r="H6" s="25"/>
      <c r="I6" s="25"/>
      <c r="J6" s="25"/>
      <c r="K6" s="25"/>
      <c r="L6" s="25"/>
      <c r="M6" s="25"/>
      <c r="N6" s="25"/>
      <c r="O6" s="25"/>
      <c r="P6" s="25"/>
      <c r="Q6" s="25"/>
      <c r="R6" s="25"/>
      <c r="S6" s="25"/>
      <c r="T6" s="25"/>
      <c r="U6" s="25"/>
      <c r="V6" s="27"/>
      <c r="W6" s="27"/>
      <c r="X6" s="27"/>
      <c r="Y6" s="27"/>
      <c r="Z6" s="27"/>
    </row>
    <row r="7" spans="1:47">
      <c r="I7" s="26"/>
      <c r="J7" s="26"/>
      <c r="K7" s="26"/>
      <c r="L7" s="26"/>
      <c r="M7" s="26"/>
      <c r="N7" s="26"/>
      <c r="O7" s="26"/>
      <c r="P7" s="26"/>
      <c r="Q7" s="26"/>
      <c r="R7" s="26"/>
      <c r="S7" s="26"/>
      <c r="T7" s="26"/>
      <c r="U7" s="26"/>
      <c r="V7" s="26"/>
      <c r="W7" s="26"/>
      <c r="X7" s="26"/>
      <c r="Y7" s="26"/>
      <c r="Z7" s="26"/>
    </row>
    <row r="8" spans="1:47">
      <c r="I8" s="26"/>
      <c r="J8" s="26"/>
      <c r="K8" s="26"/>
      <c r="L8" s="26"/>
      <c r="M8" s="26"/>
      <c r="N8" s="26"/>
      <c r="O8" s="26"/>
      <c r="P8" s="26"/>
      <c r="Q8" s="26"/>
      <c r="R8" s="26"/>
      <c r="S8" s="26"/>
      <c r="T8" s="26"/>
      <c r="U8" s="26"/>
      <c r="V8" s="26"/>
      <c r="W8" s="26"/>
      <c r="X8" s="26"/>
      <c r="Y8" s="26"/>
      <c r="Z8" s="26"/>
    </row>
    <row r="9" spans="1:47">
      <c r="I9" s="26"/>
      <c r="J9" s="26"/>
      <c r="K9" s="26"/>
      <c r="L9" s="26"/>
      <c r="M9" s="26"/>
      <c r="N9" s="26"/>
      <c r="O9" s="26"/>
      <c r="P9" s="26"/>
      <c r="Q9" s="26"/>
      <c r="R9" s="26"/>
      <c r="S9" s="26"/>
      <c r="T9" s="26"/>
      <c r="U9" s="26"/>
      <c r="V9" s="26"/>
      <c r="W9" s="26"/>
      <c r="X9" s="26"/>
      <c r="Y9" s="26"/>
      <c r="Z9" s="26"/>
    </row>
    <row r="10" spans="1:47">
      <c r="I10" s="26"/>
      <c r="J10" s="26"/>
      <c r="K10" s="26"/>
      <c r="L10" s="26"/>
      <c r="M10" s="26"/>
      <c r="N10" s="26"/>
      <c r="O10" s="26"/>
      <c r="P10" s="26"/>
      <c r="Q10" s="26"/>
      <c r="R10" s="26"/>
      <c r="S10" s="26"/>
      <c r="T10" s="26"/>
      <c r="U10" s="26"/>
      <c r="V10" s="26"/>
      <c r="W10" s="26"/>
      <c r="X10" s="26"/>
      <c r="Y10" s="26"/>
      <c r="Z10" s="26"/>
    </row>
  </sheetData>
  <autoFilter ref="A1:AT2" xr:uid="{00000000-0009-0000-0000-000009000000}"/>
  <phoneticPr fontId="12"/>
  <conditionalFormatting sqref="F2:Q2">
    <cfRule type="colorScale" priority="39">
      <colorScale>
        <cfvo type="min"/>
        <cfvo type="percentile" val="50"/>
        <cfvo type="max"/>
        <color rgb="FFF8696B"/>
        <color rgb="FFFFEB84"/>
        <color rgb="FF63BE7B"/>
      </colorScale>
    </cfRule>
    <cfRule type="colorScale" priority="40">
      <colorScale>
        <cfvo type="min"/>
        <cfvo type="percentile" val="50"/>
        <cfvo type="max"/>
        <color rgb="FFF8696B"/>
        <color rgb="FFFFEB84"/>
        <color rgb="FF63BE7B"/>
      </colorScale>
    </cfRule>
  </conditionalFormatting>
  <conditionalFormatting sqref="F2:T2">
    <cfRule type="colorScale" priority="38">
      <colorScale>
        <cfvo type="min"/>
        <cfvo type="percentile" val="50"/>
        <cfvo type="max"/>
        <color rgb="FFF8696B"/>
        <color rgb="FFFFEB84"/>
        <color rgb="FF63BE7B"/>
      </colorScale>
    </cfRule>
  </conditionalFormatting>
  <conditionalFormatting sqref="F3:T4">
    <cfRule type="colorScale" priority="42">
      <colorScale>
        <cfvo type="min"/>
        <cfvo type="percentile" val="50"/>
        <cfvo type="max"/>
        <color rgb="FFF8696B"/>
        <color rgb="FFFFEB84"/>
        <color rgb="FF63BE7B"/>
      </colorScale>
    </cfRule>
  </conditionalFormatting>
  <conditionalFormatting sqref="F5:T6">
    <cfRule type="colorScale" priority="41">
      <colorScale>
        <cfvo type="min"/>
        <cfvo type="percentile" val="50"/>
        <cfvo type="max"/>
        <color rgb="FFF8696B"/>
        <color rgb="FFFFEB84"/>
        <color rgb="FF63BE7B"/>
      </colorScale>
    </cfRule>
  </conditionalFormatting>
  <conditionalFormatting sqref="R2:T2">
    <cfRule type="colorScale" priority="43">
      <colorScale>
        <cfvo type="min"/>
        <cfvo type="percentile" val="50"/>
        <cfvo type="max"/>
        <color rgb="FFF8696B"/>
        <color rgb="FFFFEB84"/>
        <color rgb="FF63BE7B"/>
      </colorScale>
    </cfRule>
  </conditionalFormatting>
  <conditionalFormatting sqref="U2">
    <cfRule type="colorScale" priority="25">
      <colorScale>
        <cfvo type="min"/>
        <cfvo type="percentile" val="50"/>
        <cfvo type="max"/>
        <color rgb="FFF8696B"/>
        <color rgb="FFFFEB84"/>
        <color rgb="FF63BE7B"/>
      </colorScale>
    </cfRule>
    <cfRule type="colorScale" priority="28">
      <colorScale>
        <cfvo type="min"/>
        <cfvo type="percentile" val="50"/>
        <cfvo type="max"/>
        <color rgb="FFF8696B"/>
        <color rgb="FFFFEB84"/>
        <color rgb="FF63BE7B"/>
      </colorScale>
    </cfRule>
  </conditionalFormatting>
  <conditionalFormatting sqref="U3:U4">
    <cfRule type="colorScale" priority="27">
      <colorScale>
        <cfvo type="min"/>
        <cfvo type="percentile" val="50"/>
        <cfvo type="max"/>
        <color rgb="FFF8696B"/>
        <color rgb="FFFFEB84"/>
        <color rgb="FF63BE7B"/>
      </colorScale>
    </cfRule>
  </conditionalFormatting>
  <conditionalFormatting sqref="U5:U6">
    <cfRule type="colorScale" priority="26">
      <colorScale>
        <cfvo type="min"/>
        <cfvo type="percentile" val="50"/>
        <cfvo type="max"/>
        <color rgb="FFF8696B"/>
        <color rgb="FFFFEB84"/>
        <color rgb="FF63BE7B"/>
      </colorScale>
    </cfRule>
  </conditionalFormatting>
  <conditionalFormatting sqref="AJ2">
    <cfRule type="containsText" dxfId="181" priority="29" operator="containsText" text="D">
      <formula>NOT(ISERROR(SEARCH("D",AJ2)))</formula>
    </cfRule>
    <cfRule type="containsText" dxfId="180" priority="30" operator="containsText" text="S">
      <formula>NOT(ISERROR(SEARCH("S",AJ2)))</formula>
    </cfRule>
    <cfRule type="containsText" dxfId="179" priority="31" operator="containsText" text="F">
      <formula>NOT(ISERROR(SEARCH("F",AJ2)))</formula>
    </cfRule>
    <cfRule type="containsText" dxfId="178" priority="32" operator="containsText" text="E">
      <formula>NOT(ISERROR(SEARCH("E",AJ2)))</formula>
    </cfRule>
    <cfRule type="containsText" dxfId="177" priority="33" operator="containsText" text="B">
      <formula>NOT(ISERROR(SEARCH("B",AJ2)))</formula>
    </cfRule>
    <cfRule type="containsText" dxfId="176" priority="34" operator="containsText" text="A">
      <formula>NOT(ISERROR(SEARCH("A",AJ2)))</formula>
    </cfRule>
  </conditionalFormatting>
  <conditionalFormatting sqref="AP2:AS2">
    <cfRule type="containsText" dxfId="175" priority="35" operator="containsText" text="E">
      <formula>NOT(ISERROR(SEARCH("E",AP2)))</formula>
    </cfRule>
    <cfRule type="containsText" dxfId="174" priority="36" operator="containsText" text="B">
      <formula>NOT(ISERROR(SEARCH("B",AP2)))</formula>
    </cfRule>
    <cfRule type="containsText" dxfId="173" priority="37" operator="containsText" text="A">
      <formula>NOT(ISERROR(SEARCH("A",AP2)))</formula>
    </cfRule>
  </conditionalFormatting>
  <dataValidations count="1">
    <dataValidation type="list" allowBlank="1" showInputMessage="1" showErrorMessage="1" sqref="AS2" xr:uid="{9D327220-FA36-4B41-AE00-F9D4A342C2F1}">
      <formula1>"強風,外差し,イン先行,タフ"</formula1>
    </dataValidation>
  </dataValidations>
  <pageMargins left="0.75" right="0.75" top="1" bottom="1" header="0.3" footer="0.3"/>
  <pageSetup paperSize="9" orientation="portrait" horizontalDpi="4294967292" verticalDpi="4294967292"/>
  <ignoredErrors>
    <ignoredError sqref="V2:Z2"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G51"/>
  <sheetViews>
    <sheetView zoomScaleNormal="100" workbookViewId="0">
      <pane xSplit="5" ySplit="1" topLeftCell="P23" activePane="bottomRight" state="frozen"/>
      <selection activeCell="E24" sqref="E24"/>
      <selection pane="topRight" activeCell="E24" sqref="E24"/>
      <selection pane="bottomLeft" activeCell="E24" sqref="E24"/>
      <selection pane="bottomRight" activeCell="K51" sqref="K51"/>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4" max="24" width="5.33203125" customWidth="1"/>
    <col min="27" max="27" width="8.83203125" hidden="1" customWidth="1"/>
    <col min="32" max="33" width="150.83203125" customWidth="1"/>
  </cols>
  <sheetData>
    <row r="1" spans="1:33" s="5" customFormat="1">
      <c r="A1" s="1" t="s">
        <v>41</v>
      </c>
      <c r="B1" s="1" t="s">
        <v>81</v>
      </c>
      <c r="C1" s="1" t="s">
        <v>43</v>
      </c>
      <c r="D1" s="1" t="s">
        <v>82</v>
      </c>
      <c r="E1" s="1" t="s">
        <v>2</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152</v>
      </c>
      <c r="U1" s="4" t="s">
        <v>153</v>
      </c>
      <c r="V1" s="4" t="s">
        <v>173</v>
      </c>
      <c r="W1" s="4" t="s">
        <v>9</v>
      </c>
      <c r="X1" s="4" t="s">
        <v>91</v>
      </c>
      <c r="Y1" s="4" t="s">
        <v>10</v>
      </c>
      <c r="Z1" s="4" t="s">
        <v>11</v>
      </c>
      <c r="AA1" s="4"/>
      <c r="AB1" s="4" t="s">
        <v>12</v>
      </c>
      <c r="AC1" s="4" t="s">
        <v>13</v>
      </c>
      <c r="AD1" s="4" t="s">
        <v>54</v>
      </c>
      <c r="AE1" s="4" t="s">
        <v>92</v>
      </c>
      <c r="AF1" s="14" t="s">
        <v>93</v>
      </c>
      <c r="AG1" s="14" t="s">
        <v>154</v>
      </c>
    </row>
    <row r="2" spans="1:33" s="5" customFormat="1">
      <c r="A2" s="6">
        <v>44968</v>
      </c>
      <c r="B2" s="7" t="s">
        <v>164</v>
      </c>
      <c r="C2" s="8" t="s">
        <v>187</v>
      </c>
      <c r="D2" s="9">
        <v>5.0729166666666665E-2</v>
      </c>
      <c r="E2" s="8" t="s">
        <v>194</v>
      </c>
      <c r="F2" s="10">
        <v>12.4</v>
      </c>
      <c r="G2" s="10">
        <v>11.3</v>
      </c>
      <c r="H2" s="10">
        <v>11.8</v>
      </c>
      <c r="I2" s="10">
        <v>12.2</v>
      </c>
      <c r="J2" s="10">
        <v>12.3</v>
      </c>
      <c r="K2" s="10">
        <v>13.3</v>
      </c>
      <c r="L2" s="22">
        <f t="shared" ref="L2:L9" si="0">SUM(F2:H2)</f>
        <v>35.5</v>
      </c>
      <c r="M2" s="22">
        <f t="shared" ref="M2:M9" si="1">SUM(I2:K2)</f>
        <v>37.799999999999997</v>
      </c>
      <c r="N2" s="23">
        <f t="shared" ref="N2:N9" si="2">SUM(F2:J2)</f>
        <v>60</v>
      </c>
      <c r="O2" s="11" t="s">
        <v>188</v>
      </c>
      <c r="P2" s="11" t="s">
        <v>193</v>
      </c>
      <c r="Q2" s="13" t="s">
        <v>195</v>
      </c>
      <c r="R2" s="13" t="s">
        <v>196</v>
      </c>
      <c r="S2" s="13" t="s">
        <v>195</v>
      </c>
      <c r="T2" s="12">
        <v>6.7</v>
      </c>
      <c r="U2" s="12">
        <v>6.9</v>
      </c>
      <c r="V2" s="11" t="s">
        <v>184</v>
      </c>
      <c r="W2" s="12">
        <v>0.2</v>
      </c>
      <c r="X2" s="12" t="s">
        <v>300</v>
      </c>
      <c r="Y2" s="12">
        <v>0.1</v>
      </c>
      <c r="Z2" s="8">
        <v>0.1</v>
      </c>
      <c r="AA2" s="8"/>
      <c r="AB2" s="11" t="s">
        <v>301</v>
      </c>
      <c r="AC2" s="11" t="s">
        <v>302</v>
      </c>
      <c r="AD2" s="11" t="s">
        <v>183</v>
      </c>
      <c r="AE2" s="8"/>
      <c r="AF2" s="8" t="s">
        <v>278</v>
      </c>
      <c r="AG2" s="28" t="s">
        <v>279</v>
      </c>
    </row>
    <row r="3" spans="1:33" s="5" customFormat="1">
      <c r="A3" s="6">
        <v>44968</v>
      </c>
      <c r="B3" s="7" t="s">
        <v>157</v>
      </c>
      <c r="C3" s="8" t="s">
        <v>187</v>
      </c>
      <c r="D3" s="9">
        <v>5.1458333333333328E-2</v>
      </c>
      <c r="E3" s="8" t="s">
        <v>203</v>
      </c>
      <c r="F3" s="10">
        <v>13</v>
      </c>
      <c r="G3" s="10">
        <v>11.3</v>
      </c>
      <c r="H3" s="10">
        <v>12.7</v>
      </c>
      <c r="I3" s="10">
        <v>12.3</v>
      </c>
      <c r="J3" s="10">
        <v>12.3</v>
      </c>
      <c r="K3" s="10">
        <v>13</v>
      </c>
      <c r="L3" s="22">
        <f t="shared" si="0"/>
        <v>37</v>
      </c>
      <c r="M3" s="22">
        <f t="shared" si="1"/>
        <v>37.6</v>
      </c>
      <c r="N3" s="23">
        <f t="shared" si="2"/>
        <v>61.599999999999994</v>
      </c>
      <c r="O3" s="11" t="s">
        <v>201</v>
      </c>
      <c r="P3" s="11" t="s">
        <v>202</v>
      </c>
      <c r="Q3" s="13" t="s">
        <v>204</v>
      </c>
      <c r="R3" s="13" t="s">
        <v>205</v>
      </c>
      <c r="S3" s="13" t="s">
        <v>206</v>
      </c>
      <c r="T3" s="12">
        <v>6.7</v>
      </c>
      <c r="U3" s="12">
        <v>6.9</v>
      </c>
      <c r="V3" s="11" t="s">
        <v>184</v>
      </c>
      <c r="W3" s="12">
        <v>1.3</v>
      </c>
      <c r="X3" s="12" t="s">
        <v>300</v>
      </c>
      <c r="Y3" s="12">
        <v>1.2</v>
      </c>
      <c r="Z3" s="8">
        <v>0.1</v>
      </c>
      <c r="AA3" s="8"/>
      <c r="AB3" s="11" t="s">
        <v>303</v>
      </c>
      <c r="AC3" s="11" t="s">
        <v>302</v>
      </c>
      <c r="AD3" s="11" t="s">
        <v>183</v>
      </c>
      <c r="AE3" s="8"/>
      <c r="AF3" s="8" t="s">
        <v>282</v>
      </c>
      <c r="AG3" s="28" t="s">
        <v>283</v>
      </c>
    </row>
    <row r="4" spans="1:33" s="5" customFormat="1">
      <c r="A4" s="6">
        <v>44968</v>
      </c>
      <c r="B4" s="17" t="s">
        <v>160</v>
      </c>
      <c r="C4" s="8" t="s">
        <v>187</v>
      </c>
      <c r="D4" s="9">
        <v>5.0694444444444452E-2</v>
      </c>
      <c r="E4" s="8" t="s">
        <v>221</v>
      </c>
      <c r="F4" s="10">
        <v>12.3</v>
      </c>
      <c r="G4" s="10">
        <v>11.3</v>
      </c>
      <c r="H4" s="10">
        <v>11.9</v>
      </c>
      <c r="I4" s="10">
        <v>11.9</v>
      </c>
      <c r="J4" s="10">
        <v>12.3</v>
      </c>
      <c r="K4" s="10">
        <v>13.3</v>
      </c>
      <c r="L4" s="22">
        <f t="shared" si="0"/>
        <v>35.5</v>
      </c>
      <c r="M4" s="22">
        <f t="shared" si="1"/>
        <v>37.5</v>
      </c>
      <c r="N4" s="23">
        <f t="shared" si="2"/>
        <v>59.7</v>
      </c>
      <c r="O4" s="11" t="s">
        <v>188</v>
      </c>
      <c r="P4" s="11" t="s">
        <v>193</v>
      </c>
      <c r="Q4" s="13" t="s">
        <v>222</v>
      </c>
      <c r="R4" s="13" t="s">
        <v>223</v>
      </c>
      <c r="S4" s="13" t="s">
        <v>224</v>
      </c>
      <c r="T4" s="12">
        <v>6.7</v>
      </c>
      <c r="U4" s="12">
        <v>6.9</v>
      </c>
      <c r="V4" s="11" t="s">
        <v>184</v>
      </c>
      <c r="W4" s="12">
        <v>0.7</v>
      </c>
      <c r="X4" s="12" t="s">
        <v>300</v>
      </c>
      <c r="Y4" s="12">
        <v>0.6</v>
      </c>
      <c r="Z4" s="8">
        <v>0.1</v>
      </c>
      <c r="AA4" s="8"/>
      <c r="AB4" s="11" t="s">
        <v>302</v>
      </c>
      <c r="AC4" s="11" t="s">
        <v>302</v>
      </c>
      <c r="AD4" s="11" t="s">
        <v>184</v>
      </c>
      <c r="AE4" s="8"/>
      <c r="AF4" s="8" t="s">
        <v>290</v>
      </c>
      <c r="AG4" s="28" t="s">
        <v>291</v>
      </c>
    </row>
    <row r="5" spans="1:33" s="5" customFormat="1">
      <c r="A5" s="6">
        <v>44969</v>
      </c>
      <c r="B5" s="17" t="s">
        <v>159</v>
      </c>
      <c r="C5" s="8" t="s">
        <v>187</v>
      </c>
      <c r="D5" s="9">
        <v>5.077546296296296E-2</v>
      </c>
      <c r="E5" s="8" t="s">
        <v>240</v>
      </c>
      <c r="F5" s="10">
        <v>12.6</v>
      </c>
      <c r="G5" s="10">
        <v>11.1</v>
      </c>
      <c r="H5" s="10">
        <v>12</v>
      </c>
      <c r="I5" s="10">
        <v>12.3</v>
      </c>
      <c r="J5" s="10">
        <v>12.2</v>
      </c>
      <c r="K5" s="10">
        <v>13.5</v>
      </c>
      <c r="L5" s="22">
        <f t="shared" si="0"/>
        <v>35.700000000000003</v>
      </c>
      <c r="M5" s="22">
        <f t="shared" si="1"/>
        <v>38</v>
      </c>
      <c r="N5" s="23">
        <f t="shared" si="2"/>
        <v>60.2</v>
      </c>
      <c r="O5" s="11" t="s">
        <v>188</v>
      </c>
      <c r="P5" s="11" t="s">
        <v>189</v>
      </c>
      <c r="Q5" s="13" t="s">
        <v>241</v>
      </c>
      <c r="R5" s="13" t="s">
        <v>242</v>
      </c>
      <c r="S5" s="13" t="s">
        <v>243</v>
      </c>
      <c r="T5" s="12">
        <v>5.2</v>
      </c>
      <c r="U5" s="12">
        <v>6.2</v>
      </c>
      <c r="V5" s="11" t="s">
        <v>184</v>
      </c>
      <c r="W5" s="12">
        <v>0.6</v>
      </c>
      <c r="X5" s="12" t="s">
        <v>300</v>
      </c>
      <c r="Y5" s="12">
        <v>0.4</v>
      </c>
      <c r="Z5" s="8">
        <v>0.2</v>
      </c>
      <c r="AA5" s="8"/>
      <c r="AB5" s="11" t="s">
        <v>302</v>
      </c>
      <c r="AC5" s="11" t="s">
        <v>302</v>
      </c>
      <c r="AD5" s="11" t="s">
        <v>184</v>
      </c>
      <c r="AE5" s="8"/>
      <c r="AF5" s="8" t="s">
        <v>308</v>
      </c>
      <c r="AG5" s="28" t="s">
        <v>309</v>
      </c>
    </row>
    <row r="6" spans="1:33" s="5" customFormat="1">
      <c r="A6" s="6">
        <v>44969</v>
      </c>
      <c r="B6" s="7" t="s">
        <v>161</v>
      </c>
      <c r="C6" s="8" t="s">
        <v>187</v>
      </c>
      <c r="D6" s="9">
        <v>5.0034722222222223E-2</v>
      </c>
      <c r="E6" s="8" t="s">
        <v>272</v>
      </c>
      <c r="F6" s="10">
        <v>12.2</v>
      </c>
      <c r="G6" s="10">
        <v>11.2</v>
      </c>
      <c r="H6" s="10">
        <v>11.7</v>
      </c>
      <c r="I6" s="10">
        <v>12.1</v>
      </c>
      <c r="J6" s="10">
        <v>12.1</v>
      </c>
      <c r="K6" s="10">
        <v>13</v>
      </c>
      <c r="L6" s="22">
        <f t="shared" si="0"/>
        <v>35.099999999999994</v>
      </c>
      <c r="M6" s="22">
        <f t="shared" si="1"/>
        <v>37.200000000000003</v>
      </c>
      <c r="N6" s="23">
        <f t="shared" si="2"/>
        <v>59.3</v>
      </c>
      <c r="O6" s="11" t="s">
        <v>188</v>
      </c>
      <c r="P6" s="11" t="s">
        <v>193</v>
      </c>
      <c r="Q6" s="13" t="s">
        <v>273</v>
      </c>
      <c r="R6" s="13" t="s">
        <v>274</v>
      </c>
      <c r="S6" s="13" t="s">
        <v>275</v>
      </c>
      <c r="T6" s="12">
        <v>5.2</v>
      </c>
      <c r="U6" s="12">
        <v>6.2</v>
      </c>
      <c r="V6" s="11" t="s">
        <v>184</v>
      </c>
      <c r="W6" s="12">
        <v>0.6</v>
      </c>
      <c r="X6" s="12" t="s">
        <v>300</v>
      </c>
      <c r="Y6" s="12">
        <v>0.4</v>
      </c>
      <c r="Z6" s="8">
        <v>0.2</v>
      </c>
      <c r="AA6" s="8"/>
      <c r="AB6" s="11" t="s">
        <v>302</v>
      </c>
      <c r="AC6" s="11" t="s">
        <v>302</v>
      </c>
      <c r="AD6" s="11" t="s">
        <v>183</v>
      </c>
      <c r="AE6" s="8"/>
      <c r="AF6" s="8" t="s">
        <v>328</v>
      </c>
      <c r="AG6" s="28" t="s">
        <v>329</v>
      </c>
    </row>
    <row r="7" spans="1:33" s="5" customFormat="1">
      <c r="A7" s="6">
        <v>44975</v>
      </c>
      <c r="B7" s="7" t="s">
        <v>159</v>
      </c>
      <c r="C7" s="8" t="s">
        <v>187</v>
      </c>
      <c r="D7" s="9">
        <v>4.9409722222222223E-2</v>
      </c>
      <c r="E7" s="8" t="s">
        <v>338</v>
      </c>
      <c r="F7" s="10">
        <v>12.6</v>
      </c>
      <c r="G7" s="10">
        <v>11.4</v>
      </c>
      <c r="H7" s="10">
        <v>11.8</v>
      </c>
      <c r="I7" s="10">
        <v>11.9</v>
      </c>
      <c r="J7" s="10">
        <v>11.6</v>
      </c>
      <c r="K7" s="10">
        <v>12.6</v>
      </c>
      <c r="L7" s="22">
        <f t="shared" si="0"/>
        <v>35.799999999999997</v>
      </c>
      <c r="M7" s="22">
        <f t="shared" si="1"/>
        <v>36.1</v>
      </c>
      <c r="N7" s="23">
        <f t="shared" si="2"/>
        <v>59.3</v>
      </c>
      <c r="O7" s="11" t="s">
        <v>188</v>
      </c>
      <c r="P7" s="11" t="s">
        <v>193</v>
      </c>
      <c r="Q7" s="13" t="s">
        <v>255</v>
      </c>
      <c r="R7" s="13" t="s">
        <v>242</v>
      </c>
      <c r="S7" s="13" t="s">
        <v>209</v>
      </c>
      <c r="T7" s="12">
        <v>5.0999999999999996</v>
      </c>
      <c r="U7" s="12">
        <v>5.0999999999999996</v>
      </c>
      <c r="V7" s="11" t="s">
        <v>184</v>
      </c>
      <c r="W7" s="12">
        <v>-1.2</v>
      </c>
      <c r="X7" s="12" t="s">
        <v>300</v>
      </c>
      <c r="Y7" s="12">
        <v>-1.2</v>
      </c>
      <c r="Z7" s="8" t="s">
        <v>307</v>
      </c>
      <c r="AA7" s="8" t="s">
        <v>305</v>
      </c>
      <c r="AB7" s="11" t="s">
        <v>406</v>
      </c>
      <c r="AC7" s="11" t="s">
        <v>302</v>
      </c>
      <c r="AD7" s="11" t="s">
        <v>184</v>
      </c>
      <c r="AE7" s="8"/>
      <c r="AF7" s="8" t="s">
        <v>400</v>
      </c>
      <c r="AG7" s="28" t="s">
        <v>401</v>
      </c>
    </row>
    <row r="8" spans="1:33" s="5" customFormat="1">
      <c r="A8" s="6">
        <v>44976</v>
      </c>
      <c r="B8" s="7" t="s">
        <v>160</v>
      </c>
      <c r="C8" s="8" t="s">
        <v>366</v>
      </c>
      <c r="D8" s="9">
        <v>5.002314814814815E-2</v>
      </c>
      <c r="E8" s="8" t="s">
        <v>387</v>
      </c>
      <c r="F8" s="10">
        <v>12.2</v>
      </c>
      <c r="G8" s="10">
        <v>10.6</v>
      </c>
      <c r="H8" s="10">
        <v>11.5</v>
      </c>
      <c r="I8" s="10">
        <v>12.3</v>
      </c>
      <c r="J8" s="10">
        <v>12.7</v>
      </c>
      <c r="K8" s="10">
        <v>12.9</v>
      </c>
      <c r="L8" s="22">
        <f t="shared" si="0"/>
        <v>34.299999999999997</v>
      </c>
      <c r="M8" s="22">
        <f t="shared" si="1"/>
        <v>37.9</v>
      </c>
      <c r="N8" s="23">
        <f t="shared" si="2"/>
        <v>59.3</v>
      </c>
      <c r="O8" s="11" t="s">
        <v>386</v>
      </c>
      <c r="P8" s="11" t="s">
        <v>217</v>
      </c>
      <c r="Q8" s="13" t="s">
        <v>269</v>
      </c>
      <c r="R8" s="13" t="s">
        <v>388</v>
      </c>
      <c r="S8" s="13" t="s">
        <v>267</v>
      </c>
      <c r="T8" s="12">
        <v>7.5</v>
      </c>
      <c r="U8" s="12">
        <v>7.6</v>
      </c>
      <c r="V8" s="11" t="s">
        <v>183</v>
      </c>
      <c r="W8" s="12">
        <v>-0.1</v>
      </c>
      <c r="X8" s="12" t="s">
        <v>300</v>
      </c>
      <c r="Y8" s="12" t="s">
        <v>307</v>
      </c>
      <c r="Z8" s="8">
        <v>-0.1</v>
      </c>
      <c r="AA8" s="8"/>
      <c r="AB8" s="11" t="s">
        <v>301</v>
      </c>
      <c r="AC8" s="11" t="s">
        <v>302</v>
      </c>
      <c r="AD8" s="11" t="s">
        <v>184</v>
      </c>
      <c r="AE8" s="8"/>
      <c r="AF8" s="8" t="s">
        <v>435</v>
      </c>
      <c r="AG8" s="28" t="s">
        <v>436</v>
      </c>
    </row>
    <row r="9" spans="1:33" s="5" customFormat="1">
      <c r="A9" s="6">
        <v>44976</v>
      </c>
      <c r="B9" s="7" t="s">
        <v>155</v>
      </c>
      <c r="C9" s="8" t="s">
        <v>383</v>
      </c>
      <c r="D9" s="9">
        <v>4.9328703703703701E-2</v>
      </c>
      <c r="E9" s="8" t="s">
        <v>392</v>
      </c>
      <c r="F9" s="10">
        <v>12.3</v>
      </c>
      <c r="G9" s="10">
        <v>11</v>
      </c>
      <c r="H9" s="10">
        <v>11.7</v>
      </c>
      <c r="I9" s="10">
        <v>12.3</v>
      </c>
      <c r="J9" s="10">
        <v>11.8</v>
      </c>
      <c r="K9" s="10">
        <v>12.1</v>
      </c>
      <c r="L9" s="22">
        <f t="shared" si="0"/>
        <v>35</v>
      </c>
      <c r="M9" s="22">
        <f t="shared" si="1"/>
        <v>36.200000000000003</v>
      </c>
      <c r="N9" s="23">
        <f t="shared" si="2"/>
        <v>59.099999999999994</v>
      </c>
      <c r="O9" s="11" t="s">
        <v>201</v>
      </c>
      <c r="P9" s="11" t="s">
        <v>193</v>
      </c>
      <c r="Q9" s="13" t="s">
        <v>393</v>
      </c>
      <c r="R9" s="13" t="s">
        <v>394</v>
      </c>
      <c r="S9" s="13" t="s">
        <v>395</v>
      </c>
      <c r="T9" s="12">
        <v>7.5</v>
      </c>
      <c r="U9" s="12">
        <v>7.6</v>
      </c>
      <c r="V9" s="11" t="s">
        <v>183</v>
      </c>
      <c r="W9" s="12">
        <v>0.5</v>
      </c>
      <c r="X9" s="12" t="s">
        <v>300</v>
      </c>
      <c r="Y9" s="12">
        <v>0.6</v>
      </c>
      <c r="Z9" s="8">
        <v>-0.1</v>
      </c>
      <c r="AA9" s="8"/>
      <c r="AB9" s="11" t="s">
        <v>302</v>
      </c>
      <c r="AC9" s="11" t="s">
        <v>302</v>
      </c>
      <c r="AD9" s="11" t="s">
        <v>184</v>
      </c>
      <c r="AE9" s="8"/>
      <c r="AF9" s="8" t="s">
        <v>441</v>
      </c>
      <c r="AG9" s="28" t="s">
        <v>442</v>
      </c>
    </row>
    <row r="10" spans="1:33" s="5" customFormat="1">
      <c r="A10" s="6">
        <v>44982</v>
      </c>
      <c r="B10" s="7" t="s">
        <v>159</v>
      </c>
      <c r="C10" s="8" t="s">
        <v>366</v>
      </c>
      <c r="D10" s="9">
        <v>5.0104166666666672E-2</v>
      </c>
      <c r="E10" s="8" t="s">
        <v>452</v>
      </c>
      <c r="F10" s="10">
        <v>12.3</v>
      </c>
      <c r="G10" s="10">
        <v>10.7</v>
      </c>
      <c r="H10" s="10">
        <v>11.7</v>
      </c>
      <c r="I10" s="10">
        <v>12.2</v>
      </c>
      <c r="J10" s="10">
        <v>12.8</v>
      </c>
      <c r="K10" s="10">
        <v>13.2</v>
      </c>
      <c r="L10" s="22">
        <f t="shared" ref="L10:L46" si="3">SUM(F10:H10)</f>
        <v>34.700000000000003</v>
      </c>
      <c r="M10" s="22">
        <f t="shared" ref="M10:M46" si="4">SUM(I10:K10)</f>
        <v>38.200000000000003</v>
      </c>
      <c r="N10" s="23">
        <f t="shared" ref="N10:N46" si="5">SUM(F10:J10)</f>
        <v>59.7</v>
      </c>
      <c r="O10" s="11" t="s">
        <v>386</v>
      </c>
      <c r="P10" s="11" t="s">
        <v>217</v>
      </c>
      <c r="Q10" s="13" t="s">
        <v>190</v>
      </c>
      <c r="R10" s="13" t="s">
        <v>453</v>
      </c>
      <c r="S10" s="13" t="s">
        <v>454</v>
      </c>
      <c r="T10" s="12">
        <v>11.6</v>
      </c>
      <c r="U10" s="12">
        <v>11.4</v>
      </c>
      <c r="V10" s="11" t="s">
        <v>183</v>
      </c>
      <c r="W10" s="12">
        <v>-0.2</v>
      </c>
      <c r="X10" s="12" t="s">
        <v>300</v>
      </c>
      <c r="Y10" s="12">
        <v>0.1</v>
      </c>
      <c r="Z10" s="8">
        <v>-0.3</v>
      </c>
      <c r="AA10" s="8"/>
      <c r="AB10" s="11" t="s">
        <v>301</v>
      </c>
      <c r="AC10" s="11" t="s">
        <v>302</v>
      </c>
      <c r="AD10" s="11" t="s">
        <v>184</v>
      </c>
      <c r="AE10" s="8"/>
      <c r="AF10" s="8" t="s">
        <v>502</v>
      </c>
      <c r="AG10" s="28" t="s">
        <v>507</v>
      </c>
    </row>
    <row r="11" spans="1:33" s="5" customFormat="1">
      <c r="A11" s="6">
        <v>44982</v>
      </c>
      <c r="B11" s="7" t="s">
        <v>158</v>
      </c>
      <c r="C11" s="8" t="s">
        <v>366</v>
      </c>
      <c r="D11" s="9">
        <v>4.9363425925925929E-2</v>
      </c>
      <c r="E11" s="8" t="s">
        <v>460</v>
      </c>
      <c r="F11" s="10">
        <v>12.2</v>
      </c>
      <c r="G11" s="10">
        <v>11</v>
      </c>
      <c r="H11" s="10">
        <v>11.7</v>
      </c>
      <c r="I11" s="10">
        <v>11.9</v>
      </c>
      <c r="J11" s="10">
        <v>12.2</v>
      </c>
      <c r="K11" s="10">
        <v>12.5</v>
      </c>
      <c r="L11" s="22">
        <f t="shared" si="3"/>
        <v>34.9</v>
      </c>
      <c r="M11" s="22">
        <f t="shared" si="4"/>
        <v>36.6</v>
      </c>
      <c r="N11" s="23">
        <f t="shared" si="5"/>
        <v>59</v>
      </c>
      <c r="O11" s="11" t="s">
        <v>188</v>
      </c>
      <c r="P11" s="11" t="s">
        <v>193</v>
      </c>
      <c r="Q11" s="13" t="s">
        <v>255</v>
      </c>
      <c r="R11" s="13" t="s">
        <v>461</v>
      </c>
      <c r="S11" s="13" t="s">
        <v>462</v>
      </c>
      <c r="T11" s="12">
        <v>11.6</v>
      </c>
      <c r="U11" s="12">
        <v>11.4</v>
      </c>
      <c r="V11" s="11" t="s">
        <v>183</v>
      </c>
      <c r="W11" s="12">
        <v>-0.9</v>
      </c>
      <c r="X11" s="12" t="s">
        <v>300</v>
      </c>
      <c r="Y11" s="12">
        <v>-0.6</v>
      </c>
      <c r="Z11" s="8">
        <v>-0.3</v>
      </c>
      <c r="AA11" s="8"/>
      <c r="AB11" s="11" t="s">
        <v>304</v>
      </c>
      <c r="AC11" s="11" t="s">
        <v>301</v>
      </c>
      <c r="AD11" s="11" t="s">
        <v>183</v>
      </c>
      <c r="AE11" s="8" t="s">
        <v>508</v>
      </c>
      <c r="AF11" s="8" t="s">
        <v>510</v>
      </c>
      <c r="AG11" s="28" t="s">
        <v>506</v>
      </c>
    </row>
    <row r="12" spans="1:33" s="5" customFormat="1">
      <c r="A12" s="6">
        <v>44983</v>
      </c>
      <c r="B12" s="17" t="s">
        <v>159</v>
      </c>
      <c r="C12" s="8" t="s">
        <v>366</v>
      </c>
      <c r="D12" s="9">
        <v>5.0092592592592598E-2</v>
      </c>
      <c r="E12" s="8" t="s">
        <v>479</v>
      </c>
      <c r="F12" s="10">
        <v>12.4</v>
      </c>
      <c r="G12" s="10">
        <v>11.6</v>
      </c>
      <c r="H12" s="10">
        <v>11.7</v>
      </c>
      <c r="I12" s="10">
        <v>12</v>
      </c>
      <c r="J12" s="10">
        <v>12</v>
      </c>
      <c r="K12" s="10">
        <v>13.1</v>
      </c>
      <c r="L12" s="22">
        <f t="shared" si="3"/>
        <v>35.700000000000003</v>
      </c>
      <c r="M12" s="22">
        <f t="shared" si="4"/>
        <v>37.1</v>
      </c>
      <c r="N12" s="23">
        <f t="shared" si="5"/>
        <v>59.7</v>
      </c>
      <c r="O12" s="11" t="s">
        <v>188</v>
      </c>
      <c r="P12" s="11" t="s">
        <v>193</v>
      </c>
      <c r="Q12" s="13" t="s">
        <v>256</v>
      </c>
      <c r="R12" s="13" t="s">
        <v>205</v>
      </c>
      <c r="S12" s="13" t="s">
        <v>480</v>
      </c>
      <c r="T12" s="12">
        <v>10.8</v>
      </c>
      <c r="U12" s="12">
        <v>10.6</v>
      </c>
      <c r="V12" s="11" t="s">
        <v>183</v>
      </c>
      <c r="W12" s="12">
        <v>-0.3</v>
      </c>
      <c r="X12" s="12" t="s">
        <v>300</v>
      </c>
      <c r="Y12" s="12" t="s">
        <v>307</v>
      </c>
      <c r="Z12" s="8">
        <v>-0.3</v>
      </c>
      <c r="AA12" s="8"/>
      <c r="AB12" s="11" t="s">
        <v>301</v>
      </c>
      <c r="AC12" s="11" t="s">
        <v>302</v>
      </c>
      <c r="AD12" s="11" t="s">
        <v>184</v>
      </c>
      <c r="AE12" s="8"/>
      <c r="AF12" s="8" t="s">
        <v>525</v>
      </c>
      <c r="AG12" s="28" t="s">
        <v>526</v>
      </c>
    </row>
    <row r="13" spans="1:33" s="5" customFormat="1">
      <c r="A13" s="6">
        <v>44983</v>
      </c>
      <c r="B13" s="7" t="s">
        <v>160</v>
      </c>
      <c r="C13" s="8" t="s">
        <v>366</v>
      </c>
      <c r="D13" s="9">
        <v>5.0706018518518518E-2</v>
      </c>
      <c r="E13" s="8" t="s">
        <v>489</v>
      </c>
      <c r="F13" s="10">
        <v>12.3</v>
      </c>
      <c r="G13" s="10">
        <v>10.8</v>
      </c>
      <c r="H13" s="10">
        <v>11.5</v>
      </c>
      <c r="I13" s="10">
        <v>12.2</v>
      </c>
      <c r="J13" s="10">
        <v>12.8</v>
      </c>
      <c r="K13" s="10">
        <v>13.5</v>
      </c>
      <c r="L13" s="22">
        <f t="shared" si="3"/>
        <v>34.6</v>
      </c>
      <c r="M13" s="22">
        <f t="shared" si="4"/>
        <v>38.5</v>
      </c>
      <c r="N13" s="23">
        <f t="shared" si="5"/>
        <v>59.599999999999994</v>
      </c>
      <c r="O13" s="11" t="s">
        <v>386</v>
      </c>
      <c r="P13" s="11" t="s">
        <v>189</v>
      </c>
      <c r="Q13" s="13" t="s">
        <v>269</v>
      </c>
      <c r="R13" s="13" t="s">
        <v>490</v>
      </c>
      <c r="S13" s="13" t="s">
        <v>491</v>
      </c>
      <c r="T13" s="12">
        <v>10.8</v>
      </c>
      <c r="U13" s="12">
        <v>10.6</v>
      </c>
      <c r="V13" s="11" t="s">
        <v>183</v>
      </c>
      <c r="W13" s="12">
        <v>0.8</v>
      </c>
      <c r="X13" s="12" t="s">
        <v>300</v>
      </c>
      <c r="Y13" s="12">
        <v>1.1000000000000001</v>
      </c>
      <c r="Z13" s="8">
        <v>-0.3</v>
      </c>
      <c r="AA13" s="8"/>
      <c r="AB13" s="11" t="s">
        <v>303</v>
      </c>
      <c r="AC13" s="11" t="s">
        <v>302</v>
      </c>
      <c r="AD13" s="11" t="s">
        <v>184</v>
      </c>
      <c r="AE13" s="8"/>
      <c r="AF13" s="8" t="s">
        <v>539</v>
      </c>
      <c r="AG13" s="28" t="s">
        <v>540</v>
      </c>
    </row>
    <row r="14" spans="1:33" s="5" customFormat="1">
      <c r="A14" s="6">
        <v>44983</v>
      </c>
      <c r="B14" s="7" t="s">
        <v>161</v>
      </c>
      <c r="C14" s="8" t="s">
        <v>366</v>
      </c>
      <c r="D14" s="9">
        <v>4.9375000000000002E-2</v>
      </c>
      <c r="E14" s="8" t="s">
        <v>499</v>
      </c>
      <c r="F14" s="10">
        <v>12.3</v>
      </c>
      <c r="G14" s="10">
        <v>11.1</v>
      </c>
      <c r="H14" s="10">
        <v>11.6</v>
      </c>
      <c r="I14" s="10">
        <v>11.8</v>
      </c>
      <c r="J14" s="10">
        <v>12.1</v>
      </c>
      <c r="K14" s="10">
        <v>12.7</v>
      </c>
      <c r="L14" s="22">
        <f t="shared" si="3"/>
        <v>35</v>
      </c>
      <c r="M14" s="22">
        <f t="shared" si="4"/>
        <v>36.599999999999994</v>
      </c>
      <c r="N14" s="23">
        <f t="shared" si="5"/>
        <v>58.9</v>
      </c>
      <c r="O14" s="11" t="s">
        <v>188</v>
      </c>
      <c r="P14" s="11" t="s">
        <v>193</v>
      </c>
      <c r="Q14" s="13" t="s">
        <v>454</v>
      </c>
      <c r="R14" s="13" t="s">
        <v>474</v>
      </c>
      <c r="S14" s="13" t="s">
        <v>267</v>
      </c>
      <c r="T14" s="12">
        <v>10.8</v>
      </c>
      <c r="U14" s="12">
        <v>10.6</v>
      </c>
      <c r="V14" s="11" t="s">
        <v>183</v>
      </c>
      <c r="W14" s="12">
        <v>-0.1</v>
      </c>
      <c r="X14" s="12" t="s">
        <v>300</v>
      </c>
      <c r="Y14" s="12">
        <v>0.2</v>
      </c>
      <c r="Z14" s="8">
        <v>-0.3</v>
      </c>
      <c r="AA14" s="8"/>
      <c r="AB14" s="11" t="s">
        <v>301</v>
      </c>
      <c r="AC14" s="11" t="s">
        <v>302</v>
      </c>
      <c r="AD14" s="11" t="s">
        <v>184</v>
      </c>
      <c r="AE14" s="8"/>
      <c r="AF14" s="8" t="s">
        <v>545</v>
      </c>
      <c r="AG14" s="28" t="s">
        <v>546</v>
      </c>
    </row>
    <row r="15" spans="1:33" s="5" customFormat="1">
      <c r="A15" s="6">
        <v>44989</v>
      </c>
      <c r="B15" s="7" t="s">
        <v>160</v>
      </c>
      <c r="C15" s="8" t="s">
        <v>187</v>
      </c>
      <c r="D15" s="9">
        <v>5.0729166666666665E-2</v>
      </c>
      <c r="E15" s="8" t="s">
        <v>560</v>
      </c>
      <c r="F15" s="10">
        <v>12.2</v>
      </c>
      <c r="G15" s="10">
        <v>11</v>
      </c>
      <c r="H15" s="10">
        <v>12</v>
      </c>
      <c r="I15" s="10">
        <v>12.6</v>
      </c>
      <c r="J15" s="10">
        <v>12.4</v>
      </c>
      <c r="K15" s="10">
        <v>13.1</v>
      </c>
      <c r="L15" s="22">
        <f t="shared" si="3"/>
        <v>35.200000000000003</v>
      </c>
      <c r="M15" s="22">
        <f t="shared" si="4"/>
        <v>38.1</v>
      </c>
      <c r="N15" s="23">
        <f t="shared" si="5"/>
        <v>60.2</v>
      </c>
      <c r="O15" s="11" t="s">
        <v>188</v>
      </c>
      <c r="P15" s="11" t="s">
        <v>189</v>
      </c>
      <c r="Q15" s="13" t="s">
        <v>558</v>
      </c>
      <c r="R15" s="13" t="s">
        <v>561</v>
      </c>
      <c r="S15" s="13" t="s">
        <v>562</v>
      </c>
      <c r="T15" s="12">
        <v>5.4</v>
      </c>
      <c r="U15" s="12">
        <v>6.4</v>
      </c>
      <c r="V15" s="11" t="s">
        <v>184</v>
      </c>
      <c r="W15" s="12">
        <v>1</v>
      </c>
      <c r="X15" s="12" t="s">
        <v>300</v>
      </c>
      <c r="Y15" s="12">
        <v>0.9</v>
      </c>
      <c r="Z15" s="8">
        <v>0.1</v>
      </c>
      <c r="AA15" s="8"/>
      <c r="AB15" s="11" t="s">
        <v>303</v>
      </c>
      <c r="AC15" s="11" t="s">
        <v>302</v>
      </c>
      <c r="AD15" s="11" t="s">
        <v>184</v>
      </c>
      <c r="AE15" s="8"/>
      <c r="AF15" s="8" t="s">
        <v>596</v>
      </c>
      <c r="AG15" s="28" t="s">
        <v>597</v>
      </c>
    </row>
    <row r="16" spans="1:33" s="5" customFormat="1">
      <c r="A16" s="6">
        <v>44989</v>
      </c>
      <c r="B16" s="7" t="s">
        <v>165</v>
      </c>
      <c r="C16" s="8" t="s">
        <v>187</v>
      </c>
      <c r="D16" s="9">
        <v>5.0034722222222223E-2</v>
      </c>
      <c r="E16" s="8" t="s">
        <v>567</v>
      </c>
      <c r="F16" s="10">
        <v>12.5</v>
      </c>
      <c r="G16" s="10">
        <v>10.9</v>
      </c>
      <c r="H16" s="10">
        <v>11.8</v>
      </c>
      <c r="I16" s="10">
        <v>12.5</v>
      </c>
      <c r="J16" s="10">
        <v>12.1</v>
      </c>
      <c r="K16" s="10">
        <v>12.5</v>
      </c>
      <c r="L16" s="22">
        <f t="shared" si="3"/>
        <v>35.200000000000003</v>
      </c>
      <c r="M16" s="22">
        <f t="shared" si="4"/>
        <v>37.1</v>
      </c>
      <c r="N16" s="23">
        <f t="shared" si="5"/>
        <v>59.800000000000004</v>
      </c>
      <c r="O16" s="11" t="s">
        <v>201</v>
      </c>
      <c r="P16" s="11" t="s">
        <v>193</v>
      </c>
      <c r="Q16" s="13" t="s">
        <v>565</v>
      </c>
      <c r="R16" s="13" t="s">
        <v>566</v>
      </c>
      <c r="S16" s="13" t="s">
        <v>395</v>
      </c>
      <c r="T16" s="12">
        <v>5.4</v>
      </c>
      <c r="U16" s="12">
        <v>6.4</v>
      </c>
      <c r="V16" s="11" t="s">
        <v>184</v>
      </c>
      <c r="W16" s="12">
        <v>1.2</v>
      </c>
      <c r="X16" s="12" t="s">
        <v>300</v>
      </c>
      <c r="Y16" s="12">
        <v>1.1000000000000001</v>
      </c>
      <c r="Z16" s="8">
        <v>0.1</v>
      </c>
      <c r="AA16" s="8"/>
      <c r="AB16" s="11" t="s">
        <v>303</v>
      </c>
      <c r="AC16" s="11" t="s">
        <v>302</v>
      </c>
      <c r="AD16" s="11" t="s">
        <v>184</v>
      </c>
      <c r="AE16" s="8"/>
      <c r="AF16" s="8" t="s">
        <v>600</v>
      </c>
      <c r="AG16" s="28" t="s">
        <v>601</v>
      </c>
    </row>
    <row r="17" spans="1:33" s="5" customFormat="1">
      <c r="A17" s="6">
        <v>44990</v>
      </c>
      <c r="B17" s="7" t="s">
        <v>159</v>
      </c>
      <c r="C17" s="8" t="s">
        <v>187</v>
      </c>
      <c r="D17" s="9">
        <v>5.0798611111111114E-2</v>
      </c>
      <c r="E17" s="8" t="s">
        <v>569</v>
      </c>
      <c r="F17" s="10">
        <v>12.8</v>
      </c>
      <c r="G17" s="10">
        <v>11.1</v>
      </c>
      <c r="H17" s="10">
        <v>12</v>
      </c>
      <c r="I17" s="10">
        <v>12.2</v>
      </c>
      <c r="J17" s="10">
        <v>12.3</v>
      </c>
      <c r="K17" s="10">
        <v>13.5</v>
      </c>
      <c r="L17" s="22">
        <f t="shared" si="3"/>
        <v>35.9</v>
      </c>
      <c r="M17" s="22">
        <f t="shared" si="4"/>
        <v>38</v>
      </c>
      <c r="N17" s="23">
        <f t="shared" si="5"/>
        <v>60.399999999999991</v>
      </c>
      <c r="O17" s="11" t="s">
        <v>188</v>
      </c>
      <c r="P17" s="11" t="s">
        <v>189</v>
      </c>
      <c r="Q17" s="13" t="s">
        <v>358</v>
      </c>
      <c r="R17" s="13" t="s">
        <v>195</v>
      </c>
      <c r="S17" s="13" t="s">
        <v>570</v>
      </c>
      <c r="T17" s="12">
        <v>3.3</v>
      </c>
      <c r="U17" s="12">
        <v>4.0999999999999996</v>
      </c>
      <c r="V17" s="11" t="s">
        <v>184</v>
      </c>
      <c r="W17" s="12">
        <v>0.8</v>
      </c>
      <c r="X17" s="12" t="s">
        <v>300</v>
      </c>
      <c r="Y17" s="12">
        <v>0.5</v>
      </c>
      <c r="Z17" s="8">
        <v>0.3</v>
      </c>
      <c r="AA17" s="8"/>
      <c r="AB17" s="11" t="s">
        <v>302</v>
      </c>
      <c r="AC17" s="11" t="s">
        <v>302</v>
      </c>
      <c r="AD17" s="11" t="s">
        <v>184</v>
      </c>
      <c r="AE17" s="8"/>
      <c r="AF17" s="8" t="s">
        <v>607</v>
      </c>
      <c r="AG17" s="28" t="s">
        <v>608</v>
      </c>
    </row>
    <row r="18" spans="1:33" s="5" customFormat="1">
      <c r="A18" s="6">
        <v>44996</v>
      </c>
      <c r="B18" s="17" t="s">
        <v>159</v>
      </c>
      <c r="C18" s="8" t="s">
        <v>187</v>
      </c>
      <c r="D18" s="9">
        <v>5.078703703703704E-2</v>
      </c>
      <c r="E18" s="8" t="s">
        <v>631</v>
      </c>
      <c r="F18" s="10">
        <v>12.5</v>
      </c>
      <c r="G18" s="10">
        <v>11.6</v>
      </c>
      <c r="H18" s="10">
        <v>11.9</v>
      </c>
      <c r="I18" s="10">
        <v>12.3</v>
      </c>
      <c r="J18" s="10">
        <v>12.5</v>
      </c>
      <c r="K18" s="10">
        <v>13</v>
      </c>
      <c r="L18" s="22">
        <f t="shared" si="3"/>
        <v>36</v>
      </c>
      <c r="M18" s="22">
        <f t="shared" si="4"/>
        <v>37.799999999999997</v>
      </c>
      <c r="N18" s="23">
        <f t="shared" si="5"/>
        <v>60.8</v>
      </c>
      <c r="O18" s="11" t="s">
        <v>201</v>
      </c>
      <c r="P18" s="11" t="s">
        <v>193</v>
      </c>
      <c r="Q18" s="13" t="s">
        <v>196</v>
      </c>
      <c r="R18" s="13" t="s">
        <v>255</v>
      </c>
      <c r="S18" s="13" t="s">
        <v>205</v>
      </c>
      <c r="T18" s="12">
        <v>1.9</v>
      </c>
      <c r="U18" s="12">
        <v>2.2999999999999998</v>
      </c>
      <c r="V18" s="11" t="s">
        <v>184</v>
      </c>
      <c r="W18" s="12">
        <v>0.7</v>
      </c>
      <c r="X18" s="12" t="s">
        <v>300</v>
      </c>
      <c r="Y18" s="12">
        <v>0.5</v>
      </c>
      <c r="Z18" s="8">
        <v>0.2</v>
      </c>
      <c r="AA18" s="8"/>
      <c r="AB18" s="11" t="s">
        <v>302</v>
      </c>
      <c r="AC18" s="11" t="s">
        <v>302</v>
      </c>
      <c r="AD18" s="11" t="s">
        <v>184</v>
      </c>
      <c r="AE18" s="8"/>
      <c r="AF18" s="8" t="s">
        <v>666</v>
      </c>
      <c r="AG18" s="28" t="s">
        <v>667</v>
      </c>
    </row>
    <row r="19" spans="1:33" s="5" customFormat="1">
      <c r="A19" s="6">
        <v>44997</v>
      </c>
      <c r="B19" s="7" t="s">
        <v>159</v>
      </c>
      <c r="C19" s="8" t="s">
        <v>187</v>
      </c>
      <c r="D19" s="9">
        <v>5.1400462962962967E-2</v>
      </c>
      <c r="E19" s="8" t="s">
        <v>649</v>
      </c>
      <c r="F19" s="10">
        <v>12.6</v>
      </c>
      <c r="G19" s="10">
        <v>11.3</v>
      </c>
      <c r="H19" s="10">
        <v>12.1</v>
      </c>
      <c r="I19" s="10">
        <v>12.6</v>
      </c>
      <c r="J19" s="10">
        <v>12.3</v>
      </c>
      <c r="K19" s="10">
        <v>13.2</v>
      </c>
      <c r="L19" s="22">
        <f t="shared" si="3"/>
        <v>36</v>
      </c>
      <c r="M19" s="22">
        <f t="shared" si="4"/>
        <v>38.099999999999994</v>
      </c>
      <c r="N19" s="23">
        <f t="shared" si="5"/>
        <v>60.900000000000006</v>
      </c>
      <c r="O19" s="11" t="s">
        <v>201</v>
      </c>
      <c r="P19" s="11" t="s">
        <v>189</v>
      </c>
      <c r="Q19" s="13" t="s">
        <v>650</v>
      </c>
      <c r="R19" s="13" t="s">
        <v>255</v>
      </c>
      <c r="S19" s="13" t="s">
        <v>269</v>
      </c>
      <c r="T19" s="12">
        <v>1.6</v>
      </c>
      <c r="U19" s="12">
        <v>1.9</v>
      </c>
      <c r="V19" s="11" t="s">
        <v>184</v>
      </c>
      <c r="W19" s="12">
        <v>1</v>
      </c>
      <c r="X19" s="12" t="s">
        <v>300</v>
      </c>
      <c r="Y19" s="12">
        <v>0.7</v>
      </c>
      <c r="Z19" s="8">
        <v>0.3</v>
      </c>
      <c r="AA19" s="8"/>
      <c r="AB19" s="11" t="s">
        <v>302</v>
      </c>
      <c r="AC19" s="11" t="s">
        <v>302</v>
      </c>
      <c r="AD19" s="11" t="s">
        <v>184</v>
      </c>
      <c r="AE19" s="8"/>
      <c r="AF19" s="8" t="s">
        <v>690</v>
      </c>
      <c r="AG19" s="28" t="s">
        <v>691</v>
      </c>
    </row>
    <row r="20" spans="1:33" s="5" customFormat="1">
      <c r="A20" s="6">
        <v>44997</v>
      </c>
      <c r="B20" s="17" t="s">
        <v>161</v>
      </c>
      <c r="C20" s="8" t="s">
        <v>187</v>
      </c>
      <c r="D20" s="9">
        <v>5.0069444444444444E-2</v>
      </c>
      <c r="E20" s="8" t="s">
        <v>665</v>
      </c>
      <c r="F20" s="10">
        <v>12</v>
      </c>
      <c r="G20" s="10">
        <v>11</v>
      </c>
      <c r="H20" s="10">
        <v>11.8</v>
      </c>
      <c r="I20" s="10">
        <v>12.4</v>
      </c>
      <c r="J20" s="10">
        <v>12.3</v>
      </c>
      <c r="K20" s="10">
        <v>13.1</v>
      </c>
      <c r="L20" s="22">
        <f t="shared" si="3"/>
        <v>34.799999999999997</v>
      </c>
      <c r="M20" s="22">
        <f t="shared" si="4"/>
        <v>37.800000000000004</v>
      </c>
      <c r="N20" s="23">
        <f t="shared" si="5"/>
        <v>59.5</v>
      </c>
      <c r="O20" s="11" t="s">
        <v>188</v>
      </c>
      <c r="P20" s="11" t="s">
        <v>193</v>
      </c>
      <c r="Q20" s="13" t="s">
        <v>664</v>
      </c>
      <c r="R20" s="13" t="s">
        <v>267</v>
      </c>
      <c r="S20" s="13" t="s">
        <v>274</v>
      </c>
      <c r="T20" s="12">
        <v>1.6</v>
      </c>
      <c r="U20" s="12">
        <v>1.9</v>
      </c>
      <c r="V20" s="11" t="s">
        <v>184</v>
      </c>
      <c r="W20" s="12">
        <v>0.9</v>
      </c>
      <c r="X20" s="12" t="s">
        <v>300</v>
      </c>
      <c r="Y20" s="12">
        <v>0.6</v>
      </c>
      <c r="Z20" s="8">
        <v>0.3</v>
      </c>
      <c r="AA20" s="8"/>
      <c r="AB20" s="11" t="s">
        <v>302</v>
      </c>
      <c r="AC20" s="11" t="s">
        <v>302</v>
      </c>
      <c r="AD20" s="11" t="s">
        <v>184</v>
      </c>
      <c r="AE20" s="8"/>
      <c r="AF20" s="8" t="s">
        <v>707</v>
      </c>
      <c r="AG20" s="28" t="s">
        <v>708</v>
      </c>
    </row>
    <row r="21" spans="1:33" s="5" customFormat="1">
      <c r="A21" s="6">
        <v>45003</v>
      </c>
      <c r="B21" s="7" t="s">
        <v>159</v>
      </c>
      <c r="C21" s="8" t="s">
        <v>716</v>
      </c>
      <c r="D21" s="9">
        <v>4.9409722222222223E-2</v>
      </c>
      <c r="E21" s="8" t="s">
        <v>718</v>
      </c>
      <c r="F21" s="10">
        <v>12.3</v>
      </c>
      <c r="G21" s="10">
        <v>11.3</v>
      </c>
      <c r="H21" s="10">
        <v>11.7</v>
      </c>
      <c r="I21" s="10">
        <v>12.1</v>
      </c>
      <c r="J21" s="10">
        <v>12.1</v>
      </c>
      <c r="K21" s="10">
        <v>12.4</v>
      </c>
      <c r="L21" s="22">
        <f t="shared" si="3"/>
        <v>35.299999999999997</v>
      </c>
      <c r="M21" s="22">
        <f t="shared" si="4"/>
        <v>36.6</v>
      </c>
      <c r="N21" s="23">
        <f t="shared" si="5"/>
        <v>59.5</v>
      </c>
      <c r="O21" s="11" t="s">
        <v>188</v>
      </c>
      <c r="P21" s="11" t="s">
        <v>193</v>
      </c>
      <c r="Q21" s="13" t="s">
        <v>453</v>
      </c>
      <c r="R21" s="13" t="s">
        <v>381</v>
      </c>
      <c r="S21" s="13" t="s">
        <v>267</v>
      </c>
      <c r="T21" s="12">
        <v>14.4</v>
      </c>
      <c r="U21" s="12">
        <v>14.9</v>
      </c>
      <c r="V21" s="11" t="s">
        <v>156</v>
      </c>
      <c r="W21" s="12">
        <v>-1.2</v>
      </c>
      <c r="X21" s="12" t="s">
        <v>300</v>
      </c>
      <c r="Y21" s="12" t="s">
        <v>307</v>
      </c>
      <c r="Z21" s="8">
        <v>-1.2</v>
      </c>
      <c r="AA21" s="8"/>
      <c r="AB21" s="11" t="s">
        <v>301</v>
      </c>
      <c r="AC21" s="11" t="s">
        <v>302</v>
      </c>
      <c r="AD21" s="11" t="s">
        <v>183</v>
      </c>
      <c r="AE21" s="8"/>
      <c r="AF21" s="8" t="s">
        <v>753</v>
      </c>
      <c r="AG21" s="28" t="s">
        <v>754</v>
      </c>
    </row>
    <row r="22" spans="1:33" s="5" customFormat="1">
      <c r="A22" s="6">
        <v>45004</v>
      </c>
      <c r="B22" s="7" t="s">
        <v>160</v>
      </c>
      <c r="C22" s="8" t="s">
        <v>721</v>
      </c>
      <c r="D22" s="9">
        <v>4.9999999999999996E-2</v>
      </c>
      <c r="E22" s="8" t="s">
        <v>744</v>
      </c>
      <c r="F22" s="10">
        <v>12.4</v>
      </c>
      <c r="G22" s="10">
        <v>11.6</v>
      </c>
      <c r="H22" s="10">
        <v>12</v>
      </c>
      <c r="I22" s="10">
        <v>12.2</v>
      </c>
      <c r="J22" s="10">
        <v>11.6</v>
      </c>
      <c r="K22" s="10">
        <v>12.2</v>
      </c>
      <c r="L22" s="22">
        <f t="shared" si="3"/>
        <v>36</v>
      </c>
      <c r="M22" s="22">
        <f t="shared" si="4"/>
        <v>36</v>
      </c>
      <c r="N22" s="23">
        <f t="shared" si="5"/>
        <v>59.800000000000004</v>
      </c>
      <c r="O22" s="11" t="s">
        <v>201</v>
      </c>
      <c r="P22" s="11" t="s">
        <v>225</v>
      </c>
      <c r="Q22" s="13" t="s">
        <v>242</v>
      </c>
      <c r="R22" s="13" t="s">
        <v>267</v>
      </c>
      <c r="S22" s="13" t="s">
        <v>192</v>
      </c>
      <c r="T22" s="12">
        <v>13.9</v>
      </c>
      <c r="U22" s="12">
        <v>13.9</v>
      </c>
      <c r="V22" s="11" t="s">
        <v>335</v>
      </c>
      <c r="W22" s="12">
        <v>-0.3</v>
      </c>
      <c r="X22" s="12" t="s">
        <v>300</v>
      </c>
      <c r="Y22" s="12">
        <v>0.4</v>
      </c>
      <c r="Z22" s="8">
        <v>-0.7</v>
      </c>
      <c r="AA22" s="8"/>
      <c r="AB22" s="11" t="s">
        <v>302</v>
      </c>
      <c r="AC22" s="11" t="s">
        <v>302</v>
      </c>
      <c r="AD22" s="11" t="s">
        <v>183</v>
      </c>
      <c r="AE22" s="8"/>
      <c r="AF22" s="8" t="s">
        <v>785</v>
      </c>
      <c r="AG22" s="28" t="s">
        <v>786</v>
      </c>
    </row>
    <row r="23" spans="1:33" s="5" customFormat="1">
      <c r="A23" s="6">
        <v>45010</v>
      </c>
      <c r="B23" s="17" t="s">
        <v>159</v>
      </c>
      <c r="C23" s="8" t="s">
        <v>721</v>
      </c>
      <c r="D23" s="9">
        <v>5.004629629629629E-2</v>
      </c>
      <c r="E23" s="8" t="s">
        <v>795</v>
      </c>
      <c r="F23" s="10">
        <v>12.6</v>
      </c>
      <c r="G23" s="10">
        <v>11.3</v>
      </c>
      <c r="H23" s="10">
        <v>12.2</v>
      </c>
      <c r="I23" s="10">
        <v>12</v>
      </c>
      <c r="J23" s="10">
        <v>11.9</v>
      </c>
      <c r="K23" s="10">
        <v>12.4</v>
      </c>
      <c r="L23" s="22">
        <f t="shared" si="3"/>
        <v>36.099999999999994</v>
      </c>
      <c r="M23" s="22">
        <f t="shared" si="4"/>
        <v>36.299999999999997</v>
      </c>
      <c r="N23" s="23">
        <f t="shared" si="5"/>
        <v>59.999999999999993</v>
      </c>
      <c r="O23" s="11" t="s">
        <v>201</v>
      </c>
      <c r="P23" s="11" t="s">
        <v>193</v>
      </c>
      <c r="Q23" s="13" t="s">
        <v>190</v>
      </c>
      <c r="R23" s="13" t="s">
        <v>205</v>
      </c>
      <c r="S23" s="13" t="s">
        <v>796</v>
      </c>
      <c r="T23" s="12">
        <v>9.9</v>
      </c>
      <c r="U23" s="12">
        <v>12.8</v>
      </c>
      <c r="V23" s="11" t="s">
        <v>156</v>
      </c>
      <c r="W23" s="12">
        <v>-0.6</v>
      </c>
      <c r="X23" s="12" t="s">
        <v>300</v>
      </c>
      <c r="Y23" s="12">
        <v>0.5</v>
      </c>
      <c r="Z23" s="8">
        <v>-1.1000000000000001</v>
      </c>
      <c r="AA23" s="8"/>
      <c r="AB23" s="11" t="s">
        <v>302</v>
      </c>
      <c r="AC23" s="11" t="s">
        <v>302</v>
      </c>
      <c r="AD23" s="11" t="s">
        <v>184</v>
      </c>
      <c r="AE23" s="8"/>
      <c r="AF23" s="8" t="s">
        <v>823</v>
      </c>
      <c r="AG23" s="28" t="s">
        <v>824</v>
      </c>
    </row>
    <row r="24" spans="1:33" s="5" customFormat="1">
      <c r="A24" s="6">
        <v>45010</v>
      </c>
      <c r="B24" s="7" t="s">
        <v>160</v>
      </c>
      <c r="C24" s="8" t="s">
        <v>366</v>
      </c>
      <c r="D24" s="9">
        <v>4.9317129629629634E-2</v>
      </c>
      <c r="E24" s="8" t="s">
        <v>806</v>
      </c>
      <c r="F24" s="10">
        <v>12.4</v>
      </c>
      <c r="G24" s="10">
        <v>11.2</v>
      </c>
      <c r="H24" s="10">
        <v>11.5</v>
      </c>
      <c r="I24" s="10">
        <v>11.4</v>
      </c>
      <c r="J24" s="10">
        <v>12</v>
      </c>
      <c r="K24" s="10">
        <v>12.6</v>
      </c>
      <c r="L24" s="22">
        <f t="shared" si="3"/>
        <v>35.1</v>
      </c>
      <c r="M24" s="22">
        <f t="shared" si="4"/>
        <v>36</v>
      </c>
      <c r="N24" s="23">
        <f t="shared" si="5"/>
        <v>58.5</v>
      </c>
      <c r="O24" s="11" t="s">
        <v>188</v>
      </c>
      <c r="P24" s="11" t="s">
        <v>193</v>
      </c>
      <c r="Q24" s="13" t="s">
        <v>807</v>
      </c>
      <c r="R24" s="13" t="s">
        <v>255</v>
      </c>
      <c r="S24" s="13" t="s">
        <v>561</v>
      </c>
      <c r="T24" s="12">
        <v>9.9</v>
      </c>
      <c r="U24" s="12">
        <v>12.8</v>
      </c>
      <c r="V24" s="11" t="s">
        <v>335</v>
      </c>
      <c r="W24" s="12">
        <v>-1.2</v>
      </c>
      <c r="X24" s="12" t="s">
        <v>300</v>
      </c>
      <c r="Y24" s="12">
        <v>-0.5</v>
      </c>
      <c r="Z24" s="8">
        <v>-0.7</v>
      </c>
      <c r="AA24" s="8"/>
      <c r="AB24" s="11" t="s">
        <v>304</v>
      </c>
      <c r="AC24" s="11" t="s">
        <v>302</v>
      </c>
      <c r="AD24" s="11" t="s">
        <v>184</v>
      </c>
      <c r="AE24" s="8"/>
      <c r="AF24" s="8" t="s">
        <v>841</v>
      </c>
      <c r="AG24" s="28" t="s">
        <v>842</v>
      </c>
    </row>
    <row r="25" spans="1:33" s="5" customFormat="1">
      <c r="A25" s="6">
        <v>45011</v>
      </c>
      <c r="B25" s="7" t="s">
        <v>159</v>
      </c>
      <c r="C25" s="8" t="s">
        <v>723</v>
      </c>
      <c r="D25" s="9">
        <v>5.002314814814815E-2</v>
      </c>
      <c r="E25" s="8" t="s">
        <v>810</v>
      </c>
      <c r="F25" s="10">
        <v>12.3</v>
      </c>
      <c r="G25" s="10">
        <v>10.9</v>
      </c>
      <c r="H25" s="10">
        <v>11.7</v>
      </c>
      <c r="I25" s="10">
        <v>11.8</v>
      </c>
      <c r="J25" s="10">
        <v>12.3</v>
      </c>
      <c r="K25" s="10">
        <v>13.2</v>
      </c>
      <c r="L25" s="22">
        <f t="shared" si="3"/>
        <v>34.900000000000006</v>
      </c>
      <c r="M25" s="22">
        <f t="shared" si="4"/>
        <v>37.299999999999997</v>
      </c>
      <c r="N25" s="23">
        <f t="shared" si="5"/>
        <v>59</v>
      </c>
      <c r="O25" s="11" t="s">
        <v>188</v>
      </c>
      <c r="P25" s="11" t="s">
        <v>193</v>
      </c>
      <c r="Q25" s="13" t="s">
        <v>653</v>
      </c>
      <c r="R25" s="13" t="s">
        <v>811</v>
      </c>
      <c r="S25" s="13" t="s">
        <v>812</v>
      </c>
      <c r="T25" s="12">
        <v>13.8</v>
      </c>
      <c r="U25" s="12">
        <v>13.3</v>
      </c>
      <c r="V25" s="11" t="s">
        <v>156</v>
      </c>
      <c r="W25" s="12">
        <v>-0.8</v>
      </c>
      <c r="X25" s="12" t="s">
        <v>300</v>
      </c>
      <c r="Y25" s="12">
        <v>0.2</v>
      </c>
      <c r="Z25" s="8">
        <v>-1</v>
      </c>
      <c r="AA25" s="8"/>
      <c r="AB25" s="11" t="s">
        <v>301</v>
      </c>
      <c r="AC25" s="11" t="s">
        <v>302</v>
      </c>
      <c r="AD25" s="11" t="s">
        <v>184</v>
      </c>
      <c r="AE25" s="8"/>
      <c r="AF25" s="8" t="s">
        <v>845</v>
      </c>
      <c r="AG25" s="28" t="s">
        <v>846</v>
      </c>
    </row>
    <row r="26" spans="1:33" s="5" customFormat="1">
      <c r="A26" s="6">
        <v>45011</v>
      </c>
      <c r="B26" s="7" t="s">
        <v>158</v>
      </c>
      <c r="C26" s="8" t="s">
        <v>716</v>
      </c>
      <c r="D26" s="9">
        <v>4.8645833333333333E-2</v>
      </c>
      <c r="E26" s="8" t="s">
        <v>815</v>
      </c>
      <c r="F26" s="10">
        <v>12.2</v>
      </c>
      <c r="G26" s="10">
        <v>10.6</v>
      </c>
      <c r="H26" s="10">
        <v>11.3</v>
      </c>
      <c r="I26" s="10">
        <v>11.7</v>
      </c>
      <c r="J26" s="10">
        <v>11.6</v>
      </c>
      <c r="K26" s="10">
        <v>12.9</v>
      </c>
      <c r="L26" s="22">
        <f t="shared" si="3"/>
        <v>34.099999999999994</v>
      </c>
      <c r="M26" s="22">
        <f t="shared" si="4"/>
        <v>36.199999999999996</v>
      </c>
      <c r="N26" s="23">
        <f t="shared" si="5"/>
        <v>57.4</v>
      </c>
      <c r="O26" s="11" t="s">
        <v>386</v>
      </c>
      <c r="P26" s="11" t="s">
        <v>193</v>
      </c>
      <c r="Q26" s="13" t="s">
        <v>490</v>
      </c>
      <c r="R26" s="13" t="s">
        <v>451</v>
      </c>
      <c r="S26" s="13" t="s">
        <v>717</v>
      </c>
      <c r="T26" s="12">
        <v>13.8</v>
      </c>
      <c r="U26" s="12">
        <v>13.3</v>
      </c>
      <c r="V26" s="11" t="s">
        <v>156</v>
      </c>
      <c r="W26" s="12">
        <v>-2</v>
      </c>
      <c r="X26" s="12" t="s">
        <v>300</v>
      </c>
      <c r="Y26" s="12">
        <v>-0.9</v>
      </c>
      <c r="Z26" s="8">
        <v>-1.1000000000000001</v>
      </c>
      <c r="AA26" s="8"/>
      <c r="AB26" s="11" t="s">
        <v>406</v>
      </c>
      <c r="AC26" s="11" t="s">
        <v>304</v>
      </c>
      <c r="AD26" s="11" t="s">
        <v>335</v>
      </c>
      <c r="AE26" s="8"/>
      <c r="AF26" s="8" t="s">
        <v>853</v>
      </c>
      <c r="AG26" s="28" t="s">
        <v>854</v>
      </c>
    </row>
    <row r="27" spans="1:33" s="5" customFormat="1">
      <c r="A27" s="6">
        <v>45011</v>
      </c>
      <c r="B27" s="7" t="s">
        <v>161</v>
      </c>
      <c r="C27" s="8" t="s">
        <v>716</v>
      </c>
      <c r="D27" s="9">
        <v>4.9305555555555554E-2</v>
      </c>
      <c r="E27" s="8" t="s">
        <v>822</v>
      </c>
      <c r="F27" s="10">
        <v>12.2</v>
      </c>
      <c r="G27" s="10">
        <v>11.2</v>
      </c>
      <c r="H27" s="10">
        <v>11.8</v>
      </c>
      <c r="I27" s="10">
        <v>11.8</v>
      </c>
      <c r="J27" s="10">
        <v>11.5</v>
      </c>
      <c r="K27" s="10">
        <v>12.5</v>
      </c>
      <c r="L27" s="22">
        <f t="shared" si="3"/>
        <v>35.200000000000003</v>
      </c>
      <c r="M27" s="22">
        <f t="shared" si="4"/>
        <v>35.799999999999997</v>
      </c>
      <c r="N27" s="23">
        <f t="shared" si="5"/>
        <v>58.5</v>
      </c>
      <c r="O27" s="11" t="s">
        <v>188</v>
      </c>
      <c r="P27" s="11" t="s">
        <v>193</v>
      </c>
      <c r="Q27" s="13" t="s">
        <v>222</v>
      </c>
      <c r="R27" s="13" t="s">
        <v>274</v>
      </c>
      <c r="S27" s="13" t="s">
        <v>812</v>
      </c>
      <c r="T27" s="12">
        <v>13.8</v>
      </c>
      <c r="U27" s="12">
        <v>13.3</v>
      </c>
      <c r="V27" s="11" t="s">
        <v>156</v>
      </c>
      <c r="W27" s="12">
        <v>-0.7</v>
      </c>
      <c r="X27" s="12" t="s">
        <v>300</v>
      </c>
      <c r="Y27" s="12">
        <v>0.3</v>
      </c>
      <c r="Z27" s="8">
        <v>-1</v>
      </c>
      <c r="AA27" s="8"/>
      <c r="AB27" s="11" t="s">
        <v>302</v>
      </c>
      <c r="AC27" s="11" t="s">
        <v>302</v>
      </c>
      <c r="AD27" s="11" t="s">
        <v>184</v>
      </c>
      <c r="AE27" s="8"/>
      <c r="AF27" s="8" t="s">
        <v>866</v>
      </c>
      <c r="AG27" s="28" t="s">
        <v>867</v>
      </c>
    </row>
    <row r="28" spans="1:33" s="5" customFormat="1">
      <c r="A28" s="6">
        <v>45017</v>
      </c>
      <c r="B28" s="7" t="s">
        <v>159</v>
      </c>
      <c r="C28" s="8" t="s">
        <v>187</v>
      </c>
      <c r="D28" s="9">
        <v>5.0694444444444452E-2</v>
      </c>
      <c r="E28" s="8" t="s">
        <v>870</v>
      </c>
      <c r="F28" s="10">
        <v>12.7</v>
      </c>
      <c r="G28" s="10">
        <v>11.5</v>
      </c>
      <c r="H28" s="10">
        <v>11.9</v>
      </c>
      <c r="I28" s="10">
        <v>12.2</v>
      </c>
      <c r="J28" s="10">
        <v>11.7</v>
      </c>
      <c r="K28" s="10">
        <v>13</v>
      </c>
      <c r="L28" s="22">
        <f t="shared" si="3"/>
        <v>36.1</v>
      </c>
      <c r="M28" s="22">
        <f t="shared" si="4"/>
        <v>36.9</v>
      </c>
      <c r="N28" s="23">
        <f t="shared" si="5"/>
        <v>60</v>
      </c>
      <c r="O28" s="11" t="s">
        <v>201</v>
      </c>
      <c r="P28" s="11" t="s">
        <v>193</v>
      </c>
      <c r="Q28" s="13" t="s">
        <v>465</v>
      </c>
      <c r="R28" s="13" t="s">
        <v>275</v>
      </c>
      <c r="S28" s="13" t="s">
        <v>876</v>
      </c>
      <c r="T28" s="12">
        <v>9.3000000000000007</v>
      </c>
      <c r="U28" s="12">
        <v>8.1999999999999993</v>
      </c>
      <c r="V28" s="11" t="s">
        <v>184</v>
      </c>
      <c r="W28" s="12" t="s">
        <v>307</v>
      </c>
      <c r="X28" s="12" t="s">
        <v>300</v>
      </c>
      <c r="Y28" s="12">
        <v>-0.1</v>
      </c>
      <c r="Z28" s="8">
        <v>0.1</v>
      </c>
      <c r="AA28" s="8"/>
      <c r="AB28" s="11" t="s">
        <v>301</v>
      </c>
      <c r="AC28" s="11" t="s">
        <v>302</v>
      </c>
      <c r="AD28" s="11" t="s">
        <v>184</v>
      </c>
      <c r="AE28" s="8"/>
      <c r="AF28" s="8" t="s">
        <v>902</v>
      </c>
      <c r="AG28" s="28" t="s">
        <v>903</v>
      </c>
    </row>
    <row r="29" spans="1:33" s="5" customFormat="1">
      <c r="A29" s="6">
        <v>45018</v>
      </c>
      <c r="B29" s="7" t="s">
        <v>165</v>
      </c>
      <c r="C29" s="8" t="s">
        <v>187</v>
      </c>
      <c r="D29" s="9">
        <v>4.9363425925925929E-2</v>
      </c>
      <c r="E29" s="8" t="s">
        <v>897</v>
      </c>
      <c r="F29" s="10">
        <v>12.2</v>
      </c>
      <c r="G29" s="10">
        <v>10.7</v>
      </c>
      <c r="H29" s="10">
        <v>11.5</v>
      </c>
      <c r="I29" s="10">
        <v>12.1</v>
      </c>
      <c r="J29" s="10">
        <v>12.1</v>
      </c>
      <c r="K29" s="10">
        <v>12.9</v>
      </c>
      <c r="L29" s="22">
        <f t="shared" si="3"/>
        <v>34.4</v>
      </c>
      <c r="M29" s="22">
        <f t="shared" si="4"/>
        <v>37.1</v>
      </c>
      <c r="N29" s="23">
        <f t="shared" si="5"/>
        <v>58.6</v>
      </c>
      <c r="O29" s="11" t="s">
        <v>188</v>
      </c>
      <c r="P29" s="11" t="s">
        <v>193</v>
      </c>
      <c r="Q29" s="13" t="s">
        <v>208</v>
      </c>
      <c r="R29" s="13" t="s">
        <v>395</v>
      </c>
      <c r="S29" s="13" t="s">
        <v>490</v>
      </c>
      <c r="T29" s="12">
        <v>6.2</v>
      </c>
      <c r="U29" s="12">
        <v>6.7</v>
      </c>
      <c r="V29" s="11" t="s">
        <v>184</v>
      </c>
      <c r="W29" s="12">
        <v>0.4</v>
      </c>
      <c r="X29" s="12" t="s">
        <v>300</v>
      </c>
      <c r="Y29" s="12">
        <v>0.1</v>
      </c>
      <c r="Z29" s="8">
        <v>0.3</v>
      </c>
      <c r="AA29" s="8"/>
      <c r="AB29" s="11" t="s">
        <v>301</v>
      </c>
      <c r="AC29" s="11" t="s">
        <v>301</v>
      </c>
      <c r="AD29" s="11" t="s">
        <v>183</v>
      </c>
      <c r="AE29" s="8"/>
      <c r="AF29" s="8" t="s">
        <v>940</v>
      </c>
      <c r="AG29" s="28" t="s">
        <v>941</v>
      </c>
    </row>
    <row r="30" spans="1:33" s="5" customFormat="1">
      <c r="A30" s="6">
        <v>45024</v>
      </c>
      <c r="B30" s="17" t="s">
        <v>159</v>
      </c>
      <c r="C30" s="8" t="s">
        <v>716</v>
      </c>
      <c r="D30" s="9">
        <v>4.9398148148148142E-2</v>
      </c>
      <c r="E30" s="8" t="s">
        <v>945</v>
      </c>
      <c r="F30" s="10">
        <v>12.3</v>
      </c>
      <c r="G30" s="10">
        <v>11</v>
      </c>
      <c r="H30" s="10">
        <v>11.6</v>
      </c>
      <c r="I30" s="10">
        <v>11.8</v>
      </c>
      <c r="J30" s="10">
        <v>12</v>
      </c>
      <c r="K30" s="10">
        <v>13.1</v>
      </c>
      <c r="L30" s="22">
        <f t="shared" si="3"/>
        <v>34.9</v>
      </c>
      <c r="M30" s="22">
        <f t="shared" si="4"/>
        <v>36.9</v>
      </c>
      <c r="N30" s="23">
        <f t="shared" si="5"/>
        <v>58.7</v>
      </c>
      <c r="O30" s="11" t="s">
        <v>188</v>
      </c>
      <c r="P30" s="11" t="s">
        <v>193</v>
      </c>
      <c r="Q30" s="13" t="s">
        <v>480</v>
      </c>
      <c r="R30" s="13" t="s">
        <v>255</v>
      </c>
      <c r="S30" s="13" t="s">
        <v>205</v>
      </c>
      <c r="T30" s="12">
        <v>15.4</v>
      </c>
      <c r="U30" s="12">
        <v>15</v>
      </c>
      <c r="V30" s="11" t="s">
        <v>156</v>
      </c>
      <c r="W30" s="12">
        <v>-1.2</v>
      </c>
      <c r="X30" s="12" t="s">
        <v>300</v>
      </c>
      <c r="Y30" s="12">
        <v>-0.1</v>
      </c>
      <c r="Z30" s="8">
        <v>-1.1000000000000001</v>
      </c>
      <c r="AA30" s="8"/>
      <c r="AB30" s="11" t="s">
        <v>301</v>
      </c>
      <c r="AC30" s="11" t="s">
        <v>302</v>
      </c>
      <c r="AD30" s="11" t="s">
        <v>183</v>
      </c>
      <c r="AE30" s="8"/>
      <c r="AF30" s="8" t="s">
        <v>976</v>
      </c>
      <c r="AG30" s="28" t="s">
        <v>977</v>
      </c>
    </row>
    <row r="31" spans="1:33" s="5" customFormat="1">
      <c r="A31" s="6">
        <v>45024</v>
      </c>
      <c r="B31" s="7" t="s">
        <v>161</v>
      </c>
      <c r="C31" s="8" t="s">
        <v>721</v>
      </c>
      <c r="D31" s="9">
        <v>4.9409722222222223E-2</v>
      </c>
      <c r="E31" s="8" t="s">
        <v>958</v>
      </c>
      <c r="F31" s="10">
        <v>12.1</v>
      </c>
      <c r="G31" s="10">
        <v>11.7</v>
      </c>
      <c r="H31" s="10">
        <v>11.8</v>
      </c>
      <c r="I31" s="10">
        <v>11.8</v>
      </c>
      <c r="J31" s="10">
        <v>11.8</v>
      </c>
      <c r="K31" s="10">
        <v>12.7</v>
      </c>
      <c r="L31" s="22">
        <f t="shared" si="3"/>
        <v>35.599999999999994</v>
      </c>
      <c r="M31" s="22">
        <f t="shared" si="4"/>
        <v>36.299999999999997</v>
      </c>
      <c r="N31" s="23">
        <f t="shared" si="5"/>
        <v>59.199999999999989</v>
      </c>
      <c r="O31" s="11" t="s">
        <v>188</v>
      </c>
      <c r="P31" s="11" t="s">
        <v>193</v>
      </c>
      <c r="Q31" s="13" t="s">
        <v>454</v>
      </c>
      <c r="R31" s="13" t="s">
        <v>381</v>
      </c>
      <c r="S31" s="13" t="s">
        <v>959</v>
      </c>
      <c r="T31" s="12">
        <v>15.4</v>
      </c>
      <c r="U31" s="12">
        <v>15</v>
      </c>
      <c r="V31" s="11" t="s">
        <v>156</v>
      </c>
      <c r="W31" s="12">
        <v>0.2</v>
      </c>
      <c r="X31" s="12" t="s">
        <v>300</v>
      </c>
      <c r="Y31" s="12">
        <v>1.2</v>
      </c>
      <c r="Z31" s="8">
        <v>-1</v>
      </c>
      <c r="AA31" s="8"/>
      <c r="AB31" s="11" t="s">
        <v>303</v>
      </c>
      <c r="AC31" s="11" t="s">
        <v>302</v>
      </c>
      <c r="AD31" s="11" t="s">
        <v>183</v>
      </c>
      <c r="AE31" s="8"/>
      <c r="AF31" s="8" t="s">
        <v>996</v>
      </c>
      <c r="AG31" s="28" t="s">
        <v>999</v>
      </c>
    </row>
    <row r="32" spans="1:33" s="5" customFormat="1">
      <c r="A32" s="6">
        <v>45025</v>
      </c>
      <c r="B32" s="7" t="s">
        <v>159</v>
      </c>
      <c r="C32" s="8" t="s">
        <v>366</v>
      </c>
      <c r="D32" s="9">
        <v>4.9386574074074076E-2</v>
      </c>
      <c r="E32" s="8" t="s">
        <v>961</v>
      </c>
      <c r="F32" s="10">
        <v>12.6</v>
      </c>
      <c r="G32" s="10">
        <v>10.9</v>
      </c>
      <c r="H32" s="10">
        <v>11.6</v>
      </c>
      <c r="I32" s="10">
        <v>12</v>
      </c>
      <c r="J32" s="10">
        <v>12.2</v>
      </c>
      <c r="K32" s="10">
        <v>12.4</v>
      </c>
      <c r="L32" s="22">
        <f t="shared" si="3"/>
        <v>35.1</v>
      </c>
      <c r="M32" s="22">
        <f t="shared" si="4"/>
        <v>36.6</v>
      </c>
      <c r="N32" s="23">
        <f t="shared" si="5"/>
        <v>59.3</v>
      </c>
      <c r="O32" s="11" t="s">
        <v>188</v>
      </c>
      <c r="P32" s="11" t="s">
        <v>193</v>
      </c>
      <c r="Q32" s="13" t="s">
        <v>962</v>
      </c>
      <c r="R32" s="13" t="s">
        <v>963</v>
      </c>
      <c r="S32" s="13" t="s">
        <v>258</v>
      </c>
      <c r="T32" s="12">
        <v>9.9</v>
      </c>
      <c r="U32" s="12">
        <v>10.6</v>
      </c>
      <c r="V32" s="11" t="s">
        <v>335</v>
      </c>
      <c r="W32" s="12">
        <v>-1.3</v>
      </c>
      <c r="X32" s="12" t="s">
        <v>300</v>
      </c>
      <c r="Y32" s="12">
        <v>-0.7</v>
      </c>
      <c r="Z32" s="8">
        <v>-0.6</v>
      </c>
      <c r="AA32" s="8" t="s">
        <v>305</v>
      </c>
      <c r="AB32" s="11" t="s">
        <v>304</v>
      </c>
      <c r="AC32" s="11" t="s">
        <v>301</v>
      </c>
      <c r="AD32" s="11" t="s">
        <v>183</v>
      </c>
      <c r="AE32" s="8"/>
      <c r="AF32" s="8" t="s">
        <v>1000</v>
      </c>
      <c r="AG32" s="28" t="s">
        <v>1001</v>
      </c>
    </row>
    <row r="33" spans="1:33" s="5" customFormat="1">
      <c r="A33" s="6">
        <v>45025</v>
      </c>
      <c r="B33" s="7" t="s">
        <v>160</v>
      </c>
      <c r="C33" s="8" t="s">
        <v>366</v>
      </c>
      <c r="D33" s="9">
        <v>5.0092592592592598E-2</v>
      </c>
      <c r="E33" s="8" t="s">
        <v>967</v>
      </c>
      <c r="F33" s="10">
        <v>12.5</v>
      </c>
      <c r="G33" s="10">
        <v>11</v>
      </c>
      <c r="H33" s="10">
        <v>11.7</v>
      </c>
      <c r="I33" s="10">
        <v>11.8</v>
      </c>
      <c r="J33" s="10">
        <v>12.3</v>
      </c>
      <c r="K33" s="10">
        <v>13.5</v>
      </c>
      <c r="L33" s="22">
        <f t="shared" si="3"/>
        <v>35.200000000000003</v>
      </c>
      <c r="M33" s="22">
        <f t="shared" si="4"/>
        <v>37.6</v>
      </c>
      <c r="N33" s="23">
        <f t="shared" si="5"/>
        <v>59.3</v>
      </c>
      <c r="O33" s="11" t="s">
        <v>188</v>
      </c>
      <c r="P33" s="11" t="s">
        <v>193</v>
      </c>
      <c r="Q33" s="13" t="s">
        <v>192</v>
      </c>
      <c r="R33" s="13" t="s">
        <v>205</v>
      </c>
      <c r="S33" s="13" t="s">
        <v>968</v>
      </c>
      <c r="T33" s="12">
        <v>9.9</v>
      </c>
      <c r="U33" s="12">
        <v>10.6</v>
      </c>
      <c r="V33" s="11" t="s">
        <v>335</v>
      </c>
      <c r="W33" s="12">
        <v>0.5</v>
      </c>
      <c r="X33" s="12" t="s">
        <v>300</v>
      </c>
      <c r="Y33" s="12">
        <v>1</v>
      </c>
      <c r="Z33" s="8">
        <v>-0.5</v>
      </c>
      <c r="AA33" s="8"/>
      <c r="AB33" s="11" t="s">
        <v>303</v>
      </c>
      <c r="AC33" s="11" t="s">
        <v>301</v>
      </c>
      <c r="AD33" s="11" t="s">
        <v>183</v>
      </c>
      <c r="AE33" s="8"/>
      <c r="AF33" s="8" t="s">
        <v>1008</v>
      </c>
      <c r="AG33" s="28" t="s">
        <v>1009</v>
      </c>
    </row>
    <row r="34" spans="1:33" s="5" customFormat="1">
      <c r="A34" s="6">
        <v>45031</v>
      </c>
      <c r="B34" s="7" t="s">
        <v>159</v>
      </c>
      <c r="C34" s="8" t="s">
        <v>716</v>
      </c>
      <c r="D34" s="9">
        <v>4.9386574074074076E-2</v>
      </c>
      <c r="E34" s="8" t="s">
        <v>1026</v>
      </c>
      <c r="F34" s="10">
        <v>12.5</v>
      </c>
      <c r="G34" s="10">
        <v>11.5</v>
      </c>
      <c r="H34" s="10">
        <v>11.9</v>
      </c>
      <c r="I34" s="10">
        <v>11.7</v>
      </c>
      <c r="J34" s="10">
        <v>11.7</v>
      </c>
      <c r="K34" s="10">
        <v>12.3</v>
      </c>
      <c r="L34" s="22">
        <f t="shared" si="3"/>
        <v>35.9</v>
      </c>
      <c r="M34" s="22">
        <f t="shared" si="4"/>
        <v>35.700000000000003</v>
      </c>
      <c r="N34" s="23">
        <f t="shared" si="5"/>
        <v>59.3</v>
      </c>
      <c r="O34" s="11" t="s">
        <v>201</v>
      </c>
      <c r="P34" s="11" t="s">
        <v>193</v>
      </c>
      <c r="Q34" s="13" t="s">
        <v>242</v>
      </c>
      <c r="R34" s="13" t="s">
        <v>1027</v>
      </c>
      <c r="S34" s="13" t="s">
        <v>205</v>
      </c>
      <c r="T34" s="12">
        <v>6.4</v>
      </c>
      <c r="U34" s="12">
        <v>7</v>
      </c>
      <c r="V34" s="11" t="s">
        <v>201</v>
      </c>
      <c r="W34" s="12">
        <v>-1.4</v>
      </c>
      <c r="X34" s="12">
        <v>-0.1</v>
      </c>
      <c r="Y34" s="12" t="s">
        <v>307</v>
      </c>
      <c r="Z34" s="8">
        <v>-1.5</v>
      </c>
      <c r="AA34" s="8"/>
      <c r="AB34" s="11" t="s">
        <v>301</v>
      </c>
      <c r="AC34" s="11" t="s">
        <v>301</v>
      </c>
      <c r="AD34" s="11" t="s">
        <v>183</v>
      </c>
      <c r="AE34" s="8"/>
      <c r="AF34" s="8" t="s">
        <v>1059</v>
      </c>
      <c r="AG34" s="28" t="s">
        <v>1060</v>
      </c>
    </row>
    <row r="35" spans="1:33" s="5" customFormat="1">
      <c r="A35" s="6">
        <v>45031</v>
      </c>
      <c r="B35" s="7" t="s">
        <v>158</v>
      </c>
      <c r="C35" s="8" t="s">
        <v>716</v>
      </c>
      <c r="D35" s="9">
        <v>4.9409722222222223E-2</v>
      </c>
      <c r="E35" s="8" t="s">
        <v>1030</v>
      </c>
      <c r="F35" s="10">
        <v>12.3</v>
      </c>
      <c r="G35" s="10">
        <v>11</v>
      </c>
      <c r="H35" s="10">
        <v>11.6</v>
      </c>
      <c r="I35" s="10">
        <v>11.8</v>
      </c>
      <c r="J35" s="10">
        <v>12.2</v>
      </c>
      <c r="K35" s="10">
        <v>13</v>
      </c>
      <c r="L35" s="22">
        <f t="shared" si="3"/>
        <v>34.9</v>
      </c>
      <c r="M35" s="22">
        <f t="shared" si="4"/>
        <v>37</v>
      </c>
      <c r="N35" s="23">
        <f t="shared" si="5"/>
        <v>58.900000000000006</v>
      </c>
      <c r="O35" s="11" t="s">
        <v>188</v>
      </c>
      <c r="P35" s="11" t="s">
        <v>193</v>
      </c>
      <c r="Q35" s="13" t="s">
        <v>267</v>
      </c>
      <c r="R35" s="13" t="s">
        <v>480</v>
      </c>
      <c r="S35" s="13" t="s">
        <v>208</v>
      </c>
      <c r="T35" s="12">
        <v>6.4</v>
      </c>
      <c r="U35" s="12">
        <v>7</v>
      </c>
      <c r="V35" s="11" t="s">
        <v>201</v>
      </c>
      <c r="W35" s="12">
        <v>-0.4</v>
      </c>
      <c r="X35" s="12" t="s">
        <v>300</v>
      </c>
      <c r="Y35" s="12">
        <v>1</v>
      </c>
      <c r="Z35" s="8">
        <v>-1.4</v>
      </c>
      <c r="AA35" s="8"/>
      <c r="AB35" s="11" t="s">
        <v>303</v>
      </c>
      <c r="AC35" s="11" t="s">
        <v>301</v>
      </c>
      <c r="AD35" s="11" t="s">
        <v>183</v>
      </c>
      <c r="AE35" s="8"/>
      <c r="AF35" s="8" t="s">
        <v>1063</v>
      </c>
      <c r="AG35" s="28" t="s">
        <v>1064</v>
      </c>
    </row>
    <row r="36" spans="1:33" s="5" customFormat="1">
      <c r="A36" s="6">
        <v>45032</v>
      </c>
      <c r="B36" s="17" t="s">
        <v>160</v>
      </c>
      <c r="C36" s="8" t="s">
        <v>716</v>
      </c>
      <c r="D36" s="9">
        <v>4.9328703703703701E-2</v>
      </c>
      <c r="E36" s="8" t="s">
        <v>1045</v>
      </c>
      <c r="F36" s="10">
        <v>12.3</v>
      </c>
      <c r="G36" s="10">
        <v>10.7</v>
      </c>
      <c r="H36" s="10">
        <v>11.5</v>
      </c>
      <c r="I36" s="10">
        <v>11.8</v>
      </c>
      <c r="J36" s="10">
        <v>12.2</v>
      </c>
      <c r="K36" s="10">
        <v>12.7</v>
      </c>
      <c r="L36" s="22">
        <f t="shared" si="3"/>
        <v>34.5</v>
      </c>
      <c r="M36" s="22">
        <f t="shared" si="4"/>
        <v>36.700000000000003</v>
      </c>
      <c r="N36" s="23">
        <f t="shared" si="5"/>
        <v>58.5</v>
      </c>
      <c r="O36" s="11" t="s">
        <v>386</v>
      </c>
      <c r="P36" s="11" t="s">
        <v>193</v>
      </c>
      <c r="Q36" s="13" t="s">
        <v>223</v>
      </c>
      <c r="R36" s="13" t="s">
        <v>208</v>
      </c>
      <c r="S36" s="13" t="s">
        <v>205</v>
      </c>
      <c r="T36" s="12">
        <v>16.899999999999999</v>
      </c>
      <c r="U36" s="12">
        <v>17.899999999999999</v>
      </c>
      <c r="V36" s="11" t="s">
        <v>156</v>
      </c>
      <c r="W36" s="12">
        <v>-1.1000000000000001</v>
      </c>
      <c r="X36" s="12" t="s">
        <v>300</v>
      </c>
      <c r="Y36" s="12" t="s">
        <v>307</v>
      </c>
      <c r="Z36" s="8">
        <v>-1.1000000000000001</v>
      </c>
      <c r="AA36" s="8"/>
      <c r="AB36" s="11" t="s">
        <v>301</v>
      </c>
      <c r="AC36" s="11" t="s">
        <v>302</v>
      </c>
      <c r="AD36" s="11" t="s">
        <v>184</v>
      </c>
      <c r="AE36" s="8"/>
      <c r="AF36" s="8" t="s">
        <v>1089</v>
      </c>
      <c r="AG36" s="28" t="s">
        <v>1098</v>
      </c>
    </row>
    <row r="37" spans="1:33" s="5" customFormat="1">
      <c r="A37" s="6">
        <v>45080</v>
      </c>
      <c r="B37" s="17" t="s">
        <v>159</v>
      </c>
      <c r="C37" s="8" t="s">
        <v>716</v>
      </c>
      <c r="D37" s="9">
        <v>4.8715277777777781E-2</v>
      </c>
      <c r="E37" s="8" t="s">
        <v>1106</v>
      </c>
      <c r="F37" s="10">
        <v>12.3</v>
      </c>
      <c r="G37" s="10">
        <v>10.8</v>
      </c>
      <c r="H37" s="10">
        <v>11.2</v>
      </c>
      <c r="I37" s="10">
        <v>11.2</v>
      </c>
      <c r="J37" s="10">
        <v>12.4</v>
      </c>
      <c r="K37" s="10">
        <v>13</v>
      </c>
      <c r="L37" s="22">
        <f t="shared" si="3"/>
        <v>34.299999999999997</v>
      </c>
      <c r="M37" s="22">
        <f t="shared" si="4"/>
        <v>36.6</v>
      </c>
      <c r="N37" s="23">
        <f t="shared" si="5"/>
        <v>57.9</v>
      </c>
      <c r="O37" s="11" t="s">
        <v>386</v>
      </c>
      <c r="P37" s="11" t="s">
        <v>193</v>
      </c>
      <c r="Q37" s="13" t="s">
        <v>237</v>
      </c>
      <c r="R37" s="13" t="s">
        <v>462</v>
      </c>
      <c r="S37" s="13" t="s">
        <v>558</v>
      </c>
      <c r="T37" s="12">
        <v>14.9</v>
      </c>
      <c r="U37" s="12">
        <v>13.3</v>
      </c>
      <c r="V37" s="11" t="s">
        <v>201</v>
      </c>
      <c r="W37" s="12">
        <v>-2</v>
      </c>
      <c r="X37" s="12" t="s">
        <v>300</v>
      </c>
      <c r="Y37" s="12">
        <v>-0.1</v>
      </c>
      <c r="Z37" s="8">
        <v>-1.9</v>
      </c>
      <c r="AA37" s="8"/>
      <c r="AB37" s="11" t="s">
        <v>301</v>
      </c>
      <c r="AC37" s="11" t="s">
        <v>302</v>
      </c>
      <c r="AD37" s="11" t="s">
        <v>183</v>
      </c>
      <c r="AE37" s="8" t="s">
        <v>508</v>
      </c>
      <c r="AF37" s="8" t="s">
        <v>1135</v>
      </c>
      <c r="AG37" s="28" t="s">
        <v>1136</v>
      </c>
    </row>
    <row r="38" spans="1:33" s="5" customFormat="1">
      <c r="A38" s="6">
        <v>45080</v>
      </c>
      <c r="B38" s="7" t="s">
        <v>160</v>
      </c>
      <c r="C38" s="8" t="s">
        <v>721</v>
      </c>
      <c r="D38" s="9">
        <v>4.8715277777777781E-2</v>
      </c>
      <c r="E38" s="8" t="s">
        <v>1111</v>
      </c>
      <c r="F38" s="10">
        <v>12.3</v>
      </c>
      <c r="G38" s="10">
        <v>11</v>
      </c>
      <c r="H38" s="10">
        <v>11.3</v>
      </c>
      <c r="I38" s="10">
        <v>11.2</v>
      </c>
      <c r="J38" s="10">
        <v>12</v>
      </c>
      <c r="K38" s="10">
        <v>13.1</v>
      </c>
      <c r="L38" s="22">
        <f t="shared" si="3"/>
        <v>34.6</v>
      </c>
      <c r="M38" s="22">
        <f t="shared" si="4"/>
        <v>36.299999999999997</v>
      </c>
      <c r="N38" s="23">
        <f t="shared" si="5"/>
        <v>57.8</v>
      </c>
      <c r="O38" s="11" t="s">
        <v>188</v>
      </c>
      <c r="P38" s="11" t="s">
        <v>193</v>
      </c>
      <c r="Q38" s="13" t="s">
        <v>480</v>
      </c>
      <c r="R38" s="13" t="s">
        <v>255</v>
      </c>
      <c r="S38" s="13" t="s">
        <v>807</v>
      </c>
      <c r="T38" s="12">
        <v>14.9</v>
      </c>
      <c r="U38" s="12">
        <v>13.3</v>
      </c>
      <c r="V38" s="11" t="s">
        <v>156</v>
      </c>
      <c r="W38" s="12">
        <v>-1.4</v>
      </c>
      <c r="X38" s="12" t="s">
        <v>300</v>
      </c>
      <c r="Y38" s="12">
        <v>0.2</v>
      </c>
      <c r="Z38" s="8">
        <v>-1.6</v>
      </c>
      <c r="AA38" s="8"/>
      <c r="AB38" s="11" t="s">
        <v>301</v>
      </c>
      <c r="AC38" s="11" t="s">
        <v>301</v>
      </c>
      <c r="AD38" s="11" t="s">
        <v>335</v>
      </c>
      <c r="AE38" s="8" t="s">
        <v>508</v>
      </c>
      <c r="AF38" s="8" t="s">
        <v>1145</v>
      </c>
      <c r="AG38" s="28" t="s">
        <v>1146</v>
      </c>
    </row>
    <row r="39" spans="1:33" s="5" customFormat="1">
      <c r="A39" s="6">
        <v>45080</v>
      </c>
      <c r="B39" s="7" t="s">
        <v>161</v>
      </c>
      <c r="C39" s="8" t="s">
        <v>721</v>
      </c>
      <c r="D39" s="9">
        <v>4.87037037037037E-2</v>
      </c>
      <c r="E39" s="8" t="s">
        <v>1115</v>
      </c>
      <c r="F39" s="10">
        <v>12.2</v>
      </c>
      <c r="G39" s="10">
        <v>10.6</v>
      </c>
      <c r="H39" s="10">
        <v>11.7</v>
      </c>
      <c r="I39" s="10">
        <v>11.5</v>
      </c>
      <c r="J39" s="10">
        <v>12.1</v>
      </c>
      <c r="K39" s="10">
        <v>12.7</v>
      </c>
      <c r="L39" s="22">
        <f t="shared" si="3"/>
        <v>34.5</v>
      </c>
      <c r="M39" s="22">
        <f t="shared" si="4"/>
        <v>36.299999999999997</v>
      </c>
      <c r="N39" s="23">
        <f t="shared" si="5"/>
        <v>58.1</v>
      </c>
      <c r="O39" s="11" t="s">
        <v>188</v>
      </c>
      <c r="P39" s="11" t="s">
        <v>193</v>
      </c>
      <c r="Q39" s="13" t="s">
        <v>200</v>
      </c>
      <c r="R39" s="13" t="s">
        <v>255</v>
      </c>
      <c r="S39" s="13" t="s">
        <v>490</v>
      </c>
      <c r="T39" s="12">
        <v>14.9</v>
      </c>
      <c r="U39" s="12">
        <v>13.3</v>
      </c>
      <c r="V39" s="11" t="s">
        <v>156</v>
      </c>
      <c r="W39" s="12">
        <v>-0.9</v>
      </c>
      <c r="X39" s="12" t="s">
        <v>300</v>
      </c>
      <c r="Y39" s="12">
        <v>0.6</v>
      </c>
      <c r="Z39" s="8">
        <v>-1.5</v>
      </c>
      <c r="AA39" s="8"/>
      <c r="AB39" s="11" t="s">
        <v>302</v>
      </c>
      <c r="AC39" s="11" t="s">
        <v>302</v>
      </c>
      <c r="AD39" s="11" t="s">
        <v>184</v>
      </c>
      <c r="AE39" s="8" t="s">
        <v>508</v>
      </c>
      <c r="AF39" s="8" t="s">
        <v>1151</v>
      </c>
      <c r="AG39" s="28" t="s">
        <v>1152</v>
      </c>
    </row>
    <row r="40" spans="1:33" s="5" customFormat="1">
      <c r="A40" s="6">
        <v>45081</v>
      </c>
      <c r="B40" s="7" t="s">
        <v>159</v>
      </c>
      <c r="C40" s="8" t="s">
        <v>366</v>
      </c>
      <c r="D40" s="9">
        <v>5.0069444444444444E-2</v>
      </c>
      <c r="E40" s="8" t="s">
        <v>1122</v>
      </c>
      <c r="F40" s="10">
        <v>12.3</v>
      </c>
      <c r="G40" s="10">
        <v>11.2</v>
      </c>
      <c r="H40" s="10">
        <v>11.6</v>
      </c>
      <c r="I40" s="10">
        <v>11.9</v>
      </c>
      <c r="J40" s="10">
        <v>12.4</v>
      </c>
      <c r="K40" s="10">
        <v>13.2</v>
      </c>
      <c r="L40" s="22">
        <f t="shared" si="3"/>
        <v>35.1</v>
      </c>
      <c r="M40" s="22">
        <f t="shared" si="4"/>
        <v>37.5</v>
      </c>
      <c r="N40" s="23">
        <f t="shared" si="5"/>
        <v>59.4</v>
      </c>
      <c r="O40" s="11" t="s">
        <v>188</v>
      </c>
      <c r="P40" s="11" t="s">
        <v>193</v>
      </c>
      <c r="Q40" s="13" t="s">
        <v>199</v>
      </c>
      <c r="R40" s="13" t="s">
        <v>200</v>
      </c>
      <c r="S40" s="13" t="s">
        <v>219</v>
      </c>
      <c r="T40" s="12">
        <v>7.3</v>
      </c>
      <c r="U40" s="12">
        <v>8.6</v>
      </c>
      <c r="V40" s="11" t="s">
        <v>335</v>
      </c>
      <c r="W40" s="12">
        <v>-0.3</v>
      </c>
      <c r="X40" s="12" t="s">
        <v>300</v>
      </c>
      <c r="Y40" s="12">
        <v>0.5</v>
      </c>
      <c r="Z40" s="8">
        <v>-0.8</v>
      </c>
      <c r="AA40" s="8"/>
      <c r="AB40" s="11" t="s">
        <v>302</v>
      </c>
      <c r="AC40" s="11" t="s">
        <v>302</v>
      </c>
      <c r="AD40" s="11" t="s">
        <v>184</v>
      </c>
      <c r="AE40" s="8"/>
      <c r="AF40" s="8" t="s">
        <v>1161</v>
      </c>
      <c r="AG40" s="28" t="s">
        <v>1162</v>
      </c>
    </row>
    <row r="41" spans="1:33" s="5" customFormat="1">
      <c r="A41" s="6">
        <v>45081</v>
      </c>
      <c r="B41" s="7" t="s">
        <v>155</v>
      </c>
      <c r="C41" s="8" t="s">
        <v>187</v>
      </c>
      <c r="D41" s="9">
        <v>4.87037037037037E-2</v>
      </c>
      <c r="E41" s="8" t="s">
        <v>1128</v>
      </c>
      <c r="F41" s="10">
        <v>12.1</v>
      </c>
      <c r="G41" s="10">
        <v>10.8</v>
      </c>
      <c r="H41" s="10">
        <v>11.8</v>
      </c>
      <c r="I41" s="10">
        <v>11.9</v>
      </c>
      <c r="J41" s="10">
        <v>11.9</v>
      </c>
      <c r="K41" s="10">
        <v>12.3</v>
      </c>
      <c r="L41" s="22">
        <f t="shared" si="3"/>
        <v>34.700000000000003</v>
      </c>
      <c r="M41" s="22">
        <f t="shared" si="4"/>
        <v>36.1</v>
      </c>
      <c r="N41" s="23">
        <f t="shared" si="5"/>
        <v>58.5</v>
      </c>
      <c r="O41" s="11" t="s">
        <v>188</v>
      </c>
      <c r="P41" s="11" t="s">
        <v>193</v>
      </c>
      <c r="Q41" s="13" t="s">
        <v>1129</v>
      </c>
      <c r="R41" s="13" t="s">
        <v>395</v>
      </c>
      <c r="S41" s="13" t="s">
        <v>394</v>
      </c>
      <c r="T41" s="12">
        <v>7.3</v>
      </c>
      <c r="U41" s="12">
        <v>8.6</v>
      </c>
      <c r="V41" s="11" t="s">
        <v>335</v>
      </c>
      <c r="W41" s="12">
        <v>0.1</v>
      </c>
      <c r="X41" s="12" t="s">
        <v>300</v>
      </c>
      <c r="Y41" s="12">
        <v>0.9</v>
      </c>
      <c r="Z41" s="8">
        <v>-0.8</v>
      </c>
      <c r="AA41" s="8"/>
      <c r="AB41" s="11" t="s">
        <v>303</v>
      </c>
      <c r="AC41" s="11" t="s">
        <v>302</v>
      </c>
      <c r="AD41" s="11" t="s">
        <v>183</v>
      </c>
      <c r="AE41" s="8"/>
      <c r="AF41" s="8" t="s">
        <v>1171</v>
      </c>
      <c r="AG41" s="28" t="s">
        <v>1172</v>
      </c>
    </row>
    <row r="42" spans="1:33" s="5" customFormat="1">
      <c r="A42" s="6">
        <v>45088</v>
      </c>
      <c r="B42" s="7" t="s">
        <v>159</v>
      </c>
      <c r="C42" s="8" t="s">
        <v>721</v>
      </c>
      <c r="D42" s="9">
        <v>4.9398148148148142E-2</v>
      </c>
      <c r="E42" s="8" t="s">
        <v>1193</v>
      </c>
      <c r="F42" s="10">
        <v>12.3</v>
      </c>
      <c r="G42" s="10">
        <v>11</v>
      </c>
      <c r="H42" s="10">
        <v>11.7</v>
      </c>
      <c r="I42" s="10">
        <v>12.2</v>
      </c>
      <c r="J42" s="10">
        <v>11.6</v>
      </c>
      <c r="K42" s="10">
        <v>13</v>
      </c>
      <c r="L42" s="22">
        <f t="shared" si="3"/>
        <v>35</v>
      </c>
      <c r="M42" s="22">
        <f t="shared" si="4"/>
        <v>36.799999999999997</v>
      </c>
      <c r="N42" s="23">
        <f t="shared" si="5"/>
        <v>58.800000000000004</v>
      </c>
      <c r="O42" s="11" t="s">
        <v>188</v>
      </c>
      <c r="P42" s="11" t="s">
        <v>193</v>
      </c>
      <c r="Q42" s="13" t="s">
        <v>367</v>
      </c>
      <c r="R42" s="13" t="s">
        <v>208</v>
      </c>
      <c r="S42" s="13" t="s">
        <v>256</v>
      </c>
      <c r="T42" s="12">
        <v>11.1</v>
      </c>
      <c r="U42" s="12">
        <v>9.4</v>
      </c>
      <c r="V42" s="11" t="s">
        <v>156</v>
      </c>
      <c r="W42" s="12">
        <v>-1.1000000000000001</v>
      </c>
      <c r="X42" s="12" t="s">
        <v>300</v>
      </c>
      <c r="Y42" s="12">
        <v>0.1</v>
      </c>
      <c r="Z42" s="8">
        <v>-1.2</v>
      </c>
      <c r="AA42" s="8"/>
      <c r="AB42" s="11" t="s">
        <v>301</v>
      </c>
      <c r="AC42" s="11" t="s">
        <v>302</v>
      </c>
      <c r="AD42" s="11" t="s">
        <v>184</v>
      </c>
      <c r="AE42" s="8"/>
      <c r="AF42" s="8" t="s">
        <v>1230</v>
      </c>
      <c r="AG42" s="28" t="s">
        <v>1231</v>
      </c>
    </row>
    <row r="43" spans="1:33" s="5" customFormat="1">
      <c r="A43" s="6">
        <v>45088</v>
      </c>
      <c r="B43" s="7" t="s">
        <v>165</v>
      </c>
      <c r="C43" s="8" t="s">
        <v>721</v>
      </c>
      <c r="D43" s="9">
        <v>4.87037037037037E-2</v>
      </c>
      <c r="E43" s="8" t="s">
        <v>1200</v>
      </c>
      <c r="F43" s="10">
        <v>12</v>
      </c>
      <c r="G43" s="10">
        <v>11.1</v>
      </c>
      <c r="H43" s="10">
        <v>11.6</v>
      </c>
      <c r="I43" s="10">
        <v>11.6</v>
      </c>
      <c r="J43" s="10">
        <v>11.6</v>
      </c>
      <c r="K43" s="10">
        <v>12.9</v>
      </c>
      <c r="L43" s="22">
        <f t="shared" si="3"/>
        <v>34.700000000000003</v>
      </c>
      <c r="M43" s="22">
        <f t="shared" si="4"/>
        <v>36.1</v>
      </c>
      <c r="N43" s="23">
        <f t="shared" si="5"/>
        <v>57.900000000000006</v>
      </c>
      <c r="O43" s="11" t="s">
        <v>188</v>
      </c>
      <c r="P43" s="11" t="s">
        <v>193</v>
      </c>
      <c r="Q43" s="13" t="s">
        <v>395</v>
      </c>
      <c r="R43" s="13" t="s">
        <v>951</v>
      </c>
      <c r="S43" s="13" t="s">
        <v>273</v>
      </c>
      <c r="T43" s="12">
        <v>11.1</v>
      </c>
      <c r="U43" s="12">
        <v>9.4</v>
      </c>
      <c r="V43" s="11" t="s">
        <v>156</v>
      </c>
      <c r="W43" s="12">
        <v>-0.3</v>
      </c>
      <c r="X43" s="12" t="s">
        <v>300</v>
      </c>
      <c r="Y43" s="12">
        <v>0.9</v>
      </c>
      <c r="Z43" s="8">
        <v>-1.2</v>
      </c>
      <c r="AA43" s="8"/>
      <c r="AB43" s="11" t="s">
        <v>303</v>
      </c>
      <c r="AC43" s="11" t="s">
        <v>302</v>
      </c>
      <c r="AD43" s="11" t="s">
        <v>183</v>
      </c>
      <c r="AE43" s="8"/>
      <c r="AF43" s="8" t="s">
        <v>1246</v>
      </c>
      <c r="AG43" s="28" t="s">
        <v>1247</v>
      </c>
    </row>
    <row r="44" spans="1:33" s="5" customFormat="1">
      <c r="A44" s="6">
        <v>45094</v>
      </c>
      <c r="B44" s="7" t="s">
        <v>1101</v>
      </c>
      <c r="C44" s="8" t="s">
        <v>187</v>
      </c>
      <c r="D44" s="9">
        <v>5.0729166666666665E-2</v>
      </c>
      <c r="E44" s="8" t="s">
        <v>1257</v>
      </c>
      <c r="F44" s="10">
        <v>12.5</v>
      </c>
      <c r="G44" s="10">
        <v>11.3</v>
      </c>
      <c r="H44" s="10">
        <v>12.4</v>
      </c>
      <c r="I44" s="10">
        <v>12.2</v>
      </c>
      <c r="J44" s="10">
        <v>12.4</v>
      </c>
      <c r="K44" s="10">
        <v>12.5</v>
      </c>
      <c r="L44" s="22">
        <f t="shared" si="3"/>
        <v>36.200000000000003</v>
      </c>
      <c r="M44" s="22">
        <f t="shared" si="4"/>
        <v>37.1</v>
      </c>
      <c r="N44" s="23">
        <f t="shared" si="5"/>
        <v>60.800000000000004</v>
      </c>
      <c r="O44" s="11" t="s">
        <v>201</v>
      </c>
      <c r="P44" s="11" t="s">
        <v>193</v>
      </c>
      <c r="Q44" s="13" t="s">
        <v>255</v>
      </c>
      <c r="R44" s="13" t="s">
        <v>480</v>
      </c>
      <c r="S44" s="13" t="s">
        <v>1258</v>
      </c>
      <c r="T44" s="12">
        <v>6.3</v>
      </c>
      <c r="U44" s="12">
        <v>5.5</v>
      </c>
      <c r="V44" s="11" t="s">
        <v>183</v>
      </c>
      <c r="W44" s="12">
        <v>-0.4</v>
      </c>
      <c r="X44" s="12" t="s">
        <v>300</v>
      </c>
      <c r="Y44" s="12">
        <v>0.1</v>
      </c>
      <c r="Z44" s="8">
        <v>-0.5</v>
      </c>
      <c r="AA44" s="8"/>
      <c r="AB44" s="11" t="s">
        <v>301</v>
      </c>
      <c r="AC44" s="11" t="s">
        <v>301</v>
      </c>
      <c r="AD44" s="11" t="s">
        <v>183</v>
      </c>
      <c r="AE44" s="8"/>
      <c r="AF44" s="8" t="s">
        <v>1284</v>
      </c>
      <c r="AG44" s="28" t="s">
        <v>1285</v>
      </c>
    </row>
    <row r="45" spans="1:33" s="5" customFormat="1">
      <c r="A45" s="6">
        <v>45094</v>
      </c>
      <c r="B45" s="7" t="s">
        <v>160</v>
      </c>
      <c r="C45" s="8" t="s">
        <v>187</v>
      </c>
      <c r="D45" s="9">
        <v>5.0034722222222223E-2</v>
      </c>
      <c r="E45" s="8" t="s">
        <v>1026</v>
      </c>
      <c r="F45" s="10">
        <v>12.4</v>
      </c>
      <c r="G45" s="10">
        <v>10.8</v>
      </c>
      <c r="H45" s="10">
        <v>11.6</v>
      </c>
      <c r="I45" s="10">
        <v>11.9</v>
      </c>
      <c r="J45" s="10">
        <v>12.3</v>
      </c>
      <c r="K45" s="10">
        <v>13.3</v>
      </c>
      <c r="L45" s="22">
        <f t="shared" si="3"/>
        <v>34.800000000000004</v>
      </c>
      <c r="M45" s="22">
        <f t="shared" si="4"/>
        <v>37.5</v>
      </c>
      <c r="N45" s="23">
        <f t="shared" si="5"/>
        <v>59</v>
      </c>
      <c r="O45" s="11" t="s">
        <v>386</v>
      </c>
      <c r="P45" s="11" t="s">
        <v>193</v>
      </c>
      <c r="Q45" s="13" t="s">
        <v>242</v>
      </c>
      <c r="R45" s="13" t="s">
        <v>465</v>
      </c>
      <c r="S45" s="13" t="s">
        <v>454</v>
      </c>
      <c r="T45" s="12">
        <v>6.3</v>
      </c>
      <c r="U45" s="12">
        <v>5.5</v>
      </c>
      <c r="V45" s="11" t="s">
        <v>183</v>
      </c>
      <c r="W45" s="12" t="s">
        <v>307</v>
      </c>
      <c r="X45" s="12" t="s">
        <v>300</v>
      </c>
      <c r="Y45" s="12">
        <v>0.3</v>
      </c>
      <c r="Z45" s="8">
        <v>-0.3</v>
      </c>
      <c r="AA45" s="8"/>
      <c r="AB45" s="11" t="s">
        <v>302</v>
      </c>
      <c r="AC45" s="11" t="s">
        <v>301</v>
      </c>
      <c r="AD45" s="11" t="s">
        <v>183</v>
      </c>
      <c r="AE45" s="8"/>
      <c r="AF45" s="8" t="s">
        <v>1298</v>
      </c>
      <c r="AG45" s="28" t="s">
        <v>1299</v>
      </c>
    </row>
    <row r="46" spans="1:33" s="5" customFormat="1">
      <c r="A46" s="6">
        <v>45095</v>
      </c>
      <c r="B46" s="7" t="s">
        <v>159</v>
      </c>
      <c r="C46" s="8" t="s">
        <v>187</v>
      </c>
      <c r="D46" s="9">
        <v>5.0069444444444444E-2</v>
      </c>
      <c r="E46" s="8" t="s">
        <v>1271</v>
      </c>
      <c r="F46" s="10">
        <v>12.3</v>
      </c>
      <c r="G46" s="10">
        <v>11</v>
      </c>
      <c r="H46" s="10">
        <v>11.6</v>
      </c>
      <c r="I46" s="10">
        <v>12.1</v>
      </c>
      <c r="J46" s="10">
        <v>12.3</v>
      </c>
      <c r="K46" s="10">
        <v>13.3</v>
      </c>
      <c r="L46" s="22">
        <f t="shared" si="3"/>
        <v>34.9</v>
      </c>
      <c r="M46" s="22">
        <f t="shared" si="4"/>
        <v>37.700000000000003</v>
      </c>
      <c r="N46" s="23">
        <f t="shared" si="5"/>
        <v>59.3</v>
      </c>
      <c r="O46" s="11" t="s">
        <v>188</v>
      </c>
      <c r="P46" s="11" t="s">
        <v>193</v>
      </c>
      <c r="Q46" s="13" t="s">
        <v>205</v>
      </c>
      <c r="R46" s="13" t="s">
        <v>963</v>
      </c>
      <c r="S46" s="13" t="s">
        <v>200</v>
      </c>
      <c r="T46" s="12">
        <v>4.3</v>
      </c>
      <c r="U46" s="12">
        <v>3</v>
      </c>
      <c r="V46" s="11" t="s">
        <v>183</v>
      </c>
      <c r="W46" s="12">
        <v>-0.3</v>
      </c>
      <c r="X46" s="12" t="s">
        <v>300</v>
      </c>
      <c r="Y46" s="12">
        <v>-0.1</v>
      </c>
      <c r="Z46" s="8">
        <v>-0.2</v>
      </c>
      <c r="AA46" s="8"/>
      <c r="AB46" s="11" t="s">
        <v>301</v>
      </c>
      <c r="AC46" s="11" t="s">
        <v>301</v>
      </c>
      <c r="AD46" s="11" t="s">
        <v>183</v>
      </c>
      <c r="AE46" s="8"/>
      <c r="AF46" s="8" t="s">
        <v>1306</v>
      </c>
      <c r="AG46" s="28" t="s">
        <v>1307</v>
      </c>
    </row>
    <row r="47" spans="1:33" s="5" customFormat="1">
      <c r="A47" s="6">
        <v>45101</v>
      </c>
      <c r="B47" s="17" t="s">
        <v>159</v>
      </c>
      <c r="C47" s="8" t="s">
        <v>366</v>
      </c>
      <c r="D47" s="9">
        <v>5.0034722222222223E-2</v>
      </c>
      <c r="E47" s="8" t="s">
        <v>1325</v>
      </c>
      <c r="F47" s="10">
        <v>12.2</v>
      </c>
      <c r="G47" s="10">
        <v>10.6</v>
      </c>
      <c r="H47" s="10">
        <v>11.5</v>
      </c>
      <c r="I47" s="10">
        <v>12.2</v>
      </c>
      <c r="J47" s="10">
        <v>12.5</v>
      </c>
      <c r="K47" s="10">
        <v>13.3</v>
      </c>
      <c r="L47" s="22">
        <f>SUM(F47:H47)</f>
        <v>34.299999999999997</v>
      </c>
      <c r="M47" s="22">
        <f>SUM(I47:K47)</f>
        <v>38</v>
      </c>
      <c r="N47" s="23">
        <f>SUM(F47:J47)</f>
        <v>59</v>
      </c>
      <c r="O47" s="11" t="s">
        <v>386</v>
      </c>
      <c r="P47" s="11" t="s">
        <v>189</v>
      </c>
      <c r="Q47" s="13" t="s">
        <v>219</v>
      </c>
      <c r="R47" s="13" t="s">
        <v>451</v>
      </c>
      <c r="S47" s="13" t="s">
        <v>256</v>
      </c>
      <c r="T47" s="12">
        <v>11.2</v>
      </c>
      <c r="U47" s="12">
        <v>11.1</v>
      </c>
      <c r="V47" s="11" t="s">
        <v>335</v>
      </c>
      <c r="W47" s="12">
        <v>-0.6</v>
      </c>
      <c r="X47" s="12" t="s">
        <v>300</v>
      </c>
      <c r="Y47" s="12" t="s">
        <v>307</v>
      </c>
      <c r="Z47" s="8">
        <v>-0.6</v>
      </c>
      <c r="AA47" s="8"/>
      <c r="AB47" s="11" t="s">
        <v>301</v>
      </c>
      <c r="AC47" s="11" t="s">
        <v>302</v>
      </c>
      <c r="AD47" s="11" t="s">
        <v>183</v>
      </c>
      <c r="AE47" s="8"/>
      <c r="AF47" s="8" t="s">
        <v>1351</v>
      </c>
      <c r="AG47" s="28" t="s">
        <v>1352</v>
      </c>
    </row>
    <row r="48" spans="1:33" s="5" customFormat="1">
      <c r="A48" s="6">
        <v>45102</v>
      </c>
      <c r="B48" s="7" t="s">
        <v>161</v>
      </c>
      <c r="C48" s="8" t="s">
        <v>187</v>
      </c>
      <c r="D48" s="9">
        <v>4.9999999999999996E-2</v>
      </c>
      <c r="E48" s="8" t="s">
        <v>1111</v>
      </c>
      <c r="F48" s="10">
        <v>12.2</v>
      </c>
      <c r="G48" s="10">
        <v>10.7</v>
      </c>
      <c r="H48" s="10">
        <v>11.7</v>
      </c>
      <c r="I48" s="10">
        <v>12.2</v>
      </c>
      <c r="J48" s="10">
        <v>12.2</v>
      </c>
      <c r="K48" s="10">
        <v>13</v>
      </c>
      <c r="L48" s="22">
        <f>SUM(F48:H48)</f>
        <v>34.599999999999994</v>
      </c>
      <c r="M48" s="22">
        <f>SUM(I48:K48)</f>
        <v>37.4</v>
      </c>
      <c r="N48" s="23">
        <f>SUM(F48:J48)</f>
        <v>59</v>
      </c>
      <c r="O48" s="11" t="s">
        <v>188</v>
      </c>
      <c r="P48" s="11" t="s">
        <v>193</v>
      </c>
      <c r="Q48" s="13" t="s">
        <v>480</v>
      </c>
      <c r="R48" s="13" t="s">
        <v>205</v>
      </c>
      <c r="S48" s="13" t="s">
        <v>255</v>
      </c>
      <c r="T48" s="12">
        <v>7.5</v>
      </c>
      <c r="U48" s="12">
        <v>6.2</v>
      </c>
      <c r="V48" s="11" t="s">
        <v>183</v>
      </c>
      <c r="W48" s="12">
        <v>0.3</v>
      </c>
      <c r="X48" s="12" t="s">
        <v>300</v>
      </c>
      <c r="Y48" s="12">
        <v>0.8</v>
      </c>
      <c r="Z48" s="8">
        <v>-0.5</v>
      </c>
      <c r="AA48" s="8"/>
      <c r="AB48" s="11" t="s">
        <v>303</v>
      </c>
      <c r="AC48" s="11" t="s">
        <v>301</v>
      </c>
      <c r="AD48" s="11" t="s">
        <v>335</v>
      </c>
      <c r="AE48" s="8"/>
      <c r="AF48" s="8" t="s">
        <v>1392</v>
      </c>
      <c r="AG48" s="28" t="s">
        <v>1393</v>
      </c>
    </row>
    <row r="49" spans="1:33" s="5" customFormat="1">
      <c r="A49" s="6">
        <v>45178</v>
      </c>
      <c r="B49" s="7" t="s">
        <v>161</v>
      </c>
      <c r="C49" s="8" t="s">
        <v>187</v>
      </c>
      <c r="D49" s="9">
        <v>4.9999999999999996E-2</v>
      </c>
      <c r="E49" s="8" t="s">
        <v>1410</v>
      </c>
      <c r="F49" s="10">
        <v>12.1</v>
      </c>
      <c r="G49" s="10">
        <v>10.9</v>
      </c>
      <c r="H49" s="10">
        <v>11.7</v>
      </c>
      <c r="I49" s="10">
        <v>12.1</v>
      </c>
      <c r="J49" s="10">
        <v>12.4</v>
      </c>
      <c r="K49" s="10">
        <v>12.8</v>
      </c>
      <c r="L49" s="22">
        <f>SUM(F49:H49)</f>
        <v>34.700000000000003</v>
      </c>
      <c r="M49" s="22">
        <f>SUM(I49:K49)</f>
        <v>37.299999999999997</v>
      </c>
      <c r="N49" s="23">
        <f>SUM(F49:J49)</f>
        <v>59.2</v>
      </c>
      <c r="O49" s="11" t="s">
        <v>188</v>
      </c>
      <c r="P49" s="11" t="s">
        <v>193</v>
      </c>
      <c r="Q49" s="13" t="s">
        <v>345</v>
      </c>
      <c r="R49" s="13" t="s">
        <v>558</v>
      </c>
      <c r="S49" s="13" t="s">
        <v>269</v>
      </c>
      <c r="T49" s="12">
        <v>1.5</v>
      </c>
      <c r="U49" s="12">
        <v>2.4</v>
      </c>
      <c r="V49" s="11" t="s">
        <v>184</v>
      </c>
      <c r="W49" s="12">
        <v>0.3</v>
      </c>
      <c r="X49" s="12" t="s">
        <v>300</v>
      </c>
      <c r="Y49" s="12">
        <v>0.1</v>
      </c>
      <c r="Z49" s="8">
        <v>0.2</v>
      </c>
      <c r="AA49" s="8"/>
      <c r="AB49" s="11" t="s">
        <v>301</v>
      </c>
      <c r="AC49" s="11" t="s">
        <v>302</v>
      </c>
      <c r="AD49" s="11" t="s">
        <v>184</v>
      </c>
      <c r="AE49" s="8" t="s">
        <v>1413</v>
      </c>
      <c r="AF49" s="8" t="s">
        <v>1447</v>
      </c>
      <c r="AG49" s="28" t="s">
        <v>1448</v>
      </c>
    </row>
    <row r="50" spans="1:33" s="5" customFormat="1">
      <c r="A50" s="6">
        <v>45179</v>
      </c>
      <c r="B50" s="7" t="s">
        <v>160</v>
      </c>
      <c r="C50" s="8" t="s">
        <v>187</v>
      </c>
      <c r="D50" s="9">
        <v>5.0104166666666672E-2</v>
      </c>
      <c r="E50" s="8" t="s">
        <v>1416</v>
      </c>
      <c r="F50" s="10">
        <v>12.4</v>
      </c>
      <c r="G50" s="10">
        <v>11.2</v>
      </c>
      <c r="H50" s="10">
        <v>11.8</v>
      </c>
      <c r="I50" s="10">
        <v>11.9</v>
      </c>
      <c r="J50" s="10">
        <v>12.3</v>
      </c>
      <c r="K50" s="10">
        <v>13.3</v>
      </c>
      <c r="L50" s="22">
        <f>SUM(F50:H50)</f>
        <v>35.400000000000006</v>
      </c>
      <c r="M50" s="22">
        <f>SUM(I50:K50)</f>
        <v>37.5</v>
      </c>
      <c r="N50" s="23">
        <f>SUM(F50:J50)</f>
        <v>59.600000000000009</v>
      </c>
      <c r="O50" s="11" t="s">
        <v>188</v>
      </c>
      <c r="P50" s="11" t="s">
        <v>193</v>
      </c>
      <c r="Q50" s="13" t="s">
        <v>561</v>
      </c>
      <c r="R50" s="13" t="s">
        <v>192</v>
      </c>
      <c r="S50" s="13" t="s">
        <v>451</v>
      </c>
      <c r="T50" s="12">
        <v>1</v>
      </c>
      <c r="U50" s="12">
        <v>1.1000000000000001</v>
      </c>
      <c r="V50" s="11" t="s">
        <v>184</v>
      </c>
      <c r="W50" s="12">
        <v>0.6</v>
      </c>
      <c r="X50" s="12" t="s">
        <v>300</v>
      </c>
      <c r="Y50" s="12">
        <v>0.3</v>
      </c>
      <c r="Z50" s="8">
        <v>0.3</v>
      </c>
      <c r="AA50" s="8"/>
      <c r="AB50" s="11" t="s">
        <v>302</v>
      </c>
      <c r="AC50" s="11" t="s">
        <v>302</v>
      </c>
      <c r="AD50" s="11" t="s">
        <v>184</v>
      </c>
      <c r="AE50" s="8" t="s">
        <v>1413</v>
      </c>
      <c r="AF50" s="8" t="s">
        <v>1457</v>
      </c>
      <c r="AG50" s="28" t="s">
        <v>1458</v>
      </c>
    </row>
    <row r="51" spans="1:33" s="5" customFormat="1">
      <c r="A51" s="6">
        <v>45179</v>
      </c>
      <c r="B51" s="7" t="s">
        <v>165</v>
      </c>
      <c r="C51" s="8" t="s">
        <v>187</v>
      </c>
      <c r="D51" s="9">
        <v>4.9398148148148142E-2</v>
      </c>
      <c r="E51" s="8" t="s">
        <v>1419</v>
      </c>
      <c r="F51" s="10">
        <v>12.3</v>
      </c>
      <c r="G51" s="10">
        <v>11.2</v>
      </c>
      <c r="H51" s="10">
        <v>11.5</v>
      </c>
      <c r="I51" s="10">
        <v>11.6</v>
      </c>
      <c r="J51" s="10">
        <v>12.1</v>
      </c>
      <c r="K51" s="10">
        <v>13.1</v>
      </c>
      <c r="L51" s="22">
        <f>SUM(F51:H51)</f>
        <v>35</v>
      </c>
      <c r="M51" s="22">
        <f>SUM(I51:K51)</f>
        <v>36.799999999999997</v>
      </c>
      <c r="N51" s="23">
        <f>SUM(F51:J51)</f>
        <v>58.7</v>
      </c>
      <c r="O51" s="11" t="s">
        <v>188</v>
      </c>
      <c r="P51" s="11" t="s">
        <v>193</v>
      </c>
      <c r="Q51" s="13" t="s">
        <v>970</v>
      </c>
      <c r="R51" s="13" t="s">
        <v>206</v>
      </c>
      <c r="S51" s="13" t="s">
        <v>246</v>
      </c>
      <c r="T51" s="12">
        <v>1</v>
      </c>
      <c r="U51" s="12">
        <v>1.1000000000000001</v>
      </c>
      <c r="V51" s="11" t="s">
        <v>184</v>
      </c>
      <c r="W51" s="12">
        <v>0.7</v>
      </c>
      <c r="X51" s="12" t="s">
        <v>300</v>
      </c>
      <c r="Y51" s="12">
        <v>0.4</v>
      </c>
      <c r="Z51" s="8">
        <v>0.3</v>
      </c>
      <c r="AA51" s="8"/>
      <c r="AB51" s="11" t="s">
        <v>302</v>
      </c>
      <c r="AC51" s="11" t="s">
        <v>302</v>
      </c>
      <c r="AD51" s="11" t="s">
        <v>183</v>
      </c>
      <c r="AE51" s="8" t="s">
        <v>1413</v>
      </c>
      <c r="AF51" s="8" t="s">
        <v>1465</v>
      </c>
      <c r="AG51" s="28" t="s">
        <v>1466</v>
      </c>
    </row>
  </sheetData>
  <autoFilter ref="A1:AF6" xr:uid="{00000000-0009-0000-0000-00000A000000}"/>
  <phoneticPr fontId="12"/>
  <conditionalFormatting sqref="F2:K4">
    <cfRule type="colorScale" priority="1540">
      <colorScale>
        <cfvo type="min"/>
        <cfvo type="percentile" val="50"/>
        <cfvo type="max"/>
        <color rgb="FFF8696B"/>
        <color rgb="FFFFEB84"/>
        <color rgb="FF63BE7B"/>
      </colorScale>
    </cfRule>
  </conditionalFormatting>
  <conditionalFormatting sqref="F5:K5">
    <cfRule type="colorScale" priority="773">
      <colorScale>
        <cfvo type="min"/>
        <cfvo type="percentile" val="50"/>
        <cfvo type="max"/>
        <color rgb="FFF8696B"/>
        <color rgb="FFFFEB84"/>
        <color rgb="FF63BE7B"/>
      </colorScale>
    </cfRule>
  </conditionalFormatting>
  <conditionalFormatting sqref="F6:K6">
    <cfRule type="colorScale" priority="1951">
      <colorScale>
        <cfvo type="min"/>
        <cfvo type="percentile" val="50"/>
        <cfvo type="max"/>
        <color rgb="FFF8696B"/>
        <color rgb="FFFFEB84"/>
        <color rgb="FF63BE7B"/>
      </colorScale>
    </cfRule>
  </conditionalFormatting>
  <conditionalFormatting sqref="F7:K9">
    <cfRule type="colorScale" priority="80">
      <colorScale>
        <cfvo type="min"/>
        <cfvo type="percentile" val="50"/>
        <cfvo type="max"/>
        <color rgb="FFF8696B"/>
        <color rgb="FFFFEB84"/>
        <color rgb="FF63BE7B"/>
      </colorScale>
    </cfRule>
  </conditionalFormatting>
  <conditionalFormatting sqref="F10:K14">
    <cfRule type="colorScale" priority="76">
      <colorScale>
        <cfvo type="min"/>
        <cfvo type="percentile" val="50"/>
        <cfvo type="max"/>
        <color rgb="FFF8696B"/>
        <color rgb="FFFFEB84"/>
        <color rgb="FF63BE7B"/>
      </colorScale>
    </cfRule>
  </conditionalFormatting>
  <conditionalFormatting sqref="F15:K17">
    <cfRule type="colorScale" priority="1955">
      <colorScale>
        <cfvo type="min"/>
        <cfvo type="percentile" val="50"/>
        <cfvo type="max"/>
        <color rgb="FFF8696B"/>
        <color rgb="FFFFEB84"/>
        <color rgb="FF63BE7B"/>
      </colorScale>
    </cfRule>
  </conditionalFormatting>
  <conditionalFormatting sqref="F18:K20">
    <cfRule type="colorScale" priority="68">
      <colorScale>
        <cfvo type="min"/>
        <cfvo type="percentile" val="50"/>
        <cfvo type="max"/>
        <color rgb="FFF8696B"/>
        <color rgb="FFFFEB84"/>
        <color rgb="FF63BE7B"/>
      </colorScale>
    </cfRule>
  </conditionalFormatting>
  <conditionalFormatting sqref="F21:K22">
    <cfRule type="colorScale" priority="64">
      <colorScale>
        <cfvo type="min"/>
        <cfvo type="percentile" val="50"/>
        <cfvo type="max"/>
        <color rgb="FFF8696B"/>
        <color rgb="FFFFEB84"/>
        <color rgb="FF63BE7B"/>
      </colorScale>
    </cfRule>
  </conditionalFormatting>
  <conditionalFormatting sqref="F23:K27">
    <cfRule type="colorScale" priority="60">
      <colorScale>
        <cfvo type="min"/>
        <cfvo type="percentile" val="50"/>
        <cfvo type="max"/>
        <color rgb="FFF8696B"/>
        <color rgb="FFFFEB84"/>
        <color rgb="FF63BE7B"/>
      </colorScale>
    </cfRule>
  </conditionalFormatting>
  <conditionalFormatting sqref="F28:K29">
    <cfRule type="colorScale" priority="56">
      <colorScale>
        <cfvo type="min"/>
        <cfvo type="percentile" val="50"/>
        <cfvo type="max"/>
        <color rgb="FFF8696B"/>
        <color rgb="FFFFEB84"/>
        <color rgb="FF63BE7B"/>
      </colorScale>
    </cfRule>
  </conditionalFormatting>
  <conditionalFormatting sqref="F30:K33">
    <cfRule type="colorScale" priority="46">
      <colorScale>
        <cfvo type="min"/>
        <cfvo type="percentile" val="50"/>
        <cfvo type="max"/>
        <color rgb="FFF8696B"/>
        <color rgb="FFFFEB84"/>
        <color rgb="FF63BE7B"/>
      </colorScale>
    </cfRule>
  </conditionalFormatting>
  <conditionalFormatting sqref="V2:V46">
    <cfRule type="containsText" dxfId="172" priority="47" operator="containsText" text="D">
      <formula>NOT(ISERROR(SEARCH("D",V2)))</formula>
    </cfRule>
    <cfRule type="containsText" dxfId="171" priority="48" operator="containsText" text="S">
      <formula>NOT(ISERROR(SEARCH("S",V2)))</formula>
    </cfRule>
    <cfRule type="containsText" dxfId="170" priority="49" operator="containsText" text="F">
      <formula>NOT(ISERROR(SEARCH("F",V2)))</formula>
    </cfRule>
  </conditionalFormatting>
  <conditionalFormatting sqref="V2:AE29">
    <cfRule type="containsText" dxfId="169" priority="50" operator="containsText" text="E">
      <formula>NOT(ISERROR(SEARCH("E",V2)))</formula>
    </cfRule>
    <cfRule type="containsText" dxfId="168" priority="51" operator="containsText" text="B">
      <formula>NOT(ISERROR(SEARCH("B",V2)))</formula>
    </cfRule>
    <cfRule type="containsText" dxfId="167" priority="52" operator="containsText" text="A">
      <formula>NOT(ISERROR(SEARCH("A",V2)))</formula>
    </cfRule>
  </conditionalFormatting>
  <conditionalFormatting sqref="V30:AE33">
    <cfRule type="containsText" dxfId="166" priority="43" operator="containsText" text="E">
      <formula>NOT(ISERROR(SEARCH("E",V30)))</formula>
    </cfRule>
    <cfRule type="containsText" dxfId="165" priority="44" operator="containsText" text="B">
      <formula>NOT(ISERROR(SEARCH("B",V30)))</formula>
    </cfRule>
    <cfRule type="containsText" dxfId="164" priority="45" operator="containsText" text="A">
      <formula>NOT(ISERROR(SEARCH("A",V30)))</formula>
    </cfRule>
  </conditionalFormatting>
  <conditionalFormatting sqref="F34:K36">
    <cfRule type="colorScale" priority="42">
      <colorScale>
        <cfvo type="min"/>
        <cfvo type="percentile" val="50"/>
        <cfvo type="max"/>
        <color rgb="FFF8696B"/>
        <color rgb="FFFFEB84"/>
        <color rgb="FF63BE7B"/>
      </colorScale>
    </cfRule>
  </conditionalFormatting>
  <conditionalFormatting sqref="V34:AE36">
    <cfRule type="containsText" dxfId="163" priority="39" operator="containsText" text="E">
      <formula>NOT(ISERROR(SEARCH("E",V34)))</formula>
    </cfRule>
    <cfRule type="containsText" dxfId="162" priority="40" operator="containsText" text="B">
      <formula>NOT(ISERROR(SEARCH("B",V34)))</formula>
    </cfRule>
    <cfRule type="containsText" dxfId="161" priority="41" operator="containsText" text="A">
      <formula>NOT(ISERROR(SEARCH("A",V34)))</formula>
    </cfRule>
  </conditionalFormatting>
  <conditionalFormatting sqref="F37:K41">
    <cfRule type="colorScale" priority="38">
      <colorScale>
        <cfvo type="min"/>
        <cfvo type="percentile" val="50"/>
        <cfvo type="max"/>
        <color rgb="FFF8696B"/>
        <color rgb="FFFFEB84"/>
        <color rgb="FF63BE7B"/>
      </colorScale>
    </cfRule>
  </conditionalFormatting>
  <conditionalFormatting sqref="V40:AE41 V37:AD39">
    <cfRule type="containsText" dxfId="160" priority="35" operator="containsText" text="E">
      <formula>NOT(ISERROR(SEARCH("E",V37)))</formula>
    </cfRule>
    <cfRule type="containsText" dxfId="159" priority="36" operator="containsText" text="B">
      <formula>NOT(ISERROR(SEARCH("B",V37)))</formula>
    </cfRule>
    <cfRule type="containsText" dxfId="158" priority="37" operator="containsText" text="A">
      <formula>NOT(ISERROR(SEARCH("A",V37)))</formula>
    </cfRule>
  </conditionalFormatting>
  <conditionalFormatting sqref="AE37:AE39">
    <cfRule type="containsText" dxfId="157" priority="32" operator="containsText" text="E">
      <formula>NOT(ISERROR(SEARCH("E",AE37)))</formula>
    </cfRule>
    <cfRule type="containsText" dxfId="156" priority="33" operator="containsText" text="B">
      <formula>NOT(ISERROR(SEARCH("B",AE37)))</formula>
    </cfRule>
  </conditionalFormatting>
  <conditionalFormatting sqref="AE37:AE39">
    <cfRule type="containsText" dxfId="155" priority="34" operator="containsText" text="A">
      <formula>NOT(ISERROR(SEARCH("A",AE37)))</formula>
    </cfRule>
  </conditionalFormatting>
  <conditionalFormatting sqref="F42:K43">
    <cfRule type="colorScale" priority="31">
      <colorScale>
        <cfvo type="min"/>
        <cfvo type="percentile" val="50"/>
        <cfvo type="max"/>
        <color rgb="FFF8696B"/>
        <color rgb="FFFFEB84"/>
        <color rgb="FF63BE7B"/>
      </colorScale>
    </cfRule>
  </conditionalFormatting>
  <conditionalFormatting sqref="V42:AE43">
    <cfRule type="containsText" dxfId="154" priority="28" operator="containsText" text="E">
      <formula>NOT(ISERROR(SEARCH("E",V42)))</formula>
    </cfRule>
    <cfRule type="containsText" dxfId="153" priority="29" operator="containsText" text="B">
      <formula>NOT(ISERROR(SEARCH("B",V42)))</formula>
    </cfRule>
    <cfRule type="containsText" dxfId="152" priority="30" operator="containsText" text="A">
      <formula>NOT(ISERROR(SEARCH("A",V42)))</formula>
    </cfRule>
  </conditionalFormatting>
  <conditionalFormatting sqref="F44:K46">
    <cfRule type="colorScale" priority="27">
      <colorScale>
        <cfvo type="min"/>
        <cfvo type="percentile" val="50"/>
        <cfvo type="max"/>
        <color rgb="FFF8696B"/>
        <color rgb="FFFFEB84"/>
        <color rgb="FF63BE7B"/>
      </colorScale>
    </cfRule>
  </conditionalFormatting>
  <conditionalFormatting sqref="V44:AE46">
    <cfRule type="containsText" dxfId="151" priority="24" operator="containsText" text="E">
      <formula>NOT(ISERROR(SEARCH("E",V44)))</formula>
    </cfRule>
    <cfRule type="containsText" dxfId="150" priority="25" operator="containsText" text="B">
      <formula>NOT(ISERROR(SEARCH("B",V44)))</formula>
    </cfRule>
    <cfRule type="containsText" dxfId="149" priority="26" operator="containsText" text="A">
      <formula>NOT(ISERROR(SEARCH("A",V44)))</formula>
    </cfRule>
  </conditionalFormatting>
  <conditionalFormatting sqref="F47:K48">
    <cfRule type="colorScale" priority="23">
      <colorScale>
        <cfvo type="min"/>
        <cfvo type="percentile" val="50"/>
        <cfvo type="max"/>
        <color rgb="FFF8696B"/>
        <color rgb="FFFFEB84"/>
        <color rgb="FF63BE7B"/>
      </colorScale>
    </cfRule>
  </conditionalFormatting>
  <conditionalFormatting sqref="W47:AE48">
    <cfRule type="containsText" dxfId="148" priority="20" operator="containsText" text="E">
      <formula>NOT(ISERROR(SEARCH("E",W47)))</formula>
    </cfRule>
    <cfRule type="containsText" dxfId="147" priority="21" operator="containsText" text="B">
      <formula>NOT(ISERROR(SEARCH("B",W47)))</formula>
    </cfRule>
    <cfRule type="containsText" dxfId="146" priority="22" operator="containsText" text="A">
      <formula>NOT(ISERROR(SEARCH("A",W47)))</formula>
    </cfRule>
  </conditionalFormatting>
  <conditionalFormatting sqref="V47:V51">
    <cfRule type="containsText" dxfId="145" priority="10" operator="containsText" text="D">
      <formula>NOT(ISERROR(SEARCH("D",V47)))</formula>
    </cfRule>
    <cfRule type="containsText" dxfId="144" priority="11" operator="containsText" text="S">
      <formula>NOT(ISERROR(SEARCH("S",V47)))</formula>
    </cfRule>
    <cfRule type="containsText" dxfId="143" priority="12" operator="containsText" text="F">
      <formula>NOT(ISERROR(SEARCH("F",V47)))</formula>
    </cfRule>
    <cfRule type="containsText" dxfId="142" priority="13" operator="containsText" text="A">
      <formula>NOT(ISERROR(SEARCH("A",V47)))</formula>
    </cfRule>
  </conditionalFormatting>
  <conditionalFormatting sqref="V47:V51">
    <cfRule type="containsText" dxfId="141" priority="8" operator="containsText" text="E">
      <formula>NOT(ISERROR(SEARCH("E",V47)))</formula>
    </cfRule>
    <cfRule type="containsText" dxfId="140" priority="9" operator="containsText" text="B">
      <formula>NOT(ISERROR(SEARCH("B",V47)))</formula>
    </cfRule>
  </conditionalFormatting>
  <conditionalFormatting sqref="F49:K51">
    <cfRule type="colorScale" priority="7">
      <colorScale>
        <cfvo type="min"/>
        <cfvo type="percentile" val="50"/>
        <cfvo type="max"/>
        <color rgb="FFF8696B"/>
        <color rgb="FFFFEB84"/>
        <color rgb="FF63BE7B"/>
      </colorScale>
    </cfRule>
  </conditionalFormatting>
  <conditionalFormatting sqref="W49:AD51">
    <cfRule type="containsText" dxfId="139" priority="4" operator="containsText" text="E">
      <formula>NOT(ISERROR(SEARCH("E",W49)))</formula>
    </cfRule>
    <cfRule type="containsText" dxfId="138" priority="5" operator="containsText" text="B">
      <formula>NOT(ISERROR(SEARCH("B",W49)))</formula>
    </cfRule>
    <cfRule type="containsText" dxfId="137" priority="6" operator="containsText" text="A">
      <formula>NOT(ISERROR(SEARCH("A",W49)))</formula>
    </cfRule>
  </conditionalFormatting>
  <conditionalFormatting sqref="AE49:AE51">
    <cfRule type="containsText" dxfId="136" priority="1" operator="containsText" text="E">
      <formula>NOT(ISERROR(SEARCH("E",AE49)))</formula>
    </cfRule>
    <cfRule type="containsText" dxfId="135" priority="2" operator="containsText" text="B">
      <formula>NOT(ISERROR(SEARCH("B",AE49)))</formula>
    </cfRule>
  </conditionalFormatting>
  <conditionalFormatting sqref="AE49:AE51">
    <cfRule type="containsText" dxfId="134" priority="3" operator="containsText" text="A">
      <formula>NOT(ISERROR(SEARCH("A",AE49)))</formula>
    </cfRule>
  </conditionalFormatting>
  <dataValidations count="1">
    <dataValidation type="list" allowBlank="1" showInputMessage="1" showErrorMessage="1" sqref="AE2:AE51" xr:uid="{00000000-0002-0000-0A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N2 M3:N3 L5:N5 L6:N6 L7:N9 L10:N14 L15:N17 L18:N20 L21:N22 L23:N27 L28:N29 L30:N33 L34:N36 L37:N41 L42:N43 L44:N46 L47:N48 L49:N51" formulaRange="1"/>
    <ignoredError sqref="L3 L4:N4" formula="1"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I53"/>
  <sheetViews>
    <sheetView zoomScaleNormal="100" workbookViewId="0">
      <pane xSplit="5" ySplit="1" topLeftCell="U25" activePane="bottomRight" state="frozen"/>
      <selection activeCell="E15" sqref="E15"/>
      <selection pane="topRight" activeCell="E15" sqref="E15"/>
      <selection pane="bottomLeft" activeCell="E15" sqref="E15"/>
      <selection pane="bottomRight" activeCell="E52" sqref="E52"/>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6" max="26" width="5.33203125" customWidth="1"/>
    <col min="29" max="29" width="8.83203125" hidden="1" customWidth="1"/>
    <col min="34" max="35" width="150.83203125" customWidth="1"/>
  </cols>
  <sheetData>
    <row r="1" spans="1:35" s="5" customFormat="1">
      <c r="A1" s="1" t="s">
        <v>0</v>
      </c>
      <c r="B1" s="1" t="s">
        <v>18</v>
      </c>
      <c r="C1" s="1" t="s">
        <v>1</v>
      </c>
      <c r="D1" s="1" t="s">
        <v>19</v>
      </c>
      <c r="E1" s="1" t="s">
        <v>2</v>
      </c>
      <c r="F1" s="1" t="s">
        <v>20</v>
      </c>
      <c r="G1" s="1" t="s">
        <v>21</v>
      </c>
      <c r="H1" s="1" t="s">
        <v>22</v>
      </c>
      <c r="I1" s="1" t="s">
        <v>23</v>
      </c>
      <c r="J1" s="1" t="s">
        <v>24</v>
      </c>
      <c r="K1" s="1" t="s">
        <v>25</v>
      </c>
      <c r="L1" s="1" t="s">
        <v>26</v>
      </c>
      <c r="M1" s="1" t="s">
        <v>3</v>
      </c>
      <c r="N1" s="1" t="s">
        <v>27</v>
      </c>
      <c r="O1" s="1" t="s">
        <v>4</v>
      </c>
      <c r="P1" s="1" t="s">
        <v>48</v>
      </c>
      <c r="Q1" s="2" t="s">
        <v>28</v>
      </c>
      <c r="R1" s="2" t="s">
        <v>5</v>
      </c>
      <c r="S1" s="3" t="s">
        <v>6</v>
      </c>
      <c r="T1" s="3" t="s">
        <v>7</v>
      </c>
      <c r="U1" s="3" t="s">
        <v>8</v>
      </c>
      <c r="V1" s="4" t="s">
        <v>152</v>
      </c>
      <c r="W1" s="4" t="s">
        <v>153</v>
      </c>
      <c r="X1" s="4" t="s">
        <v>173</v>
      </c>
      <c r="Y1" s="4" t="s">
        <v>9</v>
      </c>
      <c r="Z1" s="4" t="s">
        <v>100</v>
      </c>
      <c r="AA1" s="4" t="s">
        <v>10</v>
      </c>
      <c r="AB1" s="4" t="s">
        <v>11</v>
      </c>
      <c r="AC1" s="4"/>
      <c r="AD1" s="4" t="s">
        <v>12</v>
      </c>
      <c r="AE1" s="4" t="s">
        <v>13</v>
      </c>
      <c r="AF1" s="4" t="s">
        <v>54</v>
      </c>
      <c r="AG1" s="4" t="s">
        <v>59</v>
      </c>
      <c r="AH1" s="1" t="s">
        <v>29</v>
      </c>
      <c r="AI1" s="14" t="s">
        <v>154</v>
      </c>
    </row>
    <row r="2" spans="1:35" s="5" customFormat="1">
      <c r="A2" s="6">
        <v>44968</v>
      </c>
      <c r="B2" s="7" t="s">
        <v>167</v>
      </c>
      <c r="C2" s="8" t="s">
        <v>213</v>
      </c>
      <c r="D2" s="9">
        <v>5.8414351851851849E-2</v>
      </c>
      <c r="E2" s="8" t="s">
        <v>212</v>
      </c>
      <c r="F2" s="10">
        <v>12.2</v>
      </c>
      <c r="G2" s="10">
        <v>11.1</v>
      </c>
      <c r="H2" s="10">
        <v>11.9</v>
      </c>
      <c r="I2" s="10">
        <v>12.1</v>
      </c>
      <c r="J2" s="10">
        <v>12.1</v>
      </c>
      <c r="K2" s="10">
        <v>12</v>
      </c>
      <c r="L2" s="10">
        <v>13.3</v>
      </c>
      <c r="M2" s="22">
        <f t="shared" ref="M2:M9" si="0">SUM(F2:H2)</f>
        <v>35.199999999999996</v>
      </c>
      <c r="N2" s="22">
        <f t="shared" ref="N2:N9" si="1">I2</f>
        <v>12.1</v>
      </c>
      <c r="O2" s="22">
        <f t="shared" ref="O2:O9" si="2">SUM(J2:L2)</f>
        <v>37.400000000000006</v>
      </c>
      <c r="P2" s="23">
        <f t="shared" ref="P2:P9" si="3">SUM(F2:J2)</f>
        <v>59.4</v>
      </c>
      <c r="Q2" s="11" t="s">
        <v>210</v>
      </c>
      <c r="R2" s="11" t="s">
        <v>211</v>
      </c>
      <c r="S2" s="13" t="s">
        <v>214</v>
      </c>
      <c r="T2" s="13" t="s">
        <v>215</v>
      </c>
      <c r="U2" s="13" t="s">
        <v>216</v>
      </c>
      <c r="V2" s="12">
        <v>6.7</v>
      </c>
      <c r="W2" s="12">
        <v>6.9</v>
      </c>
      <c r="X2" s="11" t="s">
        <v>185</v>
      </c>
      <c r="Y2" s="8">
        <v>-0.4</v>
      </c>
      <c r="Z2" s="11" t="s">
        <v>300</v>
      </c>
      <c r="AA2" s="8">
        <v>-0.6</v>
      </c>
      <c r="AB2" s="8">
        <v>0.2</v>
      </c>
      <c r="AC2" s="11"/>
      <c r="AD2" s="11" t="s">
        <v>304</v>
      </c>
      <c r="AE2" s="11" t="s">
        <v>302</v>
      </c>
      <c r="AF2" s="11" t="s">
        <v>182</v>
      </c>
      <c r="AG2" s="8"/>
      <c r="AH2" s="8" t="s">
        <v>286</v>
      </c>
      <c r="AI2" s="28" t="s">
        <v>287</v>
      </c>
    </row>
    <row r="3" spans="1:35" s="5" customFormat="1">
      <c r="A3" s="6">
        <v>44969</v>
      </c>
      <c r="B3" s="18" t="s">
        <v>162</v>
      </c>
      <c r="C3" s="8" t="s">
        <v>213</v>
      </c>
      <c r="D3" s="9">
        <v>5.9745370370370372E-2</v>
      </c>
      <c r="E3" s="8" t="s">
        <v>250</v>
      </c>
      <c r="F3" s="10">
        <v>12.3</v>
      </c>
      <c r="G3" s="10">
        <v>10.9</v>
      </c>
      <c r="H3" s="10">
        <v>11.7</v>
      </c>
      <c r="I3" s="10">
        <v>12.3</v>
      </c>
      <c r="J3" s="10">
        <v>12.6</v>
      </c>
      <c r="K3" s="10">
        <v>12.7</v>
      </c>
      <c r="L3" s="10">
        <v>13.7</v>
      </c>
      <c r="M3" s="22">
        <f t="shared" si="0"/>
        <v>34.900000000000006</v>
      </c>
      <c r="N3" s="22">
        <f t="shared" si="1"/>
        <v>12.3</v>
      </c>
      <c r="O3" s="22">
        <f t="shared" si="2"/>
        <v>39</v>
      </c>
      <c r="P3" s="23">
        <f t="shared" si="3"/>
        <v>59.800000000000004</v>
      </c>
      <c r="Q3" s="11" t="s">
        <v>248</v>
      </c>
      <c r="R3" s="11" t="s">
        <v>249</v>
      </c>
      <c r="S3" s="13" t="s">
        <v>251</v>
      </c>
      <c r="T3" s="13" t="s">
        <v>252</v>
      </c>
      <c r="U3" s="13" t="s">
        <v>253</v>
      </c>
      <c r="V3" s="12">
        <v>5.2</v>
      </c>
      <c r="W3" s="12">
        <v>6.2</v>
      </c>
      <c r="X3" s="11" t="s">
        <v>185</v>
      </c>
      <c r="Y3" s="8">
        <v>0.3</v>
      </c>
      <c r="Z3" s="11" t="s">
        <v>300</v>
      </c>
      <c r="AA3" s="8">
        <v>0.1</v>
      </c>
      <c r="AB3" s="8">
        <v>0.2</v>
      </c>
      <c r="AC3" s="11"/>
      <c r="AD3" s="11" t="s">
        <v>301</v>
      </c>
      <c r="AE3" s="11" t="s">
        <v>302</v>
      </c>
      <c r="AF3" s="11" t="s">
        <v>185</v>
      </c>
      <c r="AG3" s="8"/>
      <c r="AH3" s="8" t="s">
        <v>312</v>
      </c>
      <c r="AI3" s="28" t="s">
        <v>313</v>
      </c>
    </row>
    <row r="4" spans="1:35" s="5" customFormat="1">
      <c r="A4" s="6">
        <v>44969</v>
      </c>
      <c r="B4" s="18" t="s">
        <v>163</v>
      </c>
      <c r="C4" s="8" t="s">
        <v>213</v>
      </c>
      <c r="D4" s="9">
        <v>5.9097222222222225E-2</v>
      </c>
      <c r="E4" s="8" t="s">
        <v>262</v>
      </c>
      <c r="F4" s="10">
        <v>12.2</v>
      </c>
      <c r="G4" s="10">
        <v>10.9</v>
      </c>
      <c r="H4" s="10">
        <v>11.6</v>
      </c>
      <c r="I4" s="10">
        <v>12.2</v>
      </c>
      <c r="J4" s="10">
        <v>12.7</v>
      </c>
      <c r="K4" s="10">
        <v>12.6</v>
      </c>
      <c r="L4" s="10">
        <v>13.4</v>
      </c>
      <c r="M4" s="22">
        <f t="shared" si="0"/>
        <v>34.700000000000003</v>
      </c>
      <c r="N4" s="22">
        <f t="shared" si="1"/>
        <v>12.2</v>
      </c>
      <c r="O4" s="22">
        <f t="shared" si="2"/>
        <v>38.699999999999996</v>
      </c>
      <c r="P4" s="23">
        <f t="shared" si="3"/>
        <v>59.600000000000009</v>
      </c>
      <c r="Q4" s="11" t="s">
        <v>248</v>
      </c>
      <c r="R4" s="11" t="s">
        <v>249</v>
      </c>
      <c r="S4" s="13" t="s">
        <v>263</v>
      </c>
      <c r="T4" s="13" t="s">
        <v>239</v>
      </c>
      <c r="U4" s="13" t="s">
        <v>264</v>
      </c>
      <c r="V4" s="12">
        <v>5.2</v>
      </c>
      <c r="W4" s="12">
        <v>6.2</v>
      </c>
      <c r="X4" s="11" t="s">
        <v>185</v>
      </c>
      <c r="Y4" s="8">
        <v>0.7</v>
      </c>
      <c r="Z4" s="11" t="s">
        <v>300</v>
      </c>
      <c r="AA4" s="8">
        <v>0.5</v>
      </c>
      <c r="AB4" s="8">
        <v>0.2</v>
      </c>
      <c r="AC4" s="11"/>
      <c r="AD4" s="11" t="s">
        <v>302</v>
      </c>
      <c r="AE4" s="11" t="s">
        <v>302</v>
      </c>
      <c r="AF4" s="11" t="s">
        <v>185</v>
      </c>
      <c r="AG4" s="8"/>
      <c r="AH4" s="8" t="s">
        <v>320</v>
      </c>
      <c r="AI4" s="28" t="s">
        <v>321</v>
      </c>
    </row>
    <row r="5" spans="1:35" s="5" customFormat="1">
      <c r="A5" s="6">
        <v>44975</v>
      </c>
      <c r="B5" s="18" t="s">
        <v>162</v>
      </c>
      <c r="C5" s="8" t="s">
        <v>213</v>
      </c>
      <c r="D5" s="9">
        <v>5.9131944444444445E-2</v>
      </c>
      <c r="E5" s="8" t="s">
        <v>341</v>
      </c>
      <c r="F5" s="10">
        <v>12.1</v>
      </c>
      <c r="G5" s="10">
        <v>11</v>
      </c>
      <c r="H5" s="10">
        <v>12</v>
      </c>
      <c r="I5" s="10">
        <v>12.3</v>
      </c>
      <c r="J5" s="10">
        <v>12.3</v>
      </c>
      <c r="K5" s="10">
        <v>12.8</v>
      </c>
      <c r="L5" s="10">
        <v>13.4</v>
      </c>
      <c r="M5" s="22">
        <f t="shared" si="0"/>
        <v>35.1</v>
      </c>
      <c r="N5" s="22">
        <f t="shared" si="1"/>
        <v>12.3</v>
      </c>
      <c r="O5" s="22">
        <f t="shared" si="2"/>
        <v>38.5</v>
      </c>
      <c r="P5" s="23">
        <f t="shared" si="3"/>
        <v>59.7</v>
      </c>
      <c r="Q5" s="11" t="s">
        <v>248</v>
      </c>
      <c r="R5" s="11" t="s">
        <v>249</v>
      </c>
      <c r="S5" s="13" t="s">
        <v>342</v>
      </c>
      <c r="T5" s="13" t="s">
        <v>216</v>
      </c>
      <c r="U5" s="13" t="s">
        <v>343</v>
      </c>
      <c r="V5" s="12">
        <v>5.0999999999999996</v>
      </c>
      <c r="W5" s="12">
        <v>5.0999999999999996</v>
      </c>
      <c r="X5" s="11" t="s">
        <v>185</v>
      </c>
      <c r="Y5" s="8" t="s">
        <v>307</v>
      </c>
      <c r="Z5" s="11" t="s">
        <v>300</v>
      </c>
      <c r="AA5" s="8" t="s">
        <v>307</v>
      </c>
      <c r="AB5" s="8" t="s">
        <v>307</v>
      </c>
      <c r="AC5" s="11"/>
      <c r="AD5" s="11" t="s">
        <v>301</v>
      </c>
      <c r="AE5" s="11" t="s">
        <v>301</v>
      </c>
      <c r="AF5" s="11" t="s">
        <v>185</v>
      </c>
      <c r="AG5" s="8"/>
      <c r="AH5" s="8" t="s">
        <v>404</v>
      </c>
      <c r="AI5" s="28" t="s">
        <v>405</v>
      </c>
    </row>
    <row r="6" spans="1:35" s="5" customFormat="1">
      <c r="A6" s="6">
        <v>44975</v>
      </c>
      <c r="B6" s="18" t="s">
        <v>332</v>
      </c>
      <c r="C6" s="8" t="s">
        <v>213</v>
      </c>
      <c r="D6" s="9">
        <v>5.8333333333333327E-2</v>
      </c>
      <c r="E6" s="8" t="s">
        <v>353</v>
      </c>
      <c r="F6" s="10">
        <v>12.2</v>
      </c>
      <c r="G6" s="10">
        <v>10.9</v>
      </c>
      <c r="H6" s="10">
        <v>11.3</v>
      </c>
      <c r="I6" s="10">
        <v>11.9</v>
      </c>
      <c r="J6" s="10">
        <v>12.4</v>
      </c>
      <c r="K6" s="10">
        <v>12.4</v>
      </c>
      <c r="L6" s="10">
        <v>12.9</v>
      </c>
      <c r="M6" s="22">
        <f t="shared" si="0"/>
        <v>34.400000000000006</v>
      </c>
      <c r="N6" s="22">
        <f t="shared" si="1"/>
        <v>11.9</v>
      </c>
      <c r="O6" s="22">
        <f t="shared" si="2"/>
        <v>37.700000000000003</v>
      </c>
      <c r="P6" s="23">
        <f t="shared" si="3"/>
        <v>58.7</v>
      </c>
      <c r="Q6" s="11" t="s">
        <v>248</v>
      </c>
      <c r="R6" s="11" t="s">
        <v>211</v>
      </c>
      <c r="S6" s="13" t="s">
        <v>354</v>
      </c>
      <c r="T6" s="13" t="s">
        <v>355</v>
      </c>
      <c r="U6" s="13" t="s">
        <v>356</v>
      </c>
      <c r="V6" s="12">
        <v>5.0999999999999996</v>
      </c>
      <c r="W6" s="12">
        <v>5.0999999999999996</v>
      </c>
      <c r="X6" s="11" t="s">
        <v>185</v>
      </c>
      <c r="Y6" s="8">
        <v>0.5</v>
      </c>
      <c r="Z6" s="11" t="s">
        <v>300</v>
      </c>
      <c r="AA6" s="8">
        <v>0.5</v>
      </c>
      <c r="AB6" s="8" t="s">
        <v>307</v>
      </c>
      <c r="AC6" s="11"/>
      <c r="AD6" s="11" t="s">
        <v>302</v>
      </c>
      <c r="AE6" s="11" t="s">
        <v>302</v>
      </c>
      <c r="AF6" s="11" t="s">
        <v>185</v>
      </c>
      <c r="AG6" s="8"/>
      <c r="AH6" s="8" t="s">
        <v>417</v>
      </c>
      <c r="AI6" s="28" t="s">
        <v>418</v>
      </c>
    </row>
    <row r="7" spans="1:35" s="5" customFormat="1">
      <c r="A7" s="6">
        <v>44975</v>
      </c>
      <c r="B7" s="18" t="s">
        <v>333</v>
      </c>
      <c r="C7" s="8" t="s">
        <v>213</v>
      </c>
      <c r="D7" s="9">
        <v>5.8414351851851849E-2</v>
      </c>
      <c r="E7" s="8" t="s">
        <v>361</v>
      </c>
      <c r="F7" s="10">
        <v>11.9</v>
      </c>
      <c r="G7" s="10">
        <v>10.7</v>
      </c>
      <c r="H7" s="10">
        <v>11.5</v>
      </c>
      <c r="I7" s="10">
        <v>12.3</v>
      </c>
      <c r="J7" s="10">
        <v>12.7</v>
      </c>
      <c r="K7" s="10">
        <v>12.9</v>
      </c>
      <c r="L7" s="10">
        <v>12.7</v>
      </c>
      <c r="M7" s="22">
        <f t="shared" si="0"/>
        <v>34.1</v>
      </c>
      <c r="N7" s="22">
        <f t="shared" si="1"/>
        <v>12.3</v>
      </c>
      <c r="O7" s="22">
        <f t="shared" si="2"/>
        <v>38.299999999999997</v>
      </c>
      <c r="P7" s="23">
        <f t="shared" si="3"/>
        <v>59.100000000000009</v>
      </c>
      <c r="Q7" s="11" t="s">
        <v>248</v>
      </c>
      <c r="R7" s="11" t="s">
        <v>249</v>
      </c>
      <c r="S7" s="13" t="s">
        <v>362</v>
      </c>
      <c r="T7" s="13" t="s">
        <v>363</v>
      </c>
      <c r="U7" s="13" t="s">
        <v>364</v>
      </c>
      <c r="V7" s="12">
        <v>5.0999999999999996</v>
      </c>
      <c r="W7" s="12">
        <v>5.0999999999999996</v>
      </c>
      <c r="X7" s="11" t="s">
        <v>185</v>
      </c>
      <c r="Y7" s="8">
        <v>0.5</v>
      </c>
      <c r="Z7" s="11" t="s">
        <v>300</v>
      </c>
      <c r="AA7" s="8">
        <v>0.5</v>
      </c>
      <c r="AB7" s="8" t="s">
        <v>307</v>
      </c>
      <c r="AC7" s="11"/>
      <c r="AD7" s="11" t="s">
        <v>302</v>
      </c>
      <c r="AE7" s="11" t="s">
        <v>302</v>
      </c>
      <c r="AF7" s="11" t="s">
        <v>185</v>
      </c>
      <c r="AG7" s="8"/>
      <c r="AH7" s="8" t="s">
        <v>419</v>
      </c>
      <c r="AI7" s="28" t="s">
        <v>420</v>
      </c>
    </row>
    <row r="8" spans="1:35" s="5" customFormat="1">
      <c r="A8" s="6">
        <v>44976</v>
      </c>
      <c r="B8" s="17" t="s">
        <v>330</v>
      </c>
      <c r="C8" s="8" t="s">
        <v>368</v>
      </c>
      <c r="D8" s="9">
        <v>5.9108796296296291E-2</v>
      </c>
      <c r="E8" s="8" t="s">
        <v>369</v>
      </c>
      <c r="F8" s="10">
        <v>12.3</v>
      </c>
      <c r="G8" s="10">
        <v>10.8</v>
      </c>
      <c r="H8" s="10">
        <v>11.9</v>
      </c>
      <c r="I8" s="10">
        <v>12.5</v>
      </c>
      <c r="J8" s="10">
        <v>12.7</v>
      </c>
      <c r="K8" s="10">
        <v>12.3</v>
      </c>
      <c r="L8" s="10">
        <v>13.2</v>
      </c>
      <c r="M8" s="22">
        <f t="shared" si="0"/>
        <v>35</v>
      </c>
      <c r="N8" s="22">
        <f t="shared" si="1"/>
        <v>12.5</v>
      </c>
      <c r="O8" s="22">
        <f t="shared" si="2"/>
        <v>38.200000000000003</v>
      </c>
      <c r="P8" s="23">
        <f t="shared" si="3"/>
        <v>60.2</v>
      </c>
      <c r="Q8" s="11" t="s">
        <v>248</v>
      </c>
      <c r="R8" s="11" t="s">
        <v>249</v>
      </c>
      <c r="S8" s="13" t="s">
        <v>370</v>
      </c>
      <c r="T8" s="13" t="s">
        <v>371</v>
      </c>
      <c r="U8" s="13" t="s">
        <v>372</v>
      </c>
      <c r="V8" s="12">
        <v>7.5</v>
      </c>
      <c r="W8" s="12">
        <v>7.6</v>
      </c>
      <c r="X8" s="11" t="s">
        <v>182</v>
      </c>
      <c r="Y8" s="8">
        <v>-0.2</v>
      </c>
      <c r="Z8" s="11" t="s">
        <v>300</v>
      </c>
      <c r="AA8" s="8" t="s">
        <v>307</v>
      </c>
      <c r="AB8" s="8">
        <v>-0.2</v>
      </c>
      <c r="AC8" s="11"/>
      <c r="AD8" s="11" t="s">
        <v>301</v>
      </c>
      <c r="AE8" s="11" t="s">
        <v>302</v>
      </c>
      <c r="AF8" s="11" t="s">
        <v>185</v>
      </c>
      <c r="AG8" s="8"/>
      <c r="AH8" s="8" t="s">
        <v>423</v>
      </c>
      <c r="AI8" s="28" t="s">
        <v>424</v>
      </c>
    </row>
    <row r="9" spans="1:35" s="5" customFormat="1">
      <c r="A9" s="6">
        <v>44976</v>
      </c>
      <c r="B9" s="18" t="s">
        <v>331</v>
      </c>
      <c r="C9" s="8" t="s">
        <v>376</v>
      </c>
      <c r="D9" s="9">
        <v>5.9780092592592593E-2</v>
      </c>
      <c r="E9" s="8" t="s">
        <v>375</v>
      </c>
      <c r="F9" s="10">
        <v>12.2</v>
      </c>
      <c r="G9" s="10">
        <v>10.8</v>
      </c>
      <c r="H9" s="10">
        <v>11.9</v>
      </c>
      <c r="I9" s="10">
        <v>12.4</v>
      </c>
      <c r="J9" s="10">
        <v>12.9</v>
      </c>
      <c r="K9" s="10">
        <v>12.7</v>
      </c>
      <c r="L9" s="10">
        <v>13.6</v>
      </c>
      <c r="M9" s="22">
        <f t="shared" si="0"/>
        <v>34.9</v>
      </c>
      <c r="N9" s="22">
        <f t="shared" si="1"/>
        <v>12.4</v>
      </c>
      <c r="O9" s="22">
        <f t="shared" si="2"/>
        <v>39.200000000000003</v>
      </c>
      <c r="P9" s="23">
        <f t="shared" si="3"/>
        <v>60.199999999999996</v>
      </c>
      <c r="Q9" s="11" t="s">
        <v>248</v>
      </c>
      <c r="R9" s="11" t="s">
        <v>374</v>
      </c>
      <c r="S9" s="13" t="s">
        <v>377</v>
      </c>
      <c r="T9" s="13" t="s">
        <v>378</v>
      </c>
      <c r="U9" s="13" t="s">
        <v>379</v>
      </c>
      <c r="V9" s="12">
        <v>7.5</v>
      </c>
      <c r="W9" s="12">
        <v>7.6</v>
      </c>
      <c r="X9" s="11" t="s">
        <v>182</v>
      </c>
      <c r="Y9" s="8">
        <v>0.4</v>
      </c>
      <c r="Z9" s="11" t="s">
        <v>300</v>
      </c>
      <c r="AA9" s="8">
        <v>0.6</v>
      </c>
      <c r="AB9" s="8">
        <v>-0.2</v>
      </c>
      <c r="AC9" s="11"/>
      <c r="AD9" s="11" t="s">
        <v>302</v>
      </c>
      <c r="AE9" s="11" t="s">
        <v>302</v>
      </c>
      <c r="AF9" s="11" t="s">
        <v>185</v>
      </c>
      <c r="AG9" s="8"/>
      <c r="AH9" s="8" t="s">
        <v>427</v>
      </c>
      <c r="AI9" s="28" t="s">
        <v>428</v>
      </c>
    </row>
    <row r="10" spans="1:35" s="5" customFormat="1">
      <c r="A10" s="6">
        <v>44982</v>
      </c>
      <c r="B10" s="18" t="s">
        <v>162</v>
      </c>
      <c r="C10" s="8" t="s">
        <v>368</v>
      </c>
      <c r="D10" s="9">
        <v>5.8402777777777776E-2</v>
      </c>
      <c r="E10" s="8" t="s">
        <v>455</v>
      </c>
      <c r="F10" s="10">
        <v>12</v>
      </c>
      <c r="G10" s="10">
        <v>10.7</v>
      </c>
      <c r="H10" s="10">
        <v>11.4</v>
      </c>
      <c r="I10" s="10">
        <v>12.4</v>
      </c>
      <c r="J10" s="10">
        <v>12.6</v>
      </c>
      <c r="K10" s="10">
        <v>12.8</v>
      </c>
      <c r="L10" s="10">
        <v>12.7</v>
      </c>
      <c r="M10" s="22">
        <f t="shared" ref="M10:M19" si="4">SUM(F10:H10)</f>
        <v>34.1</v>
      </c>
      <c r="N10" s="22">
        <f t="shared" ref="N10:N19" si="5">I10</f>
        <v>12.4</v>
      </c>
      <c r="O10" s="22">
        <f t="shared" ref="O10:O19" si="6">SUM(J10:L10)</f>
        <v>38.099999999999994</v>
      </c>
      <c r="P10" s="23">
        <f t="shared" ref="P10:P19" si="7">SUM(F10:J10)</f>
        <v>59.1</v>
      </c>
      <c r="Q10" s="11" t="s">
        <v>248</v>
      </c>
      <c r="R10" s="11" t="s">
        <v>374</v>
      </c>
      <c r="S10" s="13" t="s">
        <v>456</v>
      </c>
      <c r="T10" s="13" t="s">
        <v>457</v>
      </c>
      <c r="U10" s="13" t="s">
        <v>458</v>
      </c>
      <c r="V10" s="12">
        <v>11.6</v>
      </c>
      <c r="W10" s="12">
        <v>11.4</v>
      </c>
      <c r="X10" s="11" t="s">
        <v>182</v>
      </c>
      <c r="Y10" s="8">
        <v>-1.3</v>
      </c>
      <c r="Z10" s="11" t="s">
        <v>300</v>
      </c>
      <c r="AA10" s="8">
        <v>-0.9</v>
      </c>
      <c r="AB10" s="8">
        <v>-0.4</v>
      </c>
      <c r="AC10" s="11" t="s">
        <v>305</v>
      </c>
      <c r="AD10" s="11" t="s">
        <v>406</v>
      </c>
      <c r="AE10" s="11" t="s">
        <v>302</v>
      </c>
      <c r="AF10" s="11" t="s">
        <v>185</v>
      </c>
      <c r="AG10" s="8"/>
      <c r="AH10" s="8" t="s">
        <v>503</v>
      </c>
      <c r="AI10" s="28" t="s">
        <v>504</v>
      </c>
    </row>
    <row r="11" spans="1:35" s="5" customFormat="1">
      <c r="A11" s="6">
        <v>44982</v>
      </c>
      <c r="B11" s="18" t="s">
        <v>163</v>
      </c>
      <c r="C11" s="8" t="s">
        <v>368</v>
      </c>
      <c r="D11" s="9">
        <v>5.9027777777777783E-2</v>
      </c>
      <c r="E11" s="8" t="s">
        <v>467</v>
      </c>
      <c r="F11" s="10">
        <v>12.4</v>
      </c>
      <c r="G11" s="10">
        <v>11.2</v>
      </c>
      <c r="H11" s="10">
        <v>11.9</v>
      </c>
      <c r="I11" s="10">
        <v>11.9</v>
      </c>
      <c r="J11" s="10">
        <v>12.1</v>
      </c>
      <c r="K11" s="10">
        <v>12.6</v>
      </c>
      <c r="L11" s="10">
        <v>12.9</v>
      </c>
      <c r="M11" s="22">
        <f t="shared" si="4"/>
        <v>35.5</v>
      </c>
      <c r="N11" s="22">
        <f t="shared" si="5"/>
        <v>11.9</v>
      </c>
      <c r="O11" s="22">
        <f t="shared" si="6"/>
        <v>37.6</v>
      </c>
      <c r="P11" s="23">
        <f t="shared" si="7"/>
        <v>59.5</v>
      </c>
      <c r="Q11" s="11" t="s">
        <v>210</v>
      </c>
      <c r="R11" s="11" t="s">
        <v>466</v>
      </c>
      <c r="S11" s="13" t="s">
        <v>468</v>
      </c>
      <c r="T11" s="13" t="s">
        <v>239</v>
      </c>
      <c r="U11" s="13" t="s">
        <v>264</v>
      </c>
      <c r="V11" s="12">
        <v>11.6</v>
      </c>
      <c r="W11" s="12">
        <v>11.4</v>
      </c>
      <c r="X11" s="11" t="s">
        <v>182</v>
      </c>
      <c r="Y11" s="8">
        <v>0.1</v>
      </c>
      <c r="Z11" s="11" t="s">
        <v>300</v>
      </c>
      <c r="AA11" s="8">
        <v>0.5</v>
      </c>
      <c r="AB11" s="8">
        <v>-0.4</v>
      </c>
      <c r="AC11" s="11"/>
      <c r="AD11" s="11" t="s">
        <v>302</v>
      </c>
      <c r="AE11" s="11" t="s">
        <v>301</v>
      </c>
      <c r="AF11" s="11" t="s">
        <v>182</v>
      </c>
      <c r="AG11" s="8"/>
      <c r="AH11" s="8" t="s">
        <v>515</v>
      </c>
      <c r="AI11" s="28" t="s">
        <v>516</v>
      </c>
    </row>
    <row r="12" spans="1:35" s="5" customFormat="1">
      <c r="A12" s="6">
        <v>44983</v>
      </c>
      <c r="B12" s="18" t="s">
        <v>162</v>
      </c>
      <c r="C12" s="8" t="s">
        <v>368</v>
      </c>
      <c r="D12" s="9">
        <v>5.9745370370370372E-2</v>
      </c>
      <c r="E12" s="8" t="s">
        <v>449</v>
      </c>
      <c r="F12" s="10">
        <v>12.2</v>
      </c>
      <c r="G12" s="10">
        <v>11</v>
      </c>
      <c r="H12" s="10">
        <v>11.9</v>
      </c>
      <c r="I12" s="10">
        <v>12.4</v>
      </c>
      <c r="J12" s="10">
        <v>12.4</v>
      </c>
      <c r="K12" s="10">
        <v>12.9</v>
      </c>
      <c r="L12" s="10">
        <v>13.4</v>
      </c>
      <c r="M12" s="22">
        <f t="shared" si="4"/>
        <v>35.1</v>
      </c>
      <c r="N12" s="22">
        <f t="shared" si="5"/>
        <v>12.4</v>
      </c>
      <c r="O12" s="22">
        <f t="shared" si="6"/>
        <v>38.700000000000003</v>
      </c>
      <c r="P12" s="23">
        <f t="shared" si="7"/>
        <v>59.9</v>
      </c>
      <c r="Q12" s="11" t="s">
        <v>248</v>
      </c>
      <c r="R12" s="11" t="s">
        <v>374</v>
      </c>
      <c r="S12" s="13" t="s">
        <v>482</v>
      </c>
      <c r="T12" s="13" t="s">
        <v>483</v>
      </c>
      <c r="U12" s="13" t="s">
        <v>484</v>
      </c>
      <c r="V12" s="12">
        <v>10.8</v>
      </c>
      <c r="W12" s="12">
        <v>10.6</v>
      </c>
      <c r="X12" s="11" t="s">
        <v>182</v>
      </c>
      <c r="Y12" s="8">
        <v>0.3</v>
      </c>
      <c r="Z12" s="11" t="s">
        <v>300</v>
      </c>
      <c r="AA12" s="8">
        <v>0.6</v>
      </c>
      <c r="AB12" s="8">
        <v>-0.3</v>
      </c>
      <c r="AC12" s="11"/>
      <c r="AD12" s="11" t="s">
        <v>302</v>
      </c>
      <c r="AE12" s="11" t="s">
        <v>302</v>
      </c>
      <c r="AF12" s="11" t="s">
        <v>185</v>
      </c>
      <c r="AG12" s="8"/>
      <c r="AH12" s="8" t="s">
        <v>529</v>
      </c>
      <c r="AI12" s="28" t="s">
        <v>530</v>
      </c>
    </row>
    <row r="13" spans="1:35" s="5" customFormat="1">
      <c r="A13" s="6">
        <v>44989</v>
      </c>
      <c r="B13" s="17" t="s">
        <v>162</v>
      </c>
      <c r="C13" s="8" t="s">
        <v>213</v>
      </c>
      <c r="D13" s="9">
        <v>5.9756944444444439E-2</v>
      </c>
      <c r="E13" s="8" t="s">
        <v>548</v>
      </c>
      <c r="F13" s="10">
        <v>12.5</v>
      </c>
      <c r="G13" s="10">
        <v>11.2</v>
      </c>
      <c r="H13" s="10">
        <v>12.1</v>
      </c>
      <c r="I13" s="10">
        <v>12.5</v>
      </c>
      <c r="J13" s="10">
        <v>12.8</v>
      </c>
      <c r="K13" s="10">
        <v>12.3</v>
      </c>
      <c r="L13" s="10">
        <v>12.9</v>
      </c>
      <c r="M13" s="22">
        <f t="shared" si="4"/>
        <v>35.799999999999997</v>
      </c>
      <c r="N13" s="22">
        <f t="shared" si="5"/>
        <v>12.5</v>
      </c>
      <c r="O13" s="22">
        <f t="shared" si="6"/>
        <v>38</v>
      </c>
      <c r="P13" s="23">
        <f t="shared" si="7"/>
        <v>61.099999999999994</v>
      </c>
      <c r="Q13" s="11" t="s">
        <v>210</v>
      </c>
      <c r="R13" s="11" t="s">
        <v>211</v>
      </c>
      <c r="S13" s="13" t="s">
        <v>371</v>
      </c>
      <c r="T13" s="13" t="s">
        <v>495</v>
      </c>
      <c r="U13" s="13" t="s">
        <v>252</v>
      </c>
      <c r="V13" s="12">
        <v>5.4</v>
      </c>
      <c r="W13" s="12">
        <v>6.4</v>
      </c>
      <c r="X13" s="11" t="s">
        <v>185</v>
      </c>
      <c r="Y13" s="8">
        <v>0.4</v>
      </c>
      <c r="Z13" s="11" t="s">
        <v>300</v>
      </c>
      <c r="AA13" s="8">
        <v>0.2</v>
      </c>
      <c r="AB13" s="8">
        <v>0.2</v>
      </c>
      <c r="AC13" s="11"/>
      <c r="AD13" s="11" t="s">
        <v>301</v>
      </c>
      <c r="AE13" s="11" t="s">
        <v>302</v>
      </c>
      <c r="AF13" s="11" t="s">
        <v>185</v>
      </c>
      <c r="AG13" s="8"/>
      <c r="AH13" s="8" t="s">
        <v>583</v>
      </c>
      <c r="AI13" s="28" t="s">
        <v>584</v>
      </c>
    </row>
    <row r="14" spans="1:35" s="5" customFormat="1">
      <c r="A14" s="6">
        <v>44989</v>
      </c>
      <c r="B14" s="18" t="s">
        <v>162</v>
      </c>
      <c r="C14" s="8" t="s">
        <v>213</v>
      </c>
      <c r="D14" s="9">
        <v>5.9803240740740747E-2</v>
      </c>
      <c r="E14" s="8" t="s">
        <v>549</v>
      </c>
      <c r="F14" s="10">
        <v>12.5</v>
      </c>
      <c r="G14" s="10">
        <v>11.2</v>
      </c>
      <c r="H14" s="10">
        <v>11.8</v>
      </c>
      <c r="I14" s="10">
        <v>12.5</v>
      </c>
      <c r="J14" s="10">
        <v>13</v>
      </c>
      <c r="K14" s="10">
        <v>12.5</v>
      </c>
      <c r="L14" s="10">
        <v>13.2</v>
      </c>
      <c r="M14" s="22">
        <f t="shared" si="4"/>
        <v>35.5</v>
      </c>
      <c r="N14" s="22">
        <f t="shared" si="5"/>
        <v>12.5</v>
      </c>
      <c r="O14" s="22">
        <f t="shared" si="6"/>
        <v>38.700000000000003</v>
      </c>
      <c r="P14" s="23">
        <f t="shared" si="7"/>
        <v>61</v>
      </c>
      <c r="Q14" s="11" t="s">
        <v>210</v>
      </c>
      <c r="R14" s="11" t="s">
        <v>249</v>
      </c>
      <c r="S14" s="13" t="s">
        <v>342</v>
      </c>
      <c r="T14" s="13" t="s">
        <v>484</v>
      </c>
      <c r="U14" s="13" t="s">
        <v>552</v>
      </c>
      <c r="V14" s="12">
        <v>5.4</v>
      </c>
      <c r="W14" s="12">
        <v>6.4</v>
      </c>
      <c r="X14" s="11" t="s">
        <v>185</v>
      </c>
      <c r="Y14" s="8">
        <v>0.8</v>
      </c>
      <c r="Z14" s="11" t="s">
        <v>300</v>
      </c>
      <c r="AA14" s="8">
        <v>0.6</v>
      </c>
      <c r="AB14" s="8">
        <v>0.2</v>
      </c>
      <c r="AC14" s="11"/>
      <c r="AD14" s="11" t="s">
        <v>302</v>
      </c>
      <c r="AE14" s="11" t="s">
        <v>302</v>
      </c>
      <c r="AF14" s="11" t="s">
        <v>185</v>
      </c>
      <c r="AG14" s="8"/>
      <c r="AH14" s="8" t="s">
        <v>587</v>
      </c>
      <c r="AI14" s="28" t="s">
        <v>588</v>
      </c>
    </row>
    <row r="15" spans="1:35" s="5" customFormat="1">
      <c r="A15" s="6">
        <v>44990</v>
      </c>
      <c r="B15" s="18" t="s">
        <v>333</v>
      </c>
      <c r="C15" s="8" t="s">
        <v>213</v>
      </c>
      <c r="D15" s="9">
        <v>5.8437499999999996E-2</v>
      </c>
      <c r="E15" s="8" t="s">
        <v>582</v>
      </c>
      <c r="F15" s="10">
        <v>12.4</v>
      </c>
      <c r="G15" s="10">
        <v>11.1</v>
      </c>
      <c r="H15" s="10">
        <v>11.7</v>
      </c>
      <c r="I15" s="10">
        <v>12.4</v>
      </c>
      <c r="J15" s="10">
        <v>12.4</v>
      </c>
      <c r="K15" s="10">
        <v>11.9</v>
      </c>
      <c r="L15" s="10">
        <v>13</v>
      </c>
      <c r="M15" s="22">
        <f t="shared" si="4"/>
        <v>35.200000000000003</v>
      </c>
      <c r="N15" s="22">
        <f t="shared" si="5"/>
        <v>12.4</v>
      </c>
      <c r="O15" s="22">
        <f t="shared" si="6"/>
        <v>37.299999999999997</v>
      </c>
      <c r="P15" s="23">
        <f t="shared" si="7"/>
        <v>60</v>
      </c>
      <c r="Q15" s="11" t="s">
        <v>210</v>
      </c>
      <c r="R15" s="11" t="s">
        <v>466</v>
      </c>
      <c r="S15" s="13" t="s">
        <v>251</v>
      </c>
      <c r="T15" s="13" t="s">
        <v>364</v>
      </c>
      <c r="U15" s="13" t="s">
        <v>468</v>
      </c>
      <c r="V15" s="12">
        <v>3.3</v>
      </c>
      <c r="W15" s="12">
        <v>4.0999999999999996</v>
      </c>
      <c r="X15" s="11" t="s">
        <v>185</v>
      </c>
      <c r="Y15" s="8">
        <v>0.7</v>
      </c>
      <c r="Z15" s="11" t="s">
        <v>300</v>
      </c>
      <c r="AA15" s="8">
        <v>0.4</v>
      </c>
      <c r="AB15" s="8">
        <v>0.3</v>
      </c>
      <c r="AC15" s="11"/>
      <c r="AD15" s="11" t="s">
        <v>302</v>
      </c>
      <c r="AE15" s="11" t="s">
        <v>301</v>
      </c>
      <c r="AF15" s="11" t="s">
        <v>185</v>
      </c>
      <c r="AG15" s="8"/>
      <c r="AH15" s="8" t="s">
        <v>625</v>
      </c>
      <c r="AI15" s="28" t="s">
        <v>627</v>
      </c>
    </row>
    <row r="16" spans="1:35" s="5" customFormat="1">
      <c r="A16" s="6">
        <v>44996</v>
      </c>
      <c r="B16" s="18" t="s">
        <v>162</v>
      </c>
      <c r="C16" s="8" t="s">
        <v>213</v>
      </c>
      <c r="D16" s="9">
        <v>5.9097222222222225E-2</v>
      </c>
      <c r="E16" s="8" t="s">
        <v>629</v>
      </c>
      <c r="F16" s="10">
        <v>12.5</v>
      </c>
      <c r="G16" s="10">
        <v>11</v>
      </c>
      <c r="H16" s="10">
        <v>12.1</v>
      </c>
      <c r="I16" s="10">
        <v>12.3</v>
      </c>
      <c r="J16" s="10">
        <v>12.7</v>
      </c>
      <c r="K16" s="10">
        <v>12.1</v>
      </c>
      <c r="L16" s="10">
        <v>12.9</v>
      </c>
      <c r="M16" s="22">
        <f t="shared" si="4"/>
        <v>35.6</v>
      </c>
      <c r="N16" s="22">
        <f t="shared" si="5"/>
        <v>12.3</v>
      </c>
      <c r="O16" s="22">
        <f t="shared" si="6"/>
        <v>37.699999999999996</v>
      </c>
      <c r="P16" s="23">
        <f t="shared" si="7"/>
        <v>60.600000000000009</v>
      </c>
      <c r="Q16" s="11" t="s">
        <v>210</v>
      </c>
      <c r="R16" s="11" t="s">
        <v>466</v>
      </c>
      <c r="S16" s="13" t="s">
        <v>639</v>
      </c>
      <c r="T16" s="13" t="s">
        <v>458</v>
      </c>
      <c r="U16" s="13" t="s">
        <v>377</v>
      </c>
      <c r="V16" s="12">
        <v>1.9</v>
      </c>
      <c r="W16" s="12">
        <v>2.2999999999999998</v>
      </c>
      <c r="X16" s="11" t="s">
        <v>185</v>
      </c>
      <c r="Y16" s="8">
        <v>-0.3</v>
      </c>
      <c r="Z16" s="11" t="s">
        <v>300</v>
      </c>
      <c r="AA16" s="8">
        <v>-0.5</v>
      </c>
      <c r="AB16" s="8">
        <v>0.2</v>
      </c>
      <c r="AC16" s="11"/>
      <c r="AD16" s="11" t="s">
        <v>304</v>
      </c>
      <c r="AE16" s="11" t="s">
        <v>301</v>
      </c>
      <c r="AF16" s="11" t="s">
        <v>185</v>
      </c>
      <c r="AG16" s="8"/>
      <c r="AH16" s="8" t="s">
        <v>670</v>
      </c>
      <c r="AI16" s="28" t="s">
        <v>671</v>
      </c>
    </row>
    <row r="17" spans="1:35" s="5" customFormat="1">
      <c r="A17" s="6">
        <v>44996</v>
      </c>
      <c r="B17" s="18" t="s">
        <v>163</v>
      </c>
      <c r="C17" s="8" t="s">
        <v>213</v>
      </c>
      <c r="D17" s="9">
        <v>5.8391203703703702E-2</v>
      </c>
      <c r="E17" s="8" t="s">
        <v>638</v>
      </c>
      <c r="F17" s="10">
        <v>12.4</v>
      </c>
      <c r="G17" s="10">
        <v>11.1</v>
      </c>
      <c r="H17" s="10">
        <v>11.7</v>
      </c>
      <c r="I17" s="10">
        <v>12.1</v>
      </c>
      <c r="J17" s="10">
        <v>12.3</v>
      </c>
      <c r="K17" s="10">
        <v>11.7</v>
      </c>
      <c r="L17" s="10">
        <v>13.2</v>
      </c>
      <c r="M17" s="22">
        <f t="shared" si="4"/>
        <v>35.200000000000003</v>
      </c>
      <c r="N17" s="22">
        <f t="shared" si="5"/>
        <v>12.1</v>
      </c>
      <c r="O17" s="22">
        <f t="shared" si="6"/>
        <v>37.200000000000003</v>
      </c>
      <c r="P17" s="23">
        <f t="shared" si="7"/>
        <v>59.600000000000009</v>
      </c>
      <c r="Q17" s="11" t="s">
        <v>210</v>
      </c>
      <c r="R17" s="11" t="s">
        <v>466</v>
      </c>
      <c r="S17" s="13" t="s">
        <v>640</v>
      </c>
      <c r="T17" s="13" t="s">
        <v>371</v>
      </c>
      <c r="U17" s="13" t="s">
        <v>458</v>
      </c>
      <c r="V17" s="12">
        <v>1.9</v>
      </c>
      <c r="W17" s="12">
        <v>2.2999999999999998</v>
      </c>
      <c r="X17" s="11" t="s">
        <v>185</v>
      </c>
      <c r="Y17" s="8">
        <v>-0.4</v>
      </c>
      <c r="Z17" s="11" t="s">
        <v>300</v>
      </c>
      <c r="AA17" s="8">
        <v>-0.6</v>
      </c>
      <c r="AB17" s="8">
        <v>0.2</v>
      </c>
      <c r="AC17" s="11"/>
      <c r="AD17" s="11" t="s">
        <v>304</v>
      </c>
      <c r="AE17" s="11" t="s">
        <v>302</v>
      </c>
      <c r="AF17" s="11" t="s">
        <v>185</v>
      </c>
      <c r="AG17" s="8"/>
      <c r="AH17" s="8" t="s">
        <v>678</v>
      </c>
      <c r="AI17" s="28" t="s">
        <v>679</v>
      </c>
    </row>
    <row r="18" spans="1:35" s="5" customFormat="1">
      <c r="A18" s="6">
        <v>44996</v>
      </c>
      <c r="B18" s="18" t="s">
        <v>166</v>
      </c>
      <c r="C18" s="8" t="s">
        <v>213</v>
      </c>
      <c r="D18" s="9">
        <v>5.8333333333333327E-2</v>
      </c>
      <c r="E18" s="8" t="s">
        <v>644</v>
      </c>
      <c r="F18" s="10">
        <v>12.3</v>
      </c>
      <c r="G18" s="10">
        <v>10.8</v>
      </c>
      <c r="H18" s="10">
        <v>11.3</v>
      </c>
      <c r="I18" s="10">
        <v>11.9</v>
      </c>
      <c r="J18" s="10">
        <v>12.5</v>
      </c>
      <c r="K18" s="10">
        <v>12</v>
      </c>
      <c r="L18" s="10">
        <v>13.2</v>
      </c>
      <c r="M18" s="22">
        <f t="shared" si="4"/>
        <v>34.400000000000006</v>
      </c>
      <c r="N18" s="22">
        <f t="shared" si="5"/>
        <v>11.9</v>
      </c>
      <c r="O18" s="22">
        <f t="shared" si="6"/>
        <v>37.700000000000003</v>
      </c>
      <c r="P18" s="23">
        <f t="shared" si="7"/>
        <v>58.800000000000004</v>
      </c>
      <c r="Q18" s="11" t="s">
        <v>248</v>
      </c>
      <c r="R18" s="11" t="s">
        <v>643</v>
      </c>
      <c r="S18" s="13" t="s">
        <v>377</v>
      </c>
      <c r="T18" s="13" t="s">
        <v>483</v>
      </c>
      <c r="U18" s="13" t="s">
        <v>645</v>
      </c>
      <c r="V18" s="12">
        <v>1.9</v>
      </c>
      <c r="W18" s="12">
        <v>2.2999999999999998</v>
      </c>
      <c r="X18" s="11" t="s">
        <v>185</v>
      </c>
      <c r="Y18" s="8">
        <v>1</v>
      </c>
      <c r="Z18" s="11" t="s">
        <v>300</v>
      </c>
      <c r="AA18" s="8">
        <v>0.8</v>
      </c>
      <c r="AB18" s="8">
        <v>0.2</v>
      </c>
      <c r="AC18" s="11"/>
      <c r="AD18" s="11" t="s">
        <v>303</v>
      </c>
      <c r="AE18" s="11" t="s">
        <v>301</v>
      </c>
      <c r="AF18" s="11" t="s">
        <v>182</v>
      </c>
      <c r="AG18" s="8"/>
      <c r="AH18" s="8" t="s">
        <v>684</v>
      </c>
      <c r="AI18" s="28" t="s">
        <v>685</v>
      </c>
    </row>
    <row r="19" spans="1:35" s="5" customFormat="1">
      <c r="A19" s="6">
        <v>44997</v>
      </c>
      <c r="B19" s="18" t="s">
        <v>167</v>
      </c>
      <c r="C19" s="8" t="s">
        <v>213</v>
      </c>
      <c r="D19" s="9">
        <v>5.9085648148148151E-2</v>
      </c>
      <c r="E19" s="8" t="s">
        <v>654</v>
      </c>
      <c r="F19" s="10">
        <v>12.1</v>
      </c>
      <c r="G19" s="10">
        <v>10.8</v>
      </c>
      <c r="H19" s="10">
        <v>11.6</v>
      </c>
      <c r="I19" s="10">
        <v>12.6</v>
      </c>
      <c r="J19" s="10">
        <v>12.7</v>
      </c>
      <c r="K19" s="10">
        <v>12.7</v>
      </c>
      <c r="L19" s="10">
        <v>13</v>
      </c>
      <c r="M19" s="22">
        <f t="shared" si="4"/>
        <v>34.5</v>
      </c>
      <c r="N19" s="22">
        <f t="shared" si="5"/>
        <v>12.6</v>
      </c>
      <c r="O19" s="22">
        <f t="shared" si="6"/>
        <v>38.4</v>
      </c>
      <c r="P19" s="23">
        <f t="shared" si="7"/>
        <v>59.8</v>
      </c>
      <c r="Q19" s="11" t="s">
        <v>248</v>
      </c>
      <c r="R19" s="11" t="s">
        <v>643</v>
      </c>
      <c r="S19" s="13" t="s">
        <v>655</v>
      </c>
      <c r="T19" s="13" t="s">
        <v>342</v>
      </c>
      <c r="U19" s="13" t="s">
        <v>457</v>
      </c>
      <c r="V19" s="12">
        <v>1.6</v>
      </c>
      <c r="W19" s="12">
        <v>1.9</v>
      </c>
      <c r="X19" s="11" t="s">
        <v>185</v>
      </c>
      <c r="Y19" s="8">
        <v>0.4</v>
      </c>
      <c r="Z19" s="11" t="s">
        <v>300</v>
      </c>
      <c r="AA19" s="8">
        <v>0.1</v>
      </c>
      <c r="AB19" s="8">
        <v>0.3</v>
      </c>
      <c r="AC19" s="11"/>
      <c r="AD19" s="11" t="s">
        <v>301</v>
      </c>
      <c r="AE19" s="11" t="s">
        <v>301</v>
      </c>
      <c r="AF19" s="11" t="s">
        <v>182</v>
      </c>
      <c r="AG19" s="8"/>
      <c r="AH19" s="8" t="s">
        <v>695</v>
      </c>
      <c r="AI19" s="28" t="s">
        <v>696</v>
      </c>
    </row>
    <row r="20" spans="1:35" s="5" customFormat="1">
      <c r="A20" s="6">
        <v>45003</v>
      </c>
      <c r="B20" s="17" t="s">
        <v>162</v>
      </c>
      <c r="C20" s="8" t="s">
        <v>713</v>
      </c>
      <c r="D20" s="9">
        <v>5.9027777777777783E-2</v>
      </c>
      <c r="E20" s="8" t="s">
        <v>714</v>
      </c>
      <c r="F20" s="10">
        <v>12.6</v>
      </c>
      <c r="G20" s="10">
        <v>11.1</v>
      </c>
      <c r="H20" s="10">
        <v>12.3</v>
      </c>
      <c r="I20" s="10">
        <v>12.2</v>
      </c>
      <c r="J20" s="10">
        <v>12.3</v>
      </c>
      <c r="K20" s="10">
        <v>12</v>
      </c>
      <c r="L20" s="10">
        <v>12.5</v>
      </c>
      <c r="M20" s="22">
        <f t="shared" ref="M20:M25" si="8">SUM(F20:H20)</f>
        <v>36</v>
      </c>
      <c r="N20" s="22">
        <f t="shared" ref="N20:N25" si="9">I20</f>
        <v>12.2</v>
      </c>
      <c r="O20" s="22">
        <f t="shared" ref="O20:O25" si="10">SUM(J20:L20)</f>
        <v>36.799999999999997</v>
      </c>
      <c r="P20" s="23">
        <f t="shared" ref="P20:P25" si="11">SUM(F20:J20)</f>
        <v>60.5</v>
      </c>
      <c r="Q20" s="11" t="s">
        <v>493</v>
      </c>
      <c r="R20" s="11" t="s">
        <v>211</v>
      </c>
      <c r="S20" s="13" t="s">
        <v>342</v>
      </c>
      <c r="T20" s="13" t="s">
        <v>378</v>
      </c>
      <c r="U20" s="13" t="s">
        <v>715</v>
      </c>
      <c r="V20" s="12">
        <v>14.4</v>
      </c>
      <c r="W20" s="12">
        <v>14.9</v>
      </c>
      <c r="X20" s="11" t="s">
        <v>151</v>
      </c>
      <c r="Y20" s="8">
        <v>-0.9</v>
      </c>
      <c r="Z20" s="11" t="s">
        <v>300</v>
      </c>
      <c r="AA20" s="8">
        <v>0.5</v>
      </c>
      <c r="AB20" s="8">
        <v>-1.4</v>
      </c>
      <c r="AC20" s="11"/>
      <c r="AD20" s="11" t="s">
        <v>302</v>
      </c>
      <c r="AE20" s="11" t="s">
        <v>302</v>
      </c>
      <c r="AF20" s="11" t="s">
        <v>185</v>
      </c>
      <c r="AG20" s="8"/>
      <c r="AH20" s="8" t="s">
        <v>748</v>
      </c>
      <c r="AI20" s="28" t="s">
        <v>749</v>
      </c>
    </row>
    <row r="21" spans="1:35" s="5" customFormat="1">
      <c r="A21" s="6">
        <v>45003</v>
      </c>
      <c r="B21" s="17" t="s">
        <v>167</v>
      </c>
      <c r="C21" s="8" t="s">
        <v>713</v>
      </c>
      <c r="D21" s="9">
        <v>5.7743055555555554E-2</v>
      </c>
      <c r="E21" s="8" t="s">
        <v>719</v>
      </c>
      <c r="F21" s="10">
        <v>12.2</v>
      </c>
      <c r="G21" s="10">
        <v>10.9</v>
      </c>
      <c r="H21" s="10">
        <v>11.5</v>
      </c>
      <c r="I21" s="10">
        <v>12</v>
      </c>
      <c r="J21" s="10">
        <v>12</v>
      </c>
      <c r="K21" s="10">
        <v>12.2</v>
      </c>
      <c r="L21" s="10">
        <v>13.1</v>
      </c>
      <c r="M21" s="22">
        <f t="shared" si="8"/>
        <v>34.6</v>
      </c>
      <c r="N21" s="22">
        <f t="shared" si="9"/>
        <v>12</v>
      </c>
      <c r="O21" s="22">
        <f t="shared" si="10"/>
        <v>37.299999999999997</v>
      </c>
      <c r="P21" s="23">
        <f t="shared" si="11"/>
        <v>58.6</v>
      </c>
      <c r="Q21" s="11" t="s">
        <v>248</v>
      </c>
      <c r="R21" s="11" t="s">
        <v>211</v>
      </c>
      <c r="S21" s="13" t="s">
        <v>377</v>
      </c>
      <c r="T21" s="13" t="s">
        <v>720</v>
      </c>
      <c r="U21" s="13" t="s">
        <v>468</v>
      </c>
      <c r="V21" s="12">
        <v>14.4</v>
      </c>
      <c r="W21" s="12">
        <v>14.9</v>
      </c>
      <c r="X21" s="11" t="s">
        <v>151</v>
      </c>
      <c r="Y21" s="8">
        <v>-1.2</v>
      </c>
      <c r="Z21" s="11" t="s">
        <v>300</v>
      </c>
      <c r="AA21" s="8">
        <v>0.2</v>
      </c>
      <c r="AB21" s="8">
        <v>-1.4</v>
      </c>
      <c r="AC21" s="11"/>
      <c r="AD21" s="11" t="s">
        <v>301</v>
      </c>
      <c r="AE21" s="11" t="s">
        <v>301</v>
      </c>
      <c r="AF21" s="11" t="s">
        <v>182</v>
      </c>
      <c r="AG21" s="8"/>
      <c r="AH21" s="8" t="s">
        <v>755</v>
      </c>
      <c r="AI21" s="28" t="s">
        <v>756</v>
      </c>
    </row>
    <row r="22" spans="1:35" s="5" customFormat="1">
      <c r="A22" s="6">
        <v>45003</v>
      </c>
      <c r="B22" s="17" t="s">
        <v>163</v>
      </c>
      <c r="C22" s="8" t="s">
        <v>727</v>
      </c>
      <c r="D22" s="9">
        <v>5.8379629629629635E-2</v>
      </c>
      <c r="E22" s="8" t="s">
        <v>728</v>
      </c>
      <c r="F22" s="10">
        <v>12.1</v>
      </c>
      <c r="G22" s="10">
        <v>10.9</v>
      </c>
      <c r="H22" s="10">
        <v>11.5</v>
      </c>
      <c r="I22" s="10">
        <v>12.1</v>
      </c>
      <c r="J22" s="10">
        <v>12.1</v>
      </c>
      <c r="K22" s="10">
        <v>12.5</v>
      </c>
      <c r="L22" s="10">
        <v>13.2</v>
      </c>
      <c r="M22" s="22">
        <f t="shared" si="8"/>
        <v>34.5</v>
      </c>
      <c r="N22" s="22">
        <f t="shared" si="9"/>
        <v>12.1</v>
      </c>
      <c r="O22" s="22">
        <f t="shared" si="10"/>
        <v>37.799999999999997</v>
      </c>
      <c r="P22" s="23">
        <f t="shared" si="11"/>
        <v>58.7</v>
      </c>
      <c r="Q22" s="11" t="s">
        <v>248</v>
      </c>
      <c r="R22" s="11" t="s">
        <v>643</v>
      </c>
      <c r="S22" s="13" t="s">
        <v>372</v>
      </c>
      <c r="T22" s="13" t="s">
        <v>729</v>
      </c>
      <c r="U22" s="13" t="s">
        <v>730</v>
      </c>
      <c r="V22" s="12">
        <v>14.4</v>
      </c>
      <c r="W22" s="12">
        <v>14.9</v>
      </c>
      <c r="X22" s="11" t="s">
        <v>151</v>
      </c>
      <c r="Y22" s="8">
        <v>-0.5</v>
      </c>
      <c r="Z22" s="11" t="s">
        <v>300</v>
      </c>
      <c r="AA22" s="8">
        <v>0.9</v>
      </c>
      <c r="AB22" s="8">
        <v>-1.4</v>
      </c>
      <c r="AC22" s="11"/>
      <c r="AD22" s="11" t="s">
        <v>303</v>
      </c>
      <c r="AE22" s="11" t="s">
        <v>302</v>
      </c>
      <c r="AF22" s="11" t="s">
        <v>185</v>
      </c>
      <c r="AG22" s="8"/>
      <c r="AH22" s="8" t="s">
        <v>763</v>
      </c>
      <c r="AI22" s="28" t="s">
        <v>764</v>
      </c>
    </row>
    <row r="23" spans="1:35" s="5" customFormat="1">
      <c r="A23" s="6">
        <v>45003</v>
      </c>
      <c r="B23" s="18" t="s">
        <v>333</v>
      </c>
      <c r="C23" s="8" t="s">
        <v>713</v>
      </c>
      <c r="D23" s="9">
        <v>5.768518518518518E-2</v>
      </c>
      <c r="E23" s="8" t="s">
        <v>734</v>
      </c>
      <c r="F23" s="10">
        <v>12.3</v>
      </c>
      <c r="G23" s="10">
        <v>11.2</v>
      </c>
      <c r="H23" s="10">
        <v>11.6</v>
      </c>
      <c r="I23" s="10">
        <v>11.8</v>
      </c>
      <c r="J23" s="10">
        <v>11.8</v>
      </c>
      <c r="K23" s="10">
        <v>12</v>
      </c>
      <c r="L23" s="10">
        <v>12.7</v>
      </c>
      <c r="M23" s="22">
        <f t="shared" si="8"/>
        <v>35.1</v>
      </c>
      <c r="N23" s="22">
        <f t="shared" si="9"/>
        <v>11.8</v>
      </c>
      <c r="O23" s="22">
        <f t="shared" si="10"/>
        <v>36.5</v>
      </c>
      <c r="P23" s="23">
        <f t="shared" si="11"/>
        <v>58.7</v>
      </c>
      <c r="Q23" s="11" t="s">
        <v>210</v>
      </c>
      <c r="R23" s="11" t="s">
        <v>211</v>
      </c>
      <c r="S23" s="13" t="s">
        <v>263</v>
      </c>
      <c r="T23" s="13" t="s">
        <v>216</v>
      </c>
      <c r="U23" s="13" t="s">
        <v>356</v>
      </c>
      <c r="V23" s="12">
        <v>14.4</v>
      </c>
      <c r="W23" s="12">
        <v>14.9</v>
      </c>
      <c r="X23" s="11" t="s">
        <v>151</v>
      </c>
      <c r="Y23" s="8">
        <v>-0.8</v>
      </c>
      <c r="Z23" s="11" t="s">
        <v>300</v>
      </c>
      <c r="AA23" s="8">
        <v>0.4</v>
      </c>
      <c r="AB23" s="8">
        <v>-1.2</v>
      </c>
      <c r="AC23" s="11"/>
      <c r="AD23" s="11" t="s">
        <v>302</v>
      </c>
      <c r="AE23" s="11" t="s">
        <v>302</v>
      </c>
      <c r="AF23" s="11" t="s">
        <v>711</v>
      </c>
      <c r="AG23" s="8"/>
      <c r="AH23" s="8" t="s">
        <v>771</v>
      </c>
      <c r="AI23" s="28" t="s">
        <v>772</v>
      </c>
    </row>
    <row r="24" spans="1:35" s="5" customFormat="1">
      <c r="A24" s="6">
        <v>45004</v>
      </c>
      <c r="B24" s="18" t="s">
        <v>162</v>
      </c>
      <c r="C24" s="8" t="s">
        <v>737</v>
      </c>
      <c r="D24" s="9">
        <v>5.9050925925925923E-2</v>
      </c>
      <c r="E24" s="8" t="s">
        <v>710</v>
      </c>
      <c r="F24" s="10">
        <v>12.4</v>
      </c>
      <c r="G24" s="10">
        <v>10.7</v>
      </c>
      <c r="H24" s="10">
        <v>11.7</v>
      </c>
      <c r="I24" s="10">
        <v>12.4</v>
      </c>
      <c r="J24" s="10">
        <v>12.5</v>
      </c>
      <c r="K24" s="10">
        <v>12.9</v>
      </c>
      <c r="L24" s="10">
        <v>12.6</v>
      </c>
      <c r="M24" s="22">
        <f t="shared" si="8"/>
        <v>34.799999999999997</v>
      </c>
      <c r="N24" s="22">
        <f t="shared" si="9"/>
        <v>12.4</v>
      </c>
      <c r="O24" s="22">
        <f t="shared" si="10"/>
        <v>38</v>
      </c>
      <c r="P24" s="23">
        <f t="shared" si="11"/>
        <v>59.699999999999996</v>
      </c>
      <c r="Q24" s="11" t="s">
        <v>248</v>
      </c>
      <c r="R24" s="11" t="s">
        <v>643</v>
      </c>
      <c r="S24" s="13" t="s">
        <v>457</v>
      </c>
      <c r="T24" s="13" t="s">
        <v>468</v>
      </c>
      <c r="U24" s="13" t="s">
        <v>483</v>
      </c>
      <c r="V24" s="12">
        <v>13.9</v>
      </c>
      <c r="W24" s="12">
        <v>13.9</v>
      </c>
      <c r="X24" s="11" t="s">
        <v>151</v>
      </c>
      <c r="Y24" s="8">
        <v>-0.7</v>
      </c>
      <c r="Z24" s="11" t="s">
        <v>300</v>
      </c>
      <c r="AA24" s="8">
        <v>0.3</v>
      </c>
      <c r="AB24" s="8">
        <v>-1</v>
      </c>
      <c r="AC24" s="11"/>
      <c r="AD24" s="11" t="s">
        <v>302</v>
      </c>
      <c r="AE24" s="11" t="s">
        <v>301</v>
      </c>
      <c r="AF24" s="11" t="s">
        <v>182</v>
      </c>
      <c r="AG24" s="8"/>
      <c r="AH24" s="8" t="s">
        <v>775</v>
      </c>
      <c r="AI24" s="28" t="s">
        <v>776</v>
      </c>
    </row>
    <row r="25" spans="1:35" s="5" customFormat="1">
      <c r="A25" s="6">
        <v>45004</v>
      </c>
      <c r="B25" s="18" t="s">
        <v>332</v>
      </c>
      <c r="C25" s="8" t="s">
        <v>737</v>
      </c>
      <c r="D25" s="9">
        <v>5.768518518518518E-2</v>
      </c>
      <c r="E25" s="8" t="s">
        <v>747</v>
      </c>
      <c r="F25" s="10">
        <v>12.2</v>
      </c>
      <c r="G25" s="10">
        <v>10.7</v>
      </c>
      <c r="H25" s="10">
        <v>11.4</v>
      </c>
      <c r="I25" s="10">
        <v>12.1</v>
      </c>
      <c r="J25" s="10">
        <v>12.4</v>
      </c>
      <c r="K25" s="10">
        <v>12.2</v>
      </c>
      <c r="L25" s="10">
        <v>12.4</v>
      </c>
      <c r="M25" s="22">
        <f t="shared" si="8"/>
        <v>34.299999999999997</v>
      </c>
      <c r="N25" s="22">
        <f t="shared" si="9"/>
        <v>12.1</v>
      </c>
      <c r="O25" s="22">
        <f t="shared" si="10"/>
        <v>37</v>
      </c>
      <c r="P25" s="23">
        <f t="shared" si="11"/>
        <v>58.8</v>
      </c>
      <c r="Q25" s="11" t="s">
        <v>248</v>
      </c>
      <c r="R25" s="11" t="s">
        <v>211</v>
      </c>
      <c r="S25" s="13" t="s">
        <v>377</v>
      </c>
      <c r="T25" s="13" t="s">
        <v>355</v>
      </c>
      <c r="U25" s="13" t="s">
        <v>252</v>
      </c>
      <c r="V25" s="12">
        <v>13.9</v>
      </c>
      <c r="W25" s="12">
        <v>13.9</v>
      </c>
      <c r="X25" s="11" t="s">
        <v>448</v>
      </c>
      <c r="Y25" s="8">
        <v>-0.1</v>
      </c>
      <c r="Z25" s="11" t="s">
        <v>300</v>
      </c>
      <c r="AA25" s="8">
        <v>0.6</v>
      </c>
      <c r="AB25" s="8">
        <v>-0.7</v>
      </c>
      <c r="AC25" s="11"/>
      <c r="AD25" s="11" t="s">
        <v>302</v>
      </c>
      <c r="AE25" s="11" t="s">
        <v>301</v>
      </c>
      <c r="AF25" s="11" t="s">
        <v>182</v>
      </c>
      <c r="AG25" s="8"/>
      <c r="AH25" s="8" t="s">
        <v>789</v>
      </c>
      <c r="AI25" s="28" t="s">
        <v>790</v>
      </c>
    </row>
    <row r="26" spans="1:35" s="5" customFormat="1">
      <c r="A26" s="6">
        <v>45010</v>
      </c>
      <c r="B26" s="18" t="s">
        <v>162</v>
      </c>
      <c r="C26" s="8" t="s">
        <v>737</v>
      </c>
      <c r="D26" s="9">
        <v>5.842592592592593E-2</v>
      </c>
      <c r="E26" s="8" t="s">
        <v>798</v>
      </c>
      <c r="F26" s="10">
        <v>12.3</v>
      </c>
      <c r="G26" s="10">
        <v>10.9</v>
      </c>
      <c r="H26" s="10">
        <v>11.9</v>
      </c>
      <c r="I26" s="10">
        <v>12.1</v>
      </c>
      <c r="J26" s="10">
        <v>12.2</v>
      </c>
      <c r="K26" s="10">
        <v>12</v>
      </c>
      <c r="L26" s="10">
        <v>13.4</v>
      </c>
      <c r="M26" s="22">
        <f t="shared" ref="M26:M46" si="12">SUM(F26:H26)</f>
        <v>35.1</v>
      </c>
      <c r="N26" s="22">
        <f t="shared" ref="N26:N46" si="13">I26</f>
        <v>12.1</v>
      </c>
      <c r="O26" s="22">
        <f t="shared" ref="O26:O46" si="14">SUM(J26:L26)</f>
        <v>37.6</v>
      </c>
      <c r="P26" s="23">
        <f t="shared" ref="P26:P46" si="15">SUM(F26:J26)</f>
        <v>59.400000000000006</v>
      </c>
      <c r="Q26" s="11" t="s">
        <v>248</v>
      </c>
      <c r="R26" s="11" t="s">
        <v>211</v>
      </c>
      <c r="S26" s="13" t="s">
        <v>356</v>
      </c>
      <c r="T26" s="13" t="s">
        <v>252</v>
      </c>
      <c r="U26" s="13" t="s">
        <v>799</v>
      </c>
      <c r="V26" s="12">
        <v>9.9</v>
      </c>
      <c r="W26" s="12">
        <v>12.8</v>
      </c>
      <c r="X26" s="11" t="s">
        <v>151</v>
      </c>
      <c r="Y26" s="8">
        <v>-1</v>
      </c>
      <c r="Z26" s="11" t="s">
        <v>300</v>
      </c>
      <c r="AA26" s="8">
        <v>0.1</v>
      </c>
      <c r="AB26" s="8">
        <v>-1.1000000000000001</v>
      </c>
      <c r="AC26" s="11"/>
      <c r="AD26" s="11" t="s">
        <v>301</v>
      </c>
      <c r="AE26" s="11" t="s">
        <v>302</v>
      </c>
      <c r="AF26" s="11" t="s">
        <v>182</v>
      </c>
      <c r="AG26" s="8"/>
      <c r="AH26" s="8" t="s">
        <v>827</v>
      </c>
      <c r="AI26" s="28" t="s">
        <v>828</v>
      </c>
    </row>
    <row r="27" spans="1:35" s="5" customFormat="1">
      <c r="A27" s="6">
        <v>45011</v>
      </c>
      <c r="B27" s="18" t="s">
        <v>162</v>
      </c>
      <c r="C27" s="8" t="s">
        <v>713</v>
      </c>
      <c r="D27" s="9">
        <v>5.9062499999999997E-2</v>
      </c>
      <c r="E27" s="8" t="s">
        <v>793</v>
      </c>
      <c r="F27" s="10">
        <v>12.6</v>
      </c>
      <c r="G27" s="10">
        <v>10.7</v>
      </c>
      <c r="H27" s="10">
        <v>11.3</v>
      </c>
      <c r="I27" s="10">
        <v>11.9</v>
      </c>
      <c r="J27" s="10">
        <v>12.4</v>
      </c>
      <c r="K27" s="10">
        <v>12.7</v>
      </c>
      <c r="L27" s="10">
        <v>13.7</v>
      </c>
      <c r="M27" s="22">
        <f t="shared" si="12"/>
        <v>34.599999999999994</v>
      </c>
      <c r="N27" s="22">
        <f t="shared" si="13"/>
        <v>11.9</v>
      </c>
      <c r="O27" s="22">
        <f t="shared" si="14"/>
        <v>38.799999999999997</v>
      </c>
      <c r="P27" s="23">
        <f t="shared" si="15"/>
        <v>58.899999999999991</v>
      </c>
      <c r="Q27" s="11" t="s">
        <v>248</v>
      </c>
      <c r="R27" s="11" t="s">
        <v>643</v>
      </c>
      <c r="S27" s="13" t="s">
        <v>379</v>
      </c>
      <c r="T27" s="13" t="s">
        <v>813</v>
      </c>
      <c r="U27" s="13" t="s">
        <v>495</v>
      </c>
      <c r="V27" s="12">
        <v>13.8</v>
      </c>
      <c r="W27" s="12">
        <v>13.3</v>
      </c>
      <c r="X27" s="11" t="s">
        <v>151</v>
      </c>
      <c r="Y27" s="8">
        <v>-0.5</v>
      </c>
      <c r="Z27" s="11" t="s">
        <v>300</v>
      </c>
      <c r="AA27" s="8">
        <v>0.7</v>
      </c>
      <c r="AB27" s="8">
        <v>-1.2</v>
      </c>
      <c r="AC27" s="11"/>
      <c r="AD27" s="11" t="s">
        <v>302</v>
      </c>
      <c r="AE27" s="11" t="s">
        <v>302</v>
      </c>
      <c r="AF27" s="11" t="s">
        <v>185</v>
      </c>
      <c r="AG27" s="8"/>
      <c r="AH27" s="8" t="s">
        <v>849</v>
      </c>
      <c r="AI27" s="28" t="s">
        <v>850</v>
      </c>
    </row>
    <row r="28" spans="1:35" s="5" customFormat="1">
      <c r="A28" s="6">
        <v>45017</v>
      </c>
      <c r="B28" s="17" t="s">
        <v>162</v>
      </c>
      <c r="C28" s="8" t="s">
        <v>213</v>
      </c>
      <c r="D28" s="9">
        <v>5.9733796296296299E-2</v>
      </c>
      <c r="E28" s="8" t="s">
        <v>871</v>
      </c>
      <c r="F28" s="10">
        <v>12.6</v>
      </c>
      <c r="G28" s="10">
        <v>11.3</v>
      </c>
      <c r="H28" s="10">
        <v>12.2</v>
      </c>
      <c r="I28" s="10">
        <v>12.2</v>
      </c>
      <c r="J28" s="10">
        <v>12.4</v>
      </c>
      <c r="K28" s="10">
        <v>12.2</v>
      </c>
      <c r="L28" s="10">
        <v>13.2</v>
      </c>
      <c r="M28" s="22">
        <f t="shared" si="12"/>
        <v>36.099999999999994</v>
      </c>
      <c r="N28" s="22">
        <f t="shared" si="13"/>
        <v>12.2</v>
      </c>
      <c r="O28" s="22">
        <f t="shared" si="14"/>
        <v>37.799999999999997</v>
      </c>
      <c r="P28" s="23">
        <f t="shared" si="15"/>
        <v>60.699999999999996</v>
      </c>
      <c r="Q28" s="11" t="s">
        <v>210</v>
      </c>
      <c r="R28" s="11" t="s">
        <v>211</v>
      </c>
      <c r="S28" s="13" t="s">
        <v>872</v>
      </c>
      <c r="T28" s="13" t="s">
        <v>873</v>
      </c>
      <c r="U28" s="13" t="s">
        <v>378</v>
      </c>
      <c r="V28" s="12">
        <v>9.3000000000000007</v>
      </c>
      <c r="W28" s="12">
        <v>8.1999999999999993</v>
      </c>
      <c r="X28" s="11" t="s">
        <v>184</v>
      </c>
      <c r="Y28" s="8">
        <v>0.3</v>
      </c>
      <c r="Z28" s="11" t="s">
        <v>300</v>
      </c>
      <c r="AA28" s="8">
        <v>0.1</v>
      </c>
      <c r="AB28" s="8">
        <v>0.2</v>
      </c>
      <c r="AC28" s="11"/>
      <c r="AD28" s="11" t="s">
        <v>301</v>
      </c>
      <c r="AE28" s="11" t="s">
        <v>302</v>
      </c>
      <c r="AF28" s="11" t="s">
        <v>182</v>
      </c>
      <c r="AG28" s="8"/>
      <c r="AH28" s="8" t="s">
        <v>898</v>
      </c>
      <c r="AI28" s="28" t="s">
        <v>899</v>
      </c>
    </row>
    <row r="29" spans="1:35" s="5" customFormat="1">
      <c r="A29" s="6">
        <v>45017</v>
      </c>
      <c r="B29" s="18" t="s">
        <v>163</v>
      </c>
      <c r="C29" s="8" t="s">
        <v>213</v>
      </c>
      <c r="D29" s="9">
        <v>5.9062499999999997E-2</v>
      </c>
      <c r="E29" s="8" t="s">
        <v>880</v>
      </c>
      <c r="F29" s="10">
        <v>12.6</v>
      </c>
      <c r="G29" s="10">
        <v>10.8</v>
      </c>
      <c r="H29" s="10">
        <v>11.5</v>
      </c>
      <c r="I29" s="10">
        <v>12.1</v>
      </c>
      <c r="J29" s="10">
        <v>12.5</v>
      </c>
      <c r="K29" s="10">
        <v>12.7</v>
      </c>
      <c r="L29" s="10">
        <v>13.1</v>
      </c>
      <c r="M29" s="22">
        <f t="shared" si="12"/>
        <v>34.9</v>
      </c>
      <c r="N29" s="22">
        <f t="shared" si="13"/>
        <v>12.1</v>
      </c>
      <c r="O29" s="22">
        <f t="shared" si="14"/>
        <v>38.299999999999997</v>
      </c>
      <c r="P29" s="23">
        <f t="shared" si="15"/>
        <v>59.5</v>
      </c>
      <c r="Q29" s="11" t="s">
        <v>248</v>
      </c>
      <c r="R29" s="11" t="s">
        <v>643</v>
      </c>
      <c r="S29" s="13" t="s">
        <v>371</v>
      </c>
      <c r="T29" s="13" t="s">
        <v>730</v>
      </c>
      <c r="U29" s="13" t="s">
        <v>239</v>
      </c>
      <c r="V29" s="12">
        <v>9.3000000000000007</v>
      </c>
      <c r="W29" s="12">
        <v>8.1999999999999993</v>
      </c>
      <c r="X29" s="11" t="s">
        <v>184</v>
      </c>
      <c r="Y29" s="8">
        <v>0.4</v>
      </c>
      <c r="Z29" s="11" t="s">
        <v>300</v>
      </c>
      <c r="AA29" s="8">
        <v>0.2</v>
      </c>
      <c r="AB29" s="8">
        <v>0.2</v>
      </c>
      <c r="AC29" s="11"/>
      <c r="AD29" s="11" t="s">
        <v>301</v>
      </c>
      <c r="AE29" s="11" t="s">
        <v>302</v>
      </c>
      <c r="AF29" s="11" t="s">
        <v>182</v>
      </c>
      <c r="AG29" s="8"/>
      <c r="AH29" s="8" t="s">
        <v>910</v>
      </c>
      <c r="AI29" s="28" t="s">
        <v>911</v>
      </c>
    </row>
    <row r="30" spans="1:35" s="5" customFormat="1">
      <c r="A30" s="6">
        <v>45017</v>
      </c>
      <c r="B30" s="18" t="s">
        <v>166</v>
      </c>
      <c r="C30" s="8" t="s">
        <v>213</v>
      </c>
      <c r="D30" s="9">
        <v>5.8379629629629635E-2</v>
      </c>
      <c r="E30" s="8" t="s">
        <v>884</v>
      </c>
      <c r="F30" s="10">
        <v>12.2</v>
      </c>
      <c r="G30" s="10">
        <v>11.2</v>
      </c>
      <c r="H30" s="10">
        <v>12.1</v>
      </c>
      <c r="I30" s="10">
        <v>12.2</v>
      </c>
      <c r="J30" s="10">
        <v>12.1</v>
      </c>
      <c r="K30" s="10">
        <v>12</v>
      </c>
      <c r="L30" s="10">
        <v>12.6</v>
      </c>
      <c r="M30" s="22">
        <f t="shared" si="12"/>
        <v>35.5</v>
      </c>
      <c r="N30" s="22">
        <f t="shared" si="13"/>
        <v>12.2</v>
      </c>
      <c r="O30" s="22">
        <f t="shared" si="14"/>
        <v>36.700000000000003</v>
      </c>
      <c r="P30" s="23">
        <f t="shared" si="15"/>
        <v>59.800000000000004</v>
      </c>
      <c r="Q30" s="11" t="s">
        <v>210</v>
      </c>
      <c r="R30" s="11" t="s">
        <v>211</v>
      </c>
      <c r="S30" s="13" t="s">
        <v>645</v>
      </c>
      <c r="T30" s="13" t="s">
        <v>377</v>
      </c>
      <c r="U30" s="13" t="s">
        <v>377</v>
      </c>
      <c r="V30" s="12">
        <v>9.3000000000000007</v>
      </c>
      <c r="W30" s="12">
        <v>8.1999999999999993</v>
      </c>
      <c r="X30" s="11" t="s">
        <v>184</v>
      </c>
      <c r="Y30" s="8">
        <v>1.4</v>
      </c>
      <c r="Z30" s="11" t="s">
        <v>300</v>
      </c>
      <c r="AA30" s="8">
        <v>1.2</v>
      </c>
      <c r="AB30" s="8">
        <v>0.2</v>
      </c>
      <c r="AC30" s="11"/>
      <c r="AD30" s="11" t="s">
        <v>303</v>
      </c>
      <c r="AE30" s="11" t="s">
        <v>302</v>
      </c>
      <c r="AF30" s="11" t="s">
        <v>185</v>
      </c>
      <c r="AG30" s="8"/>
      <c r="AH30" s="8" t="s">
        <v>916</v>
      </c>
      <c r="AI30" s="28" t="s">
        <v>917</v>
      </c>
    </row>
    <row r="31" spans="1:35" s="5" customFormat="1">
      <c r="A31" s="6">
        <v>45018</v>
      </c>
      <c r="B31" s="18" t="s">
        <v>162</v>
      </c>
      <c r="C31" s="8" t="s">
        <v>213</v>
      </c>
      <c r="D31" s="9">
        <v>5.9745370370370372E-2</v>
      </c>
      <c r="E31" s="8" t="s">
        <v>887</v>
      </c>
      <c r="F31" s="10">
        <v>12.3</v>
      </c>
      <c r="G31" s="10">
        <v>10.7</v>
      </c>
      <c r="H31" s="10">
        <v>11.7</v>
      </c>
      <c r="I31" s="10">
        <v>12.5</v>
      </c>
      <c r="J31" s="10">
        <v>13.1</v>
      </c>
      <c r="K31" s="10">
        <v>12.7</v>
      </c>
      <c r="L31" s="10">
        <v>13.2</v>
      </c>
      <c r="M31" s="22">
        <f t="shared" si="12"/>
        <v>34.700000000000003</v>
      </c>
      <c r="N31" s="22">
        <f t="shared" si="13"/>
        <v>12.5</v>
      </c>
      <c r="O31" s="22">
        <f t="shared" si="14"/>
        <v>39</v>
      </c>
      <c r="P31" s="23">
        <f t="shared" si="15"/>
        <v>60.300000000000004</v>
      </c>
      <c r="Q31" s="11" t="s">
        <v>248</v>
      </c>
      <c r="R31" s="11" t="s">
        <v>643</v>
      </c>
      <c r="S31" s="13" t="s">
        <v>377</v>
      </c>
      <c r="T31" s="13" t="s">
        <v>483</v>
      </c>
      <c r="U31" s="13" t="s">
        <v>355</v>
      </c>
      <c r="V31" s="12">
        <v>6.2</v>
      </c>
      <c r="W31" s="12">
        <v>6.7</v>
      </c>
      <c r="X31" s="11" t="s">
        <v>184</v>
      </c>
      <c r="Y31" s="8">
        <v>0.4</v>
      </c>
      <c r="Z31" s="11" t="s">
        <v>300</v>
      </c>
      <c r="AA31" s="8" t="s">
        <v>307</v>
      </c>
      <c r="AB31" s="8">
        <v>0.4</v>
      </c>
      <c r="AC31" s="11"/>
      <c r="AD31" s="11" t="s">
        <v>301</v>
      </c>
      <c r="AE31" s="11" t="s">
        <v>302</v>
      </c>
      <c r="AF31" s="11" t="s">
        <v>182</v>
      </c>
      <c r="AG31" s="8"/>
      <c r="AH31" s="8" t="s">
        <v>922</v>
      </c>
      <c r="AI31" s="28" t="s">
        <v>923</v>
      </c>
    </row>
    <row r="32" spans="1:35" s="5" customFormat="1">
      <c r="A32" s="6">
        <v>45018</v>
      </c>
      <c r="B32" s="18" t="s">
        <v>333</v>
      </c>
      <c r="C32" s="8" t="s">
        <v>213</v>
      </c>
      <c r="D32" s="9">
        <v>5.842592592592593E-2</v>
      </c>
      <c r="E32" s="8" t="s">
        <v>869</v>
      </c>
      <c r="F32" s="10">
        <v>12.2</v>
      </c>
      <c r="G32" s="10">
        <v>10.6</v>
      </c>
      <c r="H32" s="10">
        <v>11.5</v>
      </c>
      <c r="I32" s="10">
        <v>11.9</v>
      </c>
      <c r="J32" s="10">
        <v>12.4</v>
      </c>
      <c r="K32" s="10">
        <v>12.8</v>
      </c>
      <c r="L32" s="10">
        <v>13.4</v>
      </c>
      <c r="M32" s="22">
        <f t="shared" si="12"/>
        <v>34.299999999999997</v>
      </c>
      <c r="N32" s="22">
        <f t="shared" si="13"/>
        <v>11.9</v>
      </c>
      <c r="O32" s="22">
        <f t="shared" si="14"/>
        <v>38.6</v>
      </c>
      <c r="P32" s="23">
        <f t="shared" si="15"/>
        <v>58.599999999999994</v>
      </c>
      <c r="Q32" s="11" t="s">
        <v>248</v>
      </c>
      <c r="R32" s="11" t="s">
        <v>643</v>
      </c>
      <c r="S32" s="13" t="s">
        <v>363</v>
      </c>
      <c r="T32" s="13" t="s">
        <v>892</v>
      </c>
      <c r="U32" s="13" t="s">
        <v>356</v>
      </c>
      <c r="V32" s="12">
        <v>6.2</v>
      </c>
      <c r="W32" s="12">
        <v>6.7</v>
      </c>
      <c r="X32" s="11" t="s">
        <v>184</v>
      </c>
      <c r="Y32" s="8">
        <v>0.6</v>
      </c>
      <c r="Z32" s="11" t="s">
        <v>300</v>
      </c>
      <c r="AA32" s="8">
        <v>0.2</v>
      </c>
      <c r="AB32" s="8">
        <v>0.4</v>
      </c>
      <c r="AC32" s="11"/>
      <c r="AD32" s="11" t="s">
        <v>301</v>
      </c>
      <c r="AE32" s="11" t="s">
        <v>301</v>
      </c>
      <c r="AF32" s="11" t="s">
        <v>182</v>
      </c>
      <c r="AG32" s="8"/>
      <c r="AH32" s="8" t="s">
        <v>932</v>
      </c>
      <c r="AI32" s="28" t="s">
        <v>933</v>
      </c>
    </row>
    <row r="33" spans="1:35" s="5" customFormat="1">
      <c r="A33" s="6">
        <v>45024</v>
      </c>
      <c r="B33" s="18" t="s">
        <v>162</v>
      </c>
      <c r="C33" s="8" t="s">
        <v>713</v>
      </c>
      <c r="D33" s="9">
        <v>5.8344907407407408E-2</v>
      </c>
      <c r="E33" s="8" t="s">
        <v>947</v>
      </c>
      <c r="F33" s="10">
        <v>12.2</v>
      </c>
      <c r="G33" s="10">
        <v>10.6</v>
      </c>
      <c r="H33" s="10">
        <v>11.4</v>
      </c>
      <c r="I33" s="10">
        <v>12.4</v>
      </c>
      <c r="J33" s="10">
        <v>12.1</v>
      </c>
      <c r="K33" s="10">
        <v>12.3</v>
      </c>
      <c r="L33" s="10">
        <v>13.1</v>
      </c>
      <c r="M33" s="22">
        <f t="shared" si="12"/>
        <v>34.199999999999996</v>
      </c>
      <c r="N33" s="22">
        <f t="shared" si="13"/>
        <v>12.4</v>
      </c>
      <c r="O33" s="22">
        <f t="shared" si="14"/>
        <v>37.5</v>
      </c>
      <c r="P33" s="23">
        <f t="shared" si="15"/>
        <v>58.699999999999996</v>
      </c>
      <c r="Q33" s="11" t="s">
        <v>248</v>
      </c>
      <c r="R33" s="11" t="s">
        <v>211</v>
      </c>
      <c r="S33" s="13" t="s">
        <v>252</v>
      </c>
      <c r="T33" s="13" t="s">
        <v>378</v>
      </c>
      <c r="U33" s="13" t="s">
        <v>730</v>
      </c>
      <c r="V33" s="12">
        <v>15.4</v>
      </c>
      <c r="W33" s="12">
        <v>15</v>
      </c>
      <c r="X33" s="11" t="s">
        <v>151</v>
      </c>
      <c r="Y33" s="8">
        <v>-1.7</v>
      </c>
      <c r="Z33" s="11" t="s">
        <v>300</v>
      </c>
      <c r="AA33" s="8">
        <v>-0.4</v>
      </c>
      <c r="AB33" s="8">
        <v>-1.3</v>
      </c>
      <c r="AC33" s="11" t="s">
        <v>305</v>
      </c>
      <c r="AD33" s="11" t="s">
        <v>304</v>
      </c>
      <c r="AE33" s="11" t="s">
        <v>301</v>
      </c>
      <c r="AF33" s="11" t="s">
        <v>185</v>
      </c>
      <c r="AG33" s="8"/>
      <c r="AH33" s="8" t="s">
        <v>980</v>
      </c>
      <c r="AI33" s="28" t="s">
        <v>981</v>
      </c>
    </row>
    <row r="34" spans="1:35" s="5" customFormat="1">
      <c r="A34" s="6">
        <v>45025</v>
      </c>
      <c r="B34" s="18" t="s">
        <v>167</v>
      </c>
      <c r="C34" s="8" t="s">
        <v>368</v>
      </c>
      <c r="D34" s="9">
        <v>5.8414351851851849E-2</v>
      </c>
      <c r="E34" s="8" t="s">
        <v>942</v>
      </c>
      <c r="F34" s="10">
        <v>12.5</v>
      </c>
      <c r="G34" s="10">
        <v>11.2</v>
      </c>
      <c r="H34" s="10">
        <v>11.8</v>
      </c>
      <c r="I34" s="10">
        <v>12.2</v>
      </c>
      <c r="J34" s="10">
        <v>12.4</v>
      </c>
      <c r="K34" s="10">
        <v>12.1</v>
      </c>
      <c r="L34" s="10">
        <v>12.5</v>
      </c>
      <c r="M34" s="22">
        <f t="shared" si="12"/>
        <v>35.5</v>
      </c>
      <c r="N34" s="22">
        <f t="shared" si="13"/>
        <v>12.2</v>
      </c>
      <c r="O34" s="22">
        <f t="shared" si="14"/>
        <v>37</v>
      </c>
      <c r="P34" s="23">
        <f t="shared" si="15"/>
        <v>60.1</v>
      </c>
      <c r="Q34" s="11" t="s">
        <v>210</v>
      </c>
      <c r="R34" s="11" t="s">
        <v>211</v>
      </c>
      <c r="S34" s="13" t="s">
        <v>872</v>
      </c>
      <c r="T34" s="13" t="s">
        <v>239</v>
      </c>
      <c r="U34" s="13" t="s">
        <v>966</v>
      </c>
      <c r="V34" s="12">
        <v>9.9</v>
      </c>
      <c r="W34" s="12">
        <v>10.6</v>
      </c>
      <c r="X34" s="11" t="s">
        <v>448</v>
      </c>
      <c r="Y34" s="8">
        <v>-0.3</v>
      </c>
      <c r="Z34" s="11" t="s">
        <v>300</v>
      </c>
      <c r="AA34" s="8">
        <v>0.3</v>
      </c>
      <c r="AB34" s="8">
        <v>-0.6</v>
      </c>
      <c r="AC34" s="11"/>
      <c r="AD34" s="11" t="s">
        <v>302</v>
      </c>
      <c r="AE34" s="11" t="s">
        <v>301</v>
      </c>
      <c r="AF34" s="11" t="s">
        <v>182</v>
      </c>
      <c r="AG34" s="8"/>
      <c r="AH34" s="8" t="s">
        <v>1006</v>
      </c>
      <c r="AI34" s="28" t="s">
        <v>1007</v>
      </c>
    </row>
    <row r="35" spans="1:35" s="5" customFormat="1">
      <c r="A35" s="6">
        <v>45031</v>
      </c>
      <c r="B35" s="17" t="s">
        <v>162</v>
      </c>
      <c r="C35" s="8" t="s">
        <v>713</v>
      </c>
      <c r="D35" s="9">
        <v>5.8402777777777776E-2</v>
      </c>
      <c r="E35" s="8" t="s">
        <v>1021</v>
      </c>
      <c r="F35" s="10">
        <v>12.2</v>
      </c>
      <c r="G35" s="10">
        <v>11.1</v>
      </c>
      <c r="H35" s="10">
        <v>12.4</v>
      </c>
      <c r="I35" s="10">
        <v>12.2</v>
      </c>
      <c r="J35" s="10">
        <v>11.8</v>
      </c>
      <c r="K35" s="10">
        <v>11.9</v>
      </c>
      <c r="L35" s="10">
        <v>13</v>
      </c>
      <c r="M35" s="22">
        <f t="shared" si="12"/>
        <v>35.699999999999996</v>
      </c>
      <c r="N35" s="22">
        <f t="shared" si="13"/>
        <v>12.2</v>
      </c>
      <c r="O35" s="22">
        <f t="shared" si="14"/>
        <v>36.700000000000003</v>
      </c>
      <c r="P35" s="23">
        <f t="shared" si="15"/>
        <v>59.699999999999989</v>
      </c>
      <c r="Q35" s="11" t="s">
        <v>210</v>
      </c>
      <c r="R35" s="11" t="s">
        <v>211</v>
      </c>
      <c r="S35" s="13" t="s">
        <v>1022</v>
      </c>
      <c r="T35" s="13" t="s">
        <v>813</v>
      </c>
      <c r="U35" s="13" t="s">
        <v>873</v>
      </c>
      <c r="V35" s="12">
        <v>6.4</v>
      </c>
      <c r="W35" s="12">
        <v>7</v>
      </c>
      <c r="X35" s="11" t="s">
        <v>493</v>
      </c>
      <c r="Y35" s="8">
        <v>-1.2</v>
      </c>
      <c r="Z35" s="11" t="s">
        <v>300</v>
      </c>
      <c r="AA35" s="8">
        <v>0.5</v>
      </c>
      <c r="AB35" s="8">
        <v>-1.7</v>
      </c>
      <c r="AC35" s="11"/>
      <c r="AD35" s="11" t="s">
        <v>302</v>
      </c>
      <c r="AE35" s="11" t="s">
        <v>302</v>
      </c>
      <c r="AF35" s="11" t="s">
        <v>182</v>
      </c>
      <c r="AG35" s="8"/>
      <c r="AH35" s="8" t="s">
        <v>1055</v>
      </c>
      <c r="AI35" s="28" t="s">
        <v>1056</v>
      </c>
    </row>
    <row r="36" spans="1:35" s="5" customFormat="1">
      <c r="A36" s="6">
        <v>45031</v>
      </c>
      <c r="B36" s="18" t="s">
        <v>332</v>
      </c>
      <c r="C36" s="8" t="s">
        <v>713</v>
      </c>
      <c r="D36" s="9">
        <v>5.7013888888888892E-2</v>
      </c>
      <c r="E36" s="8" t="s">
        <v>1032</v>
      </c>
      <c r="F36" s="10">
        <v>12.4</v>
      </c>
      <c r="G36" s="10">
        <v>10.5</v>
      </c>
      <c r="H36" s="10">
        <v>11.5</v>
      </c>
      <c r="I36" s="10">
        <v>11.8</v>
      </c>
      <c r="J36" s="10">
        <v>11.9</v>
      </c>
      <c r="K36" s="10">
        <v>11.8</v>
      </c>
      <c r="L36" s="10">
        <v>12.7</v>
      </c>
      <c r="M36" s="22">
        <f t="shared" si="12"/>
        <v>34.4</v>
      </c>
      <c r="N36" s="22">
        <f t="shared" si="13"/>
        <v>11.8</v>
      </c>
      <c r="O36" s="22">
        <f t="shared" si="14"/>
        <v>36.400000000000006</v>
      </c>
      <c r="P36" s="23">
        <f t="shared" si="15"/>
        <v>58.1</v>
      </c>
      <c r="Q36" s="11" t="s">
        <v>210</v>
      </c>
      <c r="R36" s="11" t="s">
        <v>211</v>
      </c>
      <c r="S36" s="13" t="s">
        <v>252</v>
      </c>
      <c r="T36" s="13" t="s">
        <v>271</v>
      </c>
      <c r="U36" s="13" t="s">
        <v>356</v>
      </c>
      <c r="V36" s="12">
        <v>6.4</v>
      </c>
      <c r="W36" s="12">
        <v>7</v>
      </c>
      <c r="X36" s="11" t="s">
        <v>493</v>
      </c>
      <c r="Y36" s="8">
        <v>-0.9</v>
      </c>
      <c r="Z36" s="11" t="s">
        <v>300</v>
      </c>
      <c r="AA36" s="8">
        <v>0.7</v>
      </c>
      <c r="AB36" s="8">
        <v>-1.6</v>
      </c>
      <c r="AC36" s="11"/>
      <c r="AD36" s="11" t="s">
        <v>302</v>
      </c>
      <c r="AE36" s="11" t="s">
        <v>302</v>
      </c>
      <c r="AF36" s="11" t="s">
        <v>185</v>
      </c>
      <c r="AG36" s="8"/>
      <c r="AH36" s="8" t="s">
        <v>1071</v>
      </c>
      <c r="AI36" s="28" t="s">
        <v>1072</v>
      </c>
    </row>
    <row r="37" spans="1:35" s="5" customFormat="1">
      <c r="A37" s="6">
        <v>45032</v>
      </c>
      <c r="B37" s="18" t="s">
        <v>162</v>
      </c>
      <c r="C37" s="8" t="s">
        <v>713</v>
      </c>
      <c r="D37" s="9">
        <v>5.8344907407407408E-2</v>
      </c>
      <c r="E37" s="8" t="s">
        <v>1037</v>
      </c>
      <c r="F37" s="10">
        <v>12.5</v>
      </c>
      <c r="G37" s="10">
        <v>10.6</v>
      </c>
      <c r="H37" s="10">
        <v>11.3</v>
      </c>
      <c r="I37" s="10">
        <v>12.1</v>
      </c>
      <c r="J37" s="10">
        <v>12.2</v>
      </c>
      <c r="K37" s="10">
        <v>12.4</v>
      </c>
      <c r="L37" s="10">
        <v>13</v>
      </c>
      <c r="M37" s="22">
        <f t="shared" si="12"/>
        <v>34.400000000000006</v>
      </c>
      <c r="N37" s="22">
        <f t="shared" si="13"/>
        <v>12.1</v>
      </c>
      <c r="O37" s="22">
        <f t="shared" si="14"/>
        <v>37.6</v>
      </c>
      <c r="P37" s="23">
        <f t="shared" si="15"/>
        <v>58.7</v>
      </c>
      <c r="Q37" s="11" t="s">
        <v>248</v>
      </c>
      <c r="R37" s="11" t="s">
        <v>249</v>
      </c>
      <c r="S37" s="13" t="s">
        <v>799</v>
      </c>
      <c r="T37" s="13" t="s">
        <v>813</v>
      </c>
      <c r="U37" s="13" t="s">
        <v>720</v>
      </c>
      <c r="V37" s="12">
        <v>16.899999999999999</v>
      </c>
      <c r="W37" s="12">
        <v>17.899999999999999</v>
      </c>
      <c r="X37" s="11" t="s">
        <v>493</v>
      </c>
      <c r="Y37" s="8">
        <v>-1.7</v>
      </c>
      <c r="Z37" s="11" t="s">
        <v>300</v>
      </c>
      <c r="AA37" s="8">
        <v>-0.2</v>
      </c>
      <c r="AB37" s="8">
        <v>-1.5</v>
      </c>
      <c r="AC37" s="11"/>
      <c r="AD37" s="11" t="s">
        <v>301</v>
      </c>
      <c r="AE37" s="11" t="s">
        <v>302</v>
      </c>
      <c r="AF37" s="11" t="s">
        <v>185</v>
      </c>
      <c r="AG37" s="8"/>
      <c r="AH37" s="8" t="s">
        <v>1077</v>
      </c>
      <c r="AI37" s="28" t="s">
        <v>1078</v>
      </c>
    </row>
    <row r="38" spans="1:35" s="5" customFormat="1">
      <c r="A38" s="6">
        <v>45032</v>
      </c>
      <c r="B38" s="18" t="s">
        <v>333</v>
      </c>
      <c r="C38" s="8" t="s">
        <v>737</v>
      </c>
      <c r="D38" s="9">
        <v>5.7708333333333334E-2</v>
      </c>
      <c r="E38" s="8" t="s">
        <v>1046</v>
      </c>
      <c r="F38" s="10">
        <v>12.6</v>
      </c>
      <c r="G38" s="10">
        <v>10.7</v>
      </c>
      <c r="H38" s="10">
        <v>11.4</v>
      </c>
      <c r="I38" s="10">
        <v>11.8</v>
      </c>
      <c r="J38" s="10">
        <v>12.1</v>
      </c>
      <c r="K38" s="10">
        <v>11.9</v>
      </c>
      <c r="L38" s="10">
        <v>13.1</v>
      </c>
      <c r="M38" s="22">
        <f t="shared" si="12"/>
        <v>34.699999999999996</v>
      </c>
      <c r="N38" s="22">
        <f t="shared" si="13"/>
        <v>11.8</v>
      </c>
      <c r="O38" s="22">
        <f t="shared" si="14"/>
        <v>37.1</v>
      </c>
      <c r="P38" s="23">
        <f t="shared" si="15"/>
        <v>58.6</v>
      </c>
      <c r="Q38" s="11" t="s">
        <v>210</v>
      </c>
      <c r="R38" s="11" t="s">
        <v>211</v>
      </c>
      <c r="S38" s="13" t="s">
        <v>1047</v>
      </c>
      <c r="T38" s="13" t="s">
        <v>251</v>
      </c>
      <c r="U38" s="13" t="s">
        <v>1048</v>
      </c>
      <c r="V38" s="12">
        <v>16.899999999999999</v>
      </c>
      <c r="W38" s="12">
        <v>17.899999999999999</v>
      </c>
      <c r="X38" s="11" t="s">
        <v>151</v>
      </c>
      <c r="Y38" s="8">
        <v>-0.6</v>
      </c>
      <c r="Z38" s="11" t="s">
        <v>300</v>
      </c>
      <c r="AA38" s="8">
        <v>0.6</v>
      </c>
      <c r="AB38" s="8">
        <v>-1.2</v>
      </c>
      <c r="AC38" s="11"/>
      <c r="AD38" s="11" t="s">
        <v>302</v>
      </c>
      <c r="AE38" s="11" t="s">
        <v>302</v>
      </c>
      <c r="AF38" s="11" t="s">
        <v>185</v>
      </c>
      <c r="AG38" s="8"/>
      <c r="AH38" s="8" t="s">
        <v>1090</v>
      </c>
      <c r="AI38" s="28" t="s">
        <v>1091</v>
      </c>
    </row>
    <row r="39" spans="1:35" s="5" customFormat="1">
      <c r="A39" s="6">
        <v>45032</v>
      </c>
      <c r="B39" s="18" t="s">
        <v>163</v>
      </c>
      <c r="C39" s="8" t="s">
        <v>737</v>
      </c>
      <c r="D39" s="9">
        <v>5.8333333333333327E-2</v>
      </c>
      <c r="E39" s="8" t="s">
        <v>1053</v>
      </c>
      <c r="F39" s="10">
        <v>12.2</v>
      </c>
      <c r="G39" s="10">
        <v>10.7</v>
      </c>
      <c r="H39" s="10">
        <v>11.5</v>
      </c>
      <c r="I39" s="10">
        <v>12.3</v>
      </c>
      <c r="J39" s="10">
        <v>12.2</v>
      </c>
      <c r="K39" s="10">
        <v>12.2</v>
      </c>
      <c r="L39" s="10">
        <v>12.9</v>
      </c>
      <c r="M39" s="22">
        <f t="shared" si="12"/>
        <v>34.4</v>
      </c>
      <c r="N39" s="22">
        <f t="shared" si="13"/>
        <v>12.3</v>
      </c>
      <c r="O39" s="22">
        <f t="shared" si="14"/>
        <v>37.299999999999997</v>
      </c>
      <c r="P39" s="23">
        <f t="shared" si="15"/>
        <v>58.900000000000006</v>
      </c>
      <c r="Q39" s="11" t="s">
        <v>248</v>
      </c>
      <c r="R39" s="11" t="s">
        <v>211</v>
      </c>
      <c r="S39" s="13" t="s">
        <v>252</v>
      </c>
      <c r="T39" s="13" t="s">
        <v>1054</v>
      </c>
      <c r="U39" s="13" t="s">
        <v>239</v>
      </c>
      <c r="V39" s="12">
        <v>16.899999999999999</v>
      </c>
      <c r="W39" s="12">
        <v>17.899999999999999</v>
      </c>
      <c r="X39" s="11" t="s">
        <v>151</v>
      </c>
      <c r="Y39" s="8">
        <v>-0.9</v>
      </c>
      <c r="Z39" s="11" t="s">
        <v>300</v>
      </c>
      <c r="AA39" s="8">
        <v>0.2</v>
      </c>
      <c r="AB39" s="8">
        <v>-1.1000000000000001</v>
      </c>
      <c r="AC39" s="11"/>
      <c r="AD39" s="11" t="s">
        <v>301</v>
      </c>
      <c r="AE39" s="11" t="s">
        <v>302</v>
      </c>
      <c r="AF39" s="11" t="s">
        <v>182</v>
      </c>
      <c r="AG39" s="8"/>
      <c r="AH39" s="8" t="s">
        <v>1096</v>
      </c>
      <c r="AI39" s="28" t="s">
        <v>1097</v>
      </c>
    </row>
    <row r="40" spans="1:35" s="5" customFormat="1">
      <c r="A40" s="6">
        <v>45080</v>
      </c>
      <c r="B40" s="18" t="s">
        <v>162</v>
      </c>
      <c r="C40" s="8" t="s">
        <v>713</v>
      </c>
      <c r="D40" s="9">
        <v>5.7673611111111113E-2</v>
      </c>
      <c r="E40" s="8" t="s">
        <v>1103</v>
      </c>
      <c r="F40" s="10">
        <v>12.2</v>
      </c>
      <c r="G40" s="10">
        <v>10.9</v>
      </c>
      <c r="H40" s="10">
        <v>11.9</v>
      </c>
      <c r="I40" s="10">
        <v>12</v>
      </c>
      <c r="J40" s="10">
        <v>11.6</v>
      </c>
      <c r="K40" s="10">
        <v>11.9</v>
      </c>
      <c r="L40" s="10">
        <v>12.8</v>
      </c>
      <c r="M40" s="22">
        <f t="shared" si="12"/>
        <v>35</v>
      </c>
      <c r="N40" s="22">
        <f t="shared" si="13"/>
        <v>12</v>
      </c>
      <c r="O40" s="22">
        <f t="shared" si="14"/>
        <v>36.299999999999997</v>
      </c>
      <c r="P40" s="23">
        <f t="shared" si="15"/>
        <v>58.6</v>
      </c>
      <c r="Q40" s="11" t="s">
        <v>210</v>
      </c>
      <c r="R40" s="11" t="s">
        <v>211</v>
      </c>
      <c r="S40" s="13" t="s">
        <v>1104</v>
      </c>
      <c r="T40" s="13" t="s">
        <v>253</v>
      </c>
      <c r="U40" s="13" t="s">
        <v>271</v>
      </c>
      <c r="V40" s="12">
        <v>14.9</v>
      </c>
      <c r="W40" s="12">
        <v>13.3</v>
      </c>
      <c r="X40" s="11" t="s">
        <v>493</v>
      </c>
      <c r="Y40" s="8">
        <v>-2.4</v>
      </c>
      <c r="Z40" s="11" t="s">
        <v>300</v>
      </c>
      <c r="AA40" s="8">
        <v>-0.1</v>
      </c>
      <c r="AB40" s="8">
        <v>-2.2999999999999998</v>
      </c>
      <c r="AC40" s="11"/>
      <c r="AD40" s="11" t="s">
        <v>301</v>
      </c>
      <c r="AE40" s="11" t="s">
        <v>301</v>
      </c>
      <c r="AF40" s="11" t="s">
        <v>182</v>
      </c>
      <c r="AG40" s="8" t="s">
        <v>508</v>
      </c>
      <c r="AH40" s="8" t="s">
        <v>1131</v>
      </c>
      <c r="AI40" s="28" t="s">
        <v>1132</v>
      </c>
    </row>
    <row r="41" spans="1:35" s="5" customFormat="1">
      <c r="A41" s="6">
        <v>45081</v>
      </c>
      <c r="B41" s="17" t="s">
        <v>1099</v>
      </c>
      <c r="C41" s="8" t="s">
        <v>368</v>
      </c>
      <c r="D41" s="9">
        <v>5.8344907407407408E-2</v>
      </c>
      <c r="E41" s="8" t="s">
        <v>1123</v>
      </c>
      <c r="F41" s="10">
        <v>12.3</v>
      </c>
      <c r="G41" s="10">
        <v>11</v>
      </c>
      <c r="H41" s="10">
        <v>11.8</v>
      </c>
      <c r="I41" s="10">
        <v>12.1</v>
      </c>
      <c r="J41" s="10">
        <v>12.2</v>
      </c>
      <c r="K41" s="10">
        <v>11.9</v>
      </c>
      <c r="L41" s="10">
        <v>12.8</v>
      </c>
      <c r="M41" s="22">
        <f t="shared" si="12"/>
        <v>35.1</v>
      </c>
      <c r="N41" s="22">
        <f t="shared" si="13"/>
        <v>12.1</v>
      </c>
      <c r="O41" s="22">
        <f t="shared" si="14"/>
        <v>36.900000000000006</v>
      </c>
      <c r="P41" s="23">
        <f t="shared" si="15"/>
        <v>59.400000000000006</v>
      </c>
      <c r="Q41" s="11" t="s">
        <v>210</v>
      </c>
      <c r="R41" s="11" t="s">
        <v>211</v>
      </c>
      <c r="S41" s="13" t="s">
        <v>377</v>
      </c>
      <c r="T41" s="13" t="s">
        <v>1124</v>
      </c>
      <c r="U41" s="13" t="s">
        <v>729</v>
      </c>
      <c r="V41" s="12">
        <v>7.3</v>
      </c>
      <c r="W41" s="12">
        <v>8.6</v>
      </c>
      <c r="X41" s="11" t="s">
        <v>448</v>
      </c>
      <c r="Y41" s="8">
        <v>-0.8</v>
      </c>
      <c r="Z41" s="11" t="s">
        <v>300</v>
      </c>
      <c r="AA41" s="8">
        <v>0.1</v>
      </c>
      <c r="AB41" s="8">
        <v>-0.9</v>
      </c>
      <c r="AC41" s="11"/>
      <c r="AD41" s="11" t="s">
        <v>301</v>
      </c>
      <c r="AE41" s="11" t="s">
        <v>302</v>
      </c>
      <c r="AF41" s="11" t="s">
        <v>182</v>
      </c>
      <c r="AG41" s="8"/>
      <c r="AH41" s="8" t="s">
        <v>1163</v>
      </c>
      <c r="AI41" s="28" t="s">
        <v>1164</v>
      </c>
    </row>
    <row r="42" spans="1:35" s="5" customFormat="1">
      <c r="A42" s="6">
        <v>45087</v>
      </c>
      <c r="B42" s="18" t="s">
        <v>162</v>
      </c>
      <c r="C42" s="8" t="s">
        <v>368</v>
      </c>
      <c r="D42" s="9">
        <v>5.768518518518518E-2</v>
      </c>
      <c r="E42" s="8" t="s">
        <v>1178</v>
      </c>
      <c r="F42" s="10">
        <v>12.3</v>
      </c>
      <c r="G42" s="10">
        <v>10.7</v>
      </c>
      <c r="H42" s="10">
        <v>11.6</v>
      </c>
      <c r="I42" s="10">
        <v>12.2</v>
      </c>
      <c r="J42" s="10">
        <v>12.2</v>
      </c>
      <c r="K42" s="10">
        <v>11.9</v>
      </c>
      <c r="L42" s="10">
        <v>12.5</v>
      </c>
      <c r="M42" s="22">
        <f t="shared" si="12"/>
        <v>34.6</v>
      </c>
      <c r="N42" s="22">
        <f t="shared" si="13"/>
        <v>12.2</v>
      </c>
      <c r="O42" s="22">
        <f t="shared" si="14"/>
        <v>36.6</v>
      </c>
      <c r="P42" s="23">
        <f t="shared" si="15"/>
        <v>59</v>
      </c>
      <c r="Q42" s="11" t="s">
        <v>248</v>
      </c>
      <c r="R42" s="11" t="s">
        <v>211</v>
      </c>
      <c r="S42" s="13" t="s">
        <v>458</v>
      </c>
      <c r="T42" s="13" t="s">
        <v>378</v>
      </c>
      <c r="U42" s="13" t="s">
        <v>813</v>
      </c>
      <c r="V42" s="12">
        <v>11.5</v>
      </c>
      <c r="W42" s="12">
        <v>10.8</v>
      </c>
      <c r="X42" s="11" t="s">
        <v>493</v>
      </c>
      <c r="Y42" s="8">
        <v>-2.2999999999999998</v>
      </c>
      <c r="Z42" s="11" t="s">
        <v>300</v>
      </c>
      <c r="AA42" s="8">
        <v>-0.6</v>
      </c>
      <c r="AB42" s="8">
        <v>-1.7</v>
      </c>
      <c r="AC42" s="11"/>
      <c r="AD42" s="11" t="s">
        <v>304</v>
      </c>
      <c r="AE42" s="11" t="s">
        <v>301</v>
      </c>
      <c r="AF42" s="11" t="s">
        <v>448</v>
      </c>
      <c r="AG42" s="8"/>
      <c r="AH42" s="8" t="s">
        <v>1202</v>
      </c>
      <c r="AI42" s="28" t="s">
        <v>1203</v>
      </c>
    </row>
    <row r="43" spans="1:35" s="5" customFormat="1">
      <c r="A43" s="6">
        <v>45087</v>
      </c>
      <c r="B43" s="18" t="s">
        <v>163</v>
      </c>
      <c r="C43" s="8" t="s">
        <v>368</v>
      </c>
      <c r="D43" s="9">
        <v>5.7719907407407407E-2</v>
      </c>
      <c r="E43" s="8" t="s">
        <v>1185</v>
      </c>
      <c r="F43" s="10">
        <v>12.2</v>
      </c>
      <c r="G43" s="10">
        <v>10.6</v>
      </c>
      <c r="H43" s="10">
        <v>11.5</v>
      </c>
      <c r="I43" s="10">
        <v>12.3</v>
      </c>
      <c r="J43" s="10">
        <v>12.3</v>
      </c>
      <c r="K43" s="10">
        <v>12.3</v>
      </c>
      <c r="L43" s="10">
        <v>12.5</v>
      </c>
      <c r="M43" s="22">
        <f t="shared" si="12"/>
        <v>34.299999999999997</v>
      </c>
      <c r="N43" s="22">
        <f t="shared" si="13"/>
        <v>12.3</v>
      </c>
      <c r="O43" s="22">
        <f t="shared" si="14"/>
        <v>37.1</v>
      </c>
      <c r="P43" s="23">
        <f t="shared" si="15"/>
        <v>58.899999999999991</v>
      </c>
      <c r="Q43" s="11" t="s">
        <v>248</v>
      </c>
      <c r="R43" s="11" t="s">
        <v>211</v>
      </c>
      <c r="S43" s="13" t="s">
        <v>252</v>
      </c>
      <c r="T43" s="13" t="s">
        <v>813</v>
      </c>
      <c r="U43" s="13" t="s">
        <v>655</v>
      </c>
      <c r="V43" s="12">
        <v>11.5</v>
      </c>
      <c r="W43" s="12">
        <v>10.8</v>
      </c>
      <c r="X43" s="11" t="s">
        <v>151</v>
      </c>
      <c r="Y43" s="8">
        <v>-1.2</v>
      </c>
      <c r="Z43" s="11" t="s">
        <v>300</v>
      </c>
      <c r="AA43" s="8">
        <v>0.3</v>
      </c>
      <c r="AB43" s="8">
        <v>-1.5</v>
      </c>
      <c r="AC43" s="11"/>
      <c r="AD43" s="11" t="s">
        <v>302</v>
      </c>
      <c r="AE43" s="11" t="s">
        <v>304</v>
      </c>
      <c r="AF43" s="11" t="s">
        <v>448</v>
      </c>
      <c r="AG43" s="8"/>
      <c r="AH43" s="8" t="s">
        <v>1214</v>
      </c>
      <c r="AI43" s="28" t="s">
        <v>1215</v>
      </c>
    </row>
    <row r="44" spans="1:35" s="5" customFormat="1">
      <c r="A44" s="6">
        <v>45087</v>
      </c>
      <c r="B44" s="18" t="s">
        <v>333</v>
      </c>
      <c r="C44" s="8" t="s">
        <v>368</v>
      </c>
      <c r="D44" s="9">
        <v>5.7719907407407407E-2</v>
      </c>
      <c r="E44" s="8" t="s">
        <v>1187</v>
      </c>
      <c r="F44" s="10">
        <v>12.2</v>
      </c>
      <c r="G44" s="10">
        <v>10.6</v>
      </c>
      <c r="H44" s="10">
        <v>11.4</v>
      </c>
      <c r="I44" s="10">
        <v>12</v>
      </c>
      <c r="J44" s="10">
        <v>12</v>
      </c>
      <c r="K44" s="10">
        <v>12.4</v>
      </c>
      <c r="L44" s="10">
        <v>13.1</v>
      </c>
      <c r="M44" s="22">
        <f t="shared" si="12"/>
        <v>34.199999999999996</v>
      </c>
      <c r="N44" s="22">
        <f t="shared" si="13"/>
        <v>12</v>
      </c>
      <c r="O44" s="22">
        <f t="shared" si="14"/>
        <v>37.5</v>
      </c>
      <c r="P44" s="23">
        <f t="shared" si="15"/>
        <v>58.199999999999996</v>
      </c>
      <c r="Q44" s="11" t="s">
        <v>248</v>
      </c>
      <c r="R44" s="11" t="s">
        <v>249</v>
      </c>
      <c r="S44" s="13" t="s">
        <v>892</v>
      </c>
      <c r="T44" s="13" t="s">
        <v>1124</v>
      </c>
      <c r="U44" s="13" t="s">
        <v>370</v>
      </c>
      <c r="V44" s="12">
        <v>11.5</v>
      </c>
      <c r="W44" s="12">
        <v>10.8</v>
      </c>
      <c r="X44" s="11" t="s">
        <v>151</v>
      </c>
      <c r="Y44" s="8">
        <v>-0.5</v>
      </c>
      <c r="Z44" s="11" t="s">
        <v>300</v>
      </c>
      <c r="AA44" s="8">
        <v>0.9</v>
      </c>
      <c r="AB44" s="8">
        <v>-1.4</v>
      </c>
      <c r="AC44" s="11"/>
      <c r="AD44" s="11" t="s">
        <v>303</v>
      </c>
      <c r="AE44" s="11" t="s">
        <v>302</v>
      </c>
      <c r="AF44" s="11" t="s">
        <v>185</v>
      </c>
      <c r="AG44" s="8"/>
      <c r="AH44" s="8" t="s">
        <v>1220</v>
      </c>
      <c r="AI44" s="28" t="s">
        <v>1221</v>
      </c>
    </row>
    <row r="45" spans="1:35" s="5" customFormat="1">
      <c r="A45" s="6">
        <v>45094</v>
      </c>
      <c r="B45" s="18" t="s">
        <v>162</v>
      </c>
      <c r="C45" s="8" t="s">
        <v>213</v>
      </c>
      <c r="D45" s="9">
        <v>5.9062499999999997E-2</v>
      </c>
      <c r="E45" s="8" t="s">
        <v>1259</v>
      </c>
      <c r="F45" s="10">
        <v>12.3</v>
      </c>
      <c r="G45" s="10">
        <v>10.9</v>
      </c>
      <c r="H45" s="10">
        <v>12.1</v>
      </c>
      <c r="I45" s="10">
        <v>12.6</v>
      </c>
      <c r="J45" s="10">
        <v>12.2</v>
      </c>
      <c r="K45" s="10">
        <v>12.1</v>
      </c>
      <c r="L45" s="10">
        <v>13.1</v>
      </c>
      <c r="M45" s="22">
        <f t="shared" si="12"/>
        <v>35.300000000000004</v>
      </c>
      <c r="N45" s="22">
        <f t="shared" si="13"/>
        <v>12.6</v>
      </c>
      <c r="O45" s="22">
        <f t="shared" si="14"/>
        <v>37.4</v>
      </c>
      <c r="P45" s="23">
        <f t="shared" si="15"/>
        <v>60.100000000000009</v>
      </c>
      <c r="Q45" s="11" t="s">
        <v>210</v>
      </c>
      <c r="R45" s="11" t="s">
        <v>211</v>
      </c>
      <c r="S45" s="13" t="s">
        <v>378</v>
      </c>
      <c r="T45" s="13" t="s">
        <v>1260</v>
      </c>
      <c r="U45" s="13" t="s">
        <v>1261</v>
      </c>
      <c r="V45" s="12">
        <v>6.3</v>
      </c>
      <c r="W45" s="12">
        <v>5.5</v>
      </c>
      <c r="X45" s="11" t="s">
        <v>182</v>
      </c>
      <c r="Y45" s="8">
        <v>-0.4</v>
      </c>
      <c r="Z45" s="11" t="s">
        <v>300</v>
      </c>
      <c r="AA45" s="8">
        <v>0.1</v>
      </c>
      <c r="AB45" s="8">
        <v>-0.5</v>
      </c>
      <c r="AC45" s="11"/>
      <c r="AD45" s="11" t="s">
        <v>301</v>
      </c>
      <c r="AE45" s="11" t="s">
        <v>302</v>
      </c>
      <c r="AF45" s="11" t="s">
        <v>185</v>
      </c>
      <c r="AG45" s="8"/>
      <c r="AH45" s="8" t="s">
        <v>1286</v>
      </c>
      <c r="AI45" s="28" t="s">
        <v>1287</v>
      </c>
    </row>
    <row r="46" spans="1:35" s="5" customFormat="1">
      <c r="A46" s="6">
        <v>45095</v>
      </c>
      <c r="B46" s="17" t="s">
        <v>162</v>
      </c>
      <c r="C46" s="8" t="s">
        <v>213</v>
      </c>
      <c r="D46" s="9">
        <v>5.9120370370370372E-2</v>
      </c>
      <c r="E46" s="8" t="s">
        <v>1266</v>
      </c>
      <c r="F46" s="10">
        <v>12.3</v>
      </c>
      <c r="G46" s="10">
        <v>10.7</v>
      </c>
      <c r="H46" s="10">
        <v>12.3</v>
      </c>
      <c r="I46" s="10">
        <v>12.7</v>
      </c>
      <c r="J46" s="10">
        <v>12.2</v>
      </c>
      <c r="K46" s="10">
        <v>12.3</v>
      </c>
      <c r="L46" s="10">
        <v>13.3</v>
      </c>
      <c r="M46" s="22">
        <f t="shared" si="12"/>
        <v>35.299999999999997</v>
      </c>
      <c r="N46" s="22">
        <f t="shared" si="13"/>
        <v>12.7</v>
      </c>
      <c r="O46" s="22">
        <f t="shared" si="14"/>
        <v>37.799999999999997</v>
      </c>
      <c r="P46" s="23">
        <f t="shared" si="15"/>
        <v>60.2</v>
      </c>
      <c r="Q46" s="11" t="s">
        <v>210</v>
      </c>
      <c r="R46" s="11" t="s">
        <v>211</v>
      </c>
      <c r="S46" s="13" t="s">
        <v>377</v>
      </c>
      <c r="T46" s="13" t="s">
        <v>378</v>
      </c>
      <c r="U46" s="13" t="s">
        <v>1267</v>
      </c>
      <c r="V46" s="12">
        <v>4.3</v>
      </c>
      <c r="W46" s="12">
        <v>3</v>
      </c>
      <c r="X46" s="11" t="s">
        <v>182</v>
      </c>
      <c r="Y46" s="8">
        <v>0.1</v>
      </c>
      <c r="Z46" s="11" t="s">
        <v>300</v>
      </c>
      <c r="AA46" s="8">
        <v>0.3</v>
      </c>
      <c r="AB46" s="8">
        <v>-0.2</v>
      </c>
      <c r="AC46" s="11"/>
      <c r="AD46" s="11" t="s">
        <v>302</v>
      </c>
      <c r="AE46" s="11" t="s">
        <v>302</v>
      </c>
      <c r="AF46" s="11" t="s">
        <v>182</v>
      </c>
      <c r="AG46" s="8"/>
      <c r="AH46" s="8" t="s">
        <v>1300</v>
      </c>
      <c r="AI46" s="28" t="s">
        <v>1301</v>
      </c>
    </row>
    <row r="47" spans="1:35" s="5" customFormat="1">
      <c r="A47" s="6">
        <v>45101</v>
      </c>
      <c r="B47" s="18" t="s">
        <v>163</v>
      </c>
      <c r="C47" s="8" t="s">
        <v>368</v>
      </c>
      <c r="D47" s="9">
        <v>5.7743055555555554E-2</v>
      </c>
      <c r="E47" s="8" t="s">
        <v>1330</v>
      </c>
      <c r="F47" s="10">
        <v>12.3</v>
      </c>
      <c r="G47" s="10">
        <v>11</v>
      </c>
      <c r="H47" s="10">
        <v>11.4</v>
      </c>
      <c r="I47" s="10">
        <v>12.1</v>
      </c>
      <c r="J47" s="10">
        <v>12.1</v>
      </c>
      <c r="K47" s="10">
        <v>11.9</v>
      </c>
      <c r="L47" s="10">
        <v>13.1</v>
      </c>
      <c r="M47" s="22">
        <f t="shared" ref="M47:M53" si="16">SUM(F47:H47)</f>
        <v>34.700000000000003</v>
      </c>
      <c r="N47" s="22">
        <f t="shared" ref="N47:N53" si="17">I47</f>
        <v>12.1</v>
      </c>
      <c r="O47" s="22">
        <f t="shared" ref="O47:O53" si="18">SUM(J47:L47)</f>
        <v>37.1</v>
      </c>
      <c r="P47" s="23">
        <f t="shared" ref="P47:P53" si="19">SUM(F47:J47)</f>
        <v>58.900000000000006</v>
      </c>
      <c r="Q47" s="11" t="s">
        <v>248</v>
      </c>
      <c r="R47" s="11" t="s">
        <v>211</v>
      </c>
      <c r="S47" s="13" t="s">
        <v>813</v>
      </c>
      <c r="T47" s="13" t="s">
        <v>343</v>
      </c>
      <c r="U47" s="13" t="s">
        <v>252</v>
      </c>
      <c r="V47" s="12">
        <v>11.2</v>
      </c>
      <c r="W47" s="12">
        <v>11.1</v>
      </c>
      <c r="X47" s="11" t="s">
        <v>335</v>
      </c>
      <c r="Y47" s="8">
        <v>-1</v>
      </c>
      <c r="Z47" s="11" t="s">
        <v>300</v>
      </c>
      <c r="AA47" s="8">
        <v>-0.3</v>
      </c>
      <c r="AB47" s="8">
        <v>-0.7</v>
      </c>
      <c r="AC47" s="11" t="s">
        <v>305</v>
      </c>
      <c r="AD47" s="11" t="s">
        <v>304</v>
      </c>
      <c r="AE47" s="11" t="s">
        <v>301</v>
      </c>
      <c r="AF47" s="11" t="s">
        <v>448</v>
      </c>
      <c r="AG47" s="8"/>
      <c r="AH47" s="8" t="s">
        <v>1361</v>
      </c>
      <c r="AI47" s="28" t="s">
        <v>1362</v>
      </c>
    </row>
    <row r="48" spans="1:35" s="5" customFormat="1">
      <c r="A48" s="6">
        <v>45101</v>
      </c>
      <c r="B48" s="18" t="s">
        <v>166</v>
      </c>
      <c r="C48" s="8" t="s">
        <v>368</v>
      </c>
      <c r="D48" s="9">
        <v>5.7743055555555554E-2</v>
      </c>
      <c r="E48" s="8" t="s">
        <v>1334</v>
      </c>
      <c r="F48" s="10">
        <v>12.2</v>
      </c>
      <c r="G48" s="10">
        <v>10.5</v>
      </c>
      <c r="H48" s="10">
        <v>11.4</v>
      </c>
      <c r="I48" s="10">
        <v>12.3</v>
      </c>
      <c r="J48" s="10">
        <v>12.4</v>
      </c>
      <c r="K48" s="10">
        <v>12.2</v>
      </c>
      <c r="L48" s="10">
        <v>12.9</v>
      </c>
      <c r="M48" s="22">
        <f t="shared" si="16"/>
        <v>34.1</v>
      </c>
      <c r="N48" s="22">
        <f t="shared" si="17"/>
        <v>12.3</v>
      </c>
      <c r="O48" s="22">
        <f t="shared" si="18"/>
        <v>37.5</v>
      </c>
      <c r="P48" s="23">
        <f t="shared" si="19"/>
        <v>58.800000000000004</v>
      </c>
      <c r="Q48" s="11" t="s">
        <v>248</v>
      </c>
      <c r="R48" s="11" t="s">
        <v>249</v>
      </c>
      <c r="S48" s="13" t="s">
        <v>355</v>
      </c>
      <c r="T48" s="13" t="s">
        <v>354</v>
      </c>
      <c r="U48" s="13" t="s">
        <v>892</v>
      </c>
      <c r="V48" s="12">
        <v>11.2</v>
      </c>
      <c r="W48" s="12">
        <v>11.1</v>
      </c>
      <c r="X48" s="11" t="s">
        <v>335</v>
      </c>
      <c r="Y48" s="8">
        <v>0.9</v>
      </c>
      <c r="Z48" s="11" t="s">
        <v>300</v>
      </c>
      <c r="AA48" s="8">
        <v>1.6</v>
      </c>
      <c r="AB48" s="8">
        <v>-0.7</v>
      </c>
      <c r="AC48" s="11"/>
      <c r="AD48" s="11" t="s">
        <v>303</v>
      </c>
      <c r="AE48" s="11" t="s">
        <v>302</v>
      </c>
      <c r="AF48" s="11" t="s">
        <v>185</v>
      </c>
      <c r="AG48" s="8"/>
      <c r="AH48" s="8" t="s">
        <v>1367</v>
      </c>
      <c r="AI48" s="28" t="s">
        <v>1368</v>
      </c>
    </row>
    <row r="49" spans="1:35" s="5" customFormat="1">
      <c r="A49" s="6">
        <v>45102</v>
      </c>
      <c r="B49" s="18" t="s">
        <v>162</v>
      </c>
      <c r="C49" s="8" t="s">
        <v>213</v>
      </c>
      <c r="D49" s="9">
        <v>5.8368055555555555E-2</v>
      </c>
      <c r="E49" s="8" t="s">
        <v>1339</v>
      </c>
      <c r="F49" s="10">
        <v>12.3</v>
      </c>
      <c r="G49" s="10">
        <v>11.1</v>
      </c>
      <c r="H49" s="10">
        <v>11.9</v>
      </c>
      <c r="I49" s="10">
        <v>12.1</v>
      </c>
      <c r="J49" s="10">
        <v>12.2</v>
      </c>
      <c r="K49" s="10">
        <v>12</v>
      </c>
      <c r="L49" s="10">
        <v>12.7</v>
      </c>
      <c r="M49" s="22">
        <f t="shared" si="16"/>
        <v>35.299999999999997</v>
      </c>
      <c r="N49" s="22">
        <f t="shared" si="17"/>
        <v>12.1</v>
      </c>
      <c r="O49" s="22">
        <f t="shared" si="18"/>
        <v>36.9</v>
      </c>
      <c r="P49" s="23">
        <f t="shared" si="19"/>
        <v>59.599999999999994</v>
      </c>
      <c r="Q49" s="11" t="s">
        <v>210</v>
      </c>
      <c r="R49" s="11" t="s">
        <v>211</v>
      </c>
      <c r="S49" s="13" t="s">
        <v>378</v>
      </c>
      <c r="T49" s="13" t="s">
        <v>253</v>
      </c>
      <c r="U49" s="13" t="s">
        <v>342</v>
      </c>
      <c r="V49" s="12">
        <v>7.5</v>
      </c>
      <c r="W49" s="12">
        <v>6.2</v>
      </c>
      <c r="X49" s="11" t="s">
        <v>183</v>
      </c>
      <c r="Y49" s="8">
        <v>-1.4</v>
      </c>
      <c r="Z49" s="11" t="s">
        <v>300</v>
      </c>
      <c r="AA49" s="8">
        <v>-0.9</v>
      </c>
      <c r="AB49" s="8">
        <v>-0.5</v>
      </c>
      <c r="AC49" s="11"/>
      <c r="AD49" s="11" t="s">
        <v>406</v>
      </c>
      <c r="AE49" s="11" t="s">
        <v>302</v>
      </c>
      <c r="AF49" s="11" t="s">
        <v>182</v>
      </c>
      <c r="AG49" s="8"/>
      <c r="AH49" s="8" t="s">
        <v>1377</v>
      </c>
      <c r="AI49" s="28" t="s">
        <v>1378</v>
      </c>
    </row>
    <row r="50" spans="1:35" s="5" customFormat="1">
      <c r="A50" s="6">
        <v>45102</v>
      </c>
      <c r="B50" s="18" t="s">
        <v>332</v>
      </c>
      <c r="C50" s="8" t="s">
        <v>213</v>
      </c>
      <c r="D50" s="9">
        <v>5.7743055555555554E-2</v>
      </c>
      <c r="E50" s="8" t="s">
        <v>1390</v>
      </c>
      <c r="F50" s="10">
        <v>12.4</v>
      </c>
      <c r="G50" s="10">
        <v>10.6</v>
      </c>
      <c r="H50" s="10">
        <v>11.5</v>
      </c>
      <c r="I50" s="10">
        <v>12.1</v>
      </c>
      <c r="J50" s="10">
        <v>12.1</v>
      </c>
      <c r="K50" s="10">
        <v>12.4</v>
      </c>
      <c r="L50" s="10">
        <v>12.8</v>
      </c>
      <c r="M50" s="22">
        <f t="shared" si="16"/>
        <v>34.5</v>
      </c>
      <c r="N50" s="22">
        <f t="shared" si="17"/>
        <v>12.1</v>
      </c>
      <c r="O50" s="22">
        <f t="shared" si="18"/>
        <v>37.299999999999997</v>
      </c>
      <c r="P50" s="23">
        <f t="shared" si="19"/>
        <v>58.7</v>
      </c>
      <c r="Q50" s="11" t="s">
        <v>248</v>
      </c>
      <c r="R50" s="11" t="s">
        <v>211</v>
      </c>
      <c r="S50" s="13" t="s">
        <v>872</v>
      </c>
      <c r="T50" s="13" t="s">
        <v>251</v>
      </c>
      <c r="U50" s="13" t="s">
        <v>1346</v>
      </c>
      <c r="V50" s="12">
        <v>7.5</v>
      </c>
      <c r="W50" s="12">
        <v>6.2</v>
      </c>
      <c r="X50" s="11" t="s">
        <v>183</v>
      </c>
      <c r="Y50" s="8">
        <v>0.4</v>
      </c>
      <c r="Z50" s="11" t="s">
        <v>300</v>
      </c>
      <c r="AA50" s="8">
        <v>0.9</v>
      </c>
      <c r="AB50" s="8">
        <v>-0.5</v>
      </c>
      <c r="AC50" s="11"/>
      <c r="AD50" s="11" t="s">
        <v>303</v>
      </c>
      <c r="AE50" s="11" t="s">
        <v>302</v>
      </c>
      <c r="AF50" s="11" t="s">
        <v>182</v>
      </c>
      <c r="AG50" s="8"/>
      <c r="AH50" s="8" t="s">
        <v>1389</v>
      </c>
      <c r="AI50" s="28" t="s">
        <v>1391</v>
      </c>
    </row>
    <row r="51" spans="1:35" s="5" customFormat="1">
      <c r="A51" s="6">
        <v>45178</v>
      </c>
      <c r="B51" s="18" t="s">
        <v>1394</v>
      </c>
      <c r="C51" s="8" t="s">
        <v>213</v>
      </c>
      <c r="D51" s="9">
        <v>5.9780092592592593E-2</v>
      </c>
      <c r="E51" s="8" t="s">
        <v>1398</v>
      </c>
      <c r="F51" s="10">
        <v>12.2</v>
      </c>
      <c r="G51" s="10">
        <v>11.1</v>
      </c>
      <c r="H51" s="10">
        <v>11.8</v>
      </c>
      <c r="I51" s="10">
        <v>12.6</v>
      </c>
      <c r="J51" s="10">
        <v>12.7</v>
      </c>
      <c r="K51" s="10">
        <v>12.8</v>
      </c>
      <c r="L51" s="10">
        <v>13.3</v>
      </c>
      <c r="M51" s="22">
        <f t="shared" si="16"/>
        <v>35.099999999999994</v>
      </c>
      <c r="N51" s="22">
        <f t="shared" si="17"/>
        <v>12.6</v>
      </c>
      <c r="O51" s="22">
        <f t="shared" si="18"/>
        <v>38.799999999999997</v>
      </c>
      <c r="P51" s="23">
        <f t="shared" si="19"/>
        <v>60.399999999999991</v>
      </c>
      <c r="Q51" s="11" t="s">
        <v>248</v>
      </c>
      <c r="R51" s="11" t="s">
        <v>249</v>
      </c>
      <c r="S51" s="13" t="s">
        <v>252</v>
      </c>
      <c r="T51" s="13" t="s">
        <v>873</v>
      </c>
      <c r="U51" s="13" t="s">
        <v>1261</v>
      </c>
      <c r="V51" s="12">
        <v>1.5</v>
      </c>
      <c r="W51" s="12">
        <v>2.4</v>
      </c>
      <c r="X51" s="11" t="s">
        <v>185</v>
      </c>
      <c r="Y51" s="8">
        <v>0.5</v>
      </c>
      <c r="Z51" s="11" t="s">
        <v>300</v>
      </c>
      <c r="AA51" s="8">
        <v>0.3</v>
      </c>
      <c r="AB51" s="8">
        <v>0.2</v>
      </c>
      <c r="AC51" s="11"/>
      <c r="AD51" s="11" t="s">
        <v>302</v>
      </c>
      <c r="AE51" s="11" t="s">
        <v>302</v>
      </c>
      <c r="AF51" s="11" t="s">
        <v>185</v>
      </c>
      <c r="AG51" s="8" t="s">
        <v>1413</v>
      </c>
      <c r="AH51" s="8" t="s">
        <v>1425</v>
      </c>
      <c r="AI51" s="28" t="s">
        <v>1426</v>
      </c>
    </row>
    <row r="52" spans="1:35" s="5" customFormat="1">
      <c r="A52" s="6">
        <v>45178</v>
      </c>
      <c r="B52" s="18" t="s">
        <v>166</v>
      </c>
      <c r="C52" s="8" t="s">
        <v>213</v>
      </c>
      <c r="D52" s="9">
        <v>5.8379629629629635E-2</v>
      </c>
      <c r="E52" s="8" t="s">
        <v>1409</v>
      </c>
      <c r="F52" s="10">
        <v>12.2</v>
      </c>
      <c r="G52" s="10">
        <v>10.8</v>
      </c>
      <c r="H52" s="10">
        <v>11.5</v>
      </c>
      <c r="I52" s="10">
        <v>11.8</v>
      </c>
      <c r="J52" s="10">
        <v>12.1</v>
      </c>
      <c r="K52" s="10">
        <v>12.8</v>
      </c>
      <c r="L52" s="10">
        <v>13.2</v>
      </c>
      <c r="M52" s="22">
        <f t="shared" si="16"/>
        <v>34.5</v>
      </c>
      <c r="N52" s="22">
        <f t="shared" si="17"/>
        <v>11.8</v>
      </c>
      <c r="O52" s="22">
        <f t="shared" si="18"/>
        <v>38.099999999999994</v>
      </c>
      <c r="P52" s="23">
        <f t="shared" si="19"/>
        <v>58.4</v>
      </c>
      <c r="Q52" s="11" t="s">
        <v>210</v>
      </c>
      <c r="R52" s="11" t="s">
        <v>249</v>
      </c>
      <c r="S52" s="13" t="s">
        <v>892</v>
      </c>
      <c r="T52" s="13" t="s">
        <v>370</v>
      </c>
      <c r="U52" s="13" t="s">
        <v>872</v>
      </c>
      <c r="V52" s="12">
        <v>1.5</v>
      </c>
      <c r="W52" s="12">
        <v>2.4</v>
      </c>
      <c r="X52" s="11" t="s">
        <v>185</v>
      </c>
      <c r="Y52" s="8">
        <v>1.4</v>
      </c>
      <c r="Z52" s="11" t="s">
        <v>300</v>
      </c>
      <c r="AA52" s="8">
        <v>1.2</v>
      </c>
      <c r="AB52" s="8">
        <v>0.2</v>
      </c>
      <c r="AC52" s="11"/>
      <c r="AD52" s="11" t="s">
        <v>303</v>
      </c>
      <c r="AE52" s="11" t="s">
        <v>302</v>
      </c>
      <c r="AF52" s="11" t="s">
        <v>185</v>
      </c>
      <c r="AG52" s="8" t="s">
        <v>1413</v>
      </c>
      <c r="AH52" s="8" t="s">
        <v>1445</v>
      </c>
      <c r="AI52" s="28" t="s">
        <v>1446</v>
      </c>
    </row>
    <row r="53" spans="1:35" s="5" customFormat="1">
      <c r="A53" s="6">
        <v>45179</v>
      </c>
      <c r="B53" s="18" t="s">
        <v>163</v>
      </c>
      <c r="C53" s="8" t="s">
        <v>213</v>
      </c>
      <c r="D53" s="9">
        <v>5.9131944444444445E-2</v>
      </c>
      <c r="E53" s="8" t="s">
        <v>1423</v>
      </c>
      <c r="F53" s="10">
        <v>12.3</v>
      </c>
      <c r="G53" s="10">
        <v>11.4</v>
      </c>
      <c r="H53" s="10">
        <v>12</v>
      </c>
      <c r="I53" s="10">
        <v>12.6</v>
      </c>
      <c r="J53" s="10">
        <v>12</v>
      </c>
      <c r="K53" s="10">
        <v>12.4</v>
      </c>
      <c r="L53" s="10">
        <v>13.2</v>
      </c>
      <c r="M53" s="22">
        <f t="shared" si="16"/>
        <v>35.700000000000003</v>
      </c>
      <c r="N53" s="22">
        <f t="shared" si="17"/>
        <v>12.6</v>
      </c>
      <c r="O53" s="22">
        <f t="shared" si="18"/>
        <v>37.599999999999994</v>
      </c>
      <c r="P53" s="23">
        <f t="shared" si="19"/>
        <v>60.300000000000004</v>
      </c>
      <c r="Q53" s="11" t="s">
        <v>493</v>
      </c>
      <c r="R53" s="11" t="s">
        <v>211</v>
      </c>
      <c r="S53" s="13" t="s">
        <v>458</v>
      </c>
      <c r="T53" s="13" t="s">
        <v>1424</v>
      </c>
      <c r="U53" s="13" t="s">
        <v>484</v>
      </c>
      <c r="V53" s="12">
        <v>1</v>
      </c>
      <c r="W53" s="12">
        <v>1.1000000000000001</v>
      </c>
      <c r="X53" s="11" t="s">
        <v>184</v>
      </c>
      <c r="Y53" s="8">
        <v>1</v>
      </c>
      <c r="Z53" s="11" t="s">
        <v>300</v>
      </c>
      <c r="AA53" s="8">
        <v>0.6</v>
      </c>
      <c r="AB53" s="8">
        <v>0.4</v>
      </c>
      <c r="AC53" s="11"/>
      <c r="AD53" s="11" t="s">
        <v>302</v>
      </c>
      <c r="AE53" s="11" t="s">
        <v>302</v>
      </c>
      <c r="AF53" s="11" t="s">
        <v>185</v>
      </c>
      <c r="AG53" s="8" t="s">
        <v>1413</v>
      </c>
      <c r="AH53" s="8" t="s">
        <v>1467</v>
      </c>
      <c r="AI53" s="28" t="s">
        <v>1468</v>
      </c>
    </row>
  </sheetData>
  <autoFilter ref="A1:AH4" xr:uid="{00000000-0009-0000-0000-00000B000000}"/>
  <phoneticPr fontId="3"/>
  <conditionalFormatting sqref="F2:L4">
    <cfRule type="colorScale" priority="1887">
      <colorScale>
        <cfvo type="min"/>
        <cfvo type="percentile" val="50"/>
        <cfvo type="max"/>
        <color rgb="FFF8696B"/>
        <color rgb="FFFFEB84"/>
        <color rgb="FF63BE7B"/>
      </colorScale>
    </cfRule>
  </conditionalFormatting>
  <conditionalFormatting sqref="F5:L9">
    <cfRule type="colorScale" priority="124">
      <colorScale>
        <cfvo type="min"/>
        <cfvo type="percentile" val="50"/>
        <cfvo type="max"/>
        <color rgb="FFF8696B"/>
        <color rgb="FFFFEB84"/>
        <color rgb="FF63BE7B"/>
      </colorScale>
    </cfRule>
  </conditionalFormatting>
  <conditionalFormatting sqref="F10:L12">
    <cfRule type="colorScale" priority="117">
      <colorScale>
        <cfvo type="min"/>
        <cfvo type="percentile" val="50"/>
        <cfvo type="max"/>
        <color rgb="FFF8696B"/>
        <color rgb="FFFFEB84"/>
        <color rgb="FF63BE7B"/>
      </colorScale>
    </cfRule>
  </conditionalFormatting>
  <conditionalFormatting sqref="F13:L15">
    <cfRule type="colorScale" priority="1991">
      <colorScale>
        <cfvo type="min"/>
        <cfvo type="percentile" val="50"/>
        <cfvo type="max"/>
        <color rgb="FFF8696B"/>
        <color rgb="FFFFEB84"/>
        <color rgb="FF63BE7B"/>
      </colorScale>
    </cfRule>
  </conditionalFormatting>
  <conditionalFormatting sqref="F16:L19">
    <cfRule type="colorScale" priority="103">
      <colorScale>
        <cfvo type="min"/>
        <cfvo type="percentile" val="50"/>
        <cfvo type="max"/>
        <color rgb="FFF8696B"/>
        <color rgb="FFFFEB84"/>
        <color rgb="FF63BE7B"/>
      </colorScale>
    </cfRule>
  </conditionalFormatting>
  <conditionalFormatting sqref="F20:L25">
    <cfRule type="colorScale" priority="89">
      <colorScale>
        <cfvo type="min"/>
        <cfvo type="percentile" val="50"/>
        <cfvo type="max"/>
        <color rgb="FFF8696B"/>
        <color rgb="FFFFEB84"/>
        <color rgb="FF63BE7B"/>
      </colorScale>
    </cfRule>
  </conditionalFormatting>
  <conditionalFormatting sqref="F26:L27">
    <cfRule type="colorScale" priority="82">
      <colorScale>
        <cfvo type="min"/>
        <cfvo type="percentile" val="50"/>
        <cfvo type="max"/>
        <color rgb="FFF8696B"/>
        <color rgb="FFFFEB84"/>
        <color rgb="FF63BE7B"/>
      </colorScale>
    </cfRule>
  </conditionalFormatting>
  <conditionalFormatting sqref="F28:L32">
    <cfRule type="colorScale" priority="75">
      <colorScale>
        <cfvo type="min"/>
        <cfvo type="percentile" val="50"/>
        <cfvo type="max"/>
        <color rgb="FFF8696B"/>
        <color rgb="FFFFEB84"/>
        <color rgb="FF63BE7B"/>
      </colorScale>
    </cfRule>
  </conditionalFormatting>
  <conditionalFormatting sqref="F33:L34">
    <cfRule type="colorScale" priority="64">
      <colorScale>
        <cfvo type="min"/>
        <cfvo type="percentile" val="50"/>
        <cfvo type="max"/>
        <color rgb="FFF8696B"/>
        <color rgb="FFFFEB84"/>
        <color rgb="FF63BE7B"/>
      </colorScale>
    </cfRule>
  </conditionalFormatting>
  <conditionalFormatting sqref="X2:X46">
    <cfRule type="containsText" dxfId="133" priority="65" operator="containsText" text="D">
      <formula>NOT(ISERROR(SEARCH("D",X2)))</formula>
    </cfRule>
    <cfRule type="containsText" dxfId="132" priority="66" operator="containsText" text="S">
      <formula>NOT(ISERROR(SEARCH("S",X2)))</formula>
    </cfRule>
    <cfRule type="containsText" dxfId="131" priority="67" operator="containsText" text="F">
      <formula>NOT(ISERROR(SEARCH("F",X2)))</formula>
    </cfRule>
    <cfRule type="containsText" dxfId="130" priority="70" operator="containsText" text="A">
      <formula>NOT(ISERROR(SEARCH("A",X2)))</formula>
    </cfRule>
  </conditionalFormatting>
  <conditionalFormatting sqref="X2:AG32 AG51:AG53">
    <cfRule type="containsText" dxfId="129" priority="68" operator="containsText" text="E">
      <formula>NOT(ISERROR(SEARCH("E",X2)))</formula>
    </cfRule>
    <cfRule type="containsText" dxfId="128" priority="69" operator="containsText" text="B">
      <formula>NOT(ISERROR(SEARCH("B",X2)))</formula>
    </cfRule>
  </conditionalFormatting>
  <conditionalFormatting sqref="X33:AG34">
    <cfRule type="containsText" dxfId="127" priority="61" operator="containsText" text="E">
      <formula>NOT(ISERROR(SEARCH("E",X33)))</formula>
    </cfRule>
    <cfRule type="containsText" dxfId="126" priority="62" operator="containsText" text="B">
      <formula>NOT(ISERROR(SEARCH("B",X33)))</formula>
    </cfRule>
  </conditionalFormatting>
  <conditionalFormatting sqref="AD2:AE2 AG51:AG53">
    <cfRule type="containsText" dxfId="125" priority="1880" operator="containsText" text="A">
      <formula>NOT(ISERROR(SEARCH("A",AD2)))</formula>
    </cfRule>
  </conditionalFormatting>
  <conditionalFormatting sqref="AD10:AE27">
    <cfRule type="containsText" dxfId="124" priority="81" operator="containsText" text="A">
      <formula>NOT(ISERROR(SEARCH("A",AD10)))</formula>
    </cfRule>
  </conditionalFormatting>
  <conditionalFormatting sqref="AD3:AG9">
    <cfRule type="containsText" dxfId="123" priority="120" operator="containsText" text="A">
      <formula>NOT(ISERROR(SEARCH("A",AD3)))</formula>
    </cfRule>
  </conditionalFormatting>
  <conditionalFormatting sqref="AD28:AG32">
    <cfRule type="containsText" dxfId="122" priority="73" operator="containsText" text="A">
      <formula>NOT(ISERROR(SEARCH("A",AD28)))</formula>
    </cfRule>
  </conditionalFormatting>
  <conditionalFormatting sqref="AD33:AG34">
    <cfRule type="containsText" dxfId="121" priority="63" operator="containsText" text="A">
      <formula>NOT(ISERROR(SEARCH("A",AD33)))</formula>
    </cfRule>
  </conditionalFormatting>
  <conditionalFormatting sqref="AF2:AG27">
    <cfRule type="containsText" dxfId="120" priority="78" operator="containsText" text="A">
      <formula>NOT(ISERROR(SEARCH("A",AF2)))</formula>
    </cfRule>
  </conditionalFormatting>
  <conditionalFormatting sqref="F35:L39">
    <cfRule type="colorScale" priority="60">
      <colorScale>
        <cfvo type="min"/>
        <cfvo type="percentile" val="50"/>
        <cfvo type="max"/>
        <color rgb="FFF8696B"/>
        <color rgb="FFFFEB84"/>
        <color rgb="FF63BE7B"/>
      </colorScale>
    </cfRule>
  </conditionalFormatting>
  <conditionalFormatting sqref="X35:AG39">
    <cfRule type="containsText" dxfId="119" priority="57" operator="containsText" text="E">
      <formula>NOT(ISERROR(SEARCH("E",X35)))</formula>
    </cfRule>
    <cfRule type="containsText" dxfId="118" priority="58" operator="containsText" text="B">
      <formula>NOT(ISERROR(SEARCH("B",X35)))</formula>
    </cfRule>
  </conditionalFormatting>
  <conditionalFormatting sqref="AD35:AG39">
    <cfRule type="containsText" dxfId="117" priority="59" operator="containsText" text="A">
      <formula>NOT(ISERROR(SEARCH("A",AD35)))</formula>
    </cfRule>
  </conditionalFormatting>
  <conditionalFormatting sqref="F40:L41">
    <cfRule type="colorScale" priority="56">
      <colorScale>
        <cfvo type="min"/>
        <cfvo type="percentile" val="50"/>
        <cfvo type="max"/>
        <color rgb="FFF8696B"/>
        <color rgb="FFFFEB84"/>
        <color rgb="FF63BE7B"/>
      </colorScale>
    </cfRule>
  </conditionalFormatting>
  <conditionalFormatting sqref="X41:AG41 X40:AF40">
    <cfRule type="containsText" dxfId="116" priority="53" operator="containsText" text="E">
      <formula>NOT(ISERROR(SEARCH("E",X40)))</formula>
    </cfRule>
    <cfRule type="containsText" dxfId="115" priority="54" operator="containsText" text="B">
      <formula>NOT(ISERROR(SEARCH("B",X40)))</formula>
    </cfRule>
  </conditionalFormatting>
  <conditionalFormatting sqref="AD41:AG41 AD40:AF40">
    <cfRule type="containsText" dxfId="114" priority="55" operator="containsText" text="A">
      <formula>NOT(ISERROR(SEARCH("A",AD40)))</formula>
    </cfRule>
  </conditionalFormatting>
  <conditionalFormatting sqref="AG40">
    <cfRule type="containsText" dxfId="113" priority="50" operator="containsText" text="E">
      <formula>NOT(ISERROR(SEARCH("E",AG40)))</formula>
    </cfRule>
    <cfRule type="containsText" dxfId="112" priority="51" operator="containsText" text="B">
      <formula>NOT(ISERROR(SEARCH("B",AG40)))</formula>
    </cfRule>
  </conditionalFormatting>
  <conditionalFormatting sqref="AG40">
    <cfRule type="containsText" dxfId="111" priority="52" operator="containsText" text="A">
      <formula>NOT(ISERROR(SEARCH("A",AG40)))</formula>
    </cfRule>
  </conditionalFormatting>
  <conditionalFormatting sqref="F42:L44">
    <cfRule type="colorScale" priority="49">
      <colorScale>
        <cfvo type="min"/>
        <cfvo type="percentile" val="50"/>
        <cfvo type="max"/>
        <color rgb="FFF8696B"/>
        <color rgb="FFFFEB84"/>
        <color rgb="FF63BE7B"/>
      </colorScale>
    </cfRule>
  </conditionalFormatting>
  <conditionalFormatting sqref="X42:AF44">
    <cfRule type="containsText" dxfId="110" priority="46" operator="containsText" text="E">
      <formula>NOT(ISERROR(SEARCH("E",X42)))</formula>
    </cfRule>
    <cfRule type="containsText" dxfId="109" priority="47" operator="containsText" text="B">
      <formula>NOT(ISERROR(SEARCH("B",X42)))</formula>
    </cfRule>
  </conditionalFormatting>
  <conditionalFormatting sqref="AD42:AF44">
    <cfRule type="containsText" dxfId="108" priority="48" operator="containsText" text="A">
      <formula>NOT(ISERROR(SEARCH("A",AD42)))</formula>
    </cfRule>
  </conditionalFormatting>
  <conditionalFormatting sqref="AG42:AG50">
    <cfRule type="containsText" dxfId="107" priority="43" operator="containsText" text="E">
      <formula>NOT(ISERROR(SEARCH("E",AG42)))</formula>
    </cfRule>
    <cfRule type="containsText" dxfId="106" priority="44" operator="containsText" text="B">
      <formula>NOT(ISERROR(SEARCH("B",AG42)))</formula>
    </cfRule>
  </conditionalFormatting>
  <conditionalFormatting sqref="AG42:AG50">
    <cfRule type="containsText" dxfId="105" priority="45" operator="containsText" text="A">
      <formula>NOT(ISERROR(SEARCH("A",AG42)))</formula>
    </cfRule>
  </conditionalFormatting>
  <conditionalFormatting sqref="F45:L46">
    <cfRule type="colorScale" priority="42">
      <colorScale>
        <cfvo type="min"/>
        <cfvo type="percentile" val="50"/>
        <cfvo type="max"/>
        <color rgb="FFF8696B"/>
        <color rgb="FFFFEB84"/>
        <color rgb="FF63BE7B"/>
      </colorScale>
    </cfRule>
  </conditionalFormatting>
  <conditionalFormatting sqref="X45:AF46">
    <cfRule type="containsText" dxfId="104" priority="39" operator="containsText" text="E">
      <formula>NOT(ISERROR(SEARCH("E",X45)))</formula>
    </cfRule>
    <cfRule type="containsText" dxfId="103" priority="40" operator="containsText" text="B">
      <formula>NOT(ISERROR(SEARCH("B",X45)))</formula>
    </cfRule>
  </conditionalFormatting>
  <conditionalFormatting sqref="AD45:AF46">
    <cfRule type="containsText" dxfId="102" priority="41" operator="containsText" text="A">
      <formula>NOT(ISERROR(SEARCH("A",AD45)))</formula>
    </cfRule>
  </conditionalFormatting>
  <conditionalFormatting sqref="F47:L50">
    <cfRule type="colorScale" priority="38">
      <colorScale>
        <cfvo type="min"/>
        <cfvo type="percentile" val="50"/>
        <cfvo type="max"/>
        <color rgb="FFF8696B"/>
        <color rgb="FFFFEB84"/>
        <color rgb="FF63BE7B"/>
      </colorScale>
    </cfRule>
  </conditionalFormatting>
  <conditionalFormatting sqref="Y47:AF50">
    <cfRule type="containsText" dxfId="101" priority="35" operator="containsText" text="E">
      <formula>NOT(ISERROR(SEARCH("E",Y47)))</formula>
    </cfRule>
    <cfRule type="containsText" dxfId="100" priority="36" operator="containsText" text="B">
      <formula>NOT(ISERROR(SEARCH("B",Y47)))</formula>
    </cfRule>
  </conditionalFormatting>
  <conditionalFormatting sqref="AD47:AF50">
    <cfRule type="containsText" dxfId="99" priority="37" operator="containsText" text="A">
      <formula>NOT(ISERROR(SEARCH("A",AD47)))</formula>
    </cfRule>
  </conditionalFormatting>
  <conditionalFormatting sqref="X47:X52">
    <cfRule type="containsText" dxfId="98" priority="27" operator="containsText" text="D">
      <formula>NOT(ISERROR(SEARCH("D",X47)))</formula>
    </cfRule>
    <cfRule type="containsText" dxfId="97" priority="28" operator="containsText" text="S">
      <formula>NOT(ISERROR(SEARCH("S",X47)))</formula>
    </cfRule>
    <cfRule type="containsText" dxfId="96" priority="29" operator="containsText" text="F">
      <formula>NOT(ISERROR(SEARCH("F",X47)))</formula>
    </cfRule>
    <cfRule type="containsText" dxfId="95" priority="30" operator="containsText" text="A">
      <formula>NOT(ISERROR(SEARCH("A",X47)))</formula>
    </cfRule>
  </conditionalFormatting>
  <conditionalFormatting sqref="X47:X52">
    <cfRule type="containsText" dxfId="94" priority="25" operator="containsText" text="E">
      <formula>NOT(ISERROR(SEARCH("E",X47)))</formula>
    </cfRule>
    <cfRule type="containsText" dxfId="93" priority="26" operator="containsText" text="B">
      <formula>NOT(ISERROR(SEARCH("B",X47)))</formula>
    </cfRule>
  </conditionalFormatting>
  <conditionalFormatting sqref="Y51:AF52">
    <cfRule type="containsText" dxfId="92" priority="21" operator="containsText" text="E">
      <formula>NOT(ISERROR(SEARCH("E",Y51)))</formula>
    </cfRule>
    <cfRule type="containsText" dxfId="91" priority="22" operator="containsText" text="B">
      <formula>NOT(ISERROR(SEARCH("B",Y51)))</formula>
    </cfRule>
  </conditionalFormatting>
  <conditionalFormatting sqref="AD51:AF52">
    <cfRule type="containsText" dxfId="90" priority="23" operator="containsText" text="A">
      <formula>NOT(ISERROR(SEARCH("A",AD51)))</formula>
    </cfRule>
  </conditionalFormatting>
  <conditionalFormatting sqref="Y53:AF53">
    <cfRule type="containsText" dxfId="89" priority="17" operator="containsText" text="E">
      <formula>NOT(ISERROR(SEARCH("E",Y53)))</formula>
    </cfRule>
    <cfRule type="containsText" dxfId="88" priority="18" operator="containsText" text="B">
      <formula>NOT(ISERROR(SEARCH("B",Y53)))</formula>
    </cfRule>
  </conditionalFormatting>
  <conditionalFormatting sqref="AD53:AF53">
    <cfRule type="containsText" dxfId="87" priority="19" operator="containsText" text="A">
      <formula>NOT(ISERROR(SEARCH("A",AD53)))</formula>
    </cfRule>
  </conditionalFormatting>
  <conditionalFormatting sqref="X53">
    <cfRule type="containsText" dxfId="86" priority="7" operator="containsText" text="D">
      <formula>NOT(ISERROR(SEARCH("D",X53)))</formula>
    </cfRule>
    <cfRule type="containsText" dxfId="85" priority="8" operator="containsText" text="S">
      <formula>NOT(ISERROR(SEARCH("S",X53)))</formula>
    </cfRule>
    <cfRule type="containsText" dxfId="84" priority="9" operator="containsText" text="F">
      <formula>NOT(ISERROR(SEARCH("F",X53)))</formula>
    </cfRule>
    <cfRule type="containsText" dxfId="83" priority="10" operator="containsText" text="A">
      <formula>NOT(ISERROR(SEARCH("A",X53)))</formula>
    </cfRule>
  </conditionalFormatting>
  <conditionalFormatting sqref="X53">
    <cfRule type="containsText" dxfId="82" priority="5" operator="containsText" text="E">
      <formula>NOT(ISERROR(SEARCH("E",X53)))</formula>
    </cfRule>
    <cfRule type="containsText" dxfId="81" priority="6" operator="containsText" text="B">
      <formula>NOT(ISERROR(SEARCH("B",X53)))</formula>
    </cfRule>
  </conditionalFormatting>
  <conditionalFormatting sqref="F53:L53">
    <cfRule type="colorScale" priority="1">
      <colorScale>
        <cfvo type="min"/>
        <cfvo type="percentile" val="50"/>
        <cfvo type="max"/>
        <color rgb="FFF8696B"/>
        <color rgb="FFFFEB84"/>
        <color rgb="FF63BE7B"/>
      </colorScale>
    </cfRule>
  </conditionalFormatting>
  <conditionalFormatting sqref="F51:L52">
    <cfRule type="colorScale" priority="1992">
      <colorScale>
        <cfvo type="min"/>
        <cfvo type="percentile" val="50"/>
        <cfvo type="max"/>
        <color rgb="FFF8696B"/>
        <color rgb="FFFFEB84"/>
        <color rgb="FF63BE7B"/>
      </colorScale>
    </cfRule>
  </conditionalFormatting>
  <dataValidations count="2">
    <dataValidation type="list" allowBlank="1" showInputMessage="1" showErrorMessage="1" sqref="AG2" xr:uid="{00000000-0002-0000-0B00-000000000000}">
      <formula1>"強風,外差し,イン先行"</formula1>
    </dataValidation>
    <dataValidation type="list" allowBlank="1" showInputMessage="1" showErrorMessage="1" sqref="AG3:AG53" xr:uid="{00000000-0002-0000-0B00-000001000000}">
      <formula1>"強風,外差し,イン先行,凍結防止"</formula1>
    </dataValidation>
  </dataValidations>
  <pageMargins left="0.75" right="0.75" top="1" bottom="1" header="0.3" footer="0.3"/>
  <pageSetup paperSize="9" orientation="portrait" horizontalDpi="4294967292" verticalDpi="4294967292"/>
  <ignoredErrors>
    <ignoredError sqref="M2:P4 M5:P9 M10:P12 M13:P15 M16:P19 M20:P25 M26:P27 M28:P32 M33:P34 M35:P39 M40:P41 M42:P44 M45:P46 M47:P50 M51:P53"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O85"/>
  <sheetViews>
    <sheetView workbookViewId="0">
      <pane xSplit="5" ySplit="1" topLeftCell="S63" activePane="bottomRight" state="frozen"/>
      <selection activeCell="E24" sqref="E24"/>
      <selection pane="topRight" activeCell="E24" sqref="E24"/>
      <selection pane="bottomLeft" activeCell="E24" sqref="E24"/>
      <selection pane="bottomRight" activeCell="AL93" sqref="AL93"/>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9" max="29" width="5.33203125" customWidth="1"/>
    <col min="32" max="32" width="8.83203125" hidden="1" customWidth="1"/>
    <col min="37" max="38"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102</v>
      </c>
      <c r="N1" s="1" t="s">
        <v>103</v>
      </c>
      <c r="O1" s="1" t="s">
        <v>46</v>
      </c>
      <c r="P1" s="1" t="s">
        <v>69</v>
      </c>
      <c r="Q1" s="1" t="s">
        <v>47</v>
      </c>
      <c r="R1" s="1" t="s">
        <v>48</v>
      </c>
      <c r="S1" s="1" t="s">
        <v>170</v>
      </c>
      <c r="T1" s="2" t="s">
        <v>104</v>
      </c>
      <c r="U1" s="2" t="s">
        <v>50</v>
      </c>
      <c r="V1" s="3" t="s">
        <v>51</v>
      </c>
      <c r="W1" s="3" t="s">
        <v>52</v>
      </c>
      <c r="X1" s="3" t="s">
        <v>53</v>
      </c>
      <c r="Y1" s="4" t="s">
        <v>152</v>
      </c>
      <c r="Z1" s="4" t="s">
        <v>153</v>
      </c>
      <c r="AA1" s="4" t="s">
        <v>173</v>
      </c>
      <c r="AB1" s="4" t="s">
        <v>9</v>
      </c>
      <c r="AC1" s="4" t="s">
        <v>91</v>
      </c>
      <c r="AD1" s="4" t="s">
        <v>10</v>
      </c>
      <c r="AE1" s="4" t="s">
        <v>11</v>
      </c>
      <c r="AF1" s="4"/>
      <c r="AG1" s="4" t="s">
        <v>12</v>
      </c>
      <c r="AH1" s="4" t="s">
        <v>13</v>
      </c>
      <c r="AI1" s="4" t="s">
        <v>54</v>
      </c>
      <c r="AJ1" s="4" t="s">
        <v>105</v>
      </c>
      <c r="AK1" s="1" t="s">
        <v>106</v>
      </c>
      <c r="AL1" s="14" t="s">
        <v>154</v>
      </c>
    </row>
    <row r="2" spans="1:41" s="5" customFormat="1">
      <c r="A2" s="6">
        <v>44968</v>
      </c>
      <c r="B2" s="17" t="s">
        <v>164</v>
      </c>
      <c r="C2" s="8" t="s">
        <v>187</v>
      </c>
      <c r="D2" s="9">
        <v>7.9953703703703707E-2</v>
      </c>
      <c r="E2" s="8" t="s">
        <v>186</v>
      </c>
      <c r="F2" s="10">
        <v>12.8</v>
      </c>
      <c r="G2" s="10">
        <v>11.3</v>
      </c>
      <c r="H2" s="10">
        <v>13.5</v>
      </c>
      <c r="I2" s="10">
        <v>12.7</v>
      </c>
      <c r="J2" s="10">
        <v>12.9</v>
      </c>
      <c r="K2" s="10">
        <v>12.9</v>
      </c>
      <c r="L2" s="10">
        <v>12.6</v>
      </c>
      <c r="M2" s="10">
        <v>13.2</v>
      </c>
      <c r="N2" s="10">
        <v>13.9</v>
      </c>
      <c r="O2" s="22">
        <f t="shared" ref="O2:O7" si="0">SUM(F2:H2)</f>
        <v>37.6</v>
      </c>
      <c r="P2" s="22">
        <f t="shared" ref="P2:P7" si="1">SUM(I2:K2)</f>
        <v>38.5</v>
      </c>
      <c r="Q2" s="22">
        <f t="shared" ref="Q2:Q7" si="2">SUM(L2:N2)</f>
        <v>39.699999999999996</v>
      </c>
      <c r="R2" s="23">
        <f t="shared" ref="R2:R7" si="3">SUM(F2:J2)</f>
        <v>63.199999999999996</v>
      </c>
      <c r="S2" s="23">
        <f t="shared" ref="S2:S7" si="4">SUM(J2:N2)</f>
        <v>65.5</v>
      </c>
      <c r="T2" s="11" t="s">
        <v>188</v>
      </c>
      <c r="U2" s="11" t="s">
        <v>189</v>
      </c>
      <c r="V2" s="13" t="s">
        <v>190</v>
      </c>
      <c r="W2" s="13" t="s">
        <v>191</v>
      </c>
      <c r="X2" s="13" t="s">
        <v>192</v>
      </c>
      <c r="Y2" s="12">
        <v>6.7</v>
      </c>
      <c r="Z2" s="12">
        <v>6.9</v>
      </c>
      <c r="AA2" s="11" t="s">
        <v>184</v>
      </c>
      <c r="AB2" s="12">
        <v>1.2</v>
      </c>
      <c r="AC2" s="12" t="s">
        <v>300</v>
      </c>
      <c r="AD2" s="12">
        <v>1</v>
      </c>
      <c r="AE2" s="12">
        <v>0.2</v>
      </c>
      <c r="AF2" s="12"/>
      <c r="AG2" s="11" t="s">
        <v>303</v>
      </c>
      <c r="AH2" s="11" t="s">
        <v>302</v>
      </c>
      <c r="AI2" s="11" t="s">
        <v>184</v>
      </c>
      <c r="AJ2" s="8"/>
      <c r="AK2" s="8" t="s">
        <v>276</v>
      </c>
      <c r="AL2" s="28" t="s">
        <v>277</v>
      </c>
      <c r="AO2" s="15"/>
    </row>
    <row r="3" spans="1:41" s="5" customFormat="1">
      <c r="A3" s="6">
        <v>44968</v>
      </c>
      <c r="B3" s="18" t="s">
        <v>159</v>
      </c>
      <c r="C3" s="8" t="s">
        <v>187</v>
      </c>
      <c r="D3" s="9">
        <v>7.9965277777777774E-2</v>
      </c>
      <c r="E3" s="8" t="s">
        <v>197</v>
      </c>
      <c r="F3" s="10">
        <v>13</v>
      </c>
      <c r="G3" s="10">
        <v>11.6</v>
      </c>
      <c r="H3" s="10">
        <v>13.7</v>
      </c>
      <c r="I3" s="10">
        <v>12.7</v>
      </c>
      <c r="J3" s="10">
        <v>12.5</v>
      </c>
      <c r="K3" s="10">
        <v>12.6</v>
      </c>
      <c r="L3" s="10">
        <v>12.7</v>
      </c>
      <c r="M3" s="10">
        <v>13.3</v>
      </c>
      <c r="N3" s="10">
        <v>13.8</v>
      </c>
      <c r="O3" s="22">
        <f t="shared" si="0"/>
        <v>38.299999999999997</v>
      </c>
      <c r="P3" s="22">
        <f t="shared" si="1"/>
        <v>37.799999999999997</v>
      </c>
      <c r="Q3" s="22">
        <f t="shared" si="2"/>
        <v>39.799999999999997</v>
      </c>
      <c r="R3" s="23">
        <f t="shared" si="3"/>
        <v>63.5</v>
      </c>
      <c r="S3" s="23">
        <f t="shared" si="4"/>
        <v>64.899999999999991</v>
      </c>
      <c r="T3" s="11" t="s">
        <v>188</v>
      </c>
      <c r="U3" s="11" t="s">
        <v>189</v>
      </c>
      <c r="V3" s="13" t="s">
        <v>198</v>
      </c>
      <c r="W3" s="13" t="s">
        <v>199</v>
      </c>
      <c r="X3" s="13" t="s">
        <v>200</v>
      </c>
      <c r="Y3" s="12">
        <v>6.7</v>
      </c>
      <c r="Z3" s="12">
        <v>6.9</v>
      </c>
      <c r="AA3" s="11" t="s">
        <v>184</v>
      </c>
      <c r="AB3" s="12">
        <v>1.3</v>
      </c>
      <c r="AC3" s="12" t="s">
        <v>300</v>
      </c>
      <c r="AD3" s="12">
        <v>1.1000000000000001</v>
      </c>
      <c r="AE3" s="12">
        <v>0.2</v>
      </c>
      <c r="AF3" s="12"/>
      <c r="AG3" s="11" t="s">
        <v>303</v>
      </c>
      <c r="AH3" s="11" t="s">
        <v>302</v>
      </c>
      <c r="AI3" s="11" t="s">
        <v>184</v>
      </c>
      <c r="AJ3" s="8"/>
      <c r="AK3" s="8" t="s">
        <v>280</v>
      </c>
      <c r="AL3" s="28" t="s">
        <v>281</v>
      </c>
    </row>
    <row r="4" spans="1:41" s="5" customFormat="1">
      <c r="A4" s="6">
        <v>44968</v>
      </c>
      <c r="B4" s="18" t="s">
        <v>160</v>
      </c>
      <c r="C4" s="8" t="s">
        <v>187</v>
      </c>
      <c r="D4" s="9">
        <v>7.857638888888889E-2</v>
      </c>
      <c r="E4" s="8" t="s">
        <v>218</v>
      </c>
      <c r="F4" s="10">
        <v>13</v>
      </c>
      <c r="G4" s="10">
        <v>11.4</v>
      </c>
      <c r="H4" s="10">
        <v>13.2</v>
      </c>
      <c r="I4" s="10">
        <v>12.4</v>
      </c>
      <c r="J4" s="10">
        <v>12.3</v>
      </c>
      <c r="K4" s="10">
        <v>12.6</v>
      </c>
      <c r="L4" s="10">
        <v>12.6</v>
      </c>
      <c r="M4" s="10">
        <v>12.8</v>
      </c>
      <c r="N4" s="10">
        <v>13.6</v>
      </c>
      <c r="O4" s="22">
        <f t="shared" si="0"/>
        <v>37.599999999999994</v>
      </c>
      <c r="P4" s="22">
        <f t="shared" si="1"/>
        <v>37.300000000000004</v>
      </c>
      <c r="Q4" s="22">
        <f t="shared" si="2"/>
        <v>39</v>
      </c>
      <c r="R4" s="23">
        <f t="shared" si="3"/>
        <v>62.3</v>
      </c>
      <c r="S4" s="23">
        <f t="shared" si="4"/>
        <v>63.9</v>
      </c>
      <c r="T4" s="11" t="s">
        <v>188</v>
      </c>
      <c r="U4" s="11" t="s">
        <v>217</v>
      </c>
      <c r="V4" s="13" t="s">
        <v>191</v>
      </c>
      <c r="W4" s="13" t="s">
        <v>219</v>
      </c>
      <c r="X4" s="13" t="s">
        <v>220</v>
      </c>
      <c r="Y4" s="12">
        <v>6.7</v>
      </c>
      <c r="Z4" s="12">
        <v>6.9</v>
      </c>
      <c r="AA4" s="11" t="s">
        <v>184</v>
      </c>
      <c r="AB4" s="12">
        <v>0.8</v>
      </c>
      <c r="AC4" s="12" t="s">
        <v>300</v>
      </c>
      <c r="AD4" s="12">
        <v>0.6</v>
      </c>
      <c r="AE4" s="12">
        <v>0.2</v>
      </c>
      <c r="AF4" s="12"/>
      <c r="AG4" s="11" t="s">
        <v>302</v>
      </c>
      <c r="AH4" s="11" t="s">
        <v>302</v>
      </c>
      <c r="AI4" s="11" t="s">
        <v>184</v>
      </c>
      <c r="AJ4" s="8"/>
      <c r="AK4" s="8" t="s">
        <v>288</v>
      </c>
      <c r="AL4" s="28" t="s">
        <v>289</v>
      </c>
    </row>
    <row r="5" spans="1:41" s="5" customFormat="1">
      <c r="A5" s="6">
        <v>44969</v>
      </c>
      <c r="B5" s="18" t="s">
        <v>159</v>
      </c>
      <c r="C5" s="8" t="s">
        <v>187</v>
      </c>
      <c r="D5" s="9">
        <v>7.9884259259259252E-2</v>
      </c>
      <c r="E5" s="8" t="s">
        <v>244</v>
      </c>
      <c r="F5" s="10">
        <v>12.8</v>
      </c>
      <c r="G5" s="10">
        <v>11.3</v>
      </c>
      <c r="H5" s="10">
        <v>13.7</v>
      </c>
      <c r="I5" s="10">
        <v>12.8</v>
      </c>
      <c r="J5" s="10">
        <v>12.7</v>
      </c>
      <c r="K5" s="10">
        <v>12.9</v>
      </c>
      <c r="L5" s="10">
        <v>12.7</v>
      </c>
      <c r="M5" s="10">
        <v>13.2</v>
      </c>
      <c r="N5" s="10">
        <v>13.1</v>
      </c>
      <c r="O5" s="22">
        <f t="shared" si="0"/>
        <v>37.799999999999997</v>
      </c>
      <c r="P5" s="22">
        <f t="shared" si="1"/>
        <v>38.4</v>
      </c>
      <c r="Q5" s="22">
        <f t="shared" si="2"/>
        <v>39</v>
      </c>
      <c r="R5" s="23">
        <f t="shared" si="3"/>
        <v>63.3</v>
      </c>
      <c r="S5" s="23">
        <f t="shared" si="4"/>
        <v>64.599999999999994</v>
      </c>
      <c r="T5" s="11" t="s">
        <v>188</v>
      </c>
      <c r="U5" s="11" t="s">
        <v>217</v>
      </c>
      <c r="V5" s="13" t="s">
        <v>245</v>
      </c>
      <c r="W5" s="13" t="s">
        <v>246</v>
      </c>
      <c r="X5" s="13" t="s">
        <v>247</v>
      </c>
      <c r="Y5" s="12">
        <v>5.2</v>
      </c>
      <c r="Z5" s="12">
        <v>6.2</v>
      </c>
      <c r="AA5" s="11" t="s">
        <v>184</v>
      </c>
      <c r="AB5" s="12">
        <v>0.6</v>
      </c>
      <c r="AC5" s="12" t="s">
        <v>300</v>
      </c>
      <c r="AD5" s="12">
        <v>0.3</v>
      </c>
      <c r="AE5" s="12">
        <v>0.3</v>
      </c>
      <c r="AF5" s="12"/>
      <c r="AG5" s="11" t="s">
        <v>301</v>
      </c>
      <c r="AH5" s="11" t="s">
        <v>302</v>
      </c>
      <c r="AI5" s="11" t="s">
        <v>184</v>
      </c>
      <c r="AJ5" s="8"/>
      <c r="AK5" s="8" t="s">
        <v>310</v>
      </c>
      <c r="AL5" s="28" t="s">
        <v>311</v>
      </c>
    </row>
    <row r="6" spans="1:41" s="5" customFormat="1">
      <c r="A6" s="6">
        <v>44969</v>
      </c>
      <c r="B6" s="18" t="s">
        <v>157</v>
      </c>
      <c r="C6" s="8" t="s">
        <v>187</v>
      </c>
      <c r="D6" s="9">
        <v>7.9884259259259252E-2</v>
      </c>
      <c r="E6" s="8" t="s">
        <v>254</v>
      </c>
      <c r="F6" s="10">
        <v>13.2</v>
      </c>
      <c r="G6" s="10">
        <v>11.1</v>
      </c>
      <c r="H6" s="10">
        <v>13.8</v>
      </c>
      <c r="I6" s="10">
        <v>13.3</v>
      </c>
      <c r="J6" s="10">
        <v>13</v>
      </c>
      <c r="K6" s="10">
        <v>13.2</v>
      </c>
      <c r="L6" s="10">
        <v>13.1</v>
      </c>
      <c r="M6" s="10">
        <v>12.4</v>
      </c>
      <c r="N6" s="10">
        <v>12.1</v>
      </c>
      <c r="O6" s="22">
        <f t="shared" si="0"/>
        <v>38.099999999999994</v>
      </c>
      <c r="P6" s="22">
        <f t="shared" si="1"/>
        <v>39.5</v>
      </c>
      <c r="Q6" s="22">
        <f t="shared" si="2"/>
        <v>37.6</v>
      </c>
      <c r="R6" s="23">
        <f t="shared" si="3"/>
        <v>64.399999999999991</v>
      </c>
      <c r="S6" s="23">
        <f t="shared" si="4"/>
        <v>63.8</v>
      </c>
      <c r="T6" s="11" t="s">
        <v>201</v>
      </c>
      <c r="U6" s="11" t="s">
        <v>225</v>
      </c>
      <c r="V6" s="13" t="s">
        <v>255</v>
      </c>
      <c r="W6" s="13" t="s">
        <v>256</v>
      </c>
      <c r="X6" s="13" t="s">
        <v>222</v>
      </c>
      <c r="Y6" s="12">
        <v>5.2</v>
      </c>
      <c r="Z6" s="12">
        <v>6.2</v>
      </c>
      <c r="AA6" s="11" t="s">
        <v>184</v>
      </c>
      <c r="AB6" s="12">
        <v>0.3</v>
      </c>
      <c r="AC6" s="12">
        <v>-0.4</v>
      </c>
      <c r="AD6" s="12">
        <v>-0.4</v>
      </c>
      <c r="AE6" s="12">
        <v>0.3</v>
      </c>
      <c r="AF6" s="12" t="s">
        <v>305</v>
      </c>
      <c r="AG6" s="11" t="s">
        <v>304</v>
      </c>
      <c r="AH6" s="11" t="s">
        <v>302</v>
      </c>
      <c r="AI6" s="11" t="s">
        <v>183</v>
      </c>
      <c r="AJ6" s="8"/>
      <c r="AK6" s="8" t="s">
        <v>314</v>
      </c>
      <c r="AL6" s="28" t="s">
        <v>315</v>
      </c>
    </row>
    <row r="7" spans="1:41" s="5" customFormat="1">
      <c r="A7" s="6">
        <v>44969</v>
      </c>
      <c r="B7" s="18" t="s">
        <v>165</v>
      </c>
      <c r="C7" s="8" t="s">
        <v>187</v>
      </c>
      <c r="D7" s="9">
        <v>7.7870370370370368E-2</v>
      </c>
      <c r="E7" s="8" t="s">
        <v>268</v>
      </c>
      <c r="F7" s="10">
        <v>12.7</v>
      </c>
      <c r="G7" s="10">
        <v>11</v>
      </c>
      <c r="H7" s="10">
        <v>13.5</v>
      </c>
      <c r="I7" s="10">
        <v>12.7</v>
      </c>
      <c r="J7" s="10">
        <v>12.7</v>
      </c>
      <c r="K7" s="10">
        <v>12.8</v>
      </c>
      <c r="L7" s="10">
        <v>12.6</v>
      </c>
      <c r="M7" s="10">
        <v>12.2</v>
      </c>
      <c r="N7" s="10">
        <v>12.6</v>
      </c>
      <c r="O7" s="22">
        <f t="shared" si="0"/>
        <v>37.200000000000003</v>
      </c>
      <c r="P7" s="22">
        <f t="shared" si="1"/>
        <v>38.200000000000003</v>
      </c>
      <c r="Q7" s="22">
        <f t="shared" si="2"/>
        <v>37.4</v>
      </c>
      <c r="R7" s="23">
        <f t="shared" si="3"/>
        <v>62.600000000000009</v>
      </c>
      <c r="S7" s="23">
        <f t="shared" si="4"/>
        <v>62.9</v>
      </c>
      <c r="T7" s="11" t="s">
        <v>188</v>
      </c>
      <c r="U7" s="11" t="s">
        <v>193</v>
      </c>
      <c r="V7" s="13" t="s">
        <v>195</v>
      </c>
      <c r="W7" s="13" t="s">
        <v>261</v>
      </c>
      <c r="X7" s="13" t="s">
        <v>269</v>
      </c>
      <c r="Y7" s="12">
        <v>5.2</v>
      </c>
      <c r="Z7" s="12">
        <v>6.2</v>
      </c>
      <c r="AA7" s="11" t="s">
        <v>184</v>
      </c>
      <c r="AB7" s="12">
        <v>1.3</v>
      </c>
      <c r="AC7" s="12" t="s">
        <v>300</v>
      </c>
      <c r="AD7" s="12">
        <v>1</v>
      </c>
      <c r="AE7" s="12">
        <v>0.3</v>
      </c>
      <c r="AF7" s="12"/>
      <c r="AG7" s="11" t="s">
        <v>303</v>
      </c>
      <c r="AH7" s="11" t="s">
        <v>302</v>
      </c>
      <c r="AI7" s="11" t="s">
        <v>184</v>
      </c>
      <c r="AJ7" s="8"/>
      <c r="AK7" s="8" t="s">
        <v>326</v>
      </c>
      <c r="AL7" s="28" t="s">
        <v>327</v>
      </c>
    </row>
    <row r="8" spans="1:41" s="5" customFormat="1">
      <c r="A8" s="6">
        <v>44975</v>
      </c>
      <c r="B8" s="17" t="s">
        <v>159</v>
      </c>
      <c r="C8" s="8" t="s">
        <v>187</v>
      </c>
      <c r="D8" s="9">
        <v>8.0659722222222216E-2</v>
      </c>
      <c r="E8" s="8" t="s">
        <v>337</v>
      </c>
      <c r="F8" s="10">
        <v>13.1</v>
      </c>
      <c r="G8" s="10">
        <v>12</v>
      </c>
      <c r="H8" s="10">
        <v>13.9</v>
      </c>
      <c r="I8" s="10">
        <v>13</v>
      </c>
      <c r="J8" s="10">
        <v>12.8</v>
      </c>
      <c r="K8" s="10">
        <v>12.8</v>
      </c>
      <c r="L8" s="10">
        <v>13</v>
      </c>
      <c r="M8" s="10">
        <v>13.1</v>
      </c>
      <c r="N8" s="10">
        <v>13.2</v>
      </c>
      <c r="O8" s="22">
        <f t="shared" ref="O8:O14" si="5">SUM(F8:H8)</f>
        <v>39</v>
      </c>
      <c r="P8" s="22">
        <f t="shared" ref="P8:P14" si="6">SUM(I8:K8)</f>
        <v>38.6</v>
      </c>
      <c r="Q8" s="22">
        <f t="shared" ref="Q8:Q14" si="7">SUM(L8:N8)</f>
        <v>39.299999999999997</v>
      </c>
      <c r="R8" s="23">
        <f t="shared" ref="R8:R14" si="8">SUM(F8:J8)</f>
        <v>64.8</v>
      </c>
      <c r="S8" s="23">
        <f t="shared" ref="S8:S14" si="9">SUM(J8:N8)</f>
        <v>64.900000000000006</v>
      </c>
      <c r="T8" s="11" t="s">
        <v>201</v>
      </c>
      <c r="U8" s="11" t="s">
        <v>189</v>
      </c>
      <c r="V8" s="13" t="s">
        <v>269</v>
      </c>
      <c r="W8" s="13" t="s">
        <v>230</v>
      </c>
      <c r="X8" s="13" t="s">
        <v>198</v>
      </c>
      <c r="Y8" s="12">
        <v>5.0999999999999996</v>
      </c>
      <c r="Z8" s="12">
        <v>5.0999999999999996</v>
      </c>
      <c r="AA8" s="11" t="s">
        <v>184</v>
      </c>
      <c r="AB8" s="12">
        <v>2.2999999999999998</v>
      </c>
      <c r="AC8" s="12" t="s">
        <v>300</v>
      </c>
      <c r="AD8" s="12">
        <v>2.2999999999999998</v>
      </c>
      <c r="AE8" s="12" t="s">
        <v>307</v>
      </c>
      <c r="AF8" s="12"/>
      <c r="AG8" s="11" t="s">
        <v>303</v>
      </c>
      <c r="AH8" s="11" t="s">
        <v>302</v>
      </c>
      <c r="AI8" s="11" t="s">
        <v>184</v>
      </c>
      <c r="AJ8" s="8"/>
      <c r="AK8" s="8" t="s">
        <v>398</v>
      </c>
      <c r="AL8" s="28" t="s">
        <v>399</v>
      </c>
    </row>
    <row r="9" spans="1:41" s="5" customFormat="1">
      <c r="A9" s="6">
        <v>44975</v>
      </c>
      <c r="B9" s="18" t="s">
        <v>159</v>
      </c>
      <c r="C9" s="8" t="s">
        <v>187</v>
      </c>
      <c r="D9" s="9">
        <v>7.8541666666666662E-2</v>
      </c>
      <c r="E9" s="8" t="s">
        <v>339</v>
      </c>
      <c r="F9" s="10">
        <v>12.9</v>
      </c>
      <c r="G9" s="10">
        <v>11.5</v>
      </c>
      <c r="H9" s="10">
        <v>13.8</v>
      </c>
      <c r="I9" s="10">
        <v>12.8</v>
      </c>
      <c r="J9" s="10">
        <v>12.2</v>
      </c>
      <c r="K9" s="10">
        <v>12.6</v>
      </c>
      <c r="L9" s="10">
        <v>12.5</v>
      </c>
      <c r="M9" s="10">
        <v>12.2</v>
      </c>
      <c r="N9" s="10">
        <v>13.1</v>
      </c>
      <c r="O9" s="22">
        <f t="shared" si="5"/>
        <v>38.200000000000003</v>
      </c>
      <c r="P9" s="22">
        <f t="shared" si="6"/>
        <v>37.6</v>
      </c>
      <c r="Q9" s="22">
        <f t="shared" si="7"/>
        <v>37.799999999999997</v>
      </c>
      <c r="R9" s="23">
        <f t="shared" si="8"/>
        <v>63.2</v>
      </c>
      <c r="S9" s="23">
        <f t="shared" si="9"/>
        <v>62.6</v>
      </c>
      <c r="T9" s="11" t="s">
        <v>188</v>
      </c>
      <c r="U9" s="11" t="s">
        <v>202</v>
      </c>
      <c r="V9" s="13" t="s">
        <v>340</v>
      </c>
      <c r="W9" s="13" t="s">
        <v>206</v>
      </c>
      <c r="X9" s="13" t="s">
        <v>224</v>
      </c>
      <c r="Y9" s="12">
        <v>5.0999999999999996</v>
      </c>
      <c r="Z9" s="12">
        <v>5.0999999999999996</v>
      </c>
      <c r="AA9" s="11" t="s">
        <v>184</v>
      </c>
      <c r="AB9" s="12">
        <v>-1</v>
      </c>
      <c r="AC9" s="12" t="s">
        <v>300</v>
      </c>
      <c r="AD9" s="12">
        <v>-1</v>
      </c>
      <c r="AE9" s="12" t="s">
        <v>307</v>
      </c>
      <c r="AF9" s="12"/>
      <c r="AG9" s="11" t="s">
        <v>406</v>
      </c>
      <c r="AH9" s="11" t="s">
        <v>301</v>
      </c>
      <c r="AI9" s="11" t="s">
        <v>183</v>
      </c>
      <c r="AJ9" s="8"/>
      <c r="AK9" s="8" t="s">
        <v>402</v>
      </c>
      <c r="AL9" s="28" t="s">
        <v>403</v>
      </c>
    </row>
    <row r="10" spans="1:41" s="5" customFormat="1">
      <c r="A10" s="6">
        <v>44975</v>
      </c>
      <c r="B10" s="18" t="s">
        <v>334</v>
      </c>
      <c r="C10" s="8" t="s">
        <v>187</v>
      </c>
      <c r="D10" s="9">
        <v>8.1307870370370364E-2</v>
      </c>
      <c r="E10" s="8" t="s">
        <v>344</v>
      </c>
      <c r="F10" s="10">
        <v>13.2</v>
      </c>
      <c r="G10" s="10">
        <v>11.1</v>
      </c>
      <c r="H10" s="10">
        <v>14.2</v>
      </c>
      <c r="I10" s="10">
        <v>13.2</v>
      </c>
      <c r="J10" s="10">
        <v>13.4</v>
      </c>
      <c r="K10" s="10">
        <v>13.1</v>
      </c>
      <c r="L10" s="10">
        <v>13.2</v>
      </c>
      <c r="M10" s="10">
        <v>12.8</v>
      </c>
      <c r="N10" s="10">
        <v>13.3</v>
      </c>
      <c r="O10" s="22">
        <f t="shared" si="5"/>
        <v>38.5</v>
      </c>
      <c r="P10" s="22">
        <f t="shared" si="6"/>
        <v>39.700000000000003</v>
      </c>
      <c r="Q10" s="22">
        <f t="shared" si="7"/>
        <v>39.299999999999997</v>
      </c>
      <c r="R10" s="23">
        <f t="shared" si="8"/>
        <v>65.100000000000009</v>
      </c>
      <c r="S10" s="23">
        <f t="shared" si="9"/>
        <v>65.8</v>
      </c>
      <c r="T10" s="11" t="s">
        <v>201</v>
      </c>
      <c r="U10" s="11" t="s">
        <v>189</v>
      </c>
      <c r="V10" s="13" t="s">
        <v>256</v>
      </c>
      <c r="W10" s="13" t="s">
        <v>237</v>
      </c>
      <c r="X10" s="13" t="s">
        <v>345</v>
      </c>
      <c r="Y10" s="12">
        <v>5.0999999999999996</v>
      </c>
      <c r="Z10" s="12">
        <v>5.0999999999999996</v>
      </c>
      <c r="AA10" s="11" t="s">
        <v>184</v>
      </c>
      <c r="AB10" s="12">
        <v>2.6</v>
      </c>
      <c r="AC10" s="12" t="s">
        <v>300</v>
      </c>
      <c r="AD10" s="12">
        <v>2.6</v>
      </c>
      <c r="AE10" s="12" t="s">
        <v>307</v>
      </c>
      <c r="AF10" s="12"/>
      <c r="AG10" s="11" t="s">
        <v>303</v>
      </c>
      <c r="AH10" s="11" t="s">
        <v>301</v>
      </c>
      <c r="AI10" s="11" t="s">
        <v>184</v>
      </c>
      <c r="AJ10" s="8"/>
      <c r="AK10" s="8" t="s">
        <v>407</v>
      </c>
      <c r="AL10" s="28" t="s">
        <v>408</v>
      </c>
    </row>
    <row r="11" spans="1:41" s="5" customFormat="1">
      <c r="A11" s="6">
        <v>44975</v>
      </c>
      <c r="B11" s="18" t="s">
        <v>158</v>
      </c>
      <c r="C11" s="8" t="s">
        <v>187</v>
      </c>
      <c r="D11" s="9">
        <v>7.918981481481481E-2</v>
      </c>
      <c r="E11" s="8" t="s">
        <v>350</v>
      </c>
      <c r="F11" s="10">
        <v>12.7</v>
      </c>
      <c r="G11" s="10">
        <v>10.9</v>
      </c>
      <c r="H11" s="10">
        <v>12.9</v>
      </c>
      <c r="I11" s="10">
        <v>12.8</v>
      </c>
      <c r="J11" s="10">
        <v>13.2</v>
      </c>
      <c r="K11" s="10">
        <v>13</v>
      </c>
      <c r="L11" s="10">
        <v>12.7</v>
      </c>
      <c r="M11" s="10">
        <v>12.8</v>
      </c>
      <c r="N11" s="10">
        <v>13.2</v>
      </c>
      <c r="O11" s="22">
        <f t="shared" si="5"/>
        <v>36.5</v>
      </c>
      <c r="P11" s="22">
        <f t="shared" si="6"/>
        <v>39</v>
      </c>
      <c r="Q11" s="22">
        <f t="shared" si="7"/>
        <v>38.700000000000003</v>
      </c>
      <c r="R11" s="23">
        <f t="shared" si="8"/>
        <v>62.5</v>
      </c>
      <c r="S11" s="23">
        <f t="shared" si="9"/>
        <v>64.900000000000006</v>
      </c>
      <c r="T11" s="11" t="s">
        <v>188</v>
      </c>
      <c r="U11" s="11" t="s">
        <v>189</v>
      </c>
      <c r="V11" s="13" t="s">
        <v>190</v>
      </c>
      <c r="W11" s="13" t="s">
        <v>219</v>
      </c>
      <c r="X11" s="13" t="s">
        <v>351</v>
      </c>
      <c r="Y11" s="12">
        <v>5.0999999999999996</v>
      </c>
      <c r="Z11" s="12">
        <v>5.0999999999999996</v>
      </c>
      <c r="AA11" s="11" t="s">
        <v>184</v>
      </c>
      <c r="AB11" s="12">
        <v>0.6</v>
      </c>
      <c r="AC11" s="12" t="s">
        <v>300</v>
      </c>
      <c r="AD11" s="12">
        <v>0.6</v>
      </c>
      <c r="AE11" s="12" t="s">
        <v>307</v>
      </c>
      <c r="AF11" s="12"/>
      <c r="AG11" s="11" t="s">
        <v>302</v>
      </c>
      <c r="AH11" s="11" t="s">
        <v>301</v>
      </c>
      <c r="AI11" s="11" t="s">
        <v>183</v>
      </c>
      <c r="AJ11" s="8"/>
      <c r="AK11" s="8" t="s">
        <v>414</v>
      </c>
      <c r="AL11" s="28" t="s">
        <v>413</v>
      </c>
    </row>
    <row r="12" spans="1:41" s="5" customFormat="1">
      <c r="A12" s="6">
        <v>44976</v>
      </c>
      <c r="B12" s="18" t="s">
        <v>159</v>
      </c>
      <c r="C12" s="8" t="s">
        <v>366</v>
      </c>
      <c r="D12" s="9">
        <v>7.993055555555556E-2</v>
      </c>
      <c r="E12" s="8" t="s">
        <v>336</v>
      </c>
      <c r="F12" s="10">
        <v>12.8</v>
      </c>
      <c r="G12" s="10">
        <v>11.2</v>
      </c>
      <c r="H12" s="10">
        <v>13.6</v>
      </c>
      <c r="I12" s="10">
        <v>13.4</v>
      </c>
      <c r="J12" s="10">
        <v>13.1</v>
      </c>
      <c r="K12" s="10">
        <v>13.3</v>
      </c>
      <c r="L12" s="10">
        <v>12.7</v>
      </c>
      <c r="M12" s="10">
        <v>12.5</v>
      </c>
      <c r="N12" s="10">
        <v>13</v>
      </c>
      <c r="O12" s="22">
        <f t="shared" si="5"/>
        <v>37.6</v>
      </c>
      <c r="P12" s="22">
        <f t="shared" si="6"/>
        <v>39.799999999999997</v>
      </c>
      <c r="Q12" s="22">
        <f t="shared" si="7"/>
        <v>38.200000000000003</v>
      </c>
      <c r="R12" s="23">
        <f t="shared" si="8"/>
        <v>64.099999999999994</v>
      </c>
      <c r="S12" s="23">
        <f t="shared" si="9"/>
        <v>64.599999999999994</v>
      </c>
      <c r="T12" s="11" t="s">
        <v>188</v>
      </c>
      <c r="U12" s="11" t="s">
        <v>193</v>
      </c>
      <c r="V12" s="13" t="s">
        <v>367</v>
      </c>
      <c r="W12" s="13" t="s">
        <v>245</v>
      </c>
      <c r="X12" s="13" t="s">
        <v>224</v>
      </c>
      <c r="Y12" s="12">
        <v>7.5</v>
      </c>
      <c r="Z12" s="12">
        <v>7.6</v>
      </c>
      <c r="AA12" s="11" t="s">
        <v>183</v>
      </c>
      <c r="AB12" s="12">
        <v>1</v>
      </c>
      <c r="AC12" s="12" t="s">
        <v>300</v>
      </c>
      <c r="AD12" s="12">
        <v>1.2</v>
      </c>
      <c r="AE12" s="12">
        <v>-0.2</v>
      </c>
      <c r="AF12" s="12"/>
      <c r="AG12" s="11" t="s">
        <v>303</v>
      </c>
      <c r="AH12" s="11" t="s">
        <v>302</v>
      </c>
      <c r="AI12" s="11" t="s">
        <v>184</v>
      </c>
      <c r="AJ12" s="8"/>
      <c r="AK12" s="8" t="s">
        <v>421</v>
      </c>
      <c r="AL12" s="28" t="s">
        <v>422</v>
      </c>
    </row>
    <row r="13" spans="1:41" s="5" customFormat="1">
      <c r="A13" s="6">
        <v>44976</v>
      </c>
      <c r="B13" s="18" t="s">
        <v>160</v>
      </c>
      <c r="C13" s="8" t="s">
        <v>383</v>
      </c>
      <c r="D13" s="9">
        <v>7.9166666666666663E-2</v>
      </c>
      <c r="E13" s="8" t="s">
        <v>384</v>
      </c>
      <c r="F13" s="10">
        <v>13</v>
      </c>
      <c r="G13" s="10">
        <v>11.9</v>
      </c>
      <c r="H13" s="10">
        <v>14.1</v>
      </c>
      <c r="I13" s="10">
        <v>12.8</v>
      </c>
      <c r="J13" s="10">
        <v>11.9</v>
      </c>
      <c r="K13" s="10">
        <v>12.7</v>
      </c>
      <c r="L13" s="10">
        <v>12.8</v>
      </c>
      <c r="M13" s="10">
        <v>12.3</v>
      </c>
      <c r="N13" s="10">
        <v>12.5</v>
      </c>
      <c r="O13" s="22">
        <f t="shared" si="5"/>
        <v>39</v>
      </c>
      <c r="P13" s="22">
        <f t="shared" si="6"/>
        <v>37.400000000000006</v>
      </c>
      <c r="Q13" s="22">
        <f t="shared" si="7"/>
        <v>37.6</v>
      </c>
      <c r="R13" s="23">
        <f t="shared" si="8"/>
        <v>63.699999999999996</v>
      </c>
      <c r="S13" s="23">
        <f t="shared" si="9"/>
        <v>62.2</v>
      </c>
      <c r="T13" s="11" t="s">
        <v>201</v>
      </c>
      <c r="U13" s="11" t="s">
        <v>193</v>
      </c>
      <c r="V13" s="13" t="s">
        <v>385</v>
      </c>
      <c r="W13" s="13" t="s">
        <v>227</v>
      </c>
      <c r="X13" s="13" t="s">
        <v>231</v>
      </c>
      <c r="Y13" s="12">
        <v>7.5</v>
      </c>
      <c r="Z13" s="12">
        <v>7.6</v>
      </c>
      <c r="AA13" s="11" t="s">
        <v>183</v>
      </c>
      <c r="AB13" s="12">
        <v>0.9</v>
      </c>
      <c r="AC13" s="12">
        <v>-0.3</v>
      </c>
      <c r="AD13" s="12">
        <v>0.8</v>
      </c>
      <c r="AE13" s="12">
        <v>-0.2</v>
      </c>
      <c r="AF13" s="12"/>
      <c r="AG13" s="11" t="s">
        <v>302</v>
      </c>
      <c r="AH13" s="11" t="s">
        <v>302</v>
      </c>
      <c r="AI13" s="11" t="s">
        <v>184</v>
      </c>
      <c r="AJ13" s="8"/>
      <c r="AK13" s="8" t="s">
        <v>433</v>
      </c>
      <c r="AL13" s="28" t="s">
        <v>434</v>
      </c>
    </row>
    <row r="14" spans="1:41" s="5" customFormat="1">
      <c r="A14" s="6">
        <v>44976</v>
      </c>
      <c r="B14" s="18" t="s">
        <v>161</v>
      </c>
      <c r="C14" s="8" t="s">
        <v>366</v>
      </c>
      <c r="D14" s="9">
        <v>7.7870370370370368E-2</v>
      </c>
      <c r="E14" s="8" t="s">
        <v>365</v>
      </c>
      <c r="F14" s="10">
        <v>13</v>
      </c>
      <c r="G14" s="10">
        <v>11.1</v>
      </c>
      <c r="H14" s="10">
        <v>13.1</v>
      </c>
      <c r="I14" s="10">
        <v>12.4</v>
      </c>
      <c r="J14" s="10">
        <v>12.8</v>
      </c>
      <c r="K14" s="10">
        <v>12.2</v>
      </c>
      <c r="L14" s="10">
        <v>12.4</v>
      </c>
      <c r="M14" s="10">
        <v>12.5</v>
      </c>
      <c r="N14" s="10">
        <v>13.3</v>
      </c>
      <c r="O14" s="22">
        <f t="shared" si="5"/>
        <v>37.200000000000003</v>
      </c>
      <c r="P14" s="22">
        <f t="shared" si="6"/>
        <v>37.400000000000006</v>
      </c>
      <c r="Q14" s="22">
        <f t="shared" si="7"/>
        <v>38.200000000000003</v>
      </c>
      <c r="R14" s="23">
        <f t="shared" si="8"/>
        <v>62.400000000000006</v>
      </c>
      <c r="S14" s="23">
        <f t="shared" si="9"/>
        <v>63.2</v>
      </c>
      <c r="T14" s="11" t="s">
        <v>188</v>
      </c>
      <c r="U14" s="11" t="s">
        <v>189</v>
      </c>
      <c r="V14" s="13" t="s">
        <v>389</v>
      </c>
      <c r="W14" s="13" t="s">
        <v>205</v>
      </c>
      <c r="X14" s="13" t="s">
        <v>222</v>
      </c>
      <c r="Y14" s="12">
        <v>7.5</v>
      </c>
      <c r="Z14" s="12">
        <v>7.6</v>
      </c>
      <c r="AA14" s="11" t="s">
        <v>183</v>
      </c>
      <c r="AB14" s="12">
        <v>0.5</v>
      </c>
      <c r="AC14" s="12" t="s">
        <v>300</v>
      </c>
      <c r="AD14" s="12">
        <v>0.7</v>
      </c>
      <c r="AE14" s="12">
        <v>-0.2</v>
      </c>
      <c r="AF14" s="12"/>
      <c r="AG14" s="11" t="s">
        <v>302</v>
      </c>
      <c r="AH14" s="11" t="s">
        <v>301</v>
      </c>
      <c r="AI14" s="11" t="s">
        <v>183</v>
      </c>
      <c r="AJ14" s="8"/>
      <c r="AK14" s="8" t="s">
        <v>437</v>
      </c>
      <c r="AL14" s="28" t="s">
        <v>438</v>
      </c>
    </row>
    <row r="15" spans="1:41" s="5" customFormat="1">
      <c r="A15" s="6">
        <v>44982</v>
      </c>
      <c r="B15" s="17" t="s">
        <v>159</v>
      </c>
      <c r="C15" s="8" t="s">
        <v>366</v>
      </c>
      <c r="D15" s="9">
        <v>7.9861111111111105E-2</v>
      </c>
      <c r="E15" s="8" t="s">
        <v>450</v>
      </c>
      <c r="F15" s="10">
        <v>13</v>
      </c>
      <c r="G15" s="10">
        <v>11.8</v>
      </c>
      <c r="H15" s="10">
        <v>13.8</v>
      </c>
      <c r="I15" s="10">
        <v>13.2</v>
      </c>
      <c r="J15" s="10">
        <v>12.8</v>
      </c>
      <c r="K15" s="10">
        <v>12.9</v>
      </c>
      <c r="L15" s="10">
        <v>12.5</v>
      </c>
      <c r="M15" s="10">
        <v>12.2</v>
      </c>
      <c r="N15" s="10">
        <v>12.8</v>
      </c>
      <c r="O15" s="22">
        <f t="shared" ref="O15:O21" si="10">SUM(F15:H15)</f>
        <v>38.6</v>
      </c>
      <c r="P15" s="22">
        <f t="shared" ref="P15:P21" si="11">SUM(I15:K15)</f>
        <v>38.9</v>
      </c>
      <c r="Q15" s="22">
        <f t="shared" ref="Q15:Q21" si="12">SUM(L15:N15)</f>
        <v>37.5</v>
      </c>
      <c r="R15" s="23">
        <f t="shared" ref="R15:R21" si="13">SUM(F15:J15)</f>
        <v>64.599999999999994</v>
      </c>
      <c r="S15" s="23">
        <f t="shared" ref="S15:S21" si="14">SUM(J15:N15)</f>
        <v>63.2</v>
      </c>
      <c r="T15" s="11" t="s">
        <v>201</v>
      </c>
      <c r="U15" s="11" t="s">
        <v>193</v>
      </c>
      <c r="V15" s="13" t="s">
        <v>192</v>
      </c>
      <c r="W15" s="13" t="s">
        <v>208</v>
      </c>
      <c r="X15" s="13" t="s">
        <v>451</v>
      </c>
      <c r="Y15" s="12">
        <v>11.6</v>
      </c>
      <c r="Z15" s="12">
        <v>11.4</v>
      </c>
      <c r="AA15" s="11" t="s">
        <v>183</v>
      </c>
      <c r="AB15" s="12">
        <v>0.4</v>
      </c>
      <c r="AC15" s="12">
        <v>-0.3</v>
      </c>
      <c r="AD15" s="12">
        <v>0.6</v>
      </c>
      <c r="AE15" s="12">
        <v>-0.5</v>
      </c>
      <c r="AF15" s="12"/>
      <c r="AG15" s="11" t="s">
        <v>302</v>
      </c>
      <c r="AH15" s="11" t="s">
        <v>302</v>
      </c>
      <c r="AI15" s="11" t="s">
        <v>184</v>
      </c>
      <c r="AJ15" s="8"/>
      <c r="AK15" s="8" t="s">
        <v>500</v>
      </c>
      <c r="AL15" s="28" t="s">
        <v>501</v>
      </c>
    </row>
    <row r="16" spans="1:41" s="5" customFormat="1">
      <c r="A16" s="6">
        <v>44982</v>
      </c>
      <c r="B16" s="17" t="s">
        <v>160</v>
      </c>
      <c r="C16" s="8" t="s">
        <v>366</v>
      </c>
      <c r="D16" s="9">
        <v>7.8541666666666662E-2</v>
      </c>
      <c r="E16" s="8" t="s">
        <v>463</v>
      </c>
      <c r="F16" s="10">
        <v>13</v>
      </c>
      <c r="G16" s="10">
        <v>11.3</v>
      </c>
      <c r="H16" s="10">
        <v>13.3</v>
      </c>
      <c r="I16" s="10">
        <v>12.6</v>
      </c>
      <c r="J16" s="10">
        <v>12.9</v>
      </c>
      <c r="K16" s="10">
        <v>12.5</v>
      </c>
      <c r="L16" s="10">
        <v>12.3</v>
      </c>
      <c r="M16" s="10">
        <v>12.4</v>
      </c>
      <c r="N16" s="10">
        <v>13.3</v>
      </c>
      <c r="O16" s="22">
        <f t="shared" si="10"/>
        <v>37.6</v>
      </c>
      <c r="P16" s="22">
        <f t="shared" si="11"/>
        <v>38</v>
      </c>
      <c r="Q16" s="22">
        <f t="shared" si="12"/>
        <v>38</v>
      </c>
      <c r="R16" s="23">
        <f t="shared" si="13"/>
        <v>63.1</v>
      </c>
      <c r="S16" s="23">
        <f t="shared" si="14"/>
        <v>63.400000000000006</v>
      </c>
      <c r="T16" s="11" t="s">
        <v>201</v>
      </c>
      <c r="U16" s="11" t="s">
        <v>189</v>
      </c>
      <c r="V16" s="13" t="s">
        <v>220</v>
      </c>
      <c r="W16" s="13" t="s">
        <v>269</v>
      </c>
      <c r="X16" s="13" t="s">
        <v>367</v>
      </c>
      <c r="Y16" s="12">
        <v>11.6</v>
      </c>
      <c r="Z16" s="12">
        <v>11.4</v>
      </c>
      <c r="AA16" s="11" t="s">
        <v>183</v>
      </c>
      <c r="AB16" s="12">
        <v>0.5</v>
      </c>
      <c r="AC16" s="12" t="s">
        <v>300</v>
      </c>
      <c r="AD16" s="12">
        <v>1</v>
      </c>
      <c r="AE16" s="12">
        <v>-0.5</v>
      </c>
      <c r="AF16" s="12"/>
      <c r="AG16" s="11" t="s">
        <v>303</v>
      </c>
      <c r="AH16" s="11" t="s">
        <v>302</v>
      </c>
      <c r="AI16" s="11" t="s">
        <v>184</v>
      </c>
      <c r="AJ16" s="8" t="s">
        <v>508</v>
      </c>
      <c r="AK16" s="8" t="s">
        <v>511</v>
      </c>
      <c r="AL16" s="28" t="s">
        <v>512</v>
      </c>
    </row>
    <row r="17" spans="1:38" s="5" customFormat="1">
      <c r="A17" s="6">
        <v>44982</v>
      </c>
      <c r="B17" s="18" t="s">
        <v>165</v>
      </c>
      <c r="C17" s="8" t="s">
        <v>366</v>
      </c>
      <c r="D17" s="9">
        <v>7.7094907407407418E-2</v>
      </c>
      <c r="E17" s="8" t="s">
        <v>473</v>
      </c>
      <c r="F17" s="10">
        <v>12.7</v>
      </c>
      <c r="G17" s="10">
        <v>11</v>
      </c>
      <c r="H17" s="10">
        <v>13.5</v>
      </c>
      <c r="I17" s="10">
        <v>12.6</v>
      </c>
      <c r="J17" s="10">
        <v>12.2</v>
      </c>
      <c r="K17" s="10">
        <v>12.3</v>
      </c>
      <c r="L17" s="10">
        <v>12.1</v>
      </c>
      <c r="M17" s="10">
        <v>12.2</v>
      </c>
      <c r="N17" s="10">
        <v>12.5</v>
      </c>
      <c r="O17" s="22">
        <f t="shared" si="10"/>
        <v>37.200000000000003</v>
      </c>
      <c r="P17" s="22">
        <f t="shared" si="11"/>
        <v>37.099999999999994</v>
      </c>
      <c r="Q17" s="22">
        <f t="shared" si="12"/>
        <v>36.799999999999997</v>
      </c>
      <c r="R17" s="23">
        <f t="shared" si="13"/>
        <v>62</v>
      </c>
      <c r="S17" s="23">
        <f t="shared" si="14"/>
        <v>61.3</v>
      </c>
      <c r="T17" s="11" t="s">
        <v>188</v>
      </c>
      <c r="U17" s="11" t="s">
        <v>193</v>
      </c>
      <c r="V17" s="13" t="s">
        <v>242</v>
      </c>
      <c r="W17" s="13" t="s">
        <v>474</v>
      </c>
      <c r="X17" s="13" t="s">
        <v>475</v>
      </c>
      <c r="Y17" s="12">
        <v>11.6</v>
      </c>
      <c r="Z17" s="12">
        <v>11.4</v>
      </c>
      <c r="AA17" s="11" t="s">
        <v>183</v>
      </c>
      <c r="AB17" s="12">
        <v>-0.4</v>
      </c>
      <c r="AC17" s="12" t="s">
        <v>300</v>
      </c>
      <c r="AD17" s="12">
        <v>0.1</v>
      </c>
      <c r="AE17" s="12">
        <v>-0.5</v>
      </c>
      <c r="AF17" s="12"/>
      <c r="AG17" s="11" t="s">
        <v>301</v>
      </c>
      <c r="AH17" s="11" t="s">
        <v>302</v>
      </c>
      <c r="AI17" s="11" t="s">
        <v>184</v>
      </c>
      <c r="AJ17" s="8"/>
      <c r="AK17" s="8" t="s">
        <v>519</v>
      </c>
      <c r="AL17" s="28" t="s">
        <v>520</v>
      </c>
    </row>
    <row r="18" spans="1:38" s="5" customFormat="1">
      <c r="A18" s="6">
        <v>44983</v>
      </c>
      <c r="B18" s="18" t="s">
        <v>159</v>
      </c>
      <c r="C18" s="8" t="s">
        <v>366</v>
      </c>
      <c r="D18" s="9">
        <v>7.9259259259259265E-2</v>
      </c>
      <c r="E18" s="8" t="s">
        <v>481</v>
      </c>
      <c r="F18" s="10">
        <v>12.9</v>
      </c>
      <c r="G18" s="10">
        <v>12</v>
      </c>
      <c r="H18" s="10">
        <v>14.2</v>
      </c>
      <c r="I18" s="10">
        <v>13.3</v>
      </c>
      <c r="J18" s="10">
        <v>12.6</v>
      </c>
      <c r="K18" s="10">
        <v>12.6</v>
      </c>
      <c r="L18" s="10">
        <v>12.8</v>
      </c>
      <c r="M18" s="10">
        <v>12.2</v>
      </c>
      <c r="N18" s="10">
        <v>12.2</v>
      </c>
      <c r="O18" s="22">
        <f t="shared" si="10"/>
        <v>39.099999999999994</v>
      </c>
      <c r="P18" s="22">
        <f t="shared" si="11"/>
        <v>38.5</v>
      </c>
      <c r="Q18" s="22">
        <f t="shared" si="12"/>
        <v>37.200000000000003</v>
      </c>
      <c r="R18" s="23">
        <f t="shared" si="13"/>
        <v>64.999999999999986</v>
      </c>
      <c r="S18" s="23">
        <f t="shared" si="14"/>
        <v>62.400000000000006</v>
      </c>
      <c r="T18" s="11" t="s">
        <v>201</v>
      </c>
      <c r="U18" s="11" t="s">
        <v>347</v>
      </c>
      <c r="V18" s="13" t="s">
        <v>246</v>
      </c>
      <c r="W18" s="13" t="s">
        <v>389</v>
      </c>
      <c r="X18" s="13" t="s">
        <v>200</v>
      </c>
      <c r="Y18" s="12">
        <v>10.8</v>
      </c>
      <c r="Z18" s="12">
        <v>10.6</v>
      </c>
      <c r="AA18" s="11" t="s">
        <v>183</v>
      </c>
      <c r="AB18" s="12">
        <v>0.2</v>
      </c>
      <c r="AC18" s="12">
        <v>-0.4</v>
      </c>
      <c r="AD18" s="12">
        <v>0.2</v>
      </c>
      <c r="AE18" s="12">
        <v>-0.4</v>
      </c>
      <c r="AF18" s="12"/>
      <c r="AG18" s="11" t="s">
        <v>301</v>
      </c>
      <c r="AH18" s="11" t="s">
        <v>302</v>
      </c>
      <c r="AI18" s="11" t="s">
        <v>184</v>
      </c>
      <c r="AJ18" s="8"/>
      <c r="AK18" s="8" t="s">
        <v>527</v>
      </c>
      <c r="AL18" s="28" t="s">
        <v>528</v>
      </c>
    </row>
    <row r="19" spans="1:38" s="5" customFormat="1">
      <c r="A19" s="6">
        <v>44983</v>
      </c>
      <c r="B19" s="18" t="s">
        <v>159</v>
      </c>
      <c r="C19" s="8" t="s">
        <v>366</v>
      </c>
      <c r="D19" s="9">
        <v>7.9895833333333333E-2</v>
      </c>
      <c r="E19" s="8" t="s">
        <v>485</v>
      </c>
      <c r="F19" s="10">
        <v>13</v>
      </c>
      <c r="G19" s="10">
        <v>11.2</v>
      </c>
      <c r="H19" s="10">
        <v>12.5</v>
      </c>
      <c r="I19" s="10">
        <v>12.2</v>
      </c>
      <c r="J19" s="10">
        <v>13.3</v>
      </c>
      <c r="K19" s="10">
        <v>14</v>
      </c>
      <c r="L19" s="10">
        <v>13.2</v>
      </c>
      <c r="M19" s="10">
        <v>12.8</v>
      </c>
      <c r="N19" s="10">
        <v>13.1</v>
      </c>
      <c r="O19" s="22">
        <f t="shared" si="10"/>
        <v>36.700000000000003</v>
      </c>
      <c r="P19" s="22">
        <f t="shared" si="11"/>
        <v>39.5</v>
      </c>
      <c r="Q19" s="22">
        <f t="shared" si="12"/>
        <v>39.1</v>
      </c>
      <c r="R19" s="23">
        <f t="shared" si="13"/>
        <v>62.2</v>
      </c>
      <c r="S19" s="23">
        <f t="shared" si="14"/>
        <v>66.399999999999991</v>
      </c>
      <c r="T19" s="11" t="s">
        <v>386</v>
      </c>
      <c r="U19" s="11" t="s">
        <v>189</v>
      </c>
      <c r="V19" s="13" t="s">
        <v>269</v>
      </c>
      <c r="W19" s="13" t="s">
        <v>222</v>
      </c>
      <c r="X19" s="13" t="s">
        <v>196</v>
      </c>
      <c r="Y19" s="12">
        <v>10.8</v>
      </c>
      <c r="Z19" s="12">
        <v>10.6</v>
      </c>
      <c r="AA19" s="11" t="s">
        <v>183</v>
      </c>
      <c r="AB19" s="12">
        <v>0.7</v>
      </c>
      <c r="AC19" s="12" t="s">
        <v>300</v>
      </c>
      <c r="AD19" s="12">
        <v>1.1000000000000001</v>
      </c>
      <c r="AE19" s="12">
        <v>-0.4</v>
      </c>
      <c r="AF19" s="12"/>
      <c r="AG19" s="11" t="s">
        <v>303</v>
      </c>
      <c r="AH19" s="11" t="s">
        <v>301</v>
      </c>
      <c r="AI19" s="11" t="s">
        <v>184</v>
      </c>
      <c r="AJ19" s="8" t="s">
        <v>508</v>
      </c>
      <c r="AK19" s="8" t="s">
        <v>531</v>
      </c>
      <c r="AL19" s="28" t="s">
        <v>532</v>
      </c>
    </row>
    <row r="20" spans="1:38" s="5" customFormat="1">
      <c r="A20" s="6">
        <v>44983</v>
      </c>
      <c r="B20" s="18" t="s">
        <v>160</v>
      </c>
      <c r="C20" s="8" t="s">
        <v>366</v>
      </c>
      <c r="D20" s="9">
        <v>7.8506944444444449E-2</v>
      </c>
      <c r="E20" s="8" t="s">
        <v>488</v>
      </c>
      <c r="F20" s="10">
        <v>13.2</v>
      </c>
      <c r="G20" s="10">
        <v>11.3</v>
      </c>
      <c r="H20" s="10">
        <v>13.2</v>
      </c>
      <c r="I20" s="10">
        <v>13.1</v>
      </c>
      <c r="J20" s="10">
        <v>12.6</v>
      </c>
      <c r="K20" s="10">
        <v>12.3</v>
      </c>
      <c r="L20" s="10">
        <v>12.7</v>
      </c>
      <c r="M20" s="10">
        <v>12.4</v>
      </c>
      <c r="N20" s="10">
        <v>12.5</v>
      </c>
      <c r="O20" s="22">
        <f t="shared" si="10"/>
        <v>37.700000000000003</v>
      </c>
      <c r="P20" s="22">
        <f t="shared" si="11"/>
        <v>38</v>
      </c>
      <c r="Q20" s="22">
        <f t="shared" si="12"/>
        <v>37.6</v>
      </c>
      <c r="R20" s="23">
        <f t="shared" si="13"/>
        <v>63.400000000000006</v>
      </c>
      <c r="S20" s="23">
        <f t="shared" si="14"/>
        <v>62.499999999999993</v>
      </c>
      <c r="T20" s="11" t="s">
        <v>201</v>
      </c>
      <c r="U20" s="11" t="s">
        <v>193</v>
      </c>
      <c r="V20" s="13" t="s">
        <v>242</v>
      </c>
      <c r="W20" s="13" t="s">
        <v>465</v>
      </c>
      <c r="X20" s="13" t="s">
        <v>256</v>
      </c>
      <c r="Y20" s="12">
        <v>10.8</v>
      </c>
      <c r="Z20" s="12">
        <v>10.6</v>
      </c>
      <c r="AA20" s="11" t="s">
        <v>183</v>
      </c>
      <c r="AB20" s="12">
        <v>0.2</v>
      </c>
      <c r="AC20" s="12" t="s">
        <v>300</v>
      </c>
      <c r="AD20" s="12">
        <v>0.6</v>
      </c>
      <c r="AE20" s="12">
        <v>-0.4</v>
      </c>
      <c r="AF20" s="12"/>
      <c r="AG20" s="11" t="s">
        <v>302</v>
      </c>
      <c r="AH20" s="11" t="s">
        <v>301</v>
      </c>
      <c r="AI20" s="11" t="s">
        <v>184</v>
      </c>
      <c r="AJ20" s="8"/>
      <c r="AK20" s="8" t="s">
        <v>535</v>
      </c>
      <c r="AL20" s="28" t="s">
        <v>536</v>
      </c>
    </row>
    <row r="21" spans="1:38" s="5" customFormat="1">
      <c r="A21" s="6">
        <v>44983</v>
      </c>
      <c r="B21" s="17" t="s">
        <v>445</v>
      </c>
      <c r="C21" s="8" t="s">
        <v>366</v>
      </c>
      <c r="D21" s="9">
        <v>7.918981481481481E-2</v>
      </c>
      <c r="E21" s="8" t="s">
        <v>492</v>
      </c>
      <c r="F21" s="10">
        <v>12.7</v>
      </c>
      <c r="G21" s="10">
        <v>11.4</v>
      </c>
      <c r="H21" s="10">
        <v>13.5</v>
      </c>
      <c r="I21" s="10">
        <v>12.7</v>
      </c>
      <c r="J21" s="10">
        <v>13.1</v>
      </c>
      <c r="K21" s="10">
        <v>12.8</v>
      </c>
      <c r="L21" s="10">
        <v>12.6</v>
      </c>
      <c r="M21" s="10">
        <v>12.2</v>
      </c>
      <c r="N21" s="10">
        <v>13.2</v>
      </c>
      <c r="O21" s="22">
        <f t="shared" si="10"/>
        <v>37.6</v>
      </c>
      <c r="P21" s="22">
        <f t="shared" si="11"/>
        <v>38.599999999999994</v>
      </c>
      <c r="Q21" s="22">
        <f t="shared" si="12"/>
        <v>38</v>
      </c>
      <c r="R21" s="23">
        <f t="shared" si="13"/>
        <v>63.4</v>
      </c>
      <c r="S21" s="23">
        <f t="shared" si="14"/>
        <v>63.900000000000006</v>
      </c>
      <c r="T21" s="11" t="s">
        <v>201</v>
      </c>
      <c r="U21" s="11" t="s">
        <v>193</v>
      </c>
      <c r="V21" s="13" t="s">
        <v>267</v>
      </c>
      <c r="W21" s="13" t="s">
        <v>256</v>
      </c>
      <c r="X21" s="13" t="s">
        <v>395</v>
      </c>
      <c r="Y21" s="12">
        <v>10.8</v>
      </c>
      <c r="Z21" s="12">
        <v>10.6</v>
      </c>
      <c r="AA21" s="11" t="s">
        <v>183</v>
      </c>
      <c r="AB21" s="12">
        <v>1.9</v>
      </c>
      <c r="AC21" s="12" t="s">
        <v>300</v>
      </c>
      <c r="AD21" s="12">
        <v>2.2999999999999998</v>
      </c>
      <c r="AE21" s="12">
        <v>-0.4</v>
      </c>
      <c r="AF21" s="12"/>
      <c r="AG21" s="11" t="s">
        <v>303</v>
      </c>
      <c r="AH21" s="11" t="s">
        <v>302</v>
      </c>
      <c r="AI21" s="11" t="s">
        <v>184</v>
      </c>
      <c r="AJ21" s="8"/>
      <c r="AK21" s="8" t="s">
        <v>541</v>
      </c>
      <c r="AL21" s="28" t="s">
        <v>542</v>
      </c>
    </row>
    <row r="22" spans="1:38" s="5" customFormat="1">
      <c r="A22" s="6">
        <v>44989</v>
      </c>
      <c r="B22" s="18" t="s">
        <v>159</v>
      </c>
      <c r="C22" s="8" t="s">
        <v>187</v>
      </c>
      <c r="D22" s="9">
        <v>7.9236111111111118E-2</v>
      </c>
      <c r="E22" s="8" t="s">
        <v>553</v>
      </c>
      <c r="F22" s="10">
        <v>13.1</v>
      </c>
      <c r="G22" s="10">
        <v>11.3</v>
      </c>
      <c r="H22" s="10">
        <v>13.5</v>
      </c>
      <c r="I22" s="10">
        <v>12.9</v>
      </c>
      <c r="J22" s="10">
        <v>13.1</v>
      </c>
      <c r="K22" s="10">
        <v>13.2</v>
      </c>
      <c r="L22" s="10">
        <v>13.1</v>
      </c>
      <c r="M22" s="10">
        <v>12.1</v>
      </c>
      <c r="N22" s="10">
        <v>12.3</v>
      </c>
      <c r="O22" s="22">
        <f t="shared" ref="O22:O27" si="15">SUM(F22:H22)</f>
        <v>37.9</v>
      </c>
      <c r="P22" s="22">
        <f t="shared" ref="P22:P27" si="16">SUM(I22:K22)</f>
        <v>39.200000000000003</v>
      </c>
      <c r="Q22" s="22">
        <f t="shared" ref="Q22:Q27" si="17">SUM(L22:N22)</f>
        <v>37.5</v>
      </c>
      <c r="R22" s="23">
        <f t="shared" ref="R22:R27" si="18">SUM(F22:J22)</f>
        <v>63.9</v>
      </c>
      <c r="S22" s="23">
        <f t="shared" ref="S22:S27" si="19">SUM(J22:N22)</f>
        <v>63.8</v>
      </c>
      <c r="T22" s="11" t="s">
        <v>201</v>
      </c>
      <c r="U22" s="11" t="s">
        <v>225</v>
      </c>
      <c r="V22" s="13" t="s">
        <v>554</v>
      </c>
      <c r="W22" s="13" t="s">
        <v>395</v>
      </c>
      <c r="X22" s="13" t="s">
        <v>230</v>
      </c>
      <c r="Y22" s="12">
        <v>5.4</v>
      </c>
      <c r="Z22" s="12">
        <v>6.4</v>
      </c>
      <c r="AA22" s="11" t="s">
        <v>184</v>
      </c>
      <c r="AB22" s="12" t="s">
        <v>307</v>
      </c>
      <c r="AC22" s="12">
        <v>-0.3</v>
      </c>
      <c r="AD22" s="12">
        <v>-0.5</v>
      </c>
      <c r="AE22" s="12">
        <v>0.2</v>
      </c>
      <c r="AF22" s="12"/>
      <c r="AG22" s="11" t="s">
        <v>304</v>
      </c>
      <c r="AH22" s="11" t="s">
        <v>301</v>
      </c>
      <c r="AI22" s="11" t="s">
        <v>184</v>
      </c>
      <c r="AJ22" s="8"/>
      <c r="AK22" s="8" t="s">
        <v>589</v>
      </c>
      <c r="AL22" s="28" t="s">
        <v>590</v>
      </c>
    </row>
    <row r="23" spans="1:38" s="5" customFormat="1">
      <c r="A23" s="6">
        <v>44989</v>
      </c>
      <c r="B23" s="18" t="s">
        <v>158</v>
      </c>
      <c r="C23" s="8" t="s">
        <v>187</v>
      </c>
      <c r="D23" s="9">
        <v>7.9224537037037038E-2</v>
      </c>
      <c r="E23" s="8" t="s">
        <v>557</v>
      </c>
      <c r="F23" s="10">
        <v>12.8</v>
      </c>
      <c r="G23" s="10">
        <v>11.1</v>
      </c>
      <c r="H23" s="10">
        <v>13.1</v>
      </c>
      <c r="I23" s="10">
        <v>13.3</v>
      </c>
      <c r="J23" s="10">
        <v>13</v>
      </c>
      <c r="K23" s="10">
        <v>12.9</v>
      </c>
      <c r="L23" s="10">
        <v>12.7</v>
      </c>
      <c r="M23" s="10">
        <v>12.5</v>
      </c>
      <c r="N23" s="10">
        <v>13.1</v>
      </c>
      <c r="O23" s="22">
        <f t="shared" si="15"/>
        <v>37</v>
      </c>
      <c r="P23" s="22">
        <f t="shared" si="16"/>
        <v>39.200000000000003</v>
      </c>
      <c r="Q23" s="22">
        <f t="shared" si="17"/>
        <v>38.299999999999997</v>
      </c>
      <c r="R23" s="23">
        <f t="shared" si="18"/>
        <v>63.3</v>
      </c>
      <c r="S23" s="23">
        <f t="shared" si="19"/>
        <v>64.199999999999989</v>
      </c>
      <c r="T23" s="11" t="s">
        <v>201</v>
      </c>
      <c r="U23" s="11" t="s">
        <v>193</v>
      </c>
      <c r="V23" s="13" t="s">
        <v>451</v>
      </c>
      <c r="W23" s="13" t="s">
        <v>219</v>
      </c>
      <c r="X23" s="13" t="s">
        <v>558</v>
      </c>
      <c r="Y23" s="12">
        <v>5.4</v>
      </c>
      <c r="Z23" s="12">
        <v>6.4</v>
      </c>
      <c r="AA23" s="11" t="s">
        <v>184</v>
      </c>
      <c r="AB23" s="12">
        <v>0.9</v>
      </c>
      <c r="AC23" s="12" t="s">
        <v>300</v>
      </c>
      <c r="AD23" s="12">
        <v>0.7</v>
      </c>
      <c r="AE23" s="12">
        <v>0.2</v>
      </c>
      <c r="AF23" s="12"/>
      <c r="AG23" s="11" t="s">
        <v>302</v>
      </c>
      <c r="AH23" s="11" t="s">
        <v>301</v>
      </c>
      <c r="AI23" s="11" t="s">
        <v>183</v>
      </c>
      <c r="AJ23" s="8"/>
      <c r="AK23" s="8" t="s">
        <v>592</v>
      </c>
      <c r="AL23" s="28" t="s">
        <v>593</v>
      </c>
    </row>
    <row r="24" spans="1:38" s="5" customFormat="1">
      <c r="A24" s="6">
        <v>44989</v>
      </c>
      <c r="B24" s="18" t="s">
        <v>160</v>
      </c>
      <c r="C24" s="8" t="s">
        <v>187</v>
      </c>
      <c r="D24" s="9">
        <v>7.8506944444444449E-2</v>
      </c>
      <c r="E24" s="8" t="s">
        <v>559</v>
      </c>
      <c r="F24" s="10">
        <v>12.8</v>
      </c>
      <c r="G24" s="10">
        <v>11.1</v>
      </c>
      <c r="H24" s="10">
        <v>12.9</v>
      </c>
      <c r="I24" s="10">
        <v>12.4</v>
      </c>
      <c r="J24" s="10">
        <v>12.6</v>
      </c>
      <c r="K24" s="10">
        <v>12.6</v>
      </c>
      <c r="L24" s="10">
        <v>12.6</v>
      </c>
      <c r="M24" s="10">
        <v>12.3</v>
      </c>
      <c r="N24" s="10">
        <v>14</v>
      </c>
      <c r="O24" s="22">
        <f t="shared" si="15"/>
        <v>36.799999999999997</v>
      </c>
      <c r="P24" s="22">
        <f t="shared" si="16"/>
        <v>37.6</v>
      </c>
      <c r="Q24" s="22">
        <f t="shared" si="17"/>
        <v>38.9</v>
      </c>
      <c r="R24" s="23">
        <f t="shared" si="18"/>
        <v>61.8</v>
      </c>
      <c r="S24" s="23">
        <f t="shared" si="19"/>
        <v>64.099999999999994</v>
      </c>
      <c r="T24" s="11" t="s">
        <v>386</v>
      </c>
      <c r="U24" s="11" t="s">
        <v>189</v>
      </c>
      <c r="V24" s="13" t="s">
        <v>206</v>
      </c>
      <c r="W24" s="13" t="s">
        <v>219</v>
      </c>
      <c r="X24" s="13" t="s">
        <v>475</v>
      </c>
      <c r="Y24" s="12">
        <v>5.4</v>
      </c>
      <c r="Z24" s="12">
        <v>6.4</v>
      </c>
      <c r="AA24" s="11" t="s">
        <v>184</v>
      </c>
      <c r="AB24" s="12">
        <v>0.2</v>
      </c>
      <c r="AC24" s="12" t="s">
        <v>300</v>
      </c>
      <c r="AD24" s="12" t="s">
        <v>307</v>
      </c>
      <c r="AE24" s="12">
        <v>0.2</v>
      </c>
      <c r="AF24" s="12"/>
      <c r="AG24" s="11" t="s">
        <v>301</v>
      </c>
      <c r="AH24" s="11" t="s">
        <v>302</v>
      </c>
      <c r="AI24" s="11" t="s">
        <v>184</v>
      </c>
      <c r="AJ24" s="8"/>
      <c r="AK24" s="8" t="s">
        <v>594</v>
      </c>
      <c r="AL24" s="28" t="s">
        <v>595</v>
      </c>
    </row>
    <row r="25" spans="1:38" s="5" customFormat="1">
      <c r="A25" s="6">
        <v>44990</v>
      </c>
      <c r="B25" s="17" t="s">
        <v>159</v>
      </c>
      <c r="C25" s="8" t="s">
        <v>187</v>
      </c>
      <c r="D25" s="9">
        <v>8.0625000000000002E-2</v>
      </c>
      <c r="E25" s="8" t="s">
        <v>568</v>
      </c>
      <c r="F25" s="10">
        <v>13.1</v>
      </c>
      <c r="G25" s="10">
        <v>11.5</v>
      </c>
      <c r="H25" s="10">
        <v>13.8</v>
      </c>
      <c r="I25" s="10">
        <v>13.3</v>
      </c>
      <c r="J25" s="10">
        <v>13.4</v>
      </c>
      <c r="K25" s="10">
        <v>13.5</v>
      </c>
      <c r="L25" s="10">
        <v>13</v>
      </c>
      <c r="M25" s="10">
        <v>12.4</v>
      </c>
      <c r="N25" s="10">
        <v>12.6</v>
      </c>
      <c r="O25" s="22">
        <f t="shared" si="15"/>
        <v>38.400000000000006</v>
      </c>
      <c r="P25" s="22">
        <f t="shared" si="16"/>
        <v>40.200000000000003</v>
      </c>
      <c r="Q25" s="22">
        <f t="shared" si="17"/>
        <v>38</v>
      </c>
      <c r="R25" s="23">
        <f t="shared" si="18"/>
        <v>65.100000000000009</v>
      </c>
      <c r="S25" s="23">
        <f t="shared" si="19"/>
        <v>64.899999999999991</v>
      </c>
      <c r="T25" s="11" t="s">
        <v>201</v>
      </c>
      <c r="U25" s="11" t="s">
        <v>225</v>
      </c>
      <c r="V25" s="13" t="s">
        <v>237</v>
      </c>
      <c r="W25" s="13" t="s">
        <v>196</v>
      </c>
      <c r="X25" s="13" t="s">
        <v>256</v>
      </c>
      <c r="Y25" s="12">
        <v>3.3</v>
      </c>
      <c r="Z25" s="12">
        <v>4.0999999999999996</v>
      </c>
      <c r="AA25" s="11" t="s">
        <v>184</v>
      </c>
      <c r="AB25" s="12">
        <v>2</v>
      </c>
      <c r="AC25" s="12">
        <v>-0.6</v>
      </c>
      <c r="AD25" s="12">
        <v>1</v>
      </c>
      <c r="AE25" s="12">
        <v>0.4</v>
      </c>
      <c r="AF25" s="12"/>
      <c r="AG25" s="11" t="s">
        <v>303</v>
      </c>
      <c r="AH25" s="11" t="s">
        <v>302</v>
      </c>
      <c r="AI25" s="11" t="s">
        <v>547</v>
      </c>
      <c r="AJ25" s="8"/>
      <c r="AK25" s="8" t="s">
        <v>605</v>
      </c>
      <c r="AL25" s="28" t="s">
        <v>606</v>
      </c>
    </row>
    <row r="26" spans="1:38" s="5" customFormat="1">
      <c r="A26" s="6">
        <v>44990</v>
      </c>
      <c r="B26" s="18" t="s">
        <v>159</v>
      </c>
      <c r="C26" s="8" t="s">
        <v>187</v>
      </c>
      <c r="D26" s="9">
        <v>7.9861111111111105E-2</v>
      </c>
      <c r="E26" s="8" t="s">
        <v>571</v>
      </c>
      <c r="F26" s="10">
        <v>12.9</v>
      </c>
      <c r="G26" s="10">
        <v>10.7</v>
      </c>
      <c r="H26" s="10">
        <v>13.9</v>
      </c>
      <c r="I26" s="10">
        <v>13.2</v>
      </c>
      <c r="J26" s="10">
        <v>13.1</v>
      </c>
      <c r="K26" s="10">
        <v>12.6</v>
      </c>
      <c r="L26" s="10">
        <v>12.9</v>
      </c>
      <c r="M26" s="10">
        <v>12.8</v>
      </c>
      <c r="N26" s="10">
        <v>12.9</v>
      </c>
      <c r="O26" s="22">
        <f t="shared" si="15"/>
        <v>37.5</v>
      </c>
      <c r="P26" s="22">
        <f t="shared" si="16"/>
        <v>38.9</v>
      </c>
      <c r="Q26" s="22">
        <f t="shared" si="17"/>
        <v>38.6</v>
      </c>
      <c r="R26" s="23">
        <f t="shared" si="18"/>
        <v>63.800000000000004</v>
      </c>
      <c r="S26" s="23">
        <f t="shared" si="19"/>
        <v>64.300000000000011</v>
      </c>
      <c r="T26" s="11" t="s">
        <v>188</v>
      </c>
      <c r="U26" s="11" t="s">
        <v>193</v>
      </c>
      <c r="V26" s="13" t="s">
        <v>490</v>
      </c>
      <c r="W26" s="13" t="s">
        <v>245</v>
      </c>
      <c r="X26" s="13" t="s">
        <v>258</v>
      </c>
      <c r="Y26" s="12">
        <v>3.3</v>
      </c>
      <c r="Z26" s="12">
        <v>4.0999999999999996</v>
      </c>
      <c r="AA26" s="11" t="s">
        <v>184</v>
      </c>
      <c r="AB26" s="12">
        <v>0.4</v>
      </c>
      <c r="AC26" s="12" t="s">
        <v>300</v>
      </c>
      <c r="AD26" s="12" t="s">
        <v>307</v>
      </c>
      <c r="AE26" s="12">
        <v>0.4</v>
      </c>
      <c r="AF26" s="12"/>
      <c r="AG26" s="11" t="s">
        <v>301</v>
      </c>
      <c r="AH26" s="11" t="s">
        <v>301</v>
      </c>
      <c r="AI26" s="11" t="s">
        <v>184</v>
      </c>
      <c r="AJ26" s="8"/>
      <c r="AK26" s="8" t="s">
        <v>609</v>
      </c>
      <c r="AL26" s="28" t="s">
        <v>610</v>
      </c>
    </row>
    <row r="27" spans="1:38" s="5" customFormat="1">
      <c r="A27" s="6">
        <v>44990</v>
      </c>
      <c r="B27" s="18" t="s">
        <v>161</v>
      </c>
      <c r="C27" s="8" t="s">
        <v>187</v>
      </c>
      <c r="D27" s="9">
        <v>7.9201388888888891E-2</v>
      </c>
      <c r="E27" s="8" t="s">
        <v>578</v>
      </c>
      <c r="F27" s="10">
        <v>13</v>
      </c>
      <c r="G27" s="10">
        <v>11</v>
      </c>
      <c r="H27" s="10">
        <v>13.2</v>
      </c>
      <c r="I27" s="10">
        <v>12.5</v>
      </c>
      <c r="J27" s="10">
        <v>13.1</v>
      </c>
      <c r="K27" s="10">
        <v>13.2</v>
      </c>
      <c r="L27" s="10">
        <v>12.9</v>
      </c>
      <c r="M27" s="10">
        <v>12.2</v>
      </c>
      <c r="N27" s="10">
        <v>13.2</v>
      </c>
      <c r="O27" s="22">
        <f t="shared" si="15"/>
        <v>37.200000000000003</v>
      </c>
      <c r="P27" s="22">
        <f t="shared" si="16"/>
        <v>38.799999999999997</v>
      </c>
      <c r="Q27" s="22">
        <f t="shared" si="17"/>
        <v>38.299999999999997</v>
      </c>
      <c r="R27" s="23">
        <f t="shared" si="18"/>
        <v>62.800000000000004</v>
      </c>
      <c r="S27" s="23">
        <f t="shared" si="19"/>
        <v>64.599999999999994</v>
      </c>
      <c r="T27" s="11" t="s">
        <v>188</v>
      </c>
      <c r="U27" s="11" t="s">
        <v>189</v>
      </c>
      <c r="V27" s="13" t="s">
        <v>206</v>
      </c>
      <c r="W27" s="13" t="s">
        <v>269</v>
      </c>
      <c r="X27" s="13" t="s">
        <v>255</v>
      </c>
      <c r="Y27" s="12">
        <v>3.3</v>
      </c>
      <c r="Z27" s="12">
        <v>4.0999999999999996</v>
      </c>
      <c r="AA27" s="11" t="s">
        <v>184</v>
      </c>
      <c r="AB27" s="12">
        <v>2</v>
      </c>
      <c r="AC27" s="12" t="s">
        <v>300</v>
      </c>
      <c r="AD27" s="12">
        <v>1.6</v>
      </c>
      <c r="AE27" s="12">
        <v>0.4</v>
      </c>
      <c r="AF27" s="12"/>
      <c r="AG27" s="11" t="s">
        <v>303</v>
      </c>
      <c r="AH27" s="11" t="s">
        <v>302</v>
      </c>
      <c r="AI27" s="11" t="s">
        <v>184</v>
      </c>
      <c r="AJ27" s="8"/>
      <c r="AK27" s="8" t="s">
        <v>619</v>
      </c>
      <c r="AL27" s="28" t="s">
        <v>620</v>
      </c>
    </row>
    <row r="28" spans="1:38" s="5" customFormat="1">
      <c r="A28" s="6">
        <v>44996</v>
      </c>
      <c r="B28" s="18" t="s">
        <v>159</v>
      </c>
      <c r="C28" s="8" t="s">
        <v>187</v>
      </c>
      <c r="D28" s="9">
        <v>7.9965277777777774E-2</v>
      </c>
      <c r="E28" s="8" t="s">
        <v>632</v>
      </c>
      <c r="F28" s="10">
        <v>12.9</v>
      </c>
      <c r="G28" s="10">
        <v>11.2</v>
      </c>
      <c r="H28" s="10">
        <v>13.4</v>
      </c>
      <c r="I28" s="10">
        <v>12.5</v>
      </c>
      <c r="J28" s="10">
        <v>13.1</v>
      </c>
      <c r="K28" s="10">
        <v>13.1</v>
      </c>
      <c r="L28" s="10">
        <v>13</v>
      </c>
      <c r="M28" s="10">
        <v>13.1</v>
      </c>
      <c r="N28" s="10">
        <v>13.6</v>
      </c>
      <c r="O28" s="22">
        <f t="shared" ref="O28:O42" si="20">SUM(F28:H28)</f>
        <v>37.5</v>
      </c>
      <c r="P28" s="22">
        <f t="shared" ref="P28:P42" si="21">SUM(I28:K28)</f>
        <v>38.700000000000003</v>
      </c>
      <c r="Q28" s="22">
        <f t="shared" ref="Q28:Q42" si="22">SUM(L28:N28)</f>
        <v>39.700000000000003</v>
      </c>
      <c r="R28" s="23">
        <f t="shared" ref="R28:R42" si="23">SUM(F28:J28)</f>
        <v>63.1</v>
      </c>
      <c r="S28" s="23">
        <f t="shared" ref="S28:S42" si="24">SUM(J28:N28)</f>
        <v>65.900000000000006</v>
      </c>
      <c r="T28" s="11" t="s">
        <v>188</v>
      </c>
      <c r="U28" s="11" t="s">
        <v>189</v>
      </c>
      <c r="V28" s="13" t="s">
        <v>200</v>
      </c>
      <c r="W28" s="13" t="s">
        <v>196</v>
      </c>
      <c r="X28" s="13" t="s">
        <v>206</v>
      </c>
      <c r="Y28" s="12">
        <v>1.9</v>
      </c>
      <c r="Z28" s="12">
        <v>2.2999999999999998</v>
      </c>
      <c r="AA28" s="11" t="s">
        <v>184</v>
      </c>
      <c r="AB28" s="12">
        <v>1.3</v>
      </c>
      <c r="AC28" s="12" t="s">
        <v>300</v>
      </c>
      <c r="AD28" s="12">
        <v>1</v>
      </c>
      <c r="AE28" s="12">
        <v>0.3</v>
      </c>
      <c r="AF28" s="12"/>
      <c r="AG28" s="11" t="s">
        <v>303</v>
      </c>
      <c r="AH28" s="11" t="s">
        <v>302</v>
      </c>
      <c r="AI28" s="11" t="s">
        <v>184</v>
      </c>
      <c r="AJ28" s="8"/>
      <c r="AK28" s="8" t="s">
        <v>669</v>
      </c>
      <c r="AL28" s="28" t="s">
        <v>668</v>
      </c>
    </row>
    <row r="29" spans="1:38" s="5" customFormat="1">
      <c r="A29" s="6">
        <v>44996</v>
      </c>
      <c r="B29" s="17" t="s">
        <v>159</v>
      </c>
      <c r="C29" s="8" t="s">
        <v>187</v>
      </c>
      <c r="D29" s="9">
        <v>8.0601851851851855E-2</v>
      </c>
      <c r="E29" s="8" t="s">
        <v>633</v>
      </c>
      <c r="F29" s="10">
        <v>13</v>
      </c>
      <c r="G29" s="10">
        <v>11.3</v>
      </c>
      <c r="H29" s="10">
        <v>14</v>
      </c>
      <c r="I29" s="10">
        <v>13.1</v>
      </c>
      <c r="J29" s="10">
        <v>13.3</v>
      </c>
      <c r="K29" s="10">
        <v>12.7</v>
      </c>
      <c r="L29" s="10">
        <v>12.6</v>
      </c>
      <c r="M29" s="10">
        <v>12.7</v>
      </c>
      <c r="N29" s="10">
        <v>13.7</v>
      </c>
      <c r="O29" s="22">
        <f t="shared" si="20"/>
        <v>38.299999999999997</v>
      </c>
      <c r="P29" s="22">
        <f t="shared" si="21"/>
        <v>39.099999999999994</v>
      </c>
      <c r="Q29" s="22">
        <f t="shared" si="22"/>
        <v>39</v>
      </c>
      <c r="R29" s="23">
        <f t="shared" si="23"/>
        <v>64.7</v>
      </c>
      <c r="S29" s="23">
        <f t="shared" si="24"/>
        <v>65</v>
      </c>
      <c r="T29" s="11" t="s">
        <v>201</v>
      </c>
      <c r="U29" s="11" t="s">
        <v>189</v>
      </c>
      <c r="V29" s="13" t="s">
        <v>191</v>
      </c>
      <c r="W29" s="13" t="s">
        <v>242</v>
      </c>
      <c r="X29" s="13" t="s">
        <v>242</v>
      </c>
      <c r="Y29" s="12">
        <v>1.9</v>
      </c>
      <c r="Z29" s="12">
        <v>2.2999999999999998</v>
      </c>
      <c r="AA29" s="11" t="s">
        <v>184</v>
      </c>
      <c r="AB29" s="12">
        <v>1.8</v>
      </c>
      <c r="AC29" s="12" t="s">
        <v>300</v>
      </c>
      <c r="AD29" s="12">
        <v>1.5</v>
      </c>
      <c r="AE29" s="12">
        <v>0.3</v>
      </c>
      <c r="AF29" s="12"/>
      <c r="AG29" s="11" t="s">
        <v>303</v>
      </c>
      <c r="AH29" s="11" t="s">
        <v>302</v>
      </c>
      <c r="AI29" s="11" t="s">
        <v>184</v>
      </c>
      <c r="AJ29" s="8"/>
      <c r="AK29" s="8" t="s">
        <v>672</v>
      </c>
      <c r="AL29" s="28" t="s">
        <v>673</v>
      </c>
    </row>
    <row r="30" spans="1:38" s="5" customFormat="1">
      <c r="A30" s="6">
        <v>44997</v>
      </c>
      <c r="B30" s="18" t="s">
        <v>159</v>
      </c>
      <c r="C30" s="8" t="s">
        <v>187</v>
      </c>
      <c r="D30" s="9">
        <v>7.918981481481481E-2</v>
      </c>
      <c r="E30" s="8" t="s">
        <v>647</v>
      </c>
      <c r="F30" s="10">
        <v>13.1</v>
      </c>
      <c r="G30" s="10">
        <v>11.5</v>
      </c>
      <c r="H30" s="10">
        <v>13.5</v>
      </c>
      <c r="I30" s="10">
        <v>12.9</v>
      </c>
      <c r="J30" s="10">
        <v>13</v>
      </c>
      <c r="K30" s="10">
        <v>13.4</v>
      </c>
      <c r="L30" s="10">
        <v>12.2</v>
      </c>
      <c r="M30" s="10">
        <v>12.1</v>
      </c>
      <c r="N30" s="10">
        <v>12.5</v>
      </c>
      <c r="O30" s="22">
        <f t="shared" si="20"/>
        <v>38.1</v>
      </c>
      <c r="P30" s="22">
        <f t="shared" si="21"/>
        <v>39.299999999999997</v>
      </c>
      <c r="Q30" s="22">
        <f t="shared" si="22"/>
        <v>36.799999999999997</v>
      </c>
      <c r="R30" s="23">
        <f t="shared" si="23"/>
        <v>64</v>
      </c>
      <c r="S30" s="23">
        <f t="shared" si="24"/>
        <v>63.199999999999996</v>
      </c>
      <c r="T30" s="11" t="s">
        <v>201</v>
      </c>
      <c r="U30" s="11" t="s">
        <v>225</v>
      </c>
      <c r="V30" s="13" t="s">
        <v>465</v>
      </c>
      <c r="W30" s="13" t="s">
        <v>648</v>
      </c>
      <c r="X30" s="13" t="s">
        <v>358</v>
      </c>
      <c r="Y30" s="12">
        <v>1.6</v>
      </c>
      <c r="Z30" s="12">
        <v>1.9</v>
      </c>
      <c r="AA30" s="11" t="s">
        <v>184</v>
      </c>
      <c r="AB30" s="12">
        <v>-0.4</v>
      </c>
      <c r="AC30" s="12">
        <v>-0.6</v>
      </c>
      <c r="AD30" s="12">
        <v>-1.4</v>
      </c>
      <c r="AE30" s="12">
        <v>0.4</v>
      </c>
      <c r="AF30" s="12" t="s">
        <v>305</v>
      </c>
      <c r="AG30" s="11" t="s">
        <v>406</v>
      </c>
      <c r="AH30" s="11" t="s">
        <v>302</v>
      </c>
      <c r="AI30" s="11" t="s">
        <v>184</v>
      </c>
      <c r="AJ30" s="8"/>
      <c r="AK30" s="8" t="s">
        <v>688</v>
      </c>
      <c r="AL30" s="28" t="s">
        <v>689</v>
      </c>
    </row>
    <row r="31" spans="1:38" s="5" customFormat="1">
      <c r="A31" s="6">
        <v>44997</v>
      </c>
      <c r="B31" s="17" t="s">
        <v>160</v>
      </c>
      <c r="C31" s="8" t="s">
        <v>187</v>
      </c>
      <c r="D31" s="9">
        <v>8.0567129629629627E-2</v>
      </c>
      <c r="E31" s="8" t="s">
        <v>656</v>
      </c>
      <c r="F31" s="10">
        <v>12.9</v>
      </c>
      <c r="G31" s="10">
        <v>11</v>
      </c>
      <c r="H31" s="10">
        <v>13.6</v>
      </c>
      <c r="I31" s="10">
        <v>12.8</v>
      </c>
      <c r="J31" s="10">
        <v>12.5</v>
      </c>
      <c r="K31" s="10">
        <v>13</v>
      </c>
      <c r="L31" s="10">
        <v>13.4</v>
      </c>
      <c r="M31" s="10">
        <v>13.2</v>
      </c>
      <c r="N31" s="10">
        <v>13.7</v>
      </c>
      <c r="O31" s="22">
        <f t="shared" si="20"/>
        <v>37.5</v>
      </c>
      <c r="P31" s="22">
        <f t="shared" si="21"/>
        <v>38.299999999999997</v>
      </c>
      <c r="Q31" s="22">
        <f t="shared" si="22"/>
        <v>40.299999999999997</v>
      </c>
      <c r="R31" s="23">
        <f t="shared" si="23"/>
        <v>62.8</v>
      </c>
      <c r="S31" s="23">
        <f t="shared" si="24"/>
        <v>65.8</v>
      </c>
      <c r="T31" s="11" t="s">
        <v>188</v>
      </c>
      <c r="U31" s="11" t="s">
        <v>189</v>
      </c>
      <c r="V31" s="13" t="s">
        <v>245</v>
      </c>
      <c r="W31" s="13" t="s">
        <v>657</v>
      </c>
      <c r="X31" s="13" t="s">
        <v>255</v>
      </c>
      <c r="Y31" s="12">
        <v>1.6</v>
      </c>
      <c r="Z31" s="12">
        <v>1.9</v>
      </c>
      <c r="AA31" s="11" t="s">
        <v>184</v>
      </c>
      <c r="AB31" s="12">
        <v>3</v>
      </c>
      <c r="AC31" s="12" t="s">
        <v>300</v>
      </c>
      <c r="AD31" s="12">
        <v>2.6</v>
      </c>
      <c r="AE31" s="12">
        <v>0.4</v>
      </c>
      <c r="AF31" s="12"/>
      <c r="AG31" s="11" t="s">
        <v>303</v>
      </c>
      <c r="AH31" s="11" t="s">
        <v>303</v>
      </c>
      <c r="AI31" s="11" t="s">
        <v>547</v>
      </c>
      <c r="AJ31" s="8"/>
      <c r="AK31" s="8" t="s">
        <v>697</v>
      </c>
      <c r="AL31" s="28" t="s">
        <v>698</v>
      </c>
    </row>
    <row r="32" spans="1:38" s="5" customFormat="1">
      <c r="A32" s="6">
        <v>44997</v>
      </c>
      <c r="B32" s="18" t="s">
        <v>160</v>
      </c>
      <c r="C32" s="8" t="s">
        <v>187</v>
      </c>
      <c r="D32" s="9">
        <v>7.9895833333333333E-2</v>
      </c>
      <c r="E32" s="8" t="s">
        <v>659</v>
      </c>
      <c r="F32" s="10">
        <v>13</v>
      </c>
      <c r="G32" s="10">
        <v>11.1</v>
      </c>
      <c r="H32" s="10">
        <v>13.9</v>
      </c>
      <c r="I32" s="10">
        <v>12.9</v>
      </c>
      <c r="J32" s="10">
        <v>13</v>
      </c>
      <c r="K32" s="10">
        <v>12.9</v>
      </c>
      <c r="L32" s="10">
        <v>12.5</v>
      </c>
      <c r="M32" s="10">
        <v>12.4</v>
      </c>
      <c r="N32" s="10">
        <v>13.6</v>
      </c>
      <c r="O32" s="22">
        <f t="shared" si="20"/>
        <v>38</v>
      </c>
      <c r="P32" s="22">
        <f t="shared" si="21"/>
        <v>38.799999999999997</v>
      </c>
      <c r="Q32" s="22">
        <f t="shared" si="22"/>
        <v>38.5</v>
      </c>
      <c r="R32" s="23">
        <f t="shared" si="23"/>
        <v>63.9</v>
      </c>
      <c r="S32" s="23">
        <f t="shared" si="24"/>
        <v>64.399999999999991</v>
      </c>
      <c r="T32" s="11" t="s">
        <v>188</v>
      </c>
      <c r="U32" s="11" t="s">
        <v>189</v>
      </c>
      <c r="V32" s="13" t="s">
        <v>388</v>
      </c>
      <c r="W32" s="13" t="s">
        <v>475</v>
      </c>
      <c r="X32" s="13" t="s">
        <v>487</v>
      </c>
      <c r="Y32" s="12">
        <v>1.6</v>
      </c>
      <c r="Z32" s="12">
        <v>1.9</v>
      </c>
      <c r="AA32" s="11" t="s">
        <v>184</v>
      </c>
      <c r="AB32" s="12">
        <v>2.2000000000000002</v>
      </c>
      <c r="AC32" s="12" t="s">
        <v>300</v>
      </c>
      <c r="AD32" s="12">
        <v>1.8</v>
      </c>
      <c r="AE32" s="12">
        <v>0.4</v>
      </c>
      <c r="AF32" s="12"/>
      <c r="AG32" s="11" t="s">
        <v>303</v>
      </c>
      <c r="AH32" s="11" t="s">
        <v>301</v>
      </c>
      <c r="AI32" s="11" t="s">
        <v>184</v>
      </c>
      <c r="AJ32" s="8"/>
      <c r="AK32" s="8" t="s">
        <v>700</v>
      </c>
      <c r="AL32" s="28" t="s">
        <v>701</v>
      </c>
    </row>
    <row r="33" spans="1:38" s="5" customFormat="1">
      <c r="A33" s="6">
        <v>45003</v>
      </c>
      <c r="B33" s="18" t="s">
        <v>159</v>
      </c>
      <c r="C33" s="8" t="s">
        <v>716</v>
      </c>
      <c r="D33" s="9">
        <v>7.7870370370370368E-2</v>
      </c>
      <c r="E33" s="8" t="s">
        <v>750</v>
      </c>
      <c r="F33" s="10">
        <v>12.8</v>
      </c>
      <c r="G33" s="10">
        <v>11.1</v>
      </c>
      <c r="H33" s="10">
        <v>13.9</v>
      </c>
      <c r="I33" s="10">
        <v>12.7</v>
      </c>
      <c r="J33" s="10">
        <v>12.7</v>
      </c>
      <c r="K33" s="10">
        <v>12.9</v>
      </c>
      <c r="L33" s="10">
        <v>12.5</v>
      </c>
      <c r="M33" s="10">
        <v>12.2</v>
      </c>
      <c r="N33" s="10">
        <v>12</v>
      </c>
      <c r="O33" s="22">
        <f t="shared" si="20"/>
        <v>37.799999999999997</v>
      </c>
      <c r="P33" s="22">
        <f t="shared" si="21"/>
        <v>38.299999999999997</v>
      </c>
      <c r="Q33" s="22">
        <f t="shared" si="22"/>
        <v>36.700000000000003</v>
      </c>
      <c r="R33" s="23">
        <f t="shared" si="23"/>
        <v>63.2</v>
      </c>
      <c r="S33" s="23">
        <f t="shared" si="24"/>
        <v>62.3</v>
      </c>
      <c r="T33" s="11" t="s">
        <v>201</v>
      </c>
      <c r="U33" s="11" t="s">
        <v>225</v>
      </c>
      <c r="V33" s="13" t="s">
        <v>389</v>
      </c>
      <c r="W33" s="13" t="s">
        <v>650</v>
      </c>
      <c r="X33" s="13" t="s">
        <v>717</v>
      </c>
      <c r="Y33" s="12">
        <v>14.4</v>
      </c>
      <c r="Z33" s="12">
        <v>14.9</v>
      </c>
      <c r="AA33" s="11" t="s">
        <v>156</v>
      </c>
      <c r="AB33" s="12">
        <v>-1.8</v>
      </c>
      <c r="AC33" s="12">
        <v>-0.3</v>
      </c>
      <c r="AD33" s="12">
        <v>-0.3</v>
      </c>
      <c r="AE33" s="12">
        <v>-1.8</v>
      </c>
      <c r="AF33" s="12"/>
      <c r="AG33" s="11" t="s">
        <v>301</v>
      </c>
      <c r="AH33" s="11" t="s">
        <v>301</v>
      </c>
      <c r="AI33" s="11" t="s">
        <v>184</v>
      </c>
      <c r="AJ33" s="8"/>
      <c r="AK33" s="8" t="s">
        <v>751</v>
      </c>
      <c r="AL33" s="28" t="s">
        <v>752</v>
      </c>
    </row>
    <row r="34" spans="1:38" s="5" customFormat="1">
      <c r="A34" s="6">
        <v>45003</v>
      </c>
      <c r="B34" s="18" t="s">
        <v>158</v>
      </c>
      <c r="C34" s="8" t="s">
        <v>723</v>
      </c>
      <c r="D34" s="9">
        <v>7.7824074074074087E-2</v>
      </c>
      <c r="E34" s="8" t="s">
        <v>244</v>
      </c>
      <c r="F34" s="10">
        <v>13.2</v>
      </c>
      <c r="G34" s="10">
        <v>11</v>
      </c>
      <c r="H34" s="10">
        <v>13.3</v>
      </c>
      <c r="I34" s="10">
        <v>12.6</v>
      </c>
      <c r="J34" s="10">
        <v>12.8</v>
      </c>
      <c r="K34" s="10">
        <v>12.5</v>
      </c>
      <c r="L34" s="10">
        <v>12.2</v>
      </c>
      <c r="M34" s="10">
        <v>12</v>
      </c>
      <c r="N34" s="10">
        <v>12.8</v>
      </c>
      <c r="O34" s="22">
        <f t="shared" si="20"/>
        <v>37.5</v>
      </c>
      <c r="P34" s="22">
        <f t="shared" si="21"/>
        <v>37.9</v>
      </c>
      <c r="Q34" s="22">
        <f t="shared" si="22"/>
        <v>37</v>
      </c>
      <c r="R34" s="23">
        <f t="shared" si="23"/>
        <v>62.900000000000006</v>
      </c>
      <c r="S34" s="23">
        <f t="shared" si="24"/>
        <v>62.3</v>
      </c>
      <c r="T34" s="11" t="s">
        <v>201</v>
      </c>
      <c r="U34" s="11" t="s">
        <v>193</v>
      </c>
      <c r="V34" s="13" t="s">
        <v>245</v>
      </c>
      <c r="W34" s="13" t="s">
        <v>724</v>
      </c>
      <c r="X34" s="13" t="s">
        <v>247</v>
      </c>
      <c r="Y34" s="12">
        <v>14.4</v>
      </c>
      <c r="Z34" s="12">
        <v>14.9</v>
      </c>
      <c r="AA34" s="11" t="s">
        <v>156</v>
      </c>
      <c r="AB34" s="12">
        <v>-1.2</v>
      </c>
      <c r="AC34" s="12" t="s">
        <v>300</v>
      </c>
      <c r="AD34" s="12">
        <v>0.6</v>
      </c>
      <c r="AE34" s="12">
        <v>-1.8</v>
      </c>
      <c r="AF34" s="12"/>
      <c r="AG34" s="11" t="s">
        <v>302</v>
      </c>
      <c r="AH34" s="11" t="s">
        <v>301</v>
      </c>
      <c r="AI34" s="11" t="s">
        <v>183</v>
      </c>
      <c r="AJ34" s="8"/>
      <c r="AK34" s="8" t="s">
        <v>759</v>
      </c>
      <c r="AL34" s="28" t="s">
        <v>760</v>
      </c>
    </row>
    <row r="35" spans="1:38" s="5" customFormat="1">
      <c r="A35" s="6">
        <v>45004</v>
      </c>
      <c r="B35" s="17" t="s">
        <v>159</v>
      </c>
      <c r="C35" s="8" t="s">
        <v>721</v>
      </c>
      <c r="D35" s="9">
        <v>7.9247685185185185E-2</v>
      </c>
      <c r="E35" s="8" t="s">
        <v>736</v>
      </c>
      <c r="F35" s="10">
        <v>12.8</v>
      </c>
      <c r="G35" s="10">
        <v>11.5</v>
      </c>
      <c r="H35" s="10">
        <v>13.8</v>
      </c>
      <c r="I35" s="10">
        <v>12.8</v>
      </c>
      <c r="J35" s="10">
        <v>13.3</v>
      </c>
      <c r="K35" s="10">
        <v>13</v>
      </c>
      <c r="L35" s="10">
        <v>12.3</v>
      </c>
      <c r="M35" s="10">
        <v>12.3</v>
      </c>
      <c r="N35" s="10">
        <v>12.9</v>
      </c>
      <c r="O35" s="22">
        <f t="shared" si="20"/>
        <v>38.1</v>
      </c>
      <c r="P35" s="22">
        <f t="shared" si="21"/>
        <v>39.1</v>
      </c>
      <c r="Q35" s="22">
        <f t="shared" si="22"/>
        <v>37.5</v>
      </c>
      <c r="R35" s="23">
        <f t="shared" si="23"/>
        <v>64.2</v>
      </c>
      <c r="S35" s="23">
        <f t="shared" si="24"/>
        <v>63.800000000000004</v>
      </c>
      <c r="T35" s="11" t="s">
        <v>201</v>
      </c>
      <c r="U35" s="11" t="s">
        <v>225</v>
      </c>
      <c r="V35" s="13" t="s">
        <v>208</v>
      </c>
      <c r="W35" s="13" t="s">
        <v>349</v>
      </c>
      <c r="X35" s="13" t="s">
        <v>205</v>
      </c>
      <c r="Y35" s="12">
        <v>13.9</v>
      </c>
      <c r="Z35" s="12">
        <v>13.9</v>
      </c>
      <c r="AA35" s="11" t="s">
        <v>156</v>
      </c>
      <c r="AB35" s="12">
        <v>0.1</v>
      </c>
      <c r="AC35" s="12">
        <v>-0.3</v>
      </c>
      <c r="AD35" s="12">
        <v>1.1000000000000001</v>
      </c>
      <c r="AE35" s="12">
        <v>-1.3</v>
      </c>
      <c r="AF35" s="12"/>
      <c r="AG35" s="11" t="s">
        <v>303</v>
      </c>
      <c r="AH35" s="11" t="s">
        <v>302</v>
      </c>
      <c r="AI35" s="11" t="s">
        <v>184</v>
      </c>
      <c r="AJ35" s="8"/>
      <c r="AK35" s="8" t="s">
        <v>773</v>
      </c>
      <c r="AL35" s="28" t="s">
        <v>774</v>
      </c>
    </row>
    <row r="36" spans="1:38" s="5" customFormat="1">
      <c r="A36" s="6">
        <v>45004</v>
      </c>
      <c r="B36" s="18" t="s">
        <v>159</v>
      </c>
      <c r="C36" s="8" t="s">
        <v>721</v>
      </c>
      <c r="D36" s="9">
        <v>7.8472222222222221E-2</v>
      </c>
      <c r="E36" s="8" t="s">
        <v>738</v>
      </c>
      <c r="F36" s="10">
        <v>12.9</v>
      </c>
      <c r="G36" s="10">
        <v>11</v>
      </c>
      <c r="H36" s="10">
        <v>13.3</v>
      </c>
      <c r="I36" s="10">
        <v>12.9</v>
      </c>
      <c r="J36" s="10">
        <v>12.8</v>
      </c>
      <c r="K36" s="10">
        <v>12.6</v>
      </c>
      <c r="L36" s="10">
        <v>12.3</v>
      </c>
      <c r="M36" s="10">
        <v>12.3</v>
      </c>
      <c r="N36" s="10">
        <v>12.9</v>
      </c>
      <c r="O36" s="22">
        <f t="shared" si="20"/>
        <v>37.200000000000003</v>
      </c>
      <c r="P36" s="22">
        <f t="shared" si="21"/>
        <v>38.300000000000004</v>
      </c>
      <c r="Q36" s="22">
        <f t="shared" si="22"/>
        <v>37.5</v>
      </c>
      <c r="R36" s="23">
        <f t="shared" si="23"/>
        <v>62.900000000000006</v>
      </c>
      <c r="S36" s="23">
        <f t="shared" si="24"/>
        <v>62.9</v>
      </c>
      <c r="T36" s="11" t="s">
        <v>188</v>
      </c>
      <c r="U36" s="11" t="s">
        <v>193</v>
      </c>
      <c r="V36" s="13" t="s">
        <v>206</v>
      </c>
      <c r="W36" s="13" t="s">
        <v>200</v>
      </c>
      <c r="X36" s="13" t="s">
        <v>260</v>
      </c>
      <c r="Y36" s="12">
        <v>13.9</v>
      </c>
      <c r="Z36" s="12">
        <v>13.9</v>
      </c>
      <c r="AA36" s="11" t="s">
        <v>156</v>
      </c>
      <c r="AB36" s="12">
        <v>-1.6</v>
      </c>
      <c r="AC36" s="12" t="s">
        <v>300</v>
      </c>
      <c r="AD36" s="12">
        <v>-0.4</v>
      </c>
      <c r="AE36" s="12">
        <v>-1.2</v>
      </c>
      <c r="AF36" s="12"/>
      <c r="AG36" s="11" t="s">
        <v>304</v>
      </c>
      <c r="AH36" s="11" t="s">
        <v>301</v>
      </c>
      <c r="AI36" s="11" t="s">
        <v>183</v>
      </c>
      <c r="AJ36" s="8"/>
      <c r="AK36" s="8" t="s">
        <v>779</v>
      </c>
      <c r="AL36" s="28" t="s">
        <v>780</v>
      </c>
    </row>
    <row r="37" spans="1:38" s="5" customFormat="1">
      <c r="A37" s="6">
        <v>45004</v>
      </c>
      <c r="B37" s="18" t="s">
        <v>161</v>
      </c>
      <c r="C37" s="8" t="s">
        <v>721</v>
      </c>
      <c r="D37" s="9">
        <v>7.778935185185186E-2</v>
      </c>
      <c r="E37" s="8" t="s">
        <v>463</v>
      </c>
      <c r="F37" s="10">
        <v>12.7</v>
      </c>
      <c r="G37" s="10">
        <v>10.6</v>
      </c>
      <c r="H37" s="10">
        <v>12.9</v>
      </c>
      <c r="I37" s="10">
        <v>12.1</v>
      </c>
      <c r="J37" s="10">
        <v>12</v>
      </c>
      <c r="K37" s="10">
        <v>12.5</v>
      </c>
      <c r="L37" s="10">
        <v>13.1</v>
      </c>
      <c r="M37" s="10">
        <v>12.9</v>
      </c>
      <c r="N37" s="10">
        <v>13.3</v>
      </c>
      <c r="O37" s="22">
        <f t="shared" si="20"/>
        <v>36.199999999999996</v>
      </c>
      <c r="P37" s="22">
        <f t="shared" si="21"/>
        <v>36.6</v>
      </c>
      <c r="Q37" s="22">
        <f t="shared" si="22"/>
        <v>39.299999999999997</v>
      </c>
      <c r="R37" s="23">
        <f t="shared" si="23"/>
        <v>60.3</v>
      </c>
      <c r="S37" s="23">
        <f t="shared" si="24"/>
        <v>63.8</v>
      </c>
      <c r="T37" s="11" t="s">
        <v>386</v>
      </c>
      <c r="U37" s="11" t="s">
        <v>189</v>
      </c>
      <c r="V37" s="13" t="s">
        <v>220</v>
      </c>
      <c r="W37" s="13" t="s">
        <v>230</v>
      </c>
      <c r="X37" s="13" t="s">
        <v>192</v>
      </c>
      <c r="Y37" s="12">
        <v>13.9</v>
      </c>
      <c r="Z37" s="12">
        <v>13.9</v>
      </c>
      <c r="AA37" s="11" t="s">
        <v>335</v>
      </c>
      <c r="AB37" s="12">
        <v>-0.2</v>
      </c>
      <c r="AC37" s="12" t="s">
        <v>300</v>
      </c>
      <c r="AD37" s="12">
        <v>0.6</v>
      </c>
      <c r="AE37" s="12">
        <v>-0.8</v>
      </c>
      <c r="AF37" s="12"/>
      <c r="AG37" s="11" t="s">
        <v>302</v>
      </c>
      <c r="AH37" s="11" t="s">
        <v>302</v>
      </c>
      <c r="AI37" s="11" t="s">
        <v>184</v>
      </c>
      <c r="AJ37" s="8"/>
      <c r="AK37" s="8" t="s">
        <v>791</v>
      </c>
      <c r="AL37" s="28" t="s">
        <v>792</v>
      </c>
    </row>
    <row r="38" spans="1:38" s="5" customFormat="1">
      <c r="A38" s="6">
        <v>45010</v>
      </c>
      <c r="B38" s="18" t="s">
        <v>159</v>
      </c>
      <c r="C38" s="8" t="s">
        <v>721</v>
      </c>
      <c r="D38" s="9">
        <v>7.8495370370370368E-2</v>
      </c>
      <c r="E38" s="8" t="s">
        <v>794</v>
      </c>
      <c r="F38" s="10">
        <v>12.6</v>
      </c>
      <c r="G38" s="10">
        <v>10.8</v>
      </c>
      <c r="H38" s="10">
        <v>12.6</v>
      </c>
      <c r="I38" s="10">
        <v>12.4</v>
      </c>
      <c r="J38" s="10">
        <v>13</v>
      </c>
      <c r="K38" s="10">
        <v>13.2</v>
      </c>
      <c r="L38" s="10">
        <v>12.9</v>
      </c>
      <c r="M38" s="10">
        <v>12.8</v>
      </c>
      <c r="N38" s="10">
        <v>12.9</v>
      </c>
      <c r="O38" s="22">
        <f t="shared" si="20"/>
        <v>36</v>
      </c>
      <c r="P38" s="22">
        <f t="shared" si="21"/>
        <v>38.599999999999994</v>
      </c>
      <c r="Q38" s="22">
        <f t="shared" si="22"/>
        <v>38.6</v>
      </c>
      <c r="R38" s="23">
        <f t="shared" si="23"/>
        <v>61.4</v>
      </c>
      <c r="S38" s="23">
        <f t="shared" si="24"/>
        <v>64.800000000000011</v>
      </c>
      <c r="T38" s="11" t="s">
        <v>386</v>
      </c>
      <c r="U38" s="11" t="s">
        <v>189</v>
      </c>
      <c r="V38" s="13" t="s">
        <v>358</v>
      </c>
      <c r="W38" s="13" t="s">
        <v>245</v>
      </c>
      <c r="X38" s="13" t="s">
        <v>224</v>
      </c>
      <c r="Y38" s="12">
        <v>9.9</v>
      </c>
      <c r="Z38" s="12">
        <v>12.8</v>
      </c>
      <c r="AA38" s="11" t="s">
        <v>156</v>
      </c>
      <c r="AB38" s="12">
        <v>-1.2</v>
      </c>
      <c r="AC38" s="12" t="s">
        <v>300</v>
      </c>
      <c r="AD38" s="12">
        <v>0.1</v>
      </c>
      <c r="AE38" s="12">
        <v>-1.3</v>
      </c>
      <c r="AF38" s="12"/>
      <c r="AG38" s="11" t="s">
        <v>301</v>
      </c>
      <c r="AH38" s="11" t="s">
        <v>302</v>
      </c>
      <c r="AI38" s="11" t="s">
        <v>184</v>
      </c>
      <c r="AJ38" s="8"/>
      <c r="AK38" s="8" t="s">
        <v>829</v>
      </c>
      <c r="AL38" s="28" t="s">
        <v>830</v>
      </c>
    </row>
    <row r="39" spans="1:38" s="5" customFormat="1">
      <c r="A39" s="6">
        <v>45010</v>
      </c>
      <c r="B39" s="18" t="s">
        <v>160</v>
      </c>
      <c r="C39" s="8" t="s">
        <v>721</v>
      </c>
      <c r="D39" s="9">
        <v>7.9166666666666663E-2</v>
      </c>
      <c r="E39" s="8" t="s">
        <v>802</v>
      </c>
      <c r="F39" s="10">
        <v>12.8</v>
      </c>
      <c r="G39" s="10">
        <v>11.7</v>
      </c>
      <c r="H39" s="10">
        <v>13.8</v>
      </c>
      <c r="I39" s="10">
        <v>12</v>
      </c>
      <c r="J39" s="10">
        <v>12.6</v>
      </c>
      <c r="K39" s="10">
        <v>12.8</v>
      </c>
      <c r="L39" s="10">
        <v>12.4</v>
      </c>
      <c r="M39" s="10">
        <v>12.7</v>
      </c>
      <c r="N39" s="10">
        <v>13.2</v>
      </c>
      <c r="O39" s="22">
        <f t="shared" si="20"/>
        <v>38.299999999999997</v>
      </c>
      <c r="P39" s="22">
        <f t="shared" si="21"/>
        <v>37.400000000000006</v>
      </c>
      <c r="Q39" s="22">
        <f t="shared" si="22"/>
        <v>38.299999999999997</v>
      </c>
      <c r="R39" s="23">
        <f t="shared" si="23"/>
        <v>62.9</v>
      </c>
      <c r="S39" s="23">
        <f t="shared" si="24"/>
        <v>63.7</v>
      </c>
      <c r="T39" s="11" t="s">
        <v>188</v>
      </c>
      <c r="U39" s="11" t="s">
        <v>193</v>
      </c>
      <c r="V39" s="13" t="s">
        <v>255</v>
      </c>
      <c r="W39" s="13" t="s">
        <v>465</v>
      </c>
      <c r="X39" s="13" t="s">
        <v>558</v>
      </c>
      <c r="Y39" s="12">
        <v>9.9</v>
      </c>
      <c r="Z39" s="12">
        <v>12.8</v>
      </c>
      <c r="AA39" s="11" t="s">
        <v>156</v>
      </c>
      <c r="AB39" s="12">
        <v>0.9</v>
      </c>
      <c r="AC39" s="12" t="s">
        <v>300</v>
      </c>
      <c r="AD39" s="12">
        <v>2.1</v>
      </c>
      <c r="AE39" s="12">
        <v>-1.2</v>
      </c>
      <c r="AF39" s="12"/>
      <c r="AG39" s="11" t="s">
        <v>303</v>
      </c>
      <c r="AH39" s="11" t="s">
        <v>302</v>
      </c>
      <c r="AI39" s="11" t="s">
        <v>547</v>
      </c>
      <c r="AJ39" s="8"/>
      <c r="AK39" s="8" t="s">
        <v>835</v>
      </c>
      <c r="AL39" s="28" t="s">
        <v>836</v>
      </c>
    </row>
    <row r="40" spans="1:38" s="5" customFormat="1">
      <c r="A40" s="6">
        <v>45011</v>
      </c>
      <c r="B40" s="17" t="s">
        <v>159</v>
      </c>
      <c r="C40" s="8" t="s">
        <v>716</v>
      </c>
      <c r="D40" s="9">
        <v>7.8518518518518529E-2</v>
      </c>
      <c r="E40" s="8" t="s">
        <v>809</v>
      </c>
      <c r="F40" s="10">
        <v>12.9</v>
      </c>
      <c r="G40" s="10">
        <v>11</v>
      </c>
      <c r="H40" s="10">
        <v>13.6</v>
      </c>
      <c r="I40" s="10">
        <v>12.2</v>
      </c>
      <c r="J40" s="10">
        <v>12.5</v>
      </c>
      <c r="K40" s="10">
        <v>12.8</v>
      </c>
      <c r="L40" s="10">
        <v>12.1</v>
      </c>
      <c r="M40" s="10">
        <v>12.6</v>
      </c>
      <c r="N40" s="10">
        <v>13.7</v>
      </c>
      <c r="O40" s="22">
        <f t="shared" si="20"/>
        <v>37.5</v>
      </c>
      <c r="P40" s="22">
        <f t="shared" si="21"/>
        <v>37.5</v>
      </c>
      <c r="Q40" s="22">
        <f t="shared" si="22"/>
        <v>38.4</v>
      </c>
      <c r="R40" s="23">
        <f t="shared" si="23"/>
        <v>62.2</v>
      </c>
      <c r="S40" s="23">
        <f t="shared" si="24"/>
        <v>63.7</v>
      </c>
      <c r="T40" s="11" t="s">
        <v>188</v>
      </c>
      <c r="U40" s="11" t="s">
        <v>189</v>
      </c>
      <c r="V40" s="13" t="s">
        <v>242</v>
      </c>
      <c r="W40" s="13" t="s">
        <v>388</v>
      </c>
      <c r="X40" s="13" t="s">
        <v>219</v>
      </c>
      <c r="Y40" s="12">
        <v>13.8</v>
      </c>
      <c r="Z40" s="12">
        <v>13.3</v>
      </c>
      <c r="AA40" s="11" t="s">
        <v>156</v>
      </c>
      <c r="AB40" s="12">
        <v>-1</v>
      </c>
      <c r="AC40" s="12" t="s">
        <v>300</v>
      </c>
      <c r="AD40" s="12">
        <v>0.5</v>
      </c>
      <c r="AE40" s="12">
        <v>-1.5</v>
      </c>
      <c r="AF40" s="12"/>
      <c r="AG40" s="11" t="s">
        <v>302</v>
      </c>
      <c r="AH40" s="11" t="s">
        <v>302</v>
      </c>
      <c r="AI40" s="11" t="s">
        <v>184</v>
      </c>
      <c r="AJ40" s="8"/>
      <c r="AK40" s="8" t="s">
        <v>843</v>
      </c>
      <c r="AL40" s="28" t="s">
        <v>844</v>
      </c>
    </row>
    <row r="41" spans="1:38" s="5" customFormat="1">
      <c r="A41" s="6">
        <v>45011</v>
      </c>
      <c r="B41" s="18" t="s">
        <v>159</v>
      </c>
      <c r="C41" s="8" t="s">
        <v>716</v>
      </c>
      <c r="D41" s="9">
        <v>7.8506944444444449E-2</v>
      </c>
      <c r="E41" s="8" t="s">
        <v>808</v>
      </c>
      <c r="F41" s="10">
        <v>13.1</v>
      </c>
      <c r="G41" s="10">
        <v>11.3</v>
      </c>
      <c r="H41" s="10">
        <v>13.2</v>
      </c>
      <c r="I41" s="10">
        <v>12.7</v>
      </c>
      <c r="J41" s="10">
        <v>12.6</v>
      </c>
      <c r="K41" s="10">
        <v>12.3</v>
      </c>
      <c r="L41" s="10">
        <v>12.1</v>
      </c>
      <c r="M41" s="10">
        <v>12.5</v>
      </c>
      <c r="N41" s="10">
        <v>13.5</v>
      </c>
      <c r="O41" s="22">
        <f t="shared" si="20"/>
        <v>37.599999999999994</v>
      </c>
      <c r="P41" s="22">
        <f t="shared" si="21"/>
        <v>37.599999999999994</v>
      </c>
      <c r="Q41" s="22">
        <f t="shared" si="22"/>
        <v>38.1</v>
      </c>
      <c r="R41" s="23">
        <f t="shared" si="23"/>
        <v>62.9</v>
      </c>
      <c r="S41" s="23">
        <f t="shared" si="24"/>
        <v>63</v>
      </c>
      <c r="T41" s="11" t="s">
        <v>188</v>
      </c>
      <c r="U41" s="11" t="s">
        <v>193</v>
      </c>
      <c r="V41" s="13" t="s">
        <v>247</v>
      </c>
      <c r="W41" s="13" t="s">
        <v>358</v>
      </c>
      <c r="X41" s="13" t="s">
        <v>395</v>
      </c>
      <c r="Y41" s="12">
        <v>13.8</v>
      </c>
      <c r="Z41" s="12">
        <v>13.3</v>
      </c>
      <c r="AA41" s="11" t="s">
        <v>156</v>
      </c>
      <c r="AB41" s="12">
        <v>-1.1000000000000001</v>
      </c>
      <c r="AC41" s="12" t="s">
        <v>300</v>
      </c>
      <c r="AD41" s="12">
        <v>0.5</v>
      </c>
      <c r="AE41" s="12">
        <v>-1.6</v>
      </c>
      <c r="AF41" s="12"/>
      <c r="AG41" s="11" t="s">
        <v>302</v>
      </c>
      <c r="AH41" s="11" t="s">
        <v>302</v>
      </c>
      <c r="AI41" s="11" t="s">
        <v>184</v>
      </c>
      <c r="AJ41" s="8"/>
      <c r="AK41" s="8" t="s">
        <v>847</v>
      </c>
      <c r="AL41" s="28" t="s">
        <v>848</v>
      </c>
    </row>
    <row r="42" spans="1:38" s="5" customFormat="1">
      <c r="A42" s="6">
        <v>45011</v>
      </c>
      <c r="B42" s="18" t="s">
        <v>160</v>
      </c>
      <c r="C42" s="8" t="s">
        <v>716</v>
      </c>
      <c r="D42" s="9">
        <v>7.7870370370370368E-2</v>
      </c>
      <c r="E42" s="8" t="s">
        <v>817</v>
      </c>
      <c r="F42" s="10">
        <v>12.7</v>
      </c>
      <c r="G42" s="10">
        <v>11.3</v>
      </c>
      <c r="H42" s="10">
        <v>13.8</v>
      </c>
      <c r="I42" s="10">
        <v>13.1</v>
      </c>
      <c r="J42" s="10">
        <v>12.4</v>
      </c>
      <c r="K42" s="10">
        <v>12.4</v>
      </c>
      <c r="L42" s="10">
        <v>11.9</v>
      </c>
      <c r="M42" s="10">
        <v>11.9</v>
      </c>
      <c r="N42" s="10">
        <v>13.3</v>
      </c>
      <c r="O42" s="22">
        <f t="shared" si="20"/>
        <v>37.799999999999997</v>
      </c>
      <c r="P42" s="22">
        <f t="shared" si="21"/>
        <v>37.9</v>
      </c>
      <c r="Q42" s="22">
        <f t="shared" si="22"/>
        <v>37.1</v>
      </c>
      <c r="R42" s="23">
        <f t="shared" si="23"/>
        <v>63.3</v>
      </c>
      <c r="S42" s="23">
        <f t="shared" si="24"/>
        <v>61.900000000000006</v>
      </c>
      <c r="T42" s="11" t="s">
        <v>201</v>
      </c>
      <c r="U42" s="11" t="s">
        <v>193</v>
      </c>
      <c r="V42" s="13" t="s">
        <v>367</v>
      </c>
      <c r="W42" s="13" t="s">
        <v>235</v>
      </c>
      <c r="X42" s="13" t="s">
        <v>367</v>
      </c>
      <c r="Y42" s="12">
        <v>13.8</v>
      </c>
      <c r="Z42" s="12">
        <v>13.3</v>
      </c>
      <c r="AA42" s="11" t="s">
        <v>156</v>
      </c>
      <c r="AB42" s="12">
        <v>-0.3</v>
      </c>
      <c r="AC42" s="12" t="s">
        <v>300</v>
      </c>
      <c r="AD42" s="12">
        <v>1.4</v>
      </c>
      <c r="AE42" s="12">
        <v>-1.7</v>
      </c>
      <c r="AF42" s="12"/>
      <c r="AG42" s="11" t="s">
        <v>303</v>
      </c>
      <c r="AH42" s="11" t="s">
        <v>302</v>
      </c>
      <c r="AI42" s="11" t="s">
        <v>184</v>
      </c>
      <c r="AJ42" s="8"/>
      <c r="AK42" s="8" t="s">
        <v>857</v>
      </c>
      <c r="AL42" s="28" t="s">
        <v>858</v>
      </c>
    </row>
    <row r="43" spans="1:38" s="5" customFormat="1">
      <c r="A43" s="6">
        <v>45017</v>
      </c>
      <c r="B43" s="18" t="s">
        <v>159</v>
      </c>
      <c r="C43" s="8" t="s">
        <v>187</v>
      </c>
      <c r="D43" s="9">
        <v>7.9259259259259265E-2</v>
      </c>
      <c r="E43" s="8" t="s">
        <v>874</v>
      </c>
      <c r="F43" s="10">
        <v>12.6</v>
      </c>
      <c r="G43" s="10">
        <v>11</v>
      </c>
      <c r="H43" s="10">
        <v>13.2</v>
      </c>
      <c r="I43" s="10">
        <v>12.8</v>
      </c>
      <c r="J43" s="10">
        <v>13</v>
      </c>
      <c r="K43" s="10">
        <v>13</v>
      </c>
      <c r="L43" s="10">
        <v>13.1</v>
      </c>
      <c r="M43" s="10">
        <v>12.8</v>
      </c>
      <c r="N43" s="10">
        <v>13.3</v>
      </c>
      <c r="O43" s="22">
        <f t="shared" ref="O43:O48" si="25">SUM(F43:H43)</f>
        <v>36.799999999999997</v>
      </c>
      <c r="P43" s="22">
        <f t="shared" ref="P43:P48" si="26">SUM(I43:K43)</f>
        <v>38.799999999999997</v>
      </c>
      <c r="Q43" s="22">
        <f t="shared" ref="Q43:Q48" si="27">SUM(L43:N43)</f>
        <v>39.200000000000003</v>
      </c>
      <c r="R43" s="23">
        <f t="shared" ref="R43:R48" si="28">SUM(F43:J43)</f>
        <v>62.599999999999994</v>
      </c>
      <c r="S43" s="23">
        <f t="shared" ref="S43:S48" si="29">SUM(J43:N43)</f>
        <v>65.2</v>
      </c>
      <c r="T43" s="11" t="s">
        <v>188</v>
      </c>
      <c r="U43" s="11" t="s">
        <v>189</v>
      </c>
      <c r="V43" s="13" t="s">
        <v>875</v>
      </c>
      <c r="W43" s="13" t="s">
        <v>345</v>
      </c>
      <c r="X43" s="13" t="s">
        <v>648</v>
      </c>
      <c r="Y43" s="12">
        <v>9.3000000000000007</v>
      </c>
      <c r="Z43" s="12">
        <v>8.1999999999999993</v>
      </c>
      <c r="AA43" s="11" t="s">
        <v>184</v>
      </c>
      <c r="AB43" s="12">
        <v>0.4</v>
      </c>
      <c r="AC43" s="12" t="s">
        <v>300</v>
      </c>
      <c r="AD43" s="12">
        <v>0.2</v>
      </c>
      <c r="AE43" s="12">
        <v>0.2</v>
      </c>
      <c r="AF43" s="12" t="s">
        <v>305</v>
      </c>
      <c r="AG43" s="11" t="s">
        <v>301</v>
      </c>
      <c r="AH43" s="11" t="s">
        <v>301</v>
      </c>
      <c r="AI43" s="11" t="s">
        <v>184</v>
      </c>
      <c r="AJ43" s="8"/>
      <c r="AK43" s="8" t="s">
        <v>900</v>
      </c>
      <c r="AL43" s="28" t="s">
        <v>901</v>
      </c>
    </row>
    <row r="44" spans="1:38" s="5" customFormat="1">
      <c r="A44" s="6">
        <v>45017</v>
      </c>
      <c r="B44" s="18" t="s">
        <v>158</v>
      </c>
      <c r="C44" s="8" t="s">
        <v>187</v>
      </c>
      <c r="D44" s="9">
        <v>7.8553240740740743E-2</v>
      </c>
      <c r="E44" s="8" t="s">
        <v>868</v>
      </c>
      <c r="F44" s="10">
        <v>12.9</v>
      </c>
      <c r="G44" s="10">
        <v>11.2</v>
      </c>
      <c r="H44" s="10">
        <v>13.4</v>
      </c>
      <c r="I44" s="10">
        <v>12.3</v>
      </c>
      <c r="J44" s="10">
        <v>12.5</v>
      </c>
      <c r="K44" s="10">
        <v>12.2</v>
      </c>
      <c r="L44" s="10">
        <v>12.4</v>
      </c>
      <c r="M44" s="10">
        <v>12.8</v>
      </c>
      <c r="N44" s="10">
        <v>14</v>
      </c>
      <c r="O44" s="22">
        <f t="shared" si="25"/>
        <v>37.5</v>
      </c>
      <c r="P44" s="22">
        <f t="shared" si="26"/>
        <v>37</v>
      </c>
      <c r="Q44" s="22">
        <f t="shared" si="27"/>
        <v>39.200000000000003</v>
      </c>
      <c r="R44" s="23">
        <f t="shared" si="28"/>
        <v>62.3</v>
      </c>
      <c r="S44" s="23">
        <f t="shared" si="29"/>
        <v>63.900000000000006</v>
      </c>
      <c r="T44" s="11" t="s">
        <v>188</v>
      </c>
      <c r="U44" s="11" t="s">
        <v>189</v>
      </c>
      <c r="V44" s="13" t="s">
        <v>258</v>
      </c>
      <c r="W44" s="13" t="s">
        <v>465</v>
      </c>
      <c r="X44" s="13" t="s">
        <v>878</v>
      </c>
      <c r="Y44" s="12">
        <v>9.3000000000000007</v>
      </c>
      <c r="Z44" s="12">
        <v>8.1999999999999993</v>
      </c>
      <c r="AA44" s="11" t="s">
        <v>184</v>
      </c>
      <c r="AB44" s="12">
        <v>0.3</v>
      </c>
      <c r="AC44" s="12" t="s">
        <v>300</v>
      </c>
      <c r="AD44" s="12">
        <v>0.1</v>
      </c>
      <c r="AE44" s="12">
        <v>0.2</v>
      </c>
      <c r="AF44" s="12"/>
      <c r="AG44" s="11" t="s">
        <v>301</v>
      </c>
      <c r="AH44" s="11" t="s">
        <v>302</v>
      </c>
      <c r="AI44" s="11" t="s">
        <v>183</v>
      </c>
      <c r="AJ44" s="8"/>
      <c r="AK44" s="8" t="s">
        <v>906</v>
      </c>
      <c r="AL44" s="28" t="s">
        <v>907</v>
      </c>
    </row>
    <row r="45" spans="1:38" s="5" customFormat="1">
      <c r="A45" s="6">
        <v>45017</v>
      </c>
      <c r="B45" s="18" t="s">
        <v>161</v>
      </c>
      <c r="C45" s="8" t="s">
        <v>187</v>
      </c>
      <c r="D45" s="9">
        <v>7.8495370370370368E-2</v>
      </c>
      <c r="E45" s="8" t="s">
        <v>882</v>
      </c>
      <c r="F45" s="10">
        <v>12.8</v>
      </c>
      <c r="G45" s="10">
        <v>11.1</v>
      </c>
      <c r="H45" s="10">
        <v>13.8</v>
      </c>
      <c r="I45" s="10">
        <v>12.6</v>
      </c>
      <c r="J45" s="10">
        <v>12.6</v>
      </c>
      <c r="K45" s="10">
        <v>12.4</v>
      </c>
      <c r="L45" s="10">
        <v>12.4</v>
      </c>
      <c r="M45" s="10">
        <v>12</v>
      </c>
      <c r="N45" s="10">
        <v>13.5</v>
      </c>
      <c r="O45" s="22">
        <f t="shared" si="25"/>
        <v>37.700000000000003</v>
      </c>
      <c r="P45" s="22">
        <f t="shared" si="26"/>
        <v>37.6</v>
      </c>
      <c r="Q45" s="22">
        <f t="shared" si="27"/>
        <v>37.9</v>
      </c>
      <c r="R45" s="23">
        <f t="shared" si="28"/>
        <v>62.900000000000006</v>
      </c>
      <c r="S45" s="23">
        <f t="shared" si="29"/>
        <v>62.9</v>
      </c>
      <c r="T45" s="11" t="s">
        <v>188</v>
      </c>
      <c r="U45" s="11" t="s">
        <v>193</v>
      </c>
      <c r="V45" s="13" t="s">
        <v>192</v>
      </c>
      <c r="W45" s="13" t="s">
        <v>255</v>
      </c>
      <c r="X45" s="13" t="s">
        <v>395</v>
      </c>
      <c r="Y45" s="12">
        <v>9.3000000000000007</v>
      </c>
      <c r="Z45" s="12">
        <v>8.1999999999999993</v>
      </c>
      <c r="AA45" s="11" t="s">
        <v>184</v>
      </c>
      <c r="AB45" s="12">
        <v>0.9</v>
      </c>
      <c r="AC45" s="12" t="s">
        <v>300</v>
      </c>
      <c r="AD45" s="12">
        <v>0.7</v>
      </c>
      <c r="AE45" s="12">
        <v>0.2</v>
      </c>
      <c r="AF45" s="12"/>
      <c r="AG45" s="11" t="s">
        <v>302</v>
      </c>
      <c r="AH45" s="11" t="s">
        <v>302</v>
      </c>
      <c r="AI45" s="11" t="s">
        <v>184</v>
      </c>
      <c r="AJ45" s="8"/>
      <c r="AK45" s="8" t="s">
        <v>918</v>
      </c>
      <c r="AL45" s="28" t="s">
        <v>919</v>
      </c>
    </row>
    <row r="46" spans="1:38" s="5" customFormat="1">
      <c r="A46" s="6">
        <v>45018</v>
      </c>
      <c r="B46" s="18" t="s">
        <v>159</v>
      </c>
      <c r="C46" s="8" t="s">
        <v>187</v>
      </c>
      <c r="D46" s="9">
        <v>7.993055555555556E-2</v>
      </c>
      <c r="E46" s="8" t="s">
        <v>885</v>
      </c>
      <c r="F46" s="10">
        <v>12.9</v>
      </c>
      <c r="G46" s="10">
        <v>11.6</v>
      </c>
      <c r="H46" s="10">
        <v>13.3</v>
      </c>
      <c r="I46" s="10">
        <v>13.2</v>
      </c>
      <c r="J46" s="10">
        <v>13.3</v>
      </c>
      <c r="K46" s="10">
        <v>13.1</v>
      </c>
      <c r="L46" s="10">
        <v>13</v>
      </c>
      <c r="M46" s="10">
        <v>12.4</v>
      </c>
      <c r="N46" s="10">
        <v>12.8</v>
      </c>
      <c r="O46" s="22">
        <f t="shared" si="25"/>
        <v>37.799999999999997</v>
      </c>
      <c r="P46" s="22">
        <f t="shared" si="26"/>
        <v>39.6</v>
      </c>
      <c r="Q46" s="22">
        <f t="shared" si="27"/>
        <v>38.200000000000003</v>
      </c>
      <c r="R46" s="23">
        <f t="shared" si="28"/>
        <v>64.3</v>
      </c>
      <c r="S46" s="23">
        <f t="shared" si="29"/>
        <v>64.599999999999994</v>
      </c>
      <c r="T46" s="11" t="s">
        <v>201</v>
      </c>
      <c r="U46" s="11" t="s">
        <v>225</v>
      </c>
      <c r="V46" s="13" t="s">
        <v>256</v>
      </c>
      <c r="W46" s="13" t="s">
        <v>886</v>
      </c>
      <c r="X46" s="13" t="s">
        <v>242</v>
      </c>
      <c r="Y46" s="12">
        <v>6.2</v>
      </c>
      <c r="Z46" s="12">
        <v>6.7</v>
      </c>
      <c r="AA46" s="11" t="s">
        <v>184</v>
      </c>
      <c r="AB46" s="12">
        <v>1.2</v>
      </c>
      <c r="AC46" s="12" t="s">
        <v>300</v>
      </c>
      <c r="AD46" s="12">
        <v>0.7</v>
      </c>
      <c r="AE46" s="12">
        <v>0.5</v>
      </c>
      <c r="AF46" s="12"/>
      <c r="AG46" s="11" t="s">
        <v>302</v>
      </c>
      <c r="AH46" s="11" t="s">
        <v>302</v>
      </c>
      <c r="AI46" s="11" t="s">
        <v>183</v>
      </c>
      <c r="AJ46" s="8"/>
      <c r="AK46" s="8" t="s">
        <v>920</v>
      </c>
      <c r="AL46" s="28" t="s">
        <v>921</v>
      </c>
    </row>
    <row r="47" spans="1:38" s="5" customFormat="1">
      <c r="A47" s="6">
        <v>45018</v>
      </c>
      <c r="B47" s="18" t="s">
        <v>160</v>
      </c>
      <c r="C47" s="8" t="s">
        <v>187</v>
      </c>
      <c r="D47" s="9">
        <v>7.9224537037037038E-2</v>
      </c>
      <c r="E47" s="8" t="s">
        <v>891</v>
      </c>
      <c r="F47" s="10">
        <v>13.3</v>
      </c>
      <c r="G47" s="10">
        <v>11.5</v>
      </c>
      <c r="H47" s="10">
        <v>13.6</v>
      </c>
      <c r="I47" s="10">
        <v>12.4</v>
      </c>
      <c r="J47" s="10">
        <v>12.6</v>
      </c>
      <c r="K47" s="10">
        <v>12.6</v>
      </c>
      <c r="L47" s="10">
        <v>12.3</v>
      </c>
      <c r="M47" s="10">
        <v>12.4</v>
      </c>
      <c r="N47" s="10">
        <v>13.8</v>
      </c>
      <c r="O47" s="22">
        <f t="shared" si="25"/>
        <v>38.4</v>
      </c>
      <c r="P47" s="22">
        <f t="shared" si="26"/>
        <v>37.6</v>
      </c>
      <c r="Q47" s="22">
        <f t="shared" si="27"/>
        <v>38.5</v>
      </c>
      <c r="R47" s="23">
        <f t="shared" si="28"/>
        <v>63.4</v>
      </c>
      <c r="S47" s="23">
        <f t="shared" si="29"/>
        <v>63.7</v>
      </c>
      <c r="T47" s="11" t="s">
        <v>201</v>
      </c>
      <c r="U47" s="11" t="s">
        <v>189</v>
      </c>
      <c r="V47" s="13" t="s">
        <v>242</v>
      </c>
      <c r="W47" s="13" t="s">
        <v>389</v>
      </c>
      <c r="X47" s="13" t="s">
        <v>269</v>
      </c>
      <c r="Y47" s="12">
        <v>6.2</v>
      </c>
      <c r="Z47" s="12">
        <v>6.7</v>
      </c>
      <c r="AA47" s="11" t="s">
        <v>184</v>
      </c>
      <c r="AB47" s="12">
        <v>1.4</v>
      </c>
      <c r="AC47" s="12" t="s">
        <v>300</v>
      </c>
      <c r="AD47" s="12">
        <v>0.9</v>
      </c>
      <c r="AE47" s="12">
        <v>0.5</v>
      </c>
      <c r="AF47" s="12"/>
      <c r="AG47" s="11" t="s">
        <v>303</v>
      </c>
      <c r="AH47" s="11" t="s">
        <v>302</v>
      </c>
      <c r="AI47" s="11" t="s">
        <v>184</v>
      </c>
      <c r="AJ47" s="8"/>
      <c r="AK47" s="8" t="s">
        <v>930</v>
      </c>
      <c r="AL47" s="28" t="s">
        <v>931</v>
      </c>
    </row>
    <row r="48" spans="1:38" s="5" customFormat="1">
      <c r="A48" s="6">
        <v>45018</v>
      </c>
      <c r="B48" s="17" t="s">
        <v>161</v>
      </c>
      <c r="C48" s="8" t="s">
        <v>187</v>
      </c>
      <c r="D48" s="9">
        <v>7.991898148148148E-2</v>
      </c>
      <c r="E48" s="8" t="s">
        <v>893</v>
      </c>
      <c r="F48" s="10">
        <v>13.1</v>
      </c>
      <c r="G48" s="10">
        <v>11.9</v>
      </c>
      <c r="H48" s="10">
        <v>14.1</v>
      </c>
      <c r="I48" s="10">
        <v>13.2</v>
      </c>
      <c r="J48" s="10">
        <v>12.8</v>
      </c>
      <c r="K48" s="10">
        <v>12.2</v>
      </c>
      <c r="L48" s="10">
        <v>12.2</v>
      </c>
      <c r="M48" s="10">
        <v>12.5</v>
      </c>
      <c r="N48" s="10">
        <v>13.5</v>
      </c>
      <c r="O48" s="22">
        <f t="shared" si="25"/>
        <v>39.1</v>
      </c>
      <c r="P48" s="22">
        <f t="shared" si="26"/>
        <v>38.200000000000003</v>
      </c>
      <c r="Q48" s="22">
        <f t="shared" si="27"/>
        <v>38.200000000000003</v>
      </c>
      <c r="R48" s="23">
        <f t="shared" si="28"/>
        <v>65.099999999999994</v>
      </c>
      <c r="S48" s="23">
        <f t="shared" si="29"/>
        <v>63.2</v>
      </c>
      <c r="T48" s="11" t="s">
        <v>228</v>
      </c>
      <c r="U48" s="11" t="s">
        <v>193</v>
      </c>
      <c r="V48" s="13" t="s">
        <v>231</v>
      </c>
      <c r="W48" s="13" t="s">
        <v>256</v>
      </c>
      <c r="X48" s="13" t="s">
        <v>199</v>
      </c>
      <c r="Y48" s="12">
        <v>6.2</v>
      </c>
      <c r="Z48" s="12">
        <v>6.7</v>
      </c>
      <c r="AA48" s="11" t="s">
        <v>184</v>
      </c>
      <c r="AB48" s="12">
        <v>3.2</v>
      </c>
      <c r="AC48" s="12">
        <v>-0.2</v>
      </c>
      <c r="AD48" s="12">
        <v>2.5</v>
      </c>
      <c r="AE48" s="12">
        <v>0.5</v>
      </c>
      <c r="AF48" s="12"/>
      <c r="AG48" s="11" t="s">
        <v>303</v>
      </c>
      <c r="AH48" s="11" t="s">
        <v>302</v>
      </c>
      <c r="AI48" s="11" t="s">
        <v>184</v>
      </c>
      <c r="AJ48" s="8"/>
      <c r="AK48" s="8" t="s">
        <v>934</v>
      </c>
      <c r="AL48" s="28" t="s">
        <v>935</v>
      </c>
    </row>
    <row r="49" spans="1:38" s="5" customFormat="1">
      <c r="A49" s="6">
        <v>45024</v>
      </c>
      <c r="B49" s="18" t="s">
        <v>159</v>
      </c>
      <c r="C49" s="8" t="s">
        <v>716</v>
      </c>
      <c r="D49" s="9">
        <v>7.8541666666666662E-2</v>
      </c>
      <c r="E49" s="8" t="s">
        <v>946</v>
      </c>
      <c r="F49" s="10">
        <v>13</v>
      </c>
      <c r="G49" s="10">
        <v>11.5</v>
      </c>
      <c r="H49" s="10">
        <v>13.5</v>
      </c>
      <c r="I49" s="10">
        <v>12.9</v>
      </c>
      <c r="J49" s="10">
        <v>12.7</v>
      </c>
      <c r="K49" s="10">
        <v>12.6</v>
      </c>
      <c r="L49" s="10">
        <v>12.4</v>
      </c>
      <c r="M49" s="10">
        <v>12.3</v>
      </c>
      <c r="N49" s="10">
        <v>12.7</v>
      </c>
      <c r="O49" s="22">
        <f t="shared" ref="O49:O55" si="30">SUM(F49:H49)</f>
        <v>38</v>
      </c>
      <c r="P49" s="22">
        <f t="shared" ref="P49:P55" si="31">SUM(I49:K49)</f>
        <v>38.200000000000003</v>
      </c>
      <c r="Q49" s="22">
        <f t="shared" ref="Q49:Q55" si="32">SUM(L49:N49)</f>
        <v>37.400000000000006</v>
      </c>
      <c r="R49" s="23">
        <f t="shared" ref="R49:R55" si="33">SUM(F49:J49)</f>
        <v>63.599999999999994</v>
      </c>
      <c r="S49" s="23">
        <f t="shared" ref="S49:S55" si="34">SUM(J49:N49)</f>
        <v>62.7</v>
      </c>
      <c r="T49" s="11" t="s">
        <v>201</v>
      </c>
      <c r="U49" s="11" t="s">
        <v>193</v>
      </c>
      <c r="V49" s="13" t="s">
        <v>267</v>
      </c>
      <c r="W49" s="13" t="s">
        <v>219</v>
      </c>
      <c r="X49" s="13" t="s">
        <v>653</v>
      </c>
      <c r="Y49" s="12">
        <v>15.4</v>
      </c>
      <c r="Z49" s="12">
        <v>15</v>
      </c>
      <c r="AA49" s="11" t="s">
        <v>156</v>
      </c>
      <c r="AB49" s="12">
        <v>-0.8</v>
      </c>
      <c r="AC49" s="12">
        <v>-0.2</v>
      </c>
      <c r="AD49" s="12">
        <v>0.7</v>
      </c>
      <c r="AE49" s="12">
        <v>-1.7</v>
      </c>
      <c r="AF49" s="12"/>
      <c r="AG49" s="11" t="s">
        <v>302</v>
      </c>
      <c r="AH49" s="11" t="s">
        <v>301</v>
      </c>
      <c r="AI49" s="11" t="s">
        <v>183</v>
      </c>
      <c r="AJ49" s="8"/>
      <c r="AK49" s="8" t="s">
        <v>978</v>
      </c>
      <c r="AL49" s="28" t="s">
        <v>979</v>
      </c>
    </row>
    <row r="50" spans="1:38" s="5" customFormat="1">
      <c r="A50" s="6">
        <v>45024</v>
      </c>
      <c r="B50" s="18" t="s">
        <v>158</v>
      </c>
      <c r="C50" s="8" t="s">
        <v>716</v>
      </c>
      <c r="D50" s="9">
        <v>7.7187500000000006E-2</v>
      </c>
      <c r="E50" s="8" t="s">
        <v>553</v>
      </c>
      <c r="F50" s="10">
        <v>12.7</v>
      </c>
      <c r="G50" s="10">
        <v>11.2</v>
      </c>
      <c r="H50" s="10">
        <v>13.2</v>
      </c>
      <c r="I50" s="10">
        <v>12.1</v>
      </c>
      <c r="J50" s="10">
        <v>12.2</v>
      </c>
      <c r="K50" s="10">
        <v>12.2</v>
      </c>
      <c r="L50" s="10">
        <v>12.3</v>
      </c>
      <c r="M50" s="10">
        <v>12.4</v>
      </c>
      <c r="N50" s="10">
        <v>13.6</v>
      </c>
      <c r="O50" s="22">
        <f t="shared" si="30"/>
        <v>37.099999999999994</v>
      </c>
      <c r="P50" s="22">
        <f t="shared" si="31"/>
        <v>36.5</v>
      </c>
      <c r="Q50" s="22">
        <f t="shared" si="32"/>
        <v>38.300000000000004</v>
      </c>
      <c r="R50" s="23">
        <f t="shared" si="33"/>
        <v>61.399999999999991</v>
      </c>
      <c r="S50" s="23">
        <f t="shared" si="34"/>
        <v>62.7</v>
      </c>
      <c r="T50" s="11" t="s">
        <v>386</v>
      </c>
      <c r="U50" s="11" t="s">
        <v>189</v>
      </c>
      <c r="V50" s="13" t="s">
        <v>554</v>
      </c>
      <c r="W50" s="13" t="s">
        <v>724</v>
      </c>
      <c r="X50" s="13" t="s">
        <v>367</v>
      </c>
      <c r="Y50" s="12">
        <v>15.4</v>
      </c>
      <c r="Z50" s="12">
        <v>15</v>
      </c>
      <c r="AA50" s="11" t="s">
        <v>156</v>
      </c>
      <c r="AB50" s="12">
        <v>-1.5</v>
      </c>
      <c r="AC50" s="12" t="s">
        <v>300</v>
      </c>
      <c r="AD50" s="12">
        <v>0.2</v>
      </c>
      <c r="AE50" s="12">
        <v>-1.7</v>
      </c>
      <c r="AF50" s="12"/>
      <c r="AG50" s="11" t="s">
        <v>301</v>
      </c>
      <c r="AH50" s="11" t="s">
        <v>301</v>
      </c>
      <c r="AI50" s="11" t="s">
        <v>335</v>
      </c>
      <c r="AJ50" s="8"/>
      <c r="AK50" s="8" t="s">
        <v>984</v>
      </c>
      <c r="AL50" s="28" t="s">
        <v>985</v>
      </c>
    </row>
    <row r="51" spans="1:38" s="5" customFormat="1">
      <c r="A51" s="6">
        <v>45024</v>
      </c>
      <c r="B51" s="17" t="s">
        <v>160</v>
      </c>
      <c r="C51" s="8" t="s">
        <v>716</v>
      </c>
      <c r="D51" s="9">
        <v>7.7835648148148154E-2</v>
      </c>
      <c r="E51" s="8" t="s">
        <v>952</v>
      </c>
      <c r="F51" s="10">
        <v>12.8</v>
      </c>
      <c r="G51" s="10">
        <v>11.5</v>
      </c>
      <c r="H51" s="10">
        <v>13.3</v>
      </c>
      <c r="I51" s="10">
        <v>12.2</v>
      </c>
      <c r="J51" s="10">
        <v>12.7</v>
      </c>
      <c r="K51" s="10">
        <v>12.2</v>
      </c>
      <c r="L51" s="10">
        <v>12.2</v>
      </c>
      <c r="M51" s="10">
        <v>12.5</v>
      </c>
      <c r="N51" s="10">
        <v>13.1</v>
      </c>
      <c r="O51" s="22">
        <f t="shared" si="30"/>
        <v>37.6</v>
      </c>
      <c r="P51" s="22">
        <f t="shared" si="31"/>
        <v>37.099999999999994</v>
      </c>
      <c r="Q51" s="22">
        <f t="shared" si="32"/>
        <v>37.799999999999997</v>
      </c>
      <c r="R51" s="23">
        <f t="shared" si="33"/>
        <v>62.5</v>
      </c>
      <c r="S51" s="23">
        <f t="shared" si="34"/>
        <v>62.699999999999996</v>
      </c>
      <c r="T51" s="11" t="s">
        <v>188</v>
      </c>
      <c r="U51" s="11" t="s">
        <v>193</v>
      </c>
      <c r="V51" s="13" t="s">
        <v>395</v>
      </c>
      <c r="W51" s="13" t="s">
        <v>200</v>
      </c>
      <c r="X51" s="13" t="s">
        <v>953</v>
      </c>
      <c r="Y51" s="12">
        <v>15.4</v>
      </c>
      <c r="Z51" s="12">
        <v>15</v>
      </c>
      <c r="AA51" s="11" t="s">
        <v>156</v>
      </c>
      <c r="AB51" s="12">
        <v>-0.6</v>
      </c>
      <c r="AC51" s="12" t="s">
        <v>300</v>
      </c>
      <c r="AD51" s="12">
        <v>1.1000000000000001</v>
      </c>
      <c r="AE51" s="12">
        <v>-1.7</v>
      </c>
      <c r="AF51" s="12"/>
      <c r="AG51" s="11" t="s">
        <v>303</v>
      </c>
      <c r="AH51" s="11" t="s">
        <v>302</v>
      </c>
      <c r="AI51" s="11" t="s">
        <v>184</v>
      </c>
      <c r="AJ51" s="8"/>
      <c r="AK51" s="8" t="s">
        <v>990</v>
      </c>
      <c r="AL51" s="28" t="s">
        <v>991</v>
      </c>
    </row>
    <row r="52" spans="1:38" s="5" customFormat="1">
      <c r="A52" s="6">
        <v>45025</v>
      </c>
      <c r="B52" s="17" t="s">
        <v>159</v>
      </c>
      <c r="C52" s="8" t="s">
        <v>366</v>
      </c>
      <c r="D52" s="9">
        <v>7.9201388888888891E-2</v>
      </c>
      <c r="E52" s="8" t="s">
        <v>960</v>
      </c>
      <c r="F52" s="10">
        <v>12.8</v>
      </c>
      <c r="G52" s="10">
        <v>11</v>
      </c>
      <c r="H52" s="10">
        <v>13.3</v>
      </c>
      <c r="I52" s="10">
        <v>12.7</v>
      </c>
      <c r="J52" s="10">
        <v>12.8</v>
      </c>
      <c r="K52" s="10">
        <v>13.3</v>
      </c>
      <c r="L52" s="10">
        <v>12.9</v>
      </c>
      <c r="M52" s="10">
        <v>12.4</v>
      </c>
      <c r="N52" s="10">
        <v>13.1</v>
      </c>
      <c r="O52" s="22">
        <f t="shared" si="30"/>
        <v>37.1</v>
      </c>
      <c r="P52" s="22">
        <f t="shared" si="31"/>
        <v>38.799999999999997</v>
      </c>
      <c r="Q52" s="22">
        <f t="shared" si="32"/>
        <v>38.4</v>
      </c>
      <c r="R52" s="23">
        <f t="shared" si="33"/>
        <v>62.599999999999994</v>
      </c>
      <c r="S52" s="23">
        <f t="shared" si="34"/>
        <v>64.5</v>
      </c>
      <c r="T52" s="11" t="s">
        <v>188</v>
      </c>
      <c r="U52" s="11" t="s">
        <v>189</v>
      </c>
      <c r="V52" s="13" t="s">
        <v>261</v>
      </c>
      <c r="W52" s="13" t="s">
        <v>345</v>
      </c>
      <c r="X52" s="13" t="s">
        <v>269</v>
      </c>
      <c r="Y52" s="12">
        <v>9.9</v>
      </c>
      <c r="Z52" s="12">
        <v>10.6</v>
      </c>
      <c r="AA52" s="11" t="s">
        <v>335</v>
      </c>
      <c r="AB52" s="12">
        <v>-0.1</v>
      </c>
      <c r="AC52" s="12" t="s">
        <v>300</v>
      </c>
      <c r="AD52" s="12">
        <v>0.8</v>
      </c>
      <c r="AE52" s="12">
        <v>-0.9</v>
      </c>
      <c r="AF52" s="12"/>
      <c r="AG52" s="11" t="s">
        <v>302</v>
      </c>
      <c r="AH52" s="11" t="s">
        <v>302</v>
      </c>
      <c r="AI52" s="11" t="s">
        <v>184</v>
      </c>
      <c r="AJ52" s="8"/>
      <c r="AK52" s="8" t="s">
        <v>997</v>
      </c>
      <c r="AL52" s="28" t="s">
        <v>998</v>
      </c>
    </row>
    <row r="53" spans="1:38" s="5" customFormat="1">
      <c r="A53" s="6">
        <v>45025</v>
      </c>
      <c r="B53" s="18" t="s">
        <v>159</v>
      </c>
      <c r="C53" s="8" t="s">
        <v>366</v>
      </c>
      <c r="D53" s="9">
        <v>7.9259259259259265E-2</v>
      </c>
      <c r="E53" s="8" t="s">
        <v>964</v>
      </c>
      <c r="F53" s="10">
        <v>13</v>
      </c>
      <c r="G53" s="10">
        <v>11.6</v>
      </c>
      <c r="H53" s="10">
        <v>13.5</v>
      </c>
      <c r="I53" s="10">
        <v>12.7</v>
      </c>
      <c r="J53" s="10">
        <v>12.9</v>
      </c>
      <c r="K53" s="10">
        <v>12.7</v>
      </c>
      <c r="L53" s="10">
        <v>12.3</v>
      </c>
      <c r="M53" s="10">
        <v>12.6</v>
      </c>
      <c r="N53" s="10">
        <v>13.5</v>
      </c>
      <c r="O53" s="22">
        <f t="shared" si="30"/>
        <v>38.1</v>
      </c>
      <c r="P53" s="22">
        <f t="shared" si="31"/>
        <v>38.299999999999997</v>
      </c>
      <c r="Q53" s="22">
        <f t="shared" si="32"/>
        <v>38.4</v>
      </c>
      <c r="R53" s="23">
        <f t="shared" si="33"/>
        <v>63.699999999999996</v>
      </c>
      <c r="S53" s="23">
        <f t="shared" si="34"/>
        <v>64</v>
      </c>
      <c r="T53" s="11" t="s">
        <v>188</v>
      </c>
      <c r="U53" s="11" t="s">
        <v>189</v>
      </c>
      <c r="V53" s="13" t="s">
        <v>653</v>
      </c>
      <c r="W53" s="13" t="s">
        <v>261</v>
      </c>
      <c r="X53" s="13" t="s">
        <v>242</v>
      </c>
      <c r="Y53" s="12">
        <v>9.9</v>
      </c>
      <c r="Z53" s="12">
        <v>10.6</v>
      </c>
      <c r="AA53" s="11" t="s">
        <v>335</v>
      </c>
      <c r="AB53" s="12">
        <v>0.4</v>
      </c>
      <c r="AC53" s="12" t="s">
        <v>300</v>
      </c>
      <c r="AD53" s="12">
        <v>1.3</v>
      </c>
      <c r="AE53" s="12">
        <v>-0.9</v>
      </c>
      <c r="AF53" s="12"/>
      <c r="AG53" s="11" t="s">
        <v>303</v>
      </c>
      <c r="AH53" s="11" t="s">
        <v>302</v>
      </c>
      <c r="AI53" s="11" t="s">
        <v>184</v>
      </c>
      <c r="AJ53" s="8"/>
      <c r="AK53" s="8" t="s">
        <v>1002</v>
      </c>
      <c r="AL53" s="28" t="s">
        <v>1003</v>
      </c>
    </row>
    <row r="54" spans="1:38" s="5" customFormat="1">
      <c r="A54" s="6">
        <v>45025</v>
      </c>
      <c r="B54" s="18" t="s">
        <v>161</v>
      </c>
      <c r="C54" s="8" t="s">
        <v>366</v>
      </c>
      <c r="D54" s="9">
        <v>7.8472222222222221E-2</v>
      </c>
      <c r="E54" s="8" t="s">
        <v>971</v>
      </c>
      <c r="F54" s="10">
        <v>12.8</v>
      </c>
      <c r="G54" s="10">
        <v>11.4</v>
      </c>
      <c r="H54" s="10">
        <v>13.8</v>
      </c>
      <c r="I54" s="10">
        <v>13.3</v>
      </c>
      <c r="J54" s="10">
        <v>12.8</v>
      </c>
      <c r="K54" s="10">
        <v>12.4</v>
      </c>
      <c r="L54" s="10">
        <v>11.9</v>
      </c>
      <c r="M54" s="10">
        <v>11.9</v>
      </c>
      <c r="N54" s="10">
        <v>12.7</v>
      </c>
      <c r="O54" s="22">
        <f t="shared" si="30"/>
        <v>38</v>
      </c>
      <c r="P54" s="22">
        <f t="shared" si="31"/>
        <v>38.5</v>
      </c>
      <c r="Q54" s="22">
        <f t="shared" si="32"/>
        <v>36.5</v>
      </c>
      <c r="R54" s="23">
        <f t="shared" si="33"/>
        <v>64.099999999999994</v>
      </c>
      <c r="S54" s="23">
        <f t="shared" si="34"/>
        <v>61.7</v>
      </c>
      <c r="T54" s="11" t="s">
        <v>228</v>
      </c>
      <c r="U54" s="11" t="s">
        <v>225</v>
      </c>
      <c r="V54" s="13" t="s">
        <v>821</v>
      </c>
      <c r="W54" s="13" t="s">
        <v>230</v>
      </c>
      <c r="X54" s="13" t="s">
        <v>451</v>
      </c>
      <c r="Y54" s="12">
        <v>9.9</v>
      </c>
      <c r="Z54" s="12">
        <v>10.6</v>
      </c>
      <c r="AA54" s="11" t="s">
        <v>335</v>
      </c>
      <c r="AB54" s="12">
        <v>0.7</v>
      </c>
      <c r="AC54" s="12">
        <v>-0.5</v>
      </c>
      <c r="AD54" s="12">
        <v>1</v>
      </c>
      <c r="AE54" s="12">
        <v>-0.8</v>
      </c>
      <c r="AF54" s="12"/>
      <c r="AG54" s="11" t="s">
        <v>306</v>
      </c>
      <c r="AH54" s="11" t="s">
        <v>302</v>
      </c>
      <c r="AI54" s="11" t="s">
        <v>184</v>
      </c>
      <c r="AJ54" s="8"/>
      <c r="AK54" s="8" t="s">
        <v>1011</v>
      </c>
      <c r="AL54" s="28" t="s">
        <v>1012</v>
      </c>
    </row>
    <row r="55" spans="1:38" s="5" customFormat="1">
      <c r="A55" s="6">
        <v>45025</v>
      </c>
      <c r="B55" s="18" t="s">
        <v>165</v>
      </c>
      <c r="C55" s="8" t="s">
        <v>366</v>
      </c>
      <c r="D55" s="9">
        <v>7.778935185185186E-2</v>
      </c>
      <c r="E55" s="8" t="s">
        <v>943</v>
      </c>
      <c r="F55" s="10">
        <v>12.5</v>
      </c>
      <c r="G55" s="10">
        <v>11</v>
      </c>
      <c r="H55" s="10">
        <v>13.2</v>
      </c>
      <c r="I55" s="10">
        <v>12.7</v>
      </c>
      <c r="J55" s="10">
        <v>12.6</v>
      </c>
      <c r="K55" s="10">
        <v>12.7</v>
      </c>
      <c r="L55" s="10">
        <v>12.7</v>
      </c>
      <c r="M55" s="10">
        <v>12.1</v>
      </c>
      <c r="N55" s="10">
        <v>12.6</v>
      </c>
      <c r="O55" s="22">
        <f t="shared" si="30"/>
        <v>36.700000000000003</v>
      </c>
      <c r="P55" s="22">
        <f t="shared" si="31"/>
        <v>38</v>
      </c>
      <c r="Q55" s="22">
        <f t="shared" si="32"/>
        <v>37.4</v>
      </c>
      <c r="R55" s="23">
        <f t="shared" si="33"/>
        <v>62.000000000000007</v>
      </c>
      <c r="S55" s="23">
        <f t="shared" si="34"/>
        <v>62.7</v>
      </c>
      <c r="T55" s="11" t="s">
        <v>188</v>
      </c>
      <c r="U55" s="11" t="s">
        <v>193</v>
      </c>
      <c r="V55" s="13" t="s">
        <v>393</v>
      </c>
      <c r="W55" s="13" t="s">
        <v>465</v>
      </c>
      <c r="X55" s="13" t="s">
        <v>975</v>
      </c>
      <c r="Y55" s="12">
        <v>9.9</v>
      </c>
      <c r="Z55" s="12">
        <v>10.6</v>
      </c>
      <c r="AA55" s="11" t="s">
        <v>335</v>
      </c>
      <c r="AB55" s="12">
        <v>0.6</v>
      </c>
      <c r="AC55" s="12" t="s">
        <v>300</v>
      </c>
      <c r="AD55" s="12">
        <v>1.3</v>
      </c>
      <c r="AE55" s="12">
        <v>-0.7</v>
      </c>
      <c r="AF55" s="12"/>
      <c r="AG55" s="11" t="s">
        <v>303</v>
      </c>
      <c r="AH55" s="11" t="s">
        <v>301</v>
      </c>
      <c r="AI55" s="11" t="s">
        <v>183</v>
      </c>
      <c r="AJ55" s="8"/>
      <c r="AK55" s="8" t="s">
        <v>1017</v>
      </c>
      <c r="AL55" s="28" t="s">
        <v>1018</v>
      </c>
    </row>
    <row r="56" spans="1:38" s="5" customFormat="1">
      <c r="A56" s="6">
        <v>45031</v>
      </c>
      <c r="B56" s="18" t="s">
        <v>159</v>
      </c>
      <c r="C56" s="8" t="s">
        <v>716</v>
      </c>
      <c r="D56" s="9">
        <v>7.7835648148148154E-2</v>
      </c>
      <c r="E56" s="8" t="s">
        <v>1023</v>
      </c>
      <c r="F56" s="10">
        <v>12.5</v>
      </c>
      <c r="G56" s="10">
        <v>10.8</v>
      </c>
      <c r="H56" s="10">
        <v>13.4</v>
      </c>
      <c r="I56" s="10">
        <v>12.9</v>
      </c>
      <c r="J56" s="10">
        <v>13</v>
      </c>
      <c r="K56" s="10">
        <v>12.8</v>
      </c>
      <c r="L56" s="10">
        <v>12.2</v>
      </c>
      <c r="M56" s="10">
        <v>11.9</v>
      </c>
      <c r="N56" s="10">
        <v>13</v>
      </c>
      <c r="O56" s="22">
        <f t="shared" ref="O56:O64" si="35">SUM(F56:H56)</f>
        <v>36.700000000000003</v>
      </c>
      <c r="P56" s="22">
        <f t="shared" ref="P56:P64" si="36">SUM(I56:K56)</f>
        <v>38.700000000000003</v>
      </c>
      <c r="Q56" s="22">
        <f t="shared" ref="Q56:Q64" si="37">SUM(L56:N56)</f>
        <v>37.1</v>
      </c>
      <c r="R56" s="23">
        <f t="shared" ref="R56:R64" si="38">SUM(F56:J56)</f>
        <v>62.6</v>
      </c>
      <c r="S56" s="23">
        <f t="shared" ref="S56:S64" si="39">SUM(J56:N56)</f>
        <v>62.9</v>
      </c>
      <c r="T56" s="11" t="s">
        <v>188</v>
      </c>
      <c r="U56" s="11" t="s">
        <v>1024</v>
      </c>
      <c r="V56" s="13" t="s">
        <v>650</v>
      </c>
      <c r="W56" s="13" t="s">
        <v>1025</v>
      </c>
      <c r="X56" s="13" t="s">
        <v>200</v>
      </c>
      <c r="Y56" s="12">
        <v>6.4</v>
      </c>
      <c r="Z56" s="12">
        <v>7</v>
      </c>
      <c r="AA56" s="11" t="s">
        <v>201</v>
      </c>
      <c r="AB56" s="12">
        <v>-1.9</v>
      </c>
      <c r="AC56" s="12" t="s">
        <v>300</v>
      </c>
      <c r="AD56" s="12">
        <v>0.3</v>
      </c>
      <c r="AE56" s="12">
        <v>-2.2000000000000002</v>
      </c>
      <c r="AF56" s="12"/>
      <c r="AG56" s="11" t="s">
        <v>301</v>
      </c>
      <c r="AH56" s="11" t="s">
        <v>301</v>
      </c>
      <c r="AI56" s="11" t="s">
        <v>183</v>
      </c>
      <c r="AJ56" s="8"/>
      <c r="AK56" s="8" t="s">
        <v>1057</v>
      </c>
      <c r="AL56" s="28" t="s">
        <v>1058</v>
      </c>
    </row>
    <row r="57" spans="1:38" s="5" customFormat="1">
      <c r="A57" s="6">
        <v>45031</v>
      </c>
      <c r="B57" s="18" t="s">
        <v>160</v>
      </c>
      <c r="C57" s="8" t="s">
        <v>716</v>
      </c>
      <c r="D57" s="9">
        <v>7.7777777777777779E-2</v>
      </c>
      <c r="E57" s="8" t="s">
        <v>1035</v>
      </c>
      <c r="F57" s="10">
        <v>12.5</v>
      </c>
      <c r="G57" s="10">
        <v>10.8</v>
      </c>
      <c r="H57" s="10">
        <v>13.1</v>
      </c>
      <c r="I57" s="10">
        <v>12.5</v>
      </c>
      <c r="J57" s="10">
        <v>13</v>
      </c>
      <c r="K57" s="10">
        <v>12.7</v>
      </c>
      <c r="L57" s="10">
        <v>12.3</v>
      </c>
      <c r="M57" s="10">
        <v>12.3</v>
      </c>
      <c r="N57" s="10">
        <v>12.8</v>
      </c>
      <c r="O57" s="22">
        <f t="shared" si="35"/>
        <v>36.4</v>
      </c>
      <c r="P57" s="22">
        <f t="shared" si="36"/>
        <v>38.200000000000003</v>
      </c>
      <c r="Q57" s="22">
        <f t="shared" si="37"/>
        <v>37.400000000000006</v>
      </c>
      <c r="R57" s="23">
        <f t="shared" si="38"/>
        <v>61.9</v>
      </c>
      <c r="S57" s="23">
        <f t="shared" si="39"/>
        <v>63.099999999999994</v>
      </c>
      <c r="T57" s="11" t="s">
        <v>188</v>
      </c>
      <c r="U57" s="11" t="s">
        <v>1024</v>
      </c>
      <c r="V57" s="13" t="s">
        <v>465</v>
      </c>
      <c r="W57" s="13" t="s">
        <v>256</v>
      </c>
      <c r="X57" s="13" t="s">
        <v>222</v>
      </c>
      <c r="Y57" s="12">
        <v>6.4</v>
      </c>
      <c r="Z57" s="12">
        <v>7</v>
      </c>
      <c r="AA57" s="11" t="s">
        <v>201</v>
      </c>
      <c r="AB57" s="12">
        <v>-1.1000000000000001</v>
      </c>
      <c r="AC57" s="12" t="s">
        <v>300</v>
      </c>
      <c r="AD57" s="12">
        <v>0.8</v>
      </c>
      <c r="AE57" s="12">
        <v>-1.9</v>
      </c>
      <c r="AF57" s="12"/>
      <c r="AG57" s="11" t="s">
        <v>302</v>
      </c>
      <c r="AH57" s="11" t="s">
        <v>302</v>
      </c>
      <c r="AI57" s="11" t="s">
        <v>547</v>
      </c>
      <c r="AJ57" s="8"/>
      <c r="AK57" s="8" t="s">
        <v>1073</v>
      </c>
      <c r="AL57" s="28" t="s">
        <v>1074</v>
      </c>
    </row>
    <row r="58" spans="1:38" s="5" customFormat="1">
      <c r="A58" s="6">
        <v>45032</v>
      </c>
      <c r="B58" s="17" t="s">
        <v>159</v>
      </c>
      <c r="C58" s="8" t="s">
        <v>716</v>
      </c>
      <c r="D58" s="9">
        <v>7.8506944444444449E-2</v>
      </c>
      <c r="E58" s="8" t="s">
        <v>1036</v>
      </c>
      <c r="F58" s="10">
        <v>12.6</v>
      </c>
      <c r="G58" s="10">
        <v>11</v>
      </c>
      <c r="H58" s="10">
        <v>13.3</v>
      </c>
      <c r="I58" s="10">
        <v>13.1</v>
      </c>
      <c r="J58" s="10">
        <v>13.2</v>
      </c>
      <c r="K58" s="10">
        <v>13</v>
      </c>
      <c r="L58" s="10">
        <v>12.3</v>
      </c>
      <c r="M58" s="10">
        <v>12.2</v>
      </c>
      <c r="N58" s="10">
        <v>12.6</v>
      </c>
      <c r="O58" s="22">
        <f t="shared" si="35"/>
        <v>36.900000000000006</v>
      </c>
      <c r="P58" s="22">
        <f t="shared" si="36"/>
        <v>39.299999999999997</v>
      </c>
      <c r="Q58" s="22">
        <f t="shared" si="37"/>
        <v>37.1</v>
      </c>
      <c r="R58" s="23">
        <f t="shared" si="38"/>
        <v>63.2</v>
      </c>
      <c r="S58" s="23">
        <f t="shared" si="39"/>
        <v>63.300000000000004</v>
      </c>
      <c r="T58" s="11" t="s">
        <v>201</v>
      </c>
      <c r="U58" s="11" t="s">
        <v>225</v>
      </c>
      <c r="V58" s="13" t="s">
        <v>635</v>
      </c>
      <c r="W58" s="13" t="s">
        <v>388</v>
      </c>
      <c r="X58" s="13" t="s">
        <v>219</v>
      </c>
      <c r="Y58" s="12">
        <v>16.899999999999999</v>
      </c>
      <c r="Z58" s="12">
        <v>17.899999999999999</v>
      </c>
      <c r="AA58" s="11" t="s">
        <v>201</v>
      </c>
      <c r="AB58" s="12">
        <v>-1.1000000000000001</v>
      </c>
      <c r="AC58" s="12" t="s">
        <v>300</v>
      </c>
      <c r="AD58" s="12">
        <v>0.8</v>
      </c>
      <c r="AE58" s="12">
        <v>-1.9</v>
      </c>
      <c r="AF58" s="12"/>
      <c r="AG58" s="11" t="s">
        <v>302</v>
      </c>
      <c r="AH58" s="11" t="s">
        <v>302</v>
      </c>
      <c r="AI58" s="11" t="s">
        <v>184</v>
      </c>
      <c r="AJ58" s="8"/>
      <c r="AK58" s="8" t="s">
        <v>1075</v>
      </c>
      <c r="AL58" s="28" t="s">
        <v>1076</v>
      </c>
    </row>
    <row r="59" spans="1:38" s="5" customFormat="1">
      <c r="A59" s="6">
        <v>45032</v>
      </c>
      <c r="B59" s="17" t="s">
        <v>158</v>
      </c>
      <c r="C59" s="8" t="s">
        <v>716</v>
      </c>
      <c r="D59" s="9">
        <v>7.7175925925925926E-2</v>
      </c>
      <c r="E59" s="8" t="s">
        <v>1042</v>
      </c>
      <c r="F59" s="10">
        <v>12.8</v>
      </c>
      <c r="G59" s="10">
        <v>10.7</v>
      </c>
      <c r="H59" s="10">
        <v>12.8</v>
      </c>
      <c r="I59" s="10">
        <v>12.4</v>
      </c>
      <c r="J59" s="10">
        <v>12.5</v>
      </c>
      <c r="K59" s="10">
        <v>12.3</v>
      </c>
      <c r="L59" s="10">
        <v>12.3</v>
      </c>
      <c r="M59" s="10">
        <v>12.8</v>
      </c>
      <c r="N59" s="10">
        <v>13.2</v>
      </c>
      <c r="O59" s="22">
        <f t="shared" si="35"/>
        <v>36.299999999999997</v>
      </c>
      <c r="P59" s="22">
        <f t="shared" si="36"/>
        <v>37.200000000000003</v>
      </c>
      <c r="Q59" s="22">
        <f t="shared" si="37"/>
        <v>38.299999999999997</v>
      </c>
      <c r="R59" s="23">
        <f t="shared" si="38"/>
        <v>61.199999999999996</v>
      </c>
      <c r="S59" s="23">
        <f t="shared" si="39"/>
        <v>63.100000000000009</v>
      </c>
      <c r="T59" s="11" t="s">
        <v>386</v>
      </c>
      <c r="U59" s="11" t="s">
        <v>189</v>
      </c>
      <c r="V59" s="13" t="s">
        <v>192</v>
      </c>
      <c r="W59" s="13" t="s">
        <v>242</v>
      </c>
      <c r="X59" s="13" t="s">
        <v>242</v>
      </c>
      <c r="Y59" s="12">
        <v>16.899999999999999</v>
      </c>
      <c r="Z59" s="12">
        <v>17.899999999999999</v>
      </c>
      <c r="AA59" s="11" t="s">
        <v>201</v>
      </c>
      <c r="AB59" s="12">
        <v>-1.6</v>
      </c>
      <c r="AC59" s="12" t="s">
        <v>300</v>
      </c>
      <c r="AD59" s="12">
        <v>0.1</v>
      </c>
      <c r="AE59" s="12">
        <v>-1.7</v>
      </c>
      <c r="AF59" s="12"/>
      <c r="AG59" s="11" t="s">
        <v>301</v>
      </c>
      <c r="AH59" s="11" t="s">
        <v>301</v>
      </c>
      <c r="AI59" s="11" t="s">
        <v>183</v>
      </c>
      <c r="AJ59" s="8"/>
      <c r="AK59" s="8" t="s">
        <v>1083</v>
      </c>
      <c r="AL59" s="28" t="s">
        <v>1084</v>
      </c>
    </row>
    <row r="60" spans="1:38" s="5" customFormat="1">
      <c r="A60" s="6">
        <v>45032</v>
      </c>
      <c r="B60" s="18" t="s">
        <v>155</v>
      </c>
      <c r="C60" s="8" t="s">
        <v>721</v>
      </c>
      <c r="D60" s="9">
        <v>7.5752314814814814E-2</v>
      </c>
      <c r="E60" s="8" t="s">
        <v>1051</v>
      </c>
      <c r="F60" s="10">
        <v>12.4</v>
      </c>
      <c r="G60" s="10">
        <v>10.6</v>
      </c>
      <c r="H60" s="10">
        <v>12.5</v>
      </c>
      <c r="I60" s="10">
        <v>12</v>
      </c>
      <c r="J60" s="10">
        <v>11.9</v>
      </c>
      <c r="K60" s="10">
        <v>12.1</v>
      </c>
      <c r="L60" s="10">
        <v>12.2</v>
      </c>
      <c r="M60" s="10">
        <v>12.5</v>
      </c>
      <c r="N60" s="10">
        <v>13.3</v>
      </c>
      <c r="O60" s="22">
        <f t="shared" si="35"/>
        <v>35.5</v>
      </c>
      <c r="P60" s="22">
        <f t="shared" si="36"/>
        <v>36</v>
      </c>
      <c r="Q60" s="22">
        <f t="shared" si="37"/>
        <v>38</v>
      </c>
      <c r="R60" s="23">
        <f t="shared" si="38"/>
        <v>59.4</v>
      </c>
      <c r="S60" s="23">
        <f t="shared" si="39"/>
        <v>62</v>
      </c>
      <c r="T60" s="11" t="s">
        <v>386</v>
      </c>
      <c r="U60" s="11" t="s">
        <v>189</v>
      </c>
      <c r="V60" s="13" t="s">
        <v>367</v>
      </c>
      <c r="W60" s="13" t="s">
        <v>1052</v>
      </c>
      <c r="X60" s="13" t="s">
        <v>242</v>
      </c>
      <c r="Y60" s="12">
        <v>16.899999999999999</v>
      </c>
      <c r="Z60" s="12">
        <v>17.899999999999999</v>
      </c>
      <c r="AA60" s="11" t="s">
        <v>156</v>
      </c>
      <c r="AB60" s="12">
        <v>-1.2</v>
      </c>
      <c r="AC60" s="12" t="s">
        <v>300</v>
      </c>
      <c r="AD60" s="12">
        <v>0.2</v>
      </c>
      <c r="AE60" s="12">
        <v>-1.4</v>
      </c>
      <c r="AF60" s="12"/>
      <c r="AG60" s="11" t="s">
        <v>301</v>
      </c>
      <c r="AH60" s="11" t="s">
        <v>302</v>
      </c>
      <c r="AI60" s="11" t="s">
        <v>184</v>
      </c>
      <c r="AJ60" s="8"/>
      <c r="AK60" s="8"/>
      <c r="AL60" s="28"/>
    </row>
    <row r="61" spans="1:38" s="5" customFormat="1">
      <c r="A61" s="6">
        <v>45080</v>
      </c>
      <c r="B61" s="18" t="s">
        <v>159</v>
      </c>
      <c r="C61" s="8" t="s">
        <v>716</v>
      </c>
      <c r="D61" s="9">
        <v>7.7164351851851845E-2</v>
      </c>
      <c r="E61" s="8" t="s">
        <v>1105</v>
      </c>
      <c r="F61" s="10">
        <v>13</v>
      </c>
      <c r="G61" s="10">
        <v>10.9</v>
      </c>
      <c r="H61" s="10">
        <v>13.5</v>
      </c>
      <c r="I61" s="10">
        <v>12.9</v>
      </c>
      <c r="J61" s="10">
        <v>12.7</v>
      </c>
      <c r="K61" s="10">
        <v>12.3</v>
      </c>
      <c r="L61" s="10">
        <v>11.9</v>
      </c>
      <c r="M61" s="10">
        <v>11.9</v>
      </c>
      <c r="N61" s="10">
        <v>12.6</v>
      </c>
      <c r="O61" s="22">
        <f t="shared" si="35"/>
        <v>37.4</v>
      </c>
      <c r="P61" s="22">
        <f t="shared" si="36"/>
        <v>37.900000000000006</v>
      </c>
      <c r="Q61" s="22">
        <f t="shared" si="37"/>
        <v>36.4</v>
      </c>
      <c r="R61" s="23">
        <f t="shared" si="38"/>
        <v>63</v>
      </c>
      <c r="S61" s="23">
        <f t="shared" si="39"/>
        <v>61.4</v>
      </c>
      <c r="T61" s="11" t="s">
        <v>201</v>
      </c>
      <c r="U61" s="11" t="s">
        <v>225</v>
      </c>
      <c r="V61" s="13" t="s">
        <v>205</v>
      </c>
      <c r="W61" s="13" t="s">
        <v>261</v>
      </c>
      <c r="X61" s="13" t="s">
        <v>208</v>
      </c>
      <c r="Y61" s="12">
        <v>14.9</v>
      </c>
      <c r="Z61" s="12">
        <v>13.3</v>
      </c>
      <c r="AA61" s="11" t="s">
        <v>201</v>
      </c>
      <c r="AB61" s="12">
        <v>-2.5</v>
      </c>
      <c r="AC61" s="12">
        <v>-0.3</v>
      </c>
      <c r="AD61" s="12">
        <v>0.1</v>
      </c>
      <c r="AE61" s="12">
        <v>-2.9</v>
      </c>
      <c r="AF61" s="12"/>
      <c r="AG61" s="11" t="s">
        <v>301</v>
      </c>
      <c r="AH61" s="11" t="s">
        <v>302</v>
      </c>
      <c r="AI61" s="11" t="s">
        <v>184</v>
      </c>
      <c r="AJ61" s="8" t="s">
        <v>508</v>
      </c>
      <c r="AK61" s="8" t="s">
        <v>1133</v>
      </c>
      <c r="AL61" s="28" t="s">
        <v>1134</v>
      </c>
    </row>
    <row r="62" spans="1:38" s="5" customFormat="1">
      <c r="A62" s="6">
        <v>45080</v>
      </c>
      <c r="B62" s="18" t="s">
        <v>160</v>
      </c>
      <c r="C62" s="8" t="s">
        <v>721</v>
      </c>
      <c r="D62" s="9">
        <v>7.778935185185186E-2</v>
      </c>
      <c r="E62" s="8" t="s">
        <v>1116</v>
      </c>
      <c r="F62" s="10">
        <v>12.5</v>
      </c>
      <c r="G62" s="10">
        <v>10.7</v>
      </c>
      <c r="H62" s="10">
        <v>13.5</v>
      </c>
      <c r="I62" s="10">
        <v>12.2</v>
      </c>
      <c r="J62" s="10">
        <v>12.4</v>
      </c>
      <c r="K62" s="10">
        <v>12.5</v>
      </c>
      <c r="L62" s="10">
        <v>12.5</v>
      </c>
      <c r="M62" s="10">
        <v>12.7</v>
      </c>
      <c r="N62" s="10">
        <v>13.1</v>
      </c>
      <c r="O62" s="22">
        <f t="shared" si="35"/>
        <v>36.700000000000003</v>
      </c>
      <c r="P62" s="22">
        <f t="shared" si="36"/>
        <v>37.1</v>
      </c>
      <c r="Q62" s="22">
        <f t="shared" si="37"/>
        <v>38.299999999999997</v>
      </c>
      <c r="R62" s="23">
        <f t="shared" si="38"/>
        <v>61.300000000000004</v>
      </c>
      <c r="S62" s="23">
        <f t="shared" si="39"/>
        <v>63.199999999999996</v>
      </c>
      <c r="T62" s="11" t="s">
        <v>386</v>
      </c>
      <c r="U62" s="11" t="s">
        <v>189</v>
      </c>
      <c r="V62" s="13" t="s">
        <v>200</v>
      </c>
      <c r="W62" s="13" t="s">
        <v>275</v>
      </c>
      <c r="X62" s="13" t="s">
        <v>465</v>
      </c>
      <c r="Y62" s="12">
        <v>14.9</v>
      </c>
      <c r="Z62" s="12">
        <v>13.3</v>
      </c>
      <c r="AA62" s="11" t="s">
        <v>201</v>
      </c>
      <c r="AB62" s="12">
        <v>-1</v>
      </c>
      <c r="AC62" s="12" t="s">
        <v>300</v>
      </c>
      <c r="AD62" s="12">
        <v>1.5</v>
      </c>
      <c r="AE62" s="12">
        <v>-2.5</v>
      </c>
      <c r="AF62" s="12"/>
      <c r="AG62" s="11" t="s">
        <v>303</v>
      </c>
      <c r="AH62" s="11" t="s">
        <v>302</v>
      </c>
      <c r="AI62" s="11" t="s">
        <v>183</v>
      </c>
      <c r="AJ62" s="8" t="s">
        <v>508</v>
      </c>
      <c r="AK62" s="8" t="s">
        <v>1141</v>
      </c>
      <c r="AL62" s="28" t="s">
        <v>1142</v>
      </c>
    </row>
    <row r="63" spans="1:38" s="5" customFormat="1">
      <c r="A63" s="6">
        <v>45081</v>
      </c>
      <c r="B63" s="17" t="s">
        <v>159</v>
      </c>
      <c r="C63" s="8" t="s">
        <v>366</v>
      </c>
      <c r="D63" s="9">
        <v>7.8530092592592596E-2</v>
      </c>
      <c r="E63" s="8" t="s">
        <v>1120</v>
      </c>
      <c r="F63" s="10">
        <v>12.9</v>
      </c>
      <c r="G63" s="10">
        <v>10.9</v>
      </c>
      <c r="H63" s="10">
        <v>13.6</v>
      </c>
      <c r="I63" s="10">
        <v>12.6</v>
      </c>
      <c r="J63" s="10">
        <v>12.6</v>
      </c>
      <c r="K63" s="10">
        <v>12.7</v>
      </c>
      <c r="L63" s="10">
        <v>12.3</v>
      </c>
      <c r="M63" s="10">
        <v>12.4</v>
      </c>
      <c r="N63" s="10">
        <v>13.5</v>
      </c>
      <c r="O63" s="22">
        <f t="shared" si="35"/>
        <v>37.4</v>
      </c>
      <c r="P63" s="22">
        <f t="shared" si="36"/>
        <v>37.9</v>
      </c>
      <c r="Q63" s="22">
        <f t="shared" si="37"/>
        <v>38.200000000000003</v>
      </c>
      <c r="R63" s="23">
        <f t="shared" si="38"/>
        <v>62.6</v>
      </c>
      <c r="S63" s="23">
        <f t="shared" si="39"/>
        <v>63.499999999999993</v>
      </c>
      <c r="T63" s="11" t="s">
        <v>188</v>
      </c>
      <c r="U63" s="11" t="s">
        <v>189</v>
      </c>
      <c r="V63" s="13" t="s">
        <v>206</v>
      </c>
      <c r="W63" s="13" t="s">
        <v>242</v>
      </c>
      <c r="X63" s="13" t="s">
        <v>256</v>
      </c>
      <c r="Y63" s="12">
        <v>7.3</v>
      </c>
      <c r="Z63" s="12">
        <v>8.6</v>
      </c>
      <c r="AA63" s="11" t="s">
        <v>335</v>
      </c>
      <c r="AB63" s="12">
        <v>-0.7</v>
      </c>
      <c r="AC63" s="12" t="s">
        <v>300</v>
      </c>
      <c r="AD63" s="12">
        <v>0.5</v>
      </c>
      <c r="AE63" s="12">
        <v>-1.2</v>
      </c>
      <c r="AF63" s="12"/>
      <c r="AG63" s="11" t="s">
        <v>302</v>
      </c>
      <c r="AH63" s="11" t="s">
        <v>302</v>
      </c>
      <c r="AI63" s="11" t="s">
        <v>183</v>
      </c>
      <c r="AJ63" s="8"/>
      <c r="AK63" s="8" t="s">
        <v>1157</v>
      </c>
      <c r="AL63" s="28" t="s">
        <v>1158</v>
      </c>
    </row>
    <row r="64" spans="1:38" s="5" customFormat="1">
      <c r="A64" s="6">
        <v>45081</v>
      </c>
      <c r="B64" s="18" t="s">
        <v>161</v>
      </c>
      <c r="C64" s="8" t="s">
        <v>187</v>
      </c>
      <c r="D64" s="9">
        <v>7.7129629629629631E-2</v>
      </c>
      <c r="E64" s="8" t="s">
        <v>1127</v>
      </c>
      <c r="F64" s="10">
        <v>12.6</v>
      </c>
      <c r="G64" s="10">
        <v>11.1</v>
      </c>
      <c r="H64" s="10">
        <v>13.1</v>
      </c>
      <c r="I64" s="10">
        <v>12.4</v>
      </c>
      <c r="J64" s="10">
        <v>12.9</v>
      </c>
      <c r="K64" s="10">
        <v>12.8</v>
      </c>
      <c r="L64" s="10">
        <v>12.3</v>
      </c>
      <c r="M64" s="10">
        <v>11.8</v>
      </c>
      <c r="N64" s="10">
        <v>12.4</v>
      </c>
      <c r="O64" s="22">
        <f t="shared" si="35"/>
        <v>36.799999999999997</v>
      </c>
      <c r="P64" s="22">
        <f t="shared" si="36"/>
        <v>38.1</v>
      </c>
      <c r="Q64" s="22">
        <f t="shared" si="37"/>
        <v>36.5</v>
      </c>
      <c r="R64" s="23">
        <f t="shared" si="38"/>
        <v>62.099999999999994</v>
      </c>
      <c r="S64" s="23">
        <f t="shared" si="39"/>
        <v>62.199999999999996</v>
      </c>
      <c r="T64" s="11" t="s">
        <v>188</v>
      </c>
      <c r="U64" s="11" t="s">
        <v>1024</v>
      </c>
      <c r="V64" s="13" t="s">
        <v>242</v>
      </c>
      <c r="W64" s="13" t="s">
        <v>269</v>
      </c>
      <c r="X64" s="13" t="s">
        <v>726</v>
      </c>
      <c r="Y64" s="12">
        <v>7.3</v>
      </c>
      <c r="Z64" s="12">
        <v>8.6</v>
      </c>
      <c r="AA64" s="11" t="s">
        <v>335</v>
      </c>
      <c r="AB64" s="12">
        <v>-0.9</v>
      </c>
      <c r="AC64" s="12" t="s">
        <v>300</v>
      </c>
      <c r="AD64" s="12">
        <v>0.3</v>
      </c>
      <c r="AE64" s="12">
        <v>-1.2</v>
      </c>
      <c r="AF64" s="12"/>
      <c r="AG64" s="11" t="s">
        <v>301</v>
      </c>
      <c r="AH64" s="11" t="s">
        <v>302</v>
      </c>
      <c r="AI64" s="11" t="s">
        <v>183</v>
      </c>
      <c r="AJ64" s="8"/>
      <c r="AK64" s="8" t="s">
        <v>1167</v>
      </c>
      <c r="AL64" s="28" t="s">
        <v>1168</v>
      </c>
    </row>
    <row r="65" spans="1:38" s="5" customFormat="1">
      <c r="A65" s="6">
        <v>45087</v>
      </c>
      <c r="B65" s="17" t="s">
        <v>159</v>
      </c>
      <c r="C65" s="8" t="s">
        <v>366</v>
      </c>
      <c r="D65" s="9">
        <v>7.8495370370370368E-2</v>
      </c>
      <c r="E65" s="8" t="s">
        <v>1179</v>
      </c>
      <c r="F65" s="10">
        <v>12.7</v>
      </c>
      <c r="G65" s="10">
        <v>11.2</v>
      </c>
      <c r="H65" s="10">
        <v>13.4</v>
      </c>
      <c r="I65" s="10">
        <v>12.7</v>
      </c>
      <c r="J65" s="10">
        <v>12.6</v>
      </c>
      <c r="K65" s="10">
        <v>12.7</v>
      </c>
      <c r="L65" s="10">
        <v>12.4</v>
      </c>
      <c r="M65" s="10">
        <v>12.4</v>
      </c>
      <c r="N65" s="10">
        <v>13.1</v>
      </c>
      <c r="O65" s="22">
        <f t="shared" ref="O65:O70" si="40">SUM(F65:H65)</f>
        <v>37.299999999999997</v>
      </c>
      <c r="P65" s="22">
        <f t="shared" ref="P65:P70" si="41">SUM(I65:K65)</f>
        <v>38</v>
      </c>
      <c r="Q65" s="22">
        <f t="shared" ref="Q65:Q70" si="42">SUM(L65:N65)</f>
        <v>37.9</v>
      </c>
      <c r="R65" s="23">
        <f t="shared" ref="R65:R70" si="43">SUM(F65:J65)</f>
        <v>62.6</v>
      </c>
      <c r="S65" s="23">
        <f t="shared" ref="S65:S70" si="44">SUM(J65:N65)</f>
        <v>63.199999999999996</v>
      </c>
      <c r="T65" s="11" t="s">
        <v>188</v>
      </c>
      <c r="U65" s="11" t="s">
        <v>1024</v>
      </c>
      <c r="V65" s="13" t="s">
        <v>206</v>
      </c>
      <c r="W65" s="13" t="s">
        <v>388</v>
      </c>
      <c r="X65" s="13" t="s">
        <v>576</v>
      </c>
      <c r="Y65" s="12">
        <v>11.5</v>
      </c>
      <c r="Z65" s="12">
        <v>10.8</v>
      </c>
      <c r="AA65" s="11" t="s">
        <v>201</v>
      </c>
      <c r="AB65" s="12">
        <v>-1</v>
      </c>
      <c r="AC65" s="12" t="s">
        <v>300</v>
      </c>
      <c r="AD65" s="12">
        <v>1.2</v>
      </c>
      <c r="AE65" s="12">
        <v>-2.2000000000000002</v>
      </c>
      <c r="AF65" s="12"/>
      <c r="AG65" s="11" t="s">
        <v>303</v>
      </c>
      <c r="AH65" s="11" t="s">
        <v>302</v>
      </c>
      <c r="AI65" s="11" t="s">
        <v>184</v>
      </c>
      <c r="AJ65" s="8"/>
      <c r="AK65" s="8" t="s">
        <v>1204</v>
      </c>
      <c r="AL65" s="28" t="s">
        <v>1205</v>
      </c>
    </row>
    <row r="66" spans="1:38" s="5" customFormat="1">
      <c r="A66" s="6">
        <v>45087</v>
      </c>
      <c r="B66" s="18" t="s">
        <v>159</v>
      </c>
      <c r="C66" s="8" t="s">
        <v>366</v>
      </c>
      <c r="D66" s="9">
        <v>7.7824074074074087E-2</v>
      </c>
      <c r="E66" s="8" t="s">
        <v>1181</v>
      </c>
      <c r="F66" s="10">
        <v>12.6</v>
      </c>
      <c r="G66" s="10">
        <v>10.9</v>
      </c>
      <c r="H66" s="10">
        <v>13.2</v>
      </c>
      <c r="I66" s="10">
        <v>12.6</v>
      </c>
      <c r="J66" s="10">
        <v>12.7</v>
      </c>
      <c r="K66" s="10">
        <v>12.9</v>
      </c>
      <c r="L66" s="10">
        <v>12.3</v>
      </c>
      <c r="M66" s="10">
        <v>12.4</v>
      </c>
      <c r="N66" s="10">
        <v>12.8</v>
      </c>
      <c r="O66" s="22">
        <f t="shared" si="40"/>
        <v>36.700000000000003</v>
      </c>
      <c r="P66" s="22">
        <f t="shared" si="41"/>
        <v>38.199999999999996</v>
      </c>
      <c r="Q66" s="22">
        <f t="shared" si="42"/>
        <v>37.5</v>
      </c>
      <c r="R66" s="23">
        <f t="shared" si="43"/>
        <v>62</v>
      </c>
      <c r="S66" s="23">
        <f t="shared" si="44"/>
        <v>63.100000000000009</v>
      </c>
      <c r="T66" s="11" t="s">
        <v>188</v>
      </c>
      <c r="U66" s="11" t="s">
        <v>193</v>
      </c>
      <c r="V66" s="13" t="s">
        <v>726</v>
      </c>
      <c r="W66" s="13" t="s">
        <v>222</v>
      </c>
      <c r="X66" s="13" t="s">
        <v>258</v>
      </c>
      <c r="Y66" s="12">
        <v>11.5</v>
      </c>
      <c r="Z66" s="12">
        <v>10.8</v>
      </c>
      <c r="AA66" s="11" t="s">
        <v>201</v>
      </c>
      <c r="AB66" s="12">
        <v>-1.8</v>
      </c>
      <c r="AC66" s="12" t="s">
        <v>300</v>
      </c>
      <c r="AD66" s="12">
        <v>0.3</v>
      </c>
      <c r="AE66" s="12">
        <v>-2.1</v>
      </c>
      <c r="AF66" s="12"/>
      <c r="AG66" s="11" t="s">
        <v>301</v>
      </c>
      <c r="AH66" s="11" t="s">
        <v>301</v>
      </c>
      <c r="AI66" s="11" t="s">
        <v>183</v>
      </c>
      <c r="AJ66" s="8"/>
      <c r="AK66" s="8" t="s">
        <v>1208</v>
      </c>
      <c r="AL66" s="28" t="s">
        <v>1209</v>
      </c>
    </row>
    <row r="67" spans="1:38" s="5" customFormat="1">
      <c r="A67" s="6">
        <v>45087</v>
      </c>
      <c r="B67" s="17" t="s">
        <v>161</v>
      </c>
      <c r="C67" s="8" t="s">
        <v>366</v>
      </c>
      <c r="D67" s="9">
        <v>7.8483796296296301E-2</v>
      </c>
      <c r="E67" s="8" t="s">
        <v>1177</v>
      </c>
      <c r="F67" s="10">
        <v>12.9</v>
      </c>
      <c r="G67" s="10">
        <v>11.5</v>
      </c>
      <c r="H67" s="10">
        <v>13.1</v>
      </c>
      <c r="I67" s="10">
        <v>12.6</v>
      </c>
      <c r="J67" s="10">
        <v>13.1</v>
      </c>
      <c r="K67" s="10">
        <v>13.1</v>
      </c>
      <c r="L67" s="10">
        <v>12.6</v>
      </c>
      <c r="M67" s="10">
        <v>11.8</v>
      </c>
      <c r="N67" s="10">
        <v>12.4</v>
      </c>
      <c r="O67" s="22">
        <f t="shared" si="40"/>
        <v>37.5</v>
      </c>
      <c r="P67" s="22">
        <f t="shared" si="41"/>
        <v>38.799999999999997</v>
      </c>
      <c r="Q67" s="22">
        <f t="shared" si="42"/>
        <v>36.799999999999997</v>
      </c>
      <c r="R67" s="23">
        <f t="shared" si="43"/>
        <v>63.2</v>
      </c>
      <c r="S67" s="23">
        <f t="shared" si="44"/>
        <v>62.999999999999993</v>
      </c>
      <c r="T67" s="11" t="s">
        <v>201</v>
      </c>
      <c r="U67" s="11" t="s">
        <v>225</v>
      </c>
      <c r="V67" s="13" t="s">
        <v>242</v>
      </c>
      <c r="W67" s="13" t="s">
        <v>205</v>
      </c>
      <c r="X67" s="13" t="s">
        <v>245</v>
      </c>
      <c r="Y67" s="12">
        <v>11.5</v>
      </c>
      <c r="Z67" s="12">
        <v>10.8</v>
      </c>
      <c r="AA67" s="11" t="s">
        <v>156</v>
      </c>
      <c r="AB67" s="12">
        <v>0.8</v>
      </c>
      <c r="AC67" s="12">
        <v>-0.5</v>
      </c>
      <c r="AD67" s="12">
        <v>2.2000000000000002</v>
      </c>
      <c r="AE67" s="12">
        <v>-1.9</v>
      </c>
      <c r="AF67" s="12"/>
      <c r="AG67" s="11" t="s">
        <v>306</v>
      </c>
      <c r="AH67" s="11" t="s">
        <v>302</v>
      </c>
      <c r="AI67" s="11" t="s">
        <v>184</v>
      </c>
      <c r="AJ67" s="8"/>
      <c r="AK67" s="8" t="s">
        <v>1216</v>
      </c>
      <c r="AL67" s="28" t="s">
        <v>1217</v>
      </c>
    </row>
    <row r="68" spans="1:38" s="5" customFormat="1">
      <c r="A68" s="6">
        <v>45087</v>
      </c>
      <c r="B68" s="18" t="s">
        <v>160</v>
      </c>
      <c r="C68" s="8" t="s">
        <v>366</v>
      </c>
      <c r="D68" s="9">
        <v>7.7106481481481484E-2</v>
      </c>
      <c r="E68" s="8" t="s">
        <v>1188</v>
      </c>
      <c r="F68" s="10">
        <v>12.5</v>
      </c>
      <c r="G68" s="10">
        <v>11.1</v>
      </c>
      <c r="H68" s="10">
        <v>12.9</v>
      </c>
      <c r="I68" s="10">
        <v>12.4</v>
      </c>
      <c r="J68" s="10">
        <v>12.9</v>
      </c>
      <c r="K68" s="10">
        <v>12.7</v>
      </c>
      <c r="L68" s="10">
        <v>12.3</v>
      </c>
      <c r="M68" s="10">
        <v>12</v>
      </c>
      <c r="N68" s="10">
        <v>12.4</v>
      </c>
      <c r="O68" s="22">
        <f t="shared" si="40"/>
        <v>36.5</v>
      </c>
      <c r="P68" s="22">
        <f t="shared" si="41"/>
        <v>38</v>
      </c>
      <c r="Q68" s="22">
        <f t="shared" si="42"/>
        <v>36.700000000000003</v>
      </c>
      <c r="R68" s="23">
        <f t="shared" si="43"/>
        <v>61.8</v>
      </c>
      <c r="S68" s="23">
        <f t="shared" si="44"/>
        <v>62.300000000000004</v>
      </c>
      <c r="T68" s="11" t="s">
        <v>188</v>
      </c>
      <c r="U68" s="11" t="s">
        <v>193</v>
      </c>
      <c r="V68" s="13" t="s">
        <v>650</v>
      </c>
      <c r="W68" s="13" t="s">
        <v>269</v>
      </c>
      <c r="X68" s="13" t="s">
        <v>1189</v>
      </c>
      <c r="Y68" s="12">
        <v>11.5</v>
      </c>
      <c r="Z68" s="12">
        <v>10.8</v>
      </c>
      <c r="AA68" s="11" t="s">
        <v>156</v>
      </c>
      <c r="AB68" s="12">
        <v>-1.9</v>
      </c>
      <c r="AC68" s="12" t="s">
        <v>300</v>
      </c>
      <c r="AD68" s="12">
        <v>-0.1</v>
      </c>
      <c r="AE68" s="12">
        <v>-1.8</v>
      </c>
      <c r="AF68" s="12"/>
      <c r="AG68" s="11" t="s">
        <v>301</v>
      </c>
      <c r="AH68" s="11" t="s">
        <v>302</v>
      </c>
      <c r="AI68" s="11" t="s">
        <v>183</v>
      </c>
      <c r="AJ68" s="8"/>
      <c r="AK68" s="8" t="s">
        <v>1225</v>
      </c>
      <c r="AL68" s="28" t="s">
        <v>1226</v>
      </c>
    </row>
    <row r="69" spans="1:38" s="5" customFormat="1">
      <c r="A69" s="6">
        <v>45088</v>
      </c>
      <c r="B69" s="18" t="s">
        <v>159</v>
      </c>
      <c r="C69" s="8" t="s">
        <v>721</v>
      </c>
      <c r="D69" s="9">
        <v>7.8472222222222221E-2</v>
      </c>
      <c r="E69" s="8" t="s">
        <v>1233</v>
      </c>
      <c r="F69" s="10">
        <v>12.4</v>
      </c>
      <c r="G69" s="10">
        <v>10.8</v>
      </c>
      <c r="H69" s="10">
        <v>13.3</v>
      </c>
      <c r="I69" s="10">
        <v>12.4</v>
      </c>
      <c r="J69" s="10">
        <v>12.5</v>
      </c>
      <c r="K69" s="10">
        <v>12.7</v>
      </c>
      <c r="L69" s="10">
        <v>12.5</v>
      </c>
      <c r="M69" s="10">
        <v>13</v>
      </c>
      <c r="N69" s="10">
        <v>13.4</v>
      </c>
      <c r="O69" s="22">
        <f t="shared" si="40"/>
        <v>36.5</v>
      </c>
      <c r="P69" s="22">
        <f t="shared" si="41"/>
        <v>37.599999999999994</v>
      </c>
      <c r="Q69" s="22">
        <f t="shared" si="42"/>
        <v>38.9</v>
      </c>
      <c r="R69" s="23">
        <f t="shared" si="43"/>
        <v>61.4</v>
      </c>
      <c r="S69" s="23">
        <f t="shared" si="44"/>
        <v>64.100000000000009</v>
      </c>
      <c r="T69" s="11" t="s">
        <v>386</v>
      </c>
      <c r="U69" s="11" t="s">
        <v>189</v>
      </c>
      <c r="V69" s="13" t="s">
        <v>1194</v>
      </c>
      <c r="W69" s="13" t="s">
        <v>1195</v>
      </c>
      <c r="X69" s="13" t="s">
        <v>1025</v>
      </c>
      <c r="Y69" s="12">
        <v>11.1</v>
      </c>
      <c r="Z69" s="12">
        <v>9.4</v>
      </c>
      <c r="AA69" s="11" t="s">
        <v>156</v>
      </c>
      <c r="AB69" s="12">
        <v>-1.2</v>
      </c>
      <c r="AC69" s="12" t="s">
        <v>300</v>
      </c>
      <c r="AD69" s="12">
        <v>0.6</v>
      </c>
      <c r="AE69" s="12">
        <v>-1.8</v>
      </c>
      <c r="AF69" s="12"/>
      <c r="AG69" s="11" t="s">
        <v>302</v>
      </c>
      <c r="AH69" s="11" t="s">
        <v>301</v>
      </c>
      <c r="AI69" s="11" t="s">
        <v>183</v>
      </c>
      <c r="AJ69" s="8"/>
      <c r="AK69" s="8" t="s">
        <v>1232</v>
      </c>
      <c r="AL69" s="28" t="s">
        <v>1234</v>
      </c>
    </row>
    <row r="70" spans="1:38" s="5" customFormat="1">
      <c r="A70" s="6">
        <v>45088</v>
      </c>
      <c r="B70" s="18" t="s">
        <v>155</v>
      </c>
      <c r="C70" s="8" t="s">
        <v>721</v>
      </c>
      <c r="D70" s="9">
        <v>7.5798611111111108E-2</v>
      </c>
      <c r="E70" s="8" t="s">
        <v>473</v>
      </c>
      <c r="F70" s="10">
        <v>12.6</v>
      </c>
      <c r="G70" s="10">
        <v>10.7</v>
      </c>
      <c r="H70" s="10">
        <v>13.4</v>
      </c>
      <c r="I70" s="10">
        <v>12.3</v>
      </c>
      <c r="J70" s="10">
        <v>12.2</v>
      </c>
      <c r="K70" s="10">
        <v>12.3</v>
      </c>
      <c r="L70" s="10">
        <v>12.1</v>
      </c>
      <c r="M70" s="10">
        <v>12.1</v>
      </c>
      <c r="N70" s="10">
        <v>12.2</v>
      </c>
      <c r="O70" s="22">
        <f t="shared" si="40"/>
        <v>36.699999999999996</v>
      </c>
      <c r="P70" s="22">
        <f t="shared" si="41"/>
        <v>36.799999999999997</v>
      </c>
      <c r="Q70" s="22">
        <f t="shared" si="42"/>
        <v>36.4</v>
      </c>
      <c r="R70" s="23">
        <f t="shared" si="43"/>
        <v>61.2</v>
      </c>
      <c r="S70" s="23">
        <f t="shared" si="44"/>
        <v>60.900000000000006</v>
      </c>
      <c r="T70" s="11" t="s">
        <v>188</v>
      </c>
      <c r="U70" s="11" t="s">
        <v>193</v>
      </c>
      <c r="V70" s="13" t="s">
        <v>242</v>
      </c>
      <c r="W70" s="13" t="s">
        <v>242</v>
      </c>
      <c r="X70" s="13" t="s">
        <v>1227</v>
      </c>
      <c r="Y70" s="12">
        <v>11.1</v>
      </c>
      <c r="Z70" s="12">
        <v>9.4</v>
      </c>
      <c r="AA70" s="11" t="s">
        <v>156</v>
      </c>
      <c r="AB70" s="12">
        <v>-1</v>
      </c>
      <c r="AC70" s="12" t="s">
        <v>300</v>
      </c>
      <c r="AD70" s="12">
        <v>0.8</v>
      </c>
      <c r="AE70" s="12">
        <v>-1.8</v>
      </c>
      <c r="AF70" s="12"/>
      <c r="AG70" s="11" t="s">
        <v>302</v>
      </c>
      <c r="AH70" s="11" t="s">
        <v>302</v>
      </c>
      <c r="AI70" s="11" t="s">
        <v>183</v>
      </c>
      <c r="AJ70" s="8"/>
      <c r="AK70" s="8" t="s">
        <v>1248</v>
      </c>
      <c r="AL70" s="28" t="s">
        <v>1249</v>
      </c>
    </row>
    <row r="71" spans="1:38" s="5" customFormat="1">
      <c r="A71" s="6">
        <v>45094</v>
      </c>
      <c r="B71" s="17" t="s">
        <v>159</v>
      </c>
      <c r="C71" s="8" t="s">
        <v>187</v>
      </c>
      <c r="D71" s="9">
        <v>7.8506944444444449E-2</v>
      </c>
      <c r="E71" s="8" t="s">
        <v>1256</v>
      </c>
      <c r="F71" s="10">
        <v>12.8</v>
      </c>
      <c r="G71" s="10">
        <v>11.2</v>
      </c>
      <c r="H71" s="10">
        <v>13.2</v>
      </c>
      <c r="I71" s="10">
        <v>12.7</v>
      </c>
      <c r="J71" s="10">
        <v>12.8</v>
      </c>
      <c r="K71" s="10">
        <v>12.7</v>
      </c>
      <c r="L71" s="10">
        <v>12.7</v>
      </c>
      <c r="M71" s="10">
        <v>12.5</v>
      </c>
      <c r="N71" s="10">
        <v>12.7</v>
      </c>
      <c r="O71" s="22">
        <f t="shared" ref="O71:O80" si="45">SUM(F71:H71)</f>
        <v>37.200000000000003</v>
      </c>
      <c r="P71" s="22">
        <f t="shared" ref="P71:P80" si="46">SUM(I71:K71)</f>
        <v>38.200000000000003</v>
      </c>
      <c r="Q71" s="22">
        <f t="shared" ref="Q71:Q80" si="47">SUM(L71:N71)</f>
        <v>37.9</v>
      </c>
      <c r="R71" s="23">
        <f t="shared" ref="R71:R80" si="48">SUM(F71:J71)</f>
        <v>62.7</v>
      </c>
      <c r="S71" s="23">
        <f t="shared" ref="S71:S80" si="49">SUM(J71:N71)</f>
        <v>63.400000000000006</v>
      </c>
      <c r="T71" s="11" t="s">
        <v>188</v>
      </c>
      <c r="U71" s="11" t="s">
        <v>193</v>
      </c>
      <c r="V71" s="13" t="s">
        <v>256</v>
      </c>
      <c r="W71" s="13" t="s">
        <v>245</v>
      </c>
      <c r="X71" s="13" t="s">
        <v>219</v>
      </c>
      <c r="Y71" s="12">
        <v>6.3</v>
      </c>
      <c r="Z71" s="12">
        <v>5.5</v>
      </c>
      <c r="AA71" s="11" t="s">
        <v>183</v>
      </c>
      <c r="AB71" s="12">
        <v>-0.9</v>
      </c>
      <c r="AC71" s="12" t="s">
        <v>300</v>
      </c>
      <c r="AD71" s="12" t="s">
        <v>307</v>
      </c>
      <c r="AE71" s="12">
        <v>-0.9</v>
      </c>
      <c r="AF71" s="12"/>
      <c r="AG71" s="11" t="s">
        <v>301</v>
      </c>
      <c r="AH71" s="11" t="s">
        <v>302</v>
      </c>
      <c r="AI71" s="11" t="s">
        <v>183</v>
      </c>
      <c r="AJ71" s="8"/>
      <c r="AK71" s="8" t="s">
        <v>1282</v>
      </c>
      <c r="AL71" s="28" t="s">
        <v>1283</v>
      </c>
    </row>
    <row r="72" spans="1:38" s="5" customFormat="1">
      <c r="A72" s="6">
        <v>45094</v>
      </c>
      <c r="B72" s="18" t="s">
        <v>160</v>
      </c>
      <c r="C72" s="8" t="s">
        <v>187</v>
      </c>
      <c r="D72" s="9">
        <v>7.8472222222222221E-2</v>
      </c>
      <c r="E72" s="8" t="s">
        <v>1263</v>
      </c>
      <c r="F72" s="10">
        <v>12.5</v>
      </c>
      <c r="G72" s="10">
        <v>11</v>
      </c>
      <c r="H72" s="10">
        <v>12.9</v>
      </c>
      <c r="I72" s="10">
        <v>12.6</v>
      </c>
      <c r="J72" s="10">
        <v>12.8</v>
      </c>
      <c r="K72" s="10">
        <v>12.8</v>
      </c>
      <c r="L72" s="10">
        <v>12.6</v>
      </c>
      <c r="M72" s="10">
        <v>12.6</v>
      </c>
      <c r="N72" s="10">
        <v>13.2</v>
      </c>
      <c r="O72" s="22">
        <f t="shared" si="45"/>
        <v>36.4</v>
      </c>
      <c r="P72" s="22">
        <f t="shared" si="46"/>
        <v>38.200000000000003</v>
      </c>
      <c r="Q72" s="22">
        <f t="shared" si="47"/>
        <v>38.4</v>
      </c>
      <c r="R72" s="23">
        <f t="shared" si="48"/>
        <v>61.8</v>
      </c>
      <c r="S72" s="23">
        <f t="shared" si="49"/>
        <v>64</v>
      </c>
      <c r="T72" s="11" t="s">
        <v>386</v>
      </c>
      <c r="U72" s="11" t="s">
        <v>189</v>
      </c>
      <c r="V72" s="13" t="s">
        <v>465</v>
      </c>
      <c r="W72" s="13" t="s">
        <v>465</v>
      </c>
      <c r="X72" s="13" t="s">
        <v>388</v>
      </c>
      <c r="Y72" s="12">
        <v>6.3</v>
      </c>
      <c r="Z72" s="12">
        <v>5.5</v>
      </c>
      <c r="AA72" s="11" t="s">
        <v>183</v>
      </c>
      <c r="AB72" s="12">
        <v>-0.1</v>
      </c>
      <c r="AC72" s="12" t="s">
        <v>300</v>
      </c>
      <c r="AD72" s="12">
        <v>0.5</v>
      </c>
      <c r="AE72" s="12">
        <v>-0.6</v>
      </c>
      <c r="AF72" s="12"/>
      <c r="AG72" s="11" t="s">
        <v>302</v>
      </c>
      <c r="AH72" s="11" t="s">
        <v>302</v>
      </c>
      <c r="AI72" s="11" t="s">
        <v>183</v>
      </c>
      <c r="AJ72" s="8"/>
      <c r="AK72" s="8" t="s">
        <v>1290</v>
      </c>
      <c r="AL72" s="28" t="s">
        <v>1291</v>
      </c>
    </row>
    <row r="73" spans="1:38" s="5" customFormat="1">
      <c r="A73" s="6">
        <v>45095</v>
      </c>
      <c r="B73" s="18" t="s">
        <v>159</v>
      </c>
      <c r="C73" s="8" t="s">
        <v>187</v>
      </c>
      <c r="D73" s="9">
        <v>7.9236111111111118E-2</v>
      </c>
      <c r="E73" s="8" t="s">
        <v>1252</v>
      </c>
      <c r="F73" s="10">
        <v>12.7</v>
      </c>
      <c r="G73" s="10">
        <v>10.8</v>
      </c>
      <c r="H73" s="10">
        <v>13.1</v>
      </c>
      <c r="I73" s="10">
        <v>12.7</v>
      </c>
      <c r="J73" s="10">
        <v>12.7</v>
      </c>
      <c r="K73" s="10">
        <v>12.9</v>
      </c>
      <c r="L73" s="10">
        <v>12.7</v>
      </c>
      <c r="M73" s="10">
        <v>13.1</v>
      </c>
      <c r="N73" s="10">
        <v>13.9</v>
      </c>
      <c r="O73" s="22">
        <f t="shared" si="45"/>
        <v>36.6</v>
      </c>
      <c r="P73" s="22">
        <f t="shared" si="46"/>
        <v>38.299999999999997</v>
      </c>
      <c r="Q73" s="22">
        <f t="shared" si="47"/>
        <v>39.699999999999996</v>
      </c>
      <c r="R73" s="23">
        <f t="shared" si="48"/>
        <v>62</v>
      </c>
      <c r="S73" s="23">
        <f t="shared" si="49"/>
        <v>65.3</v>
      </c>
      <c r="T73" s="11" t="s">
        <v>386</v>
      </c>
      <c r="U73" s="11" t="s">
        <v>189</v>
      </c>
      <c r="V73" s="13" t="s">
        <v>199</v>
      </c>
      <c r="W73" s="13" t="s">
        <v>230</v>
      </c>
      <c r="X73" s="13" t="s">
        <v>230</v>
      </c>
      <c r="Y73" s="12">
        <v>4.3</v>
      </c>
      <c r="Z73" s="12">
        <v>3</v>
      </c>
      <c r="AA73" s="11" t="s">
        <v>183</v>
      </c>
      <c r="AB73" s="12">
        <v>0.4</v>
      </c>
      <c r="AC73" s="12" t="s">
        <v>300</v>
      </c>
      <c r="AD73" s="12">
        <v>0.7</v>
      </c>
      <c r="AE73" s="12">
        <v>-0.3</v>
      </c>
      <c r="AF73" s="12"/>
      <c r="AG73" s="11" t="s">
        <v>302</v>
      </c>
      <c r="AH73" s="11" t="s">
        <v>301</v>
      </c>
      <c r="AI73" s="11" t="s">
        <v>183</v>
      </c>
      <c r="AJ73" s="8"/>
      <c r="AK73" s="8" t="s">
        <v>1310</v>
      </c>
      <c r="AL73" s="28" t="s">
        <v>1311</v>
      </c>
    </row>
    <row r="74" spans="1:38" s="5" customFormat="1">
      <c r="A74" s="6">
        <v>45095</v>
      </c>
      <c r="B74" s="18" t="s">
        <v>165</v>
      </c>
      <c r="C74" s="8" t="s">
        <v>187</v>
      </c>
      <c r="D74" s="9">
        <v>7.7187500000000006E-2</v>
      </c>
      <c r="E74" s="8" t="s">
        <v>1253</v>
      </c>
      <c r="F74" s="10">
        <v>12.9</v>
      </c>
      <c r="G74" s="10">
        <v>10.6</v>
      </c>
      <c r="H74" s="10">
        <v>12.9</v>
      </c>
      <c r="I74" s="10">
        <v>12.5</v>
      </c>
      <c r="J74" s="10">
        <v>12.6</v>
      </c>
      <c r="K74" s="10">
        <v>12.6</v>
      </c>
      <c r="L74" s="10">
        <v>12.2</v>
      </c>
      <c r="M74" s="10">
        <v>12.7</v>
      </c>
      <c r="N74" s="10">
        <v>12.9</v>
      </c>
      <c r="O74" s="22">
        <f t="shared" si="45"/>
        <v>36.4</v>
      </c>
      <c r="P74" s="22">
        <f t="shared" si="46"/>
        <v>37.700000000000003</v>
      </c>
      <c r="Q74" s="22">
        <f t="shared" si="47"/>
        <v>37.799999999999997</v>
      </c>
      <c r="R74" s="23">
        <f t="shared" si="48"/>
        <v>61.5</v>
      </c>
      <c r="S74" s="23">
        <f t="shared" si="49"/>
        <v>62.999999999999993</v>
      </c>
      <c r="T74" s="11" t="s">
        <v>188</v>
      </c>
      <c r="U74" s="11" t="s">
        <v>189</v>
      </c>
      <c r="V74" s="13" t="s">
        <v>726</v>
      </c>
      <c r="W74" s="13" t="s">
        <v>475</v>
      </c>
      <c r="X74" s="13" t="s">
        <v>269</v>
      </c>
      <c r="Y74" s="12">
        <v>4.3</v>
      </c>
      <c r="Z74" s="12">
        <v>3</v>
      </c>
      <c r="AA74" s="11" t="s">
        <v>183</v>
      </c>
      <c r="AB74" s="12">
        <v>0.4</v>
      </c>
      <c r="AC74" s="12" t="s">
        <v>300</v>
      </c>
      <c r="AD74" s="12">
        <v>0.7</v>
      </c>
      <c r="AE74" s="12">
        <v>-0.3</v>
      </c>
      <c r="AF74" s="12"/>
      <c r="AG74" s="11" t="s">
        <v>302</v>
      </c>
      <c r="AH74" s="11" t="s">
        <v>302</v>
      </c>
      <c r="AI74" s="11" t="s">
        <v>183</v>
      </c>
      <c r="AJ74" s="8"/>
      <c r="AK74" s="8" t="s">
        <v>1318</v>
      </c>
      <c r="AL74" s="28" t="s">
        <v>1319</v>
      </c>
    </row>
    <row r="75" spans="1:38" s="5" customFormat="1">
      <c r="A75" s="6">
        <v>45095</v>
      </c>
      <c r="B75" s="18" t="s">
        <v>161</v>
      </c>
      <c r="C75" s="8" t="s">
        <v>187</v>
      </c>
      <c r="D75" s="9">
        <v>7.7812499999999993E-2</v>
      </c>
      <c r="E75" s="8" t="s">
        <v>1279</v>
      </c>
      <c r="F75" s="10">
        <v>12.6</v>
      </c>
      <c r="G75" s="10">
        <v>11.3</v>
      </c>
      <c r="H75" s="10">
        <v>13.5</v>
      </c>
      <c r="I75" s="10">
        <v>12.5</v>
      </c>
      <c r="J75" s="10">
        <v>12.5</v>
      </c>
      <c r="K75" s="10">
        <v>12.5</v>
      </c>
      <c r="L75" s="10">
        <v>12.5</v>
      </c>
      <c r="M75" s="10">
        <v>12</v>
      </c>
      <c r="N75" s="10">
        <v>12.9</v>
      </c>
      <c r="O75" s="22">
        <f t="shared" si="45"/>
        <v>37.4</v>
      </c>
      <c r="P75" s="22">
        <f t="shared" si="46"/>
        <v>37.5</v>
      </c>
      <c r="Q75" s="22">
        <f t="shared" si="47"/>
        <v>37.4</v>
      </c>
      <c r="R75" s="23">
        <f t="shared" si="48"/>
        <v>62.4</v>
      </c>
      <c r="S75" s="23">
        <f t="shared" si="49"/>
        <v>62.4</v>
      </c>
      <c r="T75" s="11" t="s">
        <v>188</v>
      </c>
      <c r="U75" s="11" t="s">
        <v>193</v>
      </c>
      <c r="V75" s="13" t="s">
        <v>219</v>
      </c>
      <c r="W75" s="13" t="s">
        <v>208</v>
      </c>
      <c r="X75" s="13" t="s">
        <v>222</v>
      </c>
      <c r="Y75" s="12">
        <v>4.3</v>
      </c>
      <c r="Z75" s="12">
        <v>3</v>
      </c>
      <c r="AA75" s="11" t="s">
        <v>183</v>
      </c>
      <c r="AB75" s="12" t="s">
        <v>307</v>
      </c>
      <c r="AC75" s="12" t="s">
        <v>300</v>
      </c>
      <c r="AD75" s="12">
        <v>0.3</v>
      </c>
      <c r="AE75" s="12">
        <v>-0.3</v>
      </c>
      <c r="AF75" s="12"/>
      <c r="AG75" s="11" t="s">
        <v>301</v>
      </c>
      <c r="AH75" s="11" t="s">
        <v>301</v>
      </c>
      <c r="AI75" s="11" t="s">
        <v>183</v>
      </c>
      <c r="AJ75" s="8"/>
      <c r="AK75" s="8" t="s">
        <v>1320</v>
      </c>
      <c r="AL75" s="28" t="s">
        <v>1321</v>
      </c>
    </row>
    <row r="76" spans="1:38" s="5" customFormat="1">
      <c r="A76" s="6">
        <v>45101</v>
      </c>
      <c r="B76" s="18" t="s">
        <v>159</v>
      </c>
      <c r="C76" s="8" t="s">
        <v>366</v>
      </c>
      <c r="D76" s="9">
        <v>7.9247685185185185E-2</v>
      </c>
      <c r="E76" s="8" t="s">
        <v>1327</v>
      </c>
      <c r="F76" s="10">
        <v>12.8</v>
      </c>
      <c r="G76" s="10">
        <v>11</v>
      </c>
      <c r="H76" s="10">
        <v>12.7</v>
      </c>
      <c r="I76" s="10">
        <v>12.5</v>
      </c>
      <c r="J76" s="10">
        <v>13</v>
      </c>
      <c r="K76" s="10">
        <v>13</v>
      </c>
      <c r="L76" s="10">
        <v>13</v>
      </c>
      <c r="M76" s="10">
        <v>13.3</v>
      </c>
      <c r="N76" s="10">
        <v>13.4</v>
      </c>
      <c r="O76" s="22">
        <f t="shared" si="45"/>
        <v>36.5</v>
      </c>
      <c r="P76" s="22">
        <f t="shared" si="46"/>
        <v>38.5</v>
      </c>
      <c r="Q76" s="22">
        <f t="shared" si="47"/>
        <v>39.700000000000003</v>
      </c>
      <c r="R76" s="23">
        <f t="shared" si="48"/>
        <v>62</v>
      </c>
      <c r="S76" s="23">
        <f t="shared" si="49"/>
        <v>65.7</v>
      </c>
      <c r="T76" s="11" t="s">
        <v>386</v>
      </c>
      <c r="U76" s="11" t="s">
        <v>189</v>
      </c>
      <c r="V76" s="13" t="s">
        <v>1195</v>
      </c>
      <c r="W76" s="13" t="s">
        <v>1328</v>
      </c>
      <c r="X76" s="13" t="s">
        <v>650</v>
      </c>
      <c r="Y76" s="12">
        <v>11.2</v>
      </c>
      <c r="Z76" s="12">
        <v>11.1</v>
      </c>
      <c r="AA76" s="11" t="s">
        <v>335</v>
      </c>
      <c r="AB76" s="12">
        <v>0.5</v>
      </c>
      <c r="AC76" s="12" t="s">
        <v>300</v>
      </c>
      <c r="AD76" s="12">
        <v>1.4</v>
      </c>
      <c r="AE76" s="12">
        <v>-0.9</v>
      </c>
      <c r="AF76" s="12"/>
      <c r="AG76" s="11" t="s">
        <v>303</v>
      </c>
      <c r="AH76" s="11" t="s">
        <v>302</v>
      </c>
      <c r="AI76" s="11" t="s">
        <v>184</v>
      </c>
      <c r="AJ76" s="8"/>
      <c r="AK76" s="8" t="s">
        <v>1354</v>
      </c>
      <c r="AL76" s="28" t="s">
        <v>1355</v>
      </c>
    </row>
    <row r="77" spans="1:38" s="5" customFormat="1">
      <c r="A77" s="6">
        <v>45101</v>
      </c>
      <c r="B77" s="18" t="s">
        <v>160</v>
      </c>
      <c r="C77" s="8" t="s">
        <v>366</v>
      </c>
      <c r="D77" s="9">
        <v>7.7835648148148154E-2</v>
      </c>
      <c r="E77" s="8" t="s">
        <v>750</v>
      </c>
      <c r="F77" s="10">
        <v>12.7</v>
      </c>
      <c r="G77" s="10">
        <v>10.9</v>
      </c>
      <c r="H77" s="10">
        <v>12.9</v>
      </c>
      <c r="I77" s="10">
        <v>12.6</v>
      </c>
      <c r="J77" s="10">
        <v>12.7</v>
      </c>
      <c r="K77" s="10">
        <v>12.8</v>
      </c>
      <c r="L77" s="10">
        <v>12.5</v>
      </c>
      <c r="M77" s="10">
        <v>12.5</v>
      </c>
      <c r="N77" s="10">
        <v>12.9</v>
      </c>
      <c r="O77" s="22">
        <f t="shared" si="45"/>
        <v>36.5</v>
      </c>
      <c r="P77" s="22">
        <f t="shared" si="46"/>
        <v>38.099999999999994</v>
      </c>
      <c r="Q77" s="22">
        <f t="shared" si="47"/>
        <v>37.9</v>
      </c>
      <c r="R77" s="23">
        <f t="shared" si="48"/>
        <v>61.8</v>
      </c>
      <c r="S77" s="23">
        <f t="shared" si="49"/>
        <v>63.4</v>
      </c>
      <c r="T77" s="11" t="s">
        <v>386</v>
      </c>
      <c r="U77" s="11" t="s">
        <v>189</v>
      </c>
      <c r="V77" s="13" t="s">
        <v>389</v>
      </c>
      <c r="W77" s="13" t="s">
        <v>269</v>
      </c>
      <c r="X77" s="13" t="s">
        <v>1189</v>
      </c>
      <c r="Y77" s="12">
        <v>11.2</v>
      </c>
      <c r="Z77" s="12">
        <v>11.1</v>
      </c>
      <c r="AA77" s="11" t="s">
        <v>335</v>
      </c>
      <c r="AB77" s="12">
        <v>-0.6</v>
      </c>
      <c r="AC77" s="12" t="s">
        <v>300</v>
      </c>
      <c r="AD77" s="12">
        <v>0.3</v>
      </c>
      <c r="AE77" s="12">
        <v>-0.9</v>
      </c>
      <c r="AF77" s="12"/>
      <c r="AG77" s="11" t="s">
        <v>301</v>
      </c>
      <c r="AH77" s="11" t="s">
        <v>301</v>
      </c>
      <c r="AI77" s="11" t="s">
        <v>335</v>
      </c>
      <c r="AJ77" s="8"/>
      <c r="AK77" s="8" t="s">
        <v>1369</v>
      </c>
      <c r="AL77" s="28" t="s">
        <v>1370</v>
      </c>
    </row>
    <row r="78" spans="1:38" s="5" customFormat="1">
      <c r="A78" s="6">
        <v>45102</v>
      </c>
      <c r="B78" s="17" t="s">
        <v>159</v>
      </c>
      <c r="C78" s="8" t="s">
        <v>187</v>
      </c>
      <c r="D78" s="9">
        <v>7.9884259259259252E-2</v>
      </c>
      <c r="E78" s="8" t="s">
        <v>1335</v>
      </c>
      <c r="F78" s="10">
        <v>12.6</v>
      </c>
      <c r="G78" s="10">
        <v>11.2</v>
      </c>
      <c r="H78" s="10">
        <v>13.7</v>
      </c>
      <c r="I78" s="10">
        <v>12.7</v>
      </c>
      <c r="J78" s="10">
        <v>12.8</v>
      </c>
      <c r="K78" s="10">
        <v>12.9</v>
      </c>
      <c r="L78" s="10">
        <v>12.8</v>
      </c>
      <c r="M78" s="10">
        <v>13.1</v>
      </c>
      <c r="N78" s="10">
        <v>13.4</v>
      </c>
      <c r="O78" s="22">
        <f t="shared" si="45"/>
        <v>37.5</v>
      </c>
      <c r="P78" s="22">
        <f t="shared" si="46"/>
        <v>38.4</v>
      </c>
      <c r="Q78" s="22">
        <f t="shared" si="47"/>
        <v>39.299999999999997</v>
      </c>
      <c r="R78" s="23">
        <f t="shared" si="48"/>
        <v>63</v>
      </c>
      <c r="S78" s="23">
        <f t="shared" si="49"/>
        <v>65</v>
      </c>
      <c r="T78" s="11" t="s">
        <v>188</v>
      </c>
      <c r="U78" s="11" t="s">
        <v>189</v>
      </c>
      <c r="V78" s="13" t="s">
        <v>219</v>
      </c>
      <c r="W78" s="13" t="s">
        <v>648</v>
      </c>
      <c r="X78" s="13" t="s">
        <v>388</v>
      </c>
      <c r="Y78" s="12">
        <v>7.5</v>
      </c>
      <c r="Z78" s="12">
        <v>6.2</v>
      </c>
      <c r="AA78" s="11" t="s">
        <v>183</v>
      </c>
      <c r="AB78" s="12">
        <v>1</v>
      </c>
      <c r="AC78" s="12" t="s">
        <v>300</v>
      </c>
      <c r="AD78" s="12">
        <v>1.7</v>
      </c>
      <c r="AE78" s="12">
        <v>-0.7</v>
      </c>
      <c r="AF78" s="12"/>
      <c r="AG78" s="11" t="s">
        <v>303</v>
      </c>
      <c r="AH78" s="11" t="s">
        <v>302</v>
      </c>
      <c r="AI78" s="11" t="s">
        <v>184</v>
      </c>
      <c r="AJ78" s="8"/>
      <c r="AK78" s="8" t="s">
        <v>1371</v>
      </c>
      <c r="AL78" s="28" t="s">
        <v>1372</v>
      </c>
    </row>
    <row r="79" spans="1:38" s="5" customFormat="1">
      <c r="A79" s="6">
        <v>45102</v>
      </c>
      <c r="B79" s="18" t="s">
        <v>159</v>
      </c>
      <c r="C79" s="8" t="s">
        <v>187</v>
      </c>
      <c r="D79" s="9">
        <v>7.8518518518518529E-2</v>
      </c>
      <c r="E79" s="8" t="s">
        <v>1338</v>
      </c>
      <c r="F79" s="10">
        <v>12.8</v>
      </c>
      <c r="G79" s="10">
        <v>10.9</v>
      </c>
      <c r="H79" s="10">
        <v>13.2</v>
      </c>
      <c r="I79" s="10">
        <v>13</v>
      </c>
      <c r="J79" s="10">
        <v>13</v>
      </c>
      <c r="K79" s="10">
        <v>12.7</v>
      </c>
      <c r="L79" s="10">
        <v>12.5</v>
      </c>
      <c r="M79" s="10">
        <v>12.4</v>
      </c>
      <c r="N79" s="10">
        <v>12.9</v>
      </c>
      <c r="O79" s="22">
        <f t="shared" si="45"/>
        <v>36.900000000000006</v>
      </c>
      <c r="P79" s="22">
        <f t="shared" si="46"/>
        <v>38.700000000000003</v>
      </c>
      <c r="Q79" s="22">
        <f t="shared" si="47"/>
        <v>37.799999999999997</v>
      </c>
      <c r="R79" s="23">
        <f t="shared" si="48"/>
        <v>62.900000000000006</v>
      </c>
      <c r="S79" s="23">
        <f t="shared" si="49"/>
        <v>63.5</v>
      </c>
      <c r="T79" s="11" t="s">
        <v>188</v>
      </c>
      <c r="U79" s="11" t="s">
        <v>193</v>
      </c>
      <c r="V79" s="13" t="s">
        <v>242</v>
      </c>
      <c r="W79" s="13" t="s">
        <v>258</v>
      </c>
      <c r="X79" s="13" t="s">
        <v>275</v>
      </c>
      <c r="Y79" s="12">
        <v>7.5</v>
      </c>
      <c r="Z79" s="12">
        <v>6.2</v>
      </c>
      <c r="AA79" s="11" t="s">
        <v>183</v>
      </c>
      <c r="AB79" s="12">
        <v>-0.8</v>
      </c>
      <c r="AC79" s="12" t="s">
        <v>300</v>
      </c>
      <c r="AD79" s="12">
        <v>-0.1</v>
      </c>
      <c r="AE79" s="12">
        <v>-0.7</v>
      </c>
      <c r="AF79" s="12"/>
      <c r="AG79" s="11" t="s">
        <v>301</v>
      </c>
      <c r="AH79" s="11" t="s">
        <v>302</v>
      </c>
      <c r="AI79" s="11" t="s">
        <v>184</v>
      </c>
      <c r="AJ79" s="8"/>
      <c r="AK79" s="8" t="s">
        <v>1375</v>
      </c>
      <c r="AL79" s="28" t="s">
        <v>1376</v>
      </c>
    </row>
    <row r="80" spans="1:38" s="5" customFormat="1">
      <c r="A80" s="6">
        <v>45102</v>
      </c>
      <c r="B80" s="17" t="s">
        <v>160</v>
      </c>
      <c r="C80" s="8" t="s">
        <v>187</v>
      </c>
      <c r="D80" s="9">
        <v>7.856481481481481E-2</v>
      </c>
      <c r="E80" s="8" t="s">
        <v>1342</v>
      </c>
      <c r="F80" s="10">
        <v>12.9</v>
      </c>
      <c r="G80" s="10">
        <v>11.3</v>
      </c>
      <c r="H80" s="10">
        <v>13.1</v>
      </c>
      <c r="I80" s="10">
        <v>12.6</v>
      </c>
      <c r="J80" s="10">
        <v>13.1</v>
      </c>
      <c r="K80" s="10">
        <v>12.9</v>
      </c>
      <c r="L80" s="10">
        <v>12.6</v>
      </c>
      <c r="M80" s="10">
        <v>12.5</v>
      </c>
      <c r="N80" s="10">
        <v>12.8</v>
      </c>
      <c r="O80" s="22">
        <f t="shared" si="45"/>
        <v>37.300000000000004</v>
      </c>
      <c r="P80" s="22">
        <f t="shared" si="46"/>
        <v>38.6</v>
      </c>
      <c r="Q80" s="22">
        <f t="shared" si="47"/>
        <v>37.900000000000006</v>
      </c>
      <c r="R80" s="23">
        <f t="shared" si="48"/>
        <v>63.000000000000007</v>
      </c>
      <c r="S80" s="23">
        <f t="shared" si="49"/>
        <v>63.900000000000006</v>
      </c>
      <c r="T80" s="11" t="s">
        <v>201</v>
      </c>
      <c r="U80" s="11" t="s">
        <v>193</v>
      </c>
      <c r="V80" s="13" t="s">
        <v>198</v>
      </c>
      <c r="W80" s="13" t="s">
        <v>490</v>
      </c>
      <c r="X80" s="13" t="s">
        <v>255</v>
      </c>
      <c r="Y80" s="12">
        <v>7.5</v>
      </c>
      <c r="Z80" s="12">
        <v>6.2</v>
      </c>
      <c r="AA80" s="11" t="s">
        <v>183</v>
      </c>
      <c r="AB80" s="12">
        <v>0.7</v>
      </c>
      <c r="AC80" s="12" t="s">
        <v>300</v>
      </c>
      <c r="AD80" s="12">
        <v>1.4</v>
      </c>
      <c r="AE80" s="12">
        <v>-0.7</v>
      </c>
      <c r="AF80" s="12"/>
      <c r="AG80" s="11" t="s">
        <v>303</v>
      </c>
      <c r="AH80" s="11" t="s">
        <v>302</v>
      </c>
      <c r="AI80" s="11" t="s">
        <v>183</v>
      </c>
      <c r="AJ80" s="8"/>
      <c r="AK80" s="8" t="s">
        <v>1381</v>
      </c>
      <c r="AL80" s="28" t="s">
        <v>1382</v>
      </c>
    </row>
    <row r="81" spans="1:38" s="5" customFormat="1">
      <c r="A81" s="6">
        <v>45178</v>
      </c>
      <c r="B81" s="18" t="s">
        <v>1100</v>
      </c>
      <c r="C81" s="8" t="s">
        <v>187</v>
      </c>
      <c r="D81" s="9">
        <v>8.1273148148148136E-2</v>
      </c>
      <c r="E81" s="8" t="s">
        <v>1402</v>
      </c>
      <c r="F81" s="10">
        <v>13.2</v>
      </c>
      <c r="G81" s="10">
        <v>11.9</v>
      </c>
      <c r="H81" s="10">
        <v>13.6</v>
      </c>
      <c r="I81" s="10">
        <v>12.5</v>
      </c>
      <c r="J81" s="10">
        <v>13.1</v>
      </c>
      <c r="K81" s="10">
        <v>12.9</v>
      </c>
      <c r="L81" s="10">
        <v>12.7</v>
      </c>
      <c r="M81" s="10">
        <v>13.1</v>
      </c>
      <c r="N81" s="10">
        <v>14.2</v>
      </c>
      <c r="O81" s="22">
        <f>SUM(F81:H81)</f>
        <v>38.700000000000003</v>
      </c>
      <c r="P81" s="22">
        <f>SUM(I81:K81)</f>
        <v>38.5</v>
      </c>
      <c r="Q81" s="22">
        <f>SUM(L81:N81)</f>
        <v>40</v>
      </c>
      <c r="R81" s="23">
        <f>SUM(F81:J81)</f>
        <v>64.3</v>
      </c>
      <c r="S81" s="23">
        <f>SUM(J81:N81)</f>
        <v>66</v>
      </c>
      <c r="T81" s="11" t="s">
        <v>188</v>
      </c>
      <c r="U81" s="11" t="s">
        <v>189</v>
      </c>
      <c r="V81" s="13" t="s">
        <v>451</v>
      </c>
      <c r="W81" s="13" t="s">
        <v>566</v>
      </c>
      <c r="X81" s="13" t="s">
        <v>219</v>
      </c>
      <c r="Y81" s="12">
        <v>1.5</v>
      </c>
      <c r="Z81" s="12">
        <v>2.4</v>
      </c>
      <c r="AA81" s="11" t="s">
        <v>184</v>
      </c>
      <c r="AB81" s="12">
        <v>2.2000000000000002</v>
      </c>
      <c r="AC81" s="12" t="s">
        <v>300</v>
      </c>
      <c r="AD81" s="12">
        <v>1.9</v>
      </c>
      <c r="AE81" s="12">
        <v>0.3</v>
      </c>
      <c r="AF81" s="12"/>
      <c r="AG81" s="11" t="s">
        <v>303</v>
      </c>
      <c r="AH81" s="11" t="s">
        <v>301</v>
      </c>
      <c r="AI81" s="11" t="s">
        <v>183</v>
      </c>
      <c r="AJ81" s="8" t="s">
        <v>1413</v>
      </c>
      <c r="AK81" s="8" t="s">
        <v>1429</v>
      </c>
      <c r="AL81" s="28" t="s">
        <v>1430</v>
      </c>
    </row>
    <row r="82" spans="1:38" s="5" customFormat="1">
      <c r="A82" s="6">
        <v>45178</v>
      </c>
      <c r="B82" s="18" t="s">
        <v>160</v>
      </c>
      <c r="C82" s="8" t="s">
        <v>187</v>
      </c>
      <c r="D82" s="9">
        <v>7.857638888888889E-2</v>
      </c>
      <c r="E82" s="8" t="s">
        <v>1396</v>
      </c>
      <c r="F82" s="10">
        <v>12.7</v>
      </c>
      <c r="G82" s="10">
        <v>11.2</v>
      </c>
      <c r="H82" s="10">
        <v>13.9</v>
      </c>
      <c r="I82" s="10">
        <v>13.1</v>
      </c>
      <c r="J82" s="10">
        <v>12.9</v>
      </c>
      <c r="K82" s="10">
        <v>12.7</v>
      </c>
      <c r="L82" s="10">
        <v>12.2</v>
      </c>
      <c r="M82" s="10">
        <v>12</v>
      </c>
      <c r="N82" s="10">
        <v>13.2</v>
      </c>
      <c r="O82" s="22">
        <f>SUM(F82:H82)</f>
        <v>37.799999999999997</v>
      </c>
      <c r="P82" s="22">
        <f>SUM(I82:K82)</f>
        <v>38.700000000000003</v>
      </c>
      <c r="Q82" s="22">
        <f>SUM(L82:N82)</f>
        <v>37.4</v>
      </c>
      <c r="R82" s="23">
        <f>SUM(F82:J82)</f>
        <v>63.8</v>
      </c>
      <c r="S82" s="23">
        <f>SUM(J82:N82)</f>
        <v>63</v>
      </c>
      <c r="T82" s="11" t="s">
        <v>201</v>
      </c>
      <c r="U82" s="11" t="s">
        <v>193</v>
      </c>
      <c r="V82" s="13" t="s">
        <v>465</v>
      </c>
      <c r="W82" s="13" t="s">
        <v>490</v>
      </c>
      <c r="X82" s="13" t="s">
        <v>1194</v>
      </c>
      <c r="Y82" s="12">
        <v>1.5</v>
      </c>
      <c r="Z82" s="12">
        <v>2.4</v>
      </c>
      <c r="AA82" s="11" t="s">
        <v>184</v>
      </c>
      <c r="AB82" s="12">
        <v>0.8</v>
      </c>
      <c r="AC82" s="12" t="s">
        <v>300</v>
      </c>
      <c r="AD82" s="12">
        <v>0.5</v>
      </c>
      <c r="AE82" s="12">
        <v>0.3</v>
      </c>
      <c r="AF82" s="12"/>
      <c r="AG82" s="11" t="s">
        <v>302</v>
      </c>
      <c r="AH82" s="11" t="s">
        <v>302</v>
      </c>
      <c r="AI82" s="11" t="s">
        <v>184</v>
      </c>
      <c r="AJ82" s="8" t="s">
        <v>1413</v>
      </c>
      <c r="AK82" s="8" t="s">
        <v>1435</v>
      </c>
      <c r="AL82" s="28" t="s">
        <v>1436</v>
      </c>
    </row>
    <row r="83" spans="1:38" s="5" customFormat="1">
      <c r="A83" s="6">
        <v>45178</v>
      </c>
      <c r="B83" s="18" t="s">
        <v>161</v>
      </c>
      <c r="C83" s="8" t="s">
        <v>187</v>
      </c>
      <c r="D83" s="9">
        <v>7.8483796296296301E-2</v>
      </c>
      <c r="E83" s="8" t="s">
        <v>1407</v>
      </c>
      <c r="F83" s="10">
        <v>12.7</v>
      </c>
      <c r="G83" s="10">
        <v>11</v>
      </c>
      <c r="H83" s="10">
        <v>12.8</v>
      </c>
      <c r="I83" s="10">
        <v>12.7</v>
      </c>
      <c r="J83" s="10">
        <v>12.6</v>
      </c>
      <c r="K83" s="10">
        <v>13</v>
      </c>
      <c r="L83" s="10">
        <v>12.6</v>
      </c>
      <c r="M83" s="10">
        <v>12.4</v>
      </c>
      <c r="N83" s="10">
        <v>13.3</v>
      </c>
      <c r="O83" s="22">
        <f>SUM(F83:H83)</f>
        <v>36.5</v>
      </c>
      <c r="P83" s="22">
        <f>SUM(I83:K83)</f>
        <v>38.299999999999997</v>
      </c>
      <c r="Q83" s="22">
        <f>SUM(L83:N83)</f>
        <v>38.299999999999997</v>
      </c>
      <c r="R83" s="23">
        <f>SUM(F83:J83)</f>
        <v>61.800000000000004</v>
      </c>
      <c r="S83" s="23">
        <f>SUM(J83:N83)</f>
        <v>63.900000000000006</v>
      </c>
      <c r="T83" s="11" t="s">
        <v>386</v>
      </c>
      <c r="U83" s="11" t="s">
        <v>189</v>
      </c>
      <c r="V83" s="13" t="s">
        <v>222</v>
      </c>
      <c r="W83" s="13" t="s">
        <v>487</v>
      </c>
      <c r="X83" s="13" t="s">
        <v>192</v>
      </c>
      <c r="Y83" s="12">
        <v>1.5</v>
      </c>
      <c r="Z83" s="12">
        <v>2.4</v>
      </c>
      <c r="AA83" s="11" t="s">
        <v>184</v>
      </c>
      <c r="AB83" s="12">
        <v>0.8</v>
      </c>
      <c r="AC83" s="12" t="s">
        <v>300</v>
      </c>
      <c r="AD83" s="12">
        <v>0.5</v>
      </c>
      <c r="AE83" s="12">
        <v>0.3</v>
      </c>
      <c r="AF83" s="12"/>
      <c r="AG83" s="11" t="s">
        <v>302</v>
      </c>
      <c r="AH83" s="11" t="s">
        <v>302</v>
      </c>
      <c r="AI83" s="11" t="s">
        <v>183</v>
      </c>
      <c r="AJ83" s="8" t="s">
        <v>1413</v>
      </c>
      <c r="AK83" s="8" t="s">
        <v>1441</v>
      </c>
      <c r="AL83" s="28" t="s">
        <v>1442</v>
      </c>
    </row>
    <row r="84" spans="1:38" s="5" customFormat="1">
      <c r="A84" s="6">
        <v>45179</v>
      </c>
      <c r="B84" s="18" t="s">
        <v>1395</v>
      </c>
      <c r="C84" s="8" t="s">
        <v>187</v>
      </c>
      <c r="D84" s="9">
        <v>8.0613425925925922E-2</v>
      </c>
      <c r="E84" s="8" t="s">
        <v>1411</v>
      </c>
      <c r="F84" s="10">
        <v>13.2</v>
      </c>
      <c r="G84" s="10">
        <v>11.5</v>
      </c>
      <c r="H84" s="10">
        <v>13.7</v>
      </c>
      <c r="I84" s="10">
        <v>13.4</v>
      </c>
      <c r="J84" s="10">
        <v>13</v>
      </c>
      <c r="K84" s="10">
        <v>12.9</v>
      </c>
      <c r="L84" s="10">
        <v>12.8</v>
      </c>
      <c r="M84" s="10">
        <v>12.7</v>
      </c>
      <c r="N84" s="10">
        <v>13.3</v>
      </c>
      <c r="O84" s="22">
        <f>SUM(F84:H84)</f>
        <v>38.4</v>
      </c>
      <c r="P84" s="22">
        <f>SUM(I84:K84)</f>
        <v>39.299999999999997</v>
      </c>
      <c r="Q84" s="22">
        <f>SUM(L84:N84)</f>
        <v>38.799999999999997</v>
      </c>
      <c r="R84" s="23">
        <f>SUM(F84:J84)</f>
        <v>64.8</v>
      </c>
      <c r="S84" s="23">
        <f>SUM(J84:N84)</f>
        <v>64.7</v>
      </c>
      <c r="T84" s="11" t="s">
        <v>201</v>
      </c>
      <c r="U84" s="11" t="s">
        <v>189</v>
      </c>
      <c r="V84" s="13" t="s">
        <v>269</v>
      </c>
      <c r="W84" s="13" t="s">
        <v>367</v>
      </c>
      <c r="X84" s="13" t="s">
        <v>198</v>
      </c>
      <c r="Y84" s="12">
        <v>1</v>
      </c>
      <c r="Z84" s="12">
        <v>1.1000000000000001</v>
      </c>
      <c r="AA84" s="11" t="s">
        <v>184</v>
      </c>
      <c r="AB84" s="12">
        <v>1.8</v>
      </c>
      <c r="AC84" s="12" t="s">
        <v>300</v>
      </c>
      <c r="AD84" s="12">
        <v>1.3</v>
      </c>
      <c r="AE84" s="12">
        <v>0.5</v>
      </c>
      <c r="AF84" s="12"/>
      <c r="AG84" s="11" t="s">
        <v>303</v>
      </c>
      <c r="AH84" s="11" t="s">
        <v>302</v>
      </c>
      <c r="AI84" s="11" t="s">
        <v>184</v>
      </c>
      <c r="AJ84" s="8" t="s">
        <v>1413</v>
      </c>
      <c r="AK84" s="8" t="s">
        <v>1451</v>
      </c>
      <c r="AL84" s="28" t="s">
        <v>1452</v>
      </c>
    </row>
    <row r="85" spans="1:38" s="5" customFormat="1">
      <c r="A85" s="6">
        <v>45179</v>
      </c>
      <c r="B85" s="18" t="s">
        <v>160</v>
      </c>
      <c r="C85" s="8" t="s">
        <v>187</v>
      </c>
      <c r="D85" s="9">
        <v>7.9166666666666663E-2</v>
      </c>
      <c r="E85" s="8" t="s">
        <v>571</v>
      </c>
      <c r="F85" s="10">
        <v>12.8</v>
      </c>
      <c r="G85" s="10">
        <v>11.2</v>
      </c>
      <c r="H85" s="10">
        <v>13.5</v>
      </c>
      <c r="I85" s="10">
        <v>12.6</v>
      </c>
      <c r="J85" s="10">
        <v>12.5</v>
      </c>
      <c r="K85" s="10">
        <v>13</v>
      </c>
      <c r="L85" s="10">
        <v>12.8</v>
      </c>
      <c r="M85" s="10">
        <v>12.7</v>
      </c>
      <c r="N85" s="10">
        <v>12.9</v>
      </c>
      <c r="O85" s="22">
        <f>SUM(F85:H85)</f>
        <v>37.5</v>
      </c>
      <c r="P85" s="22">
        <f>SUM(I85:K85)</f>
        <v>38.1</v>
      </c>
      <c r="Q85" s="22">
        <f>SUM(L85:N85)</f>
        <v>38.4</v>
      </c>
      <c r="R85" s="23">
        <f>SUM(F85:J85)</f>
        <v>62.6</v>
      </c>
      <c r="S85" s="23">
        <f>SUM(J85:N85)</f>
        <v>63.9</v>
      </c>
      <c r="T85" s="11" t="s">
        <v>188</v>
      </c>
      <c r="U85" s="11" t="s">
        <v>189</v>
      </c>
      <c r="V85" s="13" t="s">
        <v>490</v>
      </c>
      <c r="W85" s="13" t="s">
        <v>192</v>
      </c>
      <c r="X85" s="13" t="s">
        <v>242</v>
      </c>
      <c r="Y85" s="12">
        <v>1</v>
      </c>
      <c r="Z85" s="12">
        <v>1.1000000000000001</v>
      </c>
      <c r="AA85" s="11" t="s">
        <v>184</v>
      </c>
      <c r="AB85" s="12">
        <v>0.9</v>
      </c>
      <c r="AC85" s="12" t="s">
        <v>300</v>
      </c>
      <c r="AD85" s="12">
        <v>0.4</v>
      </c>
      <c r="AE85" s="12">
        <v>0.5</v>
      </c>
      <c r="AF85" s="12"/>
      <c r="AG85" s="11" t="s">
        <v>302</v>
      </c>
      <c r="AH85" s="11" t="s">
        <v>302</v>
      </c>
      <c r="AI85" s="11" t="s">
        <v>183</v>
      </c>
      <c r="AJ85" s="8" t="s">
        <v>1413</v>
      </c>
      <c r="AK85" s="8" t="s">
        <v>1459</v>
      </c>
      <c r="AL85" s="28" t="s">
        <v>1460</v>
      </c>
    </row>
  </sheetData>
  <autoFilter ref="A1:AL7" xr:uid="{00000000-0001-0000-0C00-000000000000}"/>
  <phoneticPr fontId="12"/>
  <conditionalFormatting sqref="F2:N6">
    <cfRule type="colorScale" priority="1961">
      <colorScale>
        <cfvo type="min"/>
        <cfvo type="percentile" val="50"/>
        <cfvo type="max"/>
        <color rgb="FFF8696B"/>
        <color rgb="FFFFEB84"/>
        <color rgb="FF63BE7B"/>
      </colorScale>
    </cfRule>
  </conditionalFormatting>
  <conditionalFormatting sqref="F7:N7">
    <cfRule type="colorScale" priority="1982">
      <colorScale>
        <cfvo type="min"/>
        <cfvo type="percentile" val="50"/>
        <cfvo type="max"/>
        <color rgb="FFF8696B"/>
        <color rgb="FFFFEB84"/>
        <color rgb="FF63BE7B"/>
      </colorScale>
    </cfRule>
  </conditionalFormatting>
  <conditionalFormatting sqref="F8:N14">
    <cfRule type="colorScale" priority="110">
      <colorScale>
        <cfvo type="min"/>
        <cfvo type="percentile" val="50"/>
        <cfvo type="max"/>
        <color rgb="FFF8696B"/>
        <color rgb="FFFFEB84"/>
        <color rgb="FF63BE7B"/>
      </colorScale>
    </cfRule>
  </conditionalFormatting>
  <conditionalFormatting sqref="F15:N21">
    <cfRule type="colorScale" priority="103">
      <colorScale>
        <cfvo type="min"/>
        <cfvo type="percentile" val="50"/>
        <cfvo type="max"/>
        <color rgb="FFF8696B"/>
        <color rgb="FFFFEB84"/>
        <color rgb="FF63BE7B"/>
      </colorScale>
    </cfRule>
  </conditionalFormatting>
  <conditionalFormatting sqref="F22:N27">
    <cfRule type="colorScale" priority="96">
      <colorScale>
        <cfvo type="min"/>
        <cfvo type="percentile" val="50"/>
        <cfvo type="max"/>
        <color rgb="FFF8696B"/>
        <color rgb="FFFFEB84"/>
        <color rgb="FF63BE7B"/>
      </colorScale>
    </cfRule>
  </conditionalFormatting>
  <conditionalFormatting sqref="F28:N32">
    <cfRule type="colorScale" priority="89">
      <colorScale>
        <cfvo type="min"/>
        <cfvo type="percentile" val="50"/>
        <cfvo type="max"/>
        <color rgb="FFF8696B"/>
        <color rgb="FFFFEB84"/>
        <color rgb="FF63BE7B"/>
      </colorScale>
    </cfRule>
  </conditionalFormatting>
  <conditionalFormatting sqref="F33:N37">
    <cfRule type="colorScale" priority="82">
      <colorScale>
        <cfvo type="min"/>
        <cfvo type="percentile" val="50"/>
        <cfvo type="max"/>
        <color rgb="FFF8696B"/>
        <color rgb="FFFFEB84"/>
        <color rgb="FF63BE7B"/>
      </colorScale>
    </cfRule>
  </conditionalFormatting>
  <conditionalFormatting sqref="F38:N42">
    <cfRule type="colorScale" priority="75">
      <colorScale>
        <cfvo type="min"/>
        <cfvo type="percentile" val="50"/>
        <cfvo type="max"/>
        <color rgb="FFF8696B"/>
        <color rgb="FFFFEB84"/>
        <color rgb="FF63BE7B"/>
      </colorScale>
    </cfRule>
  </conditionalFormatting>
  <conditionalFormatting sqref="F43:N48">
    <cfRule type="colorScale" priority="68">
      <colorScale>
        <cfvo type="min"/>
        <cfvo type="percentile" val="50"/>
        <cfvo type="max"/>
        <color rgb="FFF8696B"/>
        <color rgb="FFFFEB84"/>
        <color rgb="FF63BE7B"/>
      </colorScale>
    </cfRule>
  </conditionalFormatting>
  <conditionalFormatting sqref="F49:N55">
    <cfRule type="colorScale" priority="51">
      <colorScale>
        <cfvo type="min"/>
        <cfvo type="percentile" val="50"/>
        <cfvo type="max"/>
        <color rgb="FFF8696B"/>
        <color rgb="FFFFEB84"/>
        <color rgb="FF63BE7B"/>
      </colorScale>
    </cfRule>
  </conditionalFormatting>
  <conditionalFormatting sqref="AA2:AA83">
    <cfRule type="containsText" dxfId="80" priority="52" operator="containsText" text="D">
      <formula>NOT(ISERROR(SEARCH("D",AA2)))</formula>
    </cfRule>
    <cfRule type="containsText" dxfId="79" priority="53" operator="containsText" text="S">
      <formula>NOT(ISERROR(SEARCH("S",AA2)))</formula>
    </cfRule>
    <cfRule type="containsText" dxfId="78" priority="54" operator="containsText" text="F">
      <formula>NOT(ISERROR(SEARCH("F",AA2)))</formula>
    </cfRule>
    <cfRule type="containsText" dxfId="77" priority="57" operator="containsText" text="A">
      <formula>NOT(ISERROR(SEARCH("A",AA2)))</formula>
    </cfRule>
  </conditionalFormatting>
  <conditionalFormatting sqref="AA2:AJ48">
    <cfRule type="containsText" dxfId="76" priority="55" operator="containsText" text="E">
      <formula>NOT(ISERROR(SEARCH("E",AA2)))</formula>
    </cfRule>
    <cfRule type="containsText" dxfId="75" priority="56" operator="containsText" text="B">
      <formula>NOT(ISERROR(SEARCH("B",AA2)))</formula>
    </cfRule>
  </conditionalFormatting>
  <conditionalFormatting sqref="AA49:AJ55">
    <cfRule type="containsText" dxfId="74" priority="48" operator="containsText" text="E">
      <formula>NOT(ISERROR(SEARCH("E",AA49)))</formula>
    </cfRule>
    <cfRule type="containsText" dxfId="73" priority="49" operator="containsText" text="B">
      <formula>NOT(ISERROR(SEARCH("B",AA49)))</formula>
    </cfRule>
  </conditionalFormatting>
  <conditionalFormatting sqref="AG2:AH6">
    <cfRule type="containsText" dxfId="72" priority="1609" operator="containsText" text="A">
      <formula>NOT(ISERROR(SEARCH("A",AG2)))</formula>
    </cfRule>
  </conditionalFormatting>
  <conditionalFormatting sqref="AG15:AH42">
    <cfRule type="containsText" dxfId="71" priority="74" operator="containsText" text="A">
      <formula>NOT(ISERROR(SEARCH("A",AG15)))</formula>
    </cfRule>
  </conditionalFormatting>
  <conditionalFormatting sqref="AG7:AJ14">
    <cfRule type="containsText" dxfId="70" priority="106" operator="containsText" text="A">
      <formula>NOT(ISERROR(SEARCH("A",AG7)))</formula>
    </cfRule>
  </conditionalFormatting>
  <conditionalFormatting sqref="AG43:AJ48">
    <cfRule type="containsText" dxfId="69" priority="66" operator="containsText" text="A">
      <formula>NOT(ISERROR(SEARCH("A",AG43)))</formula>
    </cfRule>
  </conditionalFormatting>
  <conditionalFormatting sqref="AG49:AJ55">
    <cfRule type="containsText" dxfId="68" priority="50" operator="containsText" text="A">
      <formula>NOT(ISERROR(SEARCH("A",AG49)))</formula>
    </cfRule>
  </conditionalFormatting>
  <conditionalFormatting sqref="AI2:AJ42">
    <cfRule type="containsText" dxfId="67" priority="71" operator="containsText" text="A">
      <formula>NOT(ISERROR(SEARCH("A",AI2)))</formula>
    </cfRule>
  </conditionalFormatting>
  <conditionalFormatting sqref="F56:N59">
    <cfRule type="colorScale" priority="47">
      <colorScale>
        <cfvo type="min"/>
        <cfvo type="percentile" val="50"/>
        <cfvo type="max"/>
        <color rgb="FFF8696B"/>
        <color rgb="FFFFEB84"/>
        <color rgb="FF63BE7B"/>
      </colorScale>
    </cfRule>
  </conditionalFormatting>
  <conditionalFormatting sqref="AA56:AJ60">
    <cfRule type="containsText" dxfId="66" priority="44" operator="containsText" text="E">
      <formula>NOT(ISERROR(SEARCH("E",AA56)))</formula>
    </cfRule>
    <cfRule type="containsText" dxfId="65" priority="45" operator="containsText" text="B">
      <formula>NOT(ISERROR(SEARCH("B",AA56)))</formula>
    </cfRule>
  </conditionalFormatting>
  <conditionalFormatting sqref="AG56:AJ60">
    <cfRule type="containsText" dxfId="64" priority="46" operator="containsText" text="A">
      <formula>NOT(ISERROR(SEARCH("A",AG56)))</formula>
    </cfRule>
  </conditionalFormatting>
  <conditionalFormatting sqref="F60:N60">
    <cfRule type="colorScale" priority="43">
      <colorScale>
        <cfvo type="min"/>
        <cfvo type="percentile" val="50"/>
        <cfvo type="max"/>
        <color rgb="FFF8696B"/>
        <color rgb="FFFFEB84"/>
        <color rgb="FF63BE7B"/>
      </colorScale>
    </cfRule>
  </conditionalFormatting>
  <conditionalFormatting sqref="AA61:AJ64">
    <cfRule type="containsText" dxfId="63" priority="40" operator="containsText" text="E">
      <formula>NOT(ISERROR(SEARCH("E",AA61)))</formula>
    </cfRule>
    <cfRule type="containsText" dxfId="62" priority="41" operator="containsText" text="B">
      <formula>NOT(ISERROR(SEARCH("B",AA61)))</formula>
    </cfRule>
  </conditionalFormatting>
  <conditionalFormatting sqref="AG61:AJ64">
    <cfRule type="containsText" dxfId="61" priority="42" operator="containsText" text="A">
      <formula>NOT(ISERROR(SEARCH("A",AG61)))</formula>
    </cfRule>
  </conditionalFormatting>
  <conditionalFormatting sqref="F61:N64">
    <cfRule type="colorScale" priority="39">
      <colorScale>
        <cfvo type="min"/>
        <cfvo type="percentile" val="50"/>
        <cfvo type="max"/>
        <color rgb="FFF8696B"/>
        <color rgb="FFFFEB84"/>
        <color rgb="FF63BE7B"/>
      </colorScale>
    </cfRule>
  </conditionalFormatting>
  <conditionalFormatting sqref="AA65:AJ70">
    <cfRule type="containsText" dxfId="60" priority="36" operator="containsText" text="E">
      <formula>NOT(ISERROR(SEARCH("E",AA65)))</formula>
    </cfRule>
    <cfRule type="containsText" dxfId="59" priority="37" operator="containsText" text="B">
      <formula>NOT(ISERROR(SEARCH("B",AA65)))</formula>
    </cfRule>
  </conditionalFormatting>
  <conditionalFormatting sqref="AG65:AJ70">
    <cfRule type="containsText" dxfId="58" priority="38" operator="containsText" text="A">
      <formula>NOT(ISERROR(SEARCH("A",AG65)))</formula>
    </cfRule>
  </conditionalFormatting>
  <conditionalFormatting sqref="F65:N70">
    <cfRule type="colorScale" priority="35">
      <colorScale>
        <cfvo type="min"/>
        <cfvo type="percentile" val="50"/>
        <cfvo type="max"/>
        <color rgb="FFF8696B"/>
        <color rgb="FFFFEB84"/>
        <color rgb="FF63BE7B"/>
      </colorScale>
    </cfRule>
  </conditionalFormatting>
  <conditionalFormatting sqref="AA71:AJ75">
    <cfRule type="containsText" dxfId="57" priority="32" operator="containsText" text="E">
      <formula>NOT(ISERROR(SEARCH("E",AA71)))</formula>
    </cfRule>
    <cfRule type="containsText" dxfId="56" priority="33" operator="containsText" text="B">
      <formula>NOT(ISERROR(SEARCH("B",AA71)))</formula>
    </cfRule>
  </conditionalFormatting>
  <conditionalFormatting sqref="AG71:AJ75">
    <cfRule type="containsText" dxfId="55" priority="34" operator="containsText" text="A">
      <formula>NOT(ISERROR(SEARCH("A",AG71)))</formula>
    </cfRule>
  </conditionalFormatting>
  <conditionalFormatting sqref="F71:N75">
    <cfRule type="colorScale" priority="31">
      <colorScale>
        <cfvo type="min"/>
        <cfvo type="percentile" val="50"/>
        <cfvo type="max"/>
        <color rgb="FFF8696B"/>
        <color rgb="FFFFEB84"/>
        <color rgb="FF63BE7B"/>
      </colorScale>
    </cfRule>
  </conditionalFormatting>
  <conditionalFormatting sqref="AB76:AJ80">
    <cfRule type="containsText" dxfId="54" priority="28" operator="containsText" text="E">
      <formula>NOT(ISERROR(SEARCH("E",AB76)))</formula>
    </cfRule>
    <cfRule type="containsText" dxfId="53" priority="29" operator="containsText" text="B">
      <formula>NOT(ISERROR(SEARCH("B",AB76)))</formula>
    </cfRule>
  </conditionalFormatting>
  <conditionalFormatting sqref="AG76:AJ80">
    <cfRule type="containsText" dxfId="52" priority="30" operator="containsText" text="A">
      <formula>NOT(ISERROR(SEARCH("A",AG76)))</formula>
    </cfRule>
  </conditionalFormatting>
  <conditionalFormatting sqref="F76:N80">
    <cfRule type="colorScale" priority="27">
      <colorScale>
        <cfvo type="min"/>
        <cfvo type="percentile" val="50"/>
        <cfvo type="max"/>
        <color rgb="FFF8696B"/>
        <color rgb="FFFFEB84"/>
        <color rgb="FF63BE7B"/>
      </colorScale>
    </cfRule>
  </conditionalFormatting>
  <conditionalFormatting sqref="AA76:AA83">
    <cfRule type="containsText" dxfId="51" priority="17" operator="containsText" text="E">
      <formula>NOT(ISERROR(SEARCH("E",AA76)))</formula>
    </cfRule>
    <cfRule type="containsText" dxfId="50" priority="18" operator="containsText" text="B">
      <formula>NOT(ISERROR(SEARCH("B",AA76)))</formula>
    </cfRule>
  </conditionalFormatting>
  <conditionalFormatting sqref="AB81:AJ85">
    <cfRule type="containsText" dxfId="49" priority="14" operator="containsText" text="E">
      <formula>NOT(ISERROR(SEARCH("E",AB81)))</formula>
    </cfRule>
    <cfRule type="containsText" dxfId="48" priority="15" operator="containsText" text="B">
      <formula>NOT(ISERROR(SEARCH("B",AB81)))</formula>
    </cfRule>
  </conditionalFormatting>
  <conditionalFormatting sqref="AG81:AJ85">
    <cfRule type="containsText" dxfId="47" priority="16" operator="containsText" text="A">
      <formula>NOT(ISERROR(SEARCH("A",AG81)))</formula>
    </cfRule>
  </conditionalFormatting>
  <conditionalFormatting sqref="F81:N85">
    <cfRule type="colorScale" priority="13">
      <colorScale>
        <cfvo type="min"/>
        <cfvo type="percentile" val="50"/>
        <cfvo type="max"/>
        <color rgb="FFF8696B"/>
        <color rgb="FFFFEB84"/>
        <color rgb="FF63BE7B"/>
      </colorScale>
    </cfRule>
  </conditionalFormatting>
  <conditionalFormatting sqref="AA84">
    <cfRule type="containsText" dxfId="46" priority="9" operator="containsText" text="D">
      <formula>NOT(ISERROR(SEARCH("D",AA84)))</formula>
    </cfRule>
    <cfRule type="containsText" dxfId="45" priority="10" operator="containsText" text="S">
      <formula>NOT(ISERROR(SEARCH("S",AA84)))</formula>
    </cfRule>
    <cfRule type="containsText" dxfId="44" priority="11" operator="containsText" text="F">
      <formula>NOT(ISERROR(SEARCH("F",AA84)))</formula>
    </cfRule>
    <cfRule type="containsText" dxfId="43" priority="12" operator="containsText" text="A">
      <formula>NOT(ISERROR(SEARCH("A",AA84)))</formula>
    </cfRule>
  </conditionalFormatting>
  <conditionalFormatting sqref="AA84">
    <cfRule type="containsText" dxfId="42" priority="7" operator="containsText" text="E">
      <formula>NOT(ISERROR(SEARCH("E",AA84)))</formula>
    </cfRule>
    <cfRule type="containsText" dxfId="41" priority="8" operator="containsText" text="B">
      <formula>NOT(ISERROR(SEARCH("B",AA84)))</formula>
    </cfRule>
  </conditionalFormatting>
  <conditionalFormatting sqref="AA85">
    <cfRule type="containsText" dxfId="40" priority="3" operator="containsText" text="D">
      <formula>NOT(ISERROR(SEARCH("D",AA85)))</formula>
    </cfRule>
    <cfRule type="containsText" dxfId="39" priority="4" operator="containsText" text="S">
      <formula>NOT(ISERROR(SEARCH("S",AA85)))</formula>
    </cfRule>
    <cfRule type="containsText" dxfId="38" priority="5" operator="containsText" text="F">
      <formula>NOT(ISERROR(SEARCH("F",AA85)))</formula>
    </cfRule>
    <cfRule type="containsText" dxfId="37" priority="6" operator="containsText" text="A">
      <formula>NOT(ISERROR(SEARCH("A",AA85)))</formula>
    </cfRule>
  </conditionalFormatting>
  <conditionalFormatting sqref="AA85">
    <cfRule type="containsText" dxfId="36" priority="1" operator="containsText" text="E">
      <formula>NOT(ISERROR(SEARCH("E",AA85)))</formula>
    </cfRule>
    <cfRule type="containsText" dxfId="35" priority="2" operator="containsText" text="B">
      <formula>NOT(ISERROR(SEARCH("B",AA85)))</formula>
    </cfRule>
  </conditionalFormatting>
  <dataValidations count="1">
    <dataValidation type="list" allowBlank="1" showInputMessage="1" showErrorMessage="1" sqref="AJ2:AJ85" xr:uid="{00000000-0002-0000-0C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O2:S7 O8:S14 O15:S21 O22:S27 O28:S32 O33:S37 O38:S42 O43:S48 O49:S55 O56:S60 O61:S64 O65:S70 O71:S75 O76:S80 O81:S85"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M19"/>
  <sheetViews>
    <sheetView workbookViewId="0">
      <pane xSplit="5" ySplit="1" topLeftCell="F2" activePane="bottomRight" state="frozen"/>
      <selection activeCell="E24" sqref="E24"/>
      <selection pane="topRight" activeCell="E24" sqref="E24"/>
      <selection pane="bottomLeft" activeCell="E24" sqref="E24"/>
      <selection pane="bottomRight" activeCell="AA24" sqref="AA24"/>
    </sheetView>
  </sheetViews>
  <sheetFormatPr baseColWidth="10" defaultColWidth="8.83203125" defaultRowHeight="15"/>
  <cols>
    <col min="1" max="1" width="10" bestFit="1" customWidth="1"/>
    <col min="2" max="2" width="8.1640625" customWidth="1"/>
    <col min="5" max="5" width="18.33203125" customWidth="1"/>
    <col min="23" max="25" width="16.6640625" customWidth="1"/>
    <col min="30" max="30" width="5.33203125" customWidth="1"/>
    <col min="32" max="32" width="8.83203125" customWidth="1"/>
    <col min="33" max="33" width="8.83203125" hidden="1" customWidth="1"/>
    <col min="38" max="39" width="150.83203125" customWidth="1"/>
  </cols>
  <sheetData>
    <row r="1" spans="1:39" s="5" customFormat="1">
      <c r="A1" s="1" t="s">
        <v>41</v>
      </c>
      <c r="B1" s="1" t="s">
        <v>42</v>
      </c>
      <c r="C1" s="1" t="s">
        <v>43</v>
      </c>
      <c r="D1" s="1" t="s">
        <v>44</v>
      </c>
      <c r="E1" s="1" t="s">
        <v>45</v>
      </c>
      <c r="F1" s="1" t="s">
        <v>61</v>
      </c>
      <c r="G1" s="1" t="s">
        <v>62</v>
      </c>
      <c r="H1" s="1" t="s">
        <v>63</v>
      </c>
      <c r="I1" s="1" t="s">
        <v>64</v>
      </c>
      <c r="J1" s="1" t="s">
        <v>65</v>
      </c>
      <c r="K1" s="1" t="s">
        <v>88</v>
      </c>
      <c r="L1" s="1" t="s">
        <v>101</v>
      </c>
      <c r="M1" s="1" t="s">
        <v>68</v>
      </c>
      <c r="N1" s="1" t="s">
        <v>71</v>
      </c>
      <c r="O1" s="1" t="s">
        <v>73</v>
      </c>
      <c r="P1" s="1" t="s">
        <v>46</v>
      </c>
      <c r="Q1" s="1" t="s">
        <v>72</v>
      </c>
      <c r="R1" s="1" t="s">
        <v>47</v>
      </c>
      <c r="S1" s="1" t="s">
        <v>48</v>
      </c>
      <c r="T1" s="1" t="s">
        <v>170</v>
      </c>
      <c r="U1" s="2" t="s">
        <v>49</v>
      </c>
      <c r="V1" s="2" t="s">
        <v>50</v>
      </c>
      <c r="W1" s="3" t="s">
        <v>51</v>
      </c>
      <c r="X1" s="3" t="s">
        <v>52</v>
      </c>
      <c r="Y1" s="3" t="s">
        <v>53</v>
      </c>
      <c r="Z1" s="4" t="s">
        <v>152</v>
      </c>
      <c r="AA1" s="4" t="s">
        <v>153</v>
      </c>
      <c r="AB1" s="4" t="s">
        <v>173</v>
      </c>
      <c r="AC1" s="4" t="s">
        <v>9</v>
      </c>
      <c r="AD1" s="4" t="s">
        <v>91</v>
      </c>
      <c r="AE1" s="4" t="s">
        <v>10</v>
      </c>
      <c r="AF1" s="4" t="s">
        <v>11</v>
      </c>
      <c r="AG1" s="4"/>
      <c r="AH1" s="4" t="s">
        <v>12</v>
      </c>
      <c r="AI1" s="4" t="s">
        <v>13</v>
      </c>
      <c r="AJ1" s="4" t="s">
        <v>54</v>
      </c>
      <c r="AK1" s="4" t="s">
        <v>55</v>
      </c>
      <c r="AL1" s="14" t="s">
        <v>93</v>
      </c>
      <c r="AM1" s="14" t="s">
        <v>154</v>
      </c>
    </row>
    <row r="2" spans="1:39" s="5" customFormat="1" ht="16" customHeight="1">
      <c r="A2" s="6">
        <v>44968</v>
      </c>
      <c r="B2" s="7" t="s">
        <v>161</v>
      </c>
      <c r="C2" s="8" t="s">
        <v>187</v>
      </c>
      <c r="D2" s="9">
        <v>8.89699074074074E-2</v>
      </c>
      <c r="E2" s="8" t="s">
        <v>236</v>
      </c>
      <c r="F2" s="10">
        <v>13</v>
      </c>
      <c r="G2" s="10">
        <v>12.4</v>
      </c>
      <c r="H2" s="10">
        <v>12.8</v>
      </c>
      <c r="I2" s="10">
        <v>15</v>
      </c>
      <c r="J2" s="10">
        <v>13.1</v>
      </c>
      <c r="K2" s="10">
        <v>12.9</v>
      </c>
      <c r="L2" s="10">
        <v>13</v>
      </c>
      <c r="M2" s="10">
        <v>12.1</v>
      </c>
      <c r="N2" s="10">
        <v>11.9</v>
      </c>
      <c r="O2" s="10">
        <v>12.5</v>
      </c>
      <c r="P2" s="22">
        <f t="shared" ref="P2:P18" si="0">SUM(F2:H2)</f>
        <v>38.200000000000003</v>
      </c>
      <c r="Q2" s="22">
        <f t="shared" ref="Q2:Q18" si="1">SUM(I2:L2)</f>
        <v>54</v>
      </c>
      <c r="R2" s="22">
        <f t="shared" ref="R2:R18" si="2">SUM(M2:O2)</f>
        <v>36.5</v>
      </c>
      <c r="S2" s="23">
        <f t="shared" ref="S2:S18" si="3">SUM(F2:J2)</f>
        <v>66.3</v>
      </c>
      <c r="T2" s="23">
        <f t="shared" ref="T2:T18" si="4">SUM(K2:O2)</f>
        <v>62.4</v>
      </c>
      <c r="U2" s="11" t="s">
        <v>228</v>
      </c>
      <c r="V2" s="11" t="s">
        <v>225</v>
      </c>
      <c r="W2" s="13" t="s">
        <v>192</v>
      </c>
      <c r="X2" s="13" t="s">
        <v>237</v>
      </c>
      <c r="Y2" s="13" t="s">
        <v>222</v>
      </c>
      <c r="Z2" s="12">
        <v>6.7</v>
      </c>
      <c r="AA2" s="12">
        <v>6.9</v>
      </c>
      <c r="AB2" s="11" t="s">
        <v>184</v>
      </c>
      <c r="AC2" s="12">
        <v>3.1</v>
      </c>
      <c r="AD2" s="12">
        <v>-1</v>
      </c>
      <c r="AE2" s="12">
        <v>1.9</v>
      </c>
      <c r="AF2" s="12">
        <v>0.2</v>
      </c>
      <c r="AG2" s="12"/>
      <c r="AH2" s="11" t="s">
        <v>306</v>
      </c>
      <c r="AI2" s="11" t="s">
        <v>302</v>
      </c>
      <c r="AJ2" s="11" t="s">
        <v>184</v>
      </c>
      <c r="AK2" s="8"/>
      <c r="AL2" s="8" t="s">
        <v>298</v>
      </c>
      <c r="AM2" s="28" t="s">
        <v>299</v>
      </c>
    </row>
    <row r="3" spans="1:39" s="5" customFormat="1" ht="16" customHeight="1">
      <c r="A3" s="6">
        <v>44976</v>
      </c>
      <c r="B3" s="7" t="s">
        <v>159</v>
      </c>
      <c r="C3" s="8" t="s">
        <v>366</v>
      </c>
      <c r="D3" s="9">
        <v>8.9641203703703709E-2</v>
      </c>
      <c r="E3" s="8" t="s">
        <v>373</v>
      </c>
      <c r="F3" s="10">
        <v>13.2</v>
      </c>
      <c r="G3" s="10">
        <v>11.9</v>
      </c>
      <c r="H3" s="10">
        <v>12.6</v>
      </c>
      <c r="I3" s="10">
        <v>13.9</v>
      </c>
      <c r="J3" s="10">
        <v>13.2</v>
      </c>
      <c r="K3" s="10">
        <v>13</v>
      </c>
      <c r="L3" s="10">
        <v>12.9</v>
      </c>
      <c r="M3" s="10">
        <v>12.7</v>
      </c>
      <c r="N3" s="10">
        <v>12.5</v>
      </c>
      <c r="O3" s="10">
        <v>13.6</v>
      </c>
      <c r="P3" s="22">
        <f t="shared" si="0"/>
        <v>37.700000000000003</v>
      </c>
      <c r="Q3" s="22">
        <f t="shared" si="1"/>
        <v>53</v>
      </c>
      <c r="R3" s="22">
        <f t="shared" si="2"/>
        <v>38.799999999999997</v>
      </c>
      <c r="S3" s="23">
        <f t="shared" si="3"/>
        <v>64.8</v>
      </c>
      <c r="T3" s="23">
        <f t="shared" si="4"/>
        <v>64.699999999999989</v>
      </c>
      <c r="U3" s="11" t="s">
        <v>201</v>
      </c>
      <c r="V3" s="11" t="s">
        <v>189</v>
      </c>
      <c r="W3" s="13" t="s">
        <v>269</v>
      </c>
      <c r="X3" s="13" t="s">
        <v>200</v>
      </c>
      <c r="Y3" s="13" t="s">
        <v>256</v>
      </c>
      <c r="Z3" s="12">
        <v>7.5</v>
      </c>
      <c r="AA3" s="12">
        <v>7.6</v>
      </c>
      <c r="AB3" s="11" t="s">
        <v>183</v>
      </c>
      <c r="AC3" s="12">
        <v>1.3</v>
      </c>
      <c r="AD3" s="12" t="s">
        <v>300</v>
      </c>
      <c r="AE3" s="12">
        <v>1.5</v>
      </c>
      <c r="AF3" s="12">
        <v>-0.2</v>
      </c>
      <c r="AG3" s="12"/>
      <c r="AH3" s="11" t="s">
        <v>303</v>
      </c>
      <c r="AI3" s="11" t="s">
        <v>302</v>
      </c>
      <c r="AJ3" s="11" t="s">
        <v>184</v>
      </c>
      <c r="AK3" s="8"/>
      <c r="AL3" s="8" t="s">
        <v>425</v>
      </c>
      <c r="AM3" s="28" t="s">
        <v>426</v>
      </c>
    </row>
    <row r="4" spans="1:39" s="5" customFormat="1" ht="16" customHeight="1">
      <c r="A4" s="6">
        <v>44982</v>
      </c>
      <c r="B4" s="7" t="s">
        <v>155</v>
      </c>
      <c r="C4" s="8" t="s">
        <v>383</v>
      </c>
      <c r="D4" s="9">
        <v>8.6168981481481485E-2</v>
      </c>
      <c r="E4" s="8" t="s">
        <v>476</v>
      </c>
      <c r="F4" s="10">
        <v>12.8</v>
      </c>
      <c r="G4" s="10">
        <v>11</v>
      </c>
      <c r="H4" s="10">
        <v>11.6</v>
      </c>
      <c r="I4" s="10">
        <v>13.2</v>
      </c>
      <c r="J4" s="10">
        <v>12.3</v>
      </c>
      <c r="K4" s="10">
        <v>12.4</v>
      </c>
      <c r="L4" s="10">
        <v>12.7</v>
      </c>
      <c r="M4" s="10">
        <v>12.6</v>
      </c>
      <c r="N4" s="10">
        <v>12.5</v>
      </c>
      <c r="O4" s="10">
        <v>13.4</v>
      </c>
      <c r="P4" s="22">
        <f t="shared" si="0"/>
        <v>35.4</v>
      </c>
      <c r="Q4" s="22">
        <f t="shared" si="1"/>
        <v>50.599999999999994</v>
      </c>
      <c r="R4" s="22">
        <f t="shared" si="2"/>
        <v>38.5</v>
      </c>
      <c r="S4" s="23">
        <f t="shared" si="3"/>
        <v>60.899999999999991</v>
      </c>
      <c r="T4" s="23">
        <f t="shared" si="4"/>
        <v>63.6</v>
      </c>
      <c r="U4" s="11" t="s">
        <v>386</v>
      </c>
      <c r="V4" s="11" t="s">
        <v>217</v>
      </c>
      <c r="W4" s="13" t="s">
        <v>192</v>
      </c>
      <c r="X4" s="13" t="s">
        <v>242</v>
      </c>
      <c r="Y4" s="13" t="s">
        <v>475</v>
      </c>
      <c r="Z4" s="12">
        <v>11.6</v>
      </c>
      <c r="AA4" s="12">
        <v>11.4</v>
      </c>
      <c r="AB4" s="11" t="s">
        <v>183</v>
      </c>
      <c r="AC4" s="12">
        <v>0.5</v>
      </c>
      <c r="AD4" s="12" t="s">
        <v>300</v>
      </c>
      <c r="AE4" s="12">
        <v>1.1000000000000001</v>
      </c>
      <c r="AF4" s="12">
        <v>-0.6</v>
      </c>
      <c r="AG4" s="12"/>
      <c r="AH4" s="11" t="s">
        <v>303</v>
      </c>
      <c r="AI4" s="11" t="s">
        <v>302</v>
      </c>
      <c r="AJ4" s="11" t="s">
        <v>184</v>
      </c>
      <c r="AK4" s="8"/>
      <c r="AL4" s="8" t="s">
        <v>521</v>
      </c>
      <c r="AM4" s="28" t="s">
        <v>522</v>
      </c>
    </row>
    <row r="5" spans="1:39" s="5" customFormat="1" ht="16" customHeight="1">
      <c r="A5" s="6">
        <v>44989</v>
      </c>
      <c r="B5" s="7" t="s">
        <v>164</v>
      </c>
      <c r="C5" s="8" t="s">
        <v>187</v>
      </c>
      <c r="D5" s="9">
        <v>8.8900462962962959E-2</v>
      </c>
      <c r="E5" s="8" t="s">
        <v>551</v>
      </c>
      <c r="F5" s="10">
        <v>13</v>
      </c>
      <c r="G5" s="10">
        <v>11.5</v>
      </c>
      <c r="H5" s="10">
        <v>12.1</v>
      </c>
      <c r="I5" s="10">
        <v>14.3</v>
      </c>
      <c r="J5" s="10">
        <v>13.2</v>
      </c>
      <c r="K5" s="10">
        <v>13.3</v>
      </c>
      <c r="L5" s="10">
        <v>12.8</v>
      </c>
      <c r="M5" s="10">
        <v>12.4</v>
      </c>
      <c r="N5" s="10">
        <v>12.3</v>
      </c>
      <c r="O5" s="10">
        <v>13.2</v>
      </c>
      <c r="P5" s="22">
        <f t="shared" si="0"/>
        <v>36.6</v>
      </c>
      <c r="Q5" s="22">
        <f t="shared" si="1"/>
        <v>53.599999999999994</v>
      </c>
      <c r="R5" s="22">
        <f t="shared" si="2"/>
        <v>37.900000000000006</v>
      </c>
      <c r="S5" s="23">
        <f t="shared" si="3"/>
        <v>64.100000000000009</v>
      </c>
      <c r="T5" s="23">
        <f t="shared" si="4"/>
        <v>64</v>
      </c>
      <c r="U5" s="11" t="s">
        <v>201</v>
      </c>
      <c r="V5" s="11" t="s">
        <v>193</v>
      </c>
      <c r="W5" s="13" t="s">
        <v>256</v>
      </c>
      <c r="X5" s="13" t="s">
        <v>205</v>
      </c>
      <c r="Y5" s="13" t="s">
        <v>205</v>
      </c>
      <c r="Z5" s="12">
        <v>5.4</v>
      </c>
      <c r="AA5" s="12">
        <v>6.4</v>
      </c>
      <c r="AB5" s="11" t="s">
        <v>184</v>
      </c>
      <c r="AC5" s="12">
        <v>-0.1</v>
      </c>
      <c r="AD5" s="12">
        <v>-0.6</v>
      </c>
      <c r="AE5" s="12">
        <v>-0.9</v>
      </c>
      <c r="AF5" s="12">
        <v>0.2</v>
      </c>
      <c r="AG5" s="12"/>
      <c r="AH5" s="11" t="s">
        <v>304</v>
      </c>
      <c r="AI5" s="11" t="s">
        <v>302</v>
      </c>
      <c r="AJ5" s="11" t="s">
        <v>184</v>
      </c>
      <c r="AK5" s="8"/>
      <c r="AL5" s="8" t="s">
        <v>585</v>
      </c>
      <c r="AM5" s="28" t="s">
        <v>586</v>
      </c>
    </row>
    <row r="6" spans="1:39" s="5" customFormat="1" ht="16" customHeight="1">
      <c r="A6" s="6">
        <v>44990</v>
      </c>
      <c r="B6" s="7" t="s">
        <v>160</v>
      </c>
      <c r="C6" s="8" t="s">
        <v>187</v>
      </c>
      <c r="D6" s="9">
        <v>8.9629629629629629E-2</v>
      </c>
      <c r="E6" s="8" t="s">
        <v>575</v>
      </c>
      <c r="F6" s="10">
        <v>13.2</v>
      </c>
      <c r="G6" s="10">
        <v>12.1</v>
      </c>
      <c r="H6" s="10">
        <v>12.8</v>
      </c>
      <c r="I6" s="10">
        <v>14.5</v>
      </c>
      <c r="J6" s="10">
        <v>13.3</v>
      </c>
      <c r="K6" s="10">
        <v>12.8</v>
      </c>
      <c r="L6" s="10">
        <v>12.7</v>
      </c>
      <c r="M6" s="10">
        <v>12.3</v>
      </c>
      <c r="N6" s="10">
        <v>12.4</v>
      </c>
      <c r="O6" s="10">
        <v>13.3</v>
      </c>
      <c r="P6" s="22">
        <f t="shared" si="0"/>
        <v>38.099999999999994</v>
      </c>
      <c r="Q6" s="22">
        <f t="shared" si="1"/>
        <v>53.3</v>
      </c>
      <c r="R6" s="22">
        <f t="shared" si="2"/>
        <v>38</v>
      </c>
      <c r="S6" s="23">
        <f t="shared" si="3"/>
        <v>65.899999999999991</v>
      </c>
      <c r="T6" s="23">
        <f t="shared" si="4"/>
        <v>63.5</v>
      </c>
      <c r="U6" s="11" t="s">
        <v>228</v>
      </c>
      <c r="V6" s="11" t="s">
        <v>202</v>
      </c>
      <c r="W6" s="13" t="s">
        <v>349</v>
      </c>
      <c r="X6" s="13" t="s">
        <v>367</v>
      </c>
      <c r="Y6" s="13" t="s">
        <v>576</v>
      </c>
      <c r="Z6" s="12">
        <v>3.3</v>
      </c>
      <c r="AA6" s="12">
        <v>4.0999999999999996</v>
      </c>
      <c r="AB6" s="11" t="s">
        <v>184</v>
      </c>
      <c r="AC6" s="12">
        <v>2.9</v>
      </c>
      <c r="AD6" s="12">
        <v>-0.5</v>
      </c>
      <c r="AE6" s="12">
        <v>2</v>
      </c>
      <c r="AF6" s="12">
        <v>0.4</v>
      </c>
      <c r="AG6" s="12"/>
      <c r="AH6" s="11" t="s">
        <v>303</v>
      </c>
      <c r="AI6" s="11" t="s">
        <v>302</v>
      </c>
      <c r="AJ6" s="11" t="s">
        <v>184</v>
      </c>
      <c r="AK6" s="8"/>
      <c r="AL6" s="8" t="s">
        <v>612</v>
      </c>
      <c r="AM6" s="28" t="s">
        <v>613</v>
      </c>
    </row>
    <row r="7" spans="1:39" s="5" customFormat="1" ht="16" customHeight="1">
      <c r="A7" s="6">
        <v>44996</v>
      </c>
      <c r="B7" s="7" t="s">
        <v>161</v>
      </c>
      <c r="C7" s="8" t="s">
        <v>187</v>
      </c>
      <c r="D7" s="9">
        <v>8.8298611111111105E-2</v>
      </c>
      <c r="E7" s="8" t="s">
        <v>646</v>
      </c>
      <c r="F7" s="10">
        <v>13</v>
      </c>
      <c r="G7" s="10">
        <v>11.4</v>
      </c>
      <c r="H7" s="10">
        <v>12.1</v>
      </c>
      <c r="I7" s="10">
        <v>14.3</v>
      </c>
      <c r="J7" s="10">
        <v>13.1</v>
      </c>
      <c r="K7" s="10">
        <v>13</v>
      </c>
      <c r="L7" s="10">
        <v>12.7</v>
      </c>
      <c r="M7" s="10">
        <v>12.5</v>
      </c>
      <c r="N7" s="10">
        <v>12.5</v>
      </c>
      <c r="O7" s="10">
        <v>13.3</v>
      </c>
      <c r="P7" s="22">
        <f t="shared" si="0"/>
        <v>36.5</v>
      </c>
      <c r="Q7" s="22">
        <f t="shared" si="1"/>
        <v>53.099999999999994</v>
      </c>
      <c r="R7" s="22">
        <f t="shared" si="2"/>
        <v>38.299999999999997</v>
      </c>
      <c r="S7" s="23">
        <f t="shared" si="3"/>
        <v>63.9</v>
      </c>
      <c r="T7" s="23">
        <f t="shared" si="4"/>
        <v>64</v>
      </c>
      <c r="U7" s="11" t="s">
        <v>201</v>
      </c>
      <c r="V7" s="11" t="s">
        <v>193</v>
      </c>
      <c r="W7" s="13" t="s">
        <v>237</v>
      </c>
      <c r="X7" s="13" t="s">
        <v>491</v>
      </c>
      <c r="Y7" s="13" t="s">
        <v>558</v>
      </c>
      <c r="Z7" s="12">
        <v>1.9</v>
      </c>
      <c r="AA7" s="12">
        <v>2.2999999999999998</v>
      </c>
      <c r="AB7" s="11" t="s">
        <v>184</v>
      </c>
      <c r="AC7" s="12">
        <v>2.2999999999999998</v>
      </c>
      <c r="AD7" s="12" t="s">
        <v>300</v>
      </c>
      <c r="AE7" s="12">
        <v>2</v>
      </c>
      <c r="AF7" s="12">
        <v>0.3</v>
      </c>
      <c r="AG7" s="12"/>
      <c r="AH7" s="11" t="s">
        <v>303</v>
      </c>
      <c r="AI7" s="11" t="s">
        <v>302</v>
      </c>
      <c r="AJ7" s="11" t="s">
        <v>183</v>
      </c>
      <c r="AK7" s="8"/>
      <c r="AL7" s="8" t="s">
        <v>686</v>
      </c>
      <c r="AM7" s="28" t="s">
        <v>687</v>
      </c>
    </row>
    <row r="8" spans="1:39" s="5" customFormat="1" ht="16" customHeight="1">
      <c r="A8" s="6">
        <v>44997</v>
      </c>
      <c r="B8" s="7" t="s">
        <v>159</v>
      </c>
      <c r="C8" s="8" t="s">
        <v>187</v>
      </c>
      <c r="D8" s="9">
        <v>8.9675925925925923E-2</v>
      </c>
      <c r="E8" s="8" t="s">
        <v>651</v>
      </c>
      <c r="F8" s="10">
        <v>12.9</v>
      </c>
      <c r="G8" s="10">
        <v>11.7</v>
      </c>
      <c r="H8" s="10">
        <v>12.4</v>
      </c>
      <c r="I8" s="10">
        <v>14.9</v>
      </c>
      <c r="J8" s="10">
        <v>13.5</v>
      </c>
      <c r="K8" s="10">
        <v>12.5</v>
      </c>
      <c r="L8" s="10">
        <v>13</v>
      </c>
      <c r="M8" s="10">
        <v>13.2</v>
      </c>
      <c r="N8" s="10">
        <v>12.7</v>
      </c>
      <c r="O8" s="10">
        <v>13</v>
      </c>
      <c r="P8" s="22">
        <f t="shared" si="0"/>
        <v>37</v>
      </c>
      <c r="Q8" s="22">
        <f t="shared" si="1"/>
        <v>53.9</v>
      </c>
      <c r="R8" s="22">
        <f t="shared" si="2"/>
        <v>38.9</v>
      </c>
      <c r="S8" s="23">
        <f t="shared" si="3"/>
        <v>65.400000000000006</v>
      </c>
      <c r="T8" s="23">
        <f t="shared" si="4"/>
        <v>64.400000000000006</v>
      </c>
      <c r="U8" s="11" t="s">
        <v>201</v>
      </c>
      <c r="V8" s="11" t="s">
        <v>193</v>
      </c>
      <c r="W8" s="13" t="s">
        <v>224</v>
      </c>
      <c r="X8" s="13" t="s">
        <v>261</v>
      </c>
      <c r="Y8" s="13" t="s">
        <v>230</v>
      </c>
      <c r="Z8" s="12">
        <v>1.6</v>
      </c>
      <c r="AA8" s="12">
        <v>1.9</v>
      </c>
      <c r="AB8" s="11" t="s">
        <v>184</v>
      </c>
      <c r="AC8" s="12">
        <v>1.6</v>
      </c>
      <c r="AD8" s="12">
        <v>-0.3</v>
      </c>
      <c r="AE8" s="12">
        <v>0.9</v>
      </c>
      <c r="AF8" s="12">
        <v>0.4</v>
      </c>
      <c r="AG8" s="12"/>
      <c r="AH8" s="11" t="s">
        <v>302</v>
      </c>
      <c r="AI8" s="11" t="s">
        <v>302</v>
      </c>
      <c r="AJ8" s="11" t="s">
        <v>184</v>
      </c>
      <c r="AK8" s="8"/>
      <c r="AL8" s="8" t="s">
        <v>692</v>
      </c>
      <c r="AM8" s="28" t="s">
        <v>693</v>
      </c>
    </row>
    <row r="9" spans="1:39" s="5" customFormat="1" ht="16" customHeight="1">
      <c r="A9" s="6">
        <v>44997</v>
      </c>
      <c r="B9" s="7" t="s">
        <v>165</v>
      </c>
      <c r="C9" s="8" t="s">
        <v>187</v>
      </c>
      <c r="D9" s="9">
        <v>8.7581018518518516E-2</v>
      </c>
      <c r="E9" s="8" t="s">
        <v>662</v>
      </c>
      <c r="F9" s="10">
        <v>12.9</v>
      </c>
      <c r="G9" s="10">
        <v>11.5</v>
      </c>
      <c r="H9" s="10">
        <v>12.1</v>
      </c>
      <c r="I9" s="10">
        <v>13.9</v>
      </c>
      <c r="J9" s="10">
        <v>12.8</v>
      </c>
      <c r="K9" s="10">
        <v>12.2</v>
      </c>
      <c r="L9" s="10">
        <v>12.4</v>
      </c>
      <c r="M9" s="10">
        <v>12.7</v>
      </c>
      <c r="N9" s="10">
        <v>13.1</v>
      </c>
      <c r="O9" s="10">
        <v>13.1</v>
      </c>
      <c r="P9" s="22">
        <f t="shared" si="0"/>
        <v>36.5</v>
      </c>
      <c r="Q9" s="22">
        <f t="shared" si="1"/>
        <v>51.300000000000004</v>
      </c>
      <c r="R9" s="22">
        <f t="shared" si="2"/>
        <v>38.9</v>
      </c>
      <c r="S9" s="23">
        <f t="shared" si="3"/>
        <v>63.2</v>
      </c>
      <c r="T9" s="23">
        <f t="shared" si="4"/>
        <v>63.5</v>
      </c>
      <c r="U9" s="11" t="s">
        <v>188</v>
      </c>
      <c r="V9" s="11" t="s">
        <v>189</v>
      </c>
      <c r="W9" s="13" t="s">
        <v>385</v>
      </c>
      <c r="X9" s="13" t="s">
        <v>222</v>
      </c>
      <c r="Y9" s="13" t="s">
        <v>475</v>
      </c>
      <c r="Z9" s="12">
        <v>1.6</v>
      </c>
      <c r="AA9" s="12">
        <v>1.9</v>
      </c>
      <c r="AB9" s="11" t="s">
        <v>184</v>
      </c>
      <c r="AC9" s="12">
        <v>2</v>
      </c>
      <c r="AD9" s="12" t="s">
        <v>300</v>
      </c>
      <c r="AE9" s="12">
        <v>1.6</v>
      </c>
      <c r="AF9" s="12">
        <v>0.4</v>
      </c>
      <c r="AG9" s="12"/>
      <c r="AH9" s="11" t="s">
        <v>303</v>
      </c>
      <c r="AI9" s="11" t="s">
        <v>301</v>
      </c>
      <c r="AJ9" s="11" t="s">
        <v>184</v>
      </c>
      <c r="AK9" s="8"/>
      <c r="AL9" s="8" t="s">
        <v>705</v>
      </c>
      <c r="AM9" s="28" t="s">
        <v>706</v>
      </c>
    </row>
    <row r="10" spans="1:39" s="5" customFormat="1" ht="16" customHeight="1">
      <c r="A10" s="6">
        <v>45003</v>
      </c>
      <c r="B10" s="7" t="s">
        <v>160</v>
      </c>
      <c r="C10" s="8" t="s">
        <v>716</v>
      </c>
      <c r="D10" s="9">
        <v>8.6874999999999994E-2</v>
      </c>
      <c r="E10" s="8" t="s">
        <v>725</v>
      </c>
      <c r="F10" s="10">
        <v>13.2</v>
      </c>
      <c r="G10" s="10">
        <v>11.5</v>
      </c>
      <c r="H10" s="10">
        <v>11.6</v>
      </c>
      <c r="I10" s="10">
        <v>13.4</v>
      </c>
      <c r="J10" s="10">
        <v>12.5</v>
      </c>
      <c r="K10" s="10">
        <v>12.9</v>
      </c>
      <c r="L10" s="10">
        <v>13.2</v>
      </c>
      <c r="M10" s="10">
        <v>12.5</v>
      </c>
      <c r="N10" s="10">
        <v>12</v>
      </c>
      <c r="O10" s="10">
        <v>12.8</v>
      </c>
      <c r="P10" s="22">
        <f t="shared" si="0"/>
        <v>36.299999999999997</v>
      </c>
      <c r="Q10" s="22">
        <f t="shared" si="1"/>
        <v>52</v>
      </c>
      <c r="R10" s="22">
        <f t="shared" si="2"/>
        <v>37.299999999999997</v>
      </c>
      <c r="S10" s="23">
        <f t="shared" si="3"/>
        <v>62.199999999999996</v>
      </c>
      <c r="T10" s="23">
        <f t="shared" si="4"/>
        <v>63.400000000000006</v>
      </c>
      <c r="U10" s="11" t="s">
        <v>188</v>
      </c>
      <c r="V10" s="11" t="s">
        <v>193</v>
      </c>
      <c r="W10" s="13" t="s">
        <v>222</v>
      </c>
      <c r="X10" s="13" t="s">
        <v>726</v>
      </c>
      <c r="Y10" s="13" t="s">
        <v>199</v>
      </c>
      <c r="Z10" s="12">
        <v>14.4</v>
      </c>
      <c r="AA10" s="12">
        <v>14.9</v>
      </c>
      <c r="AB10" s="11" t="s">
        <v>156</v>
      </c>
      <c r="AC10" s="12">
        <v>-0.9</v>
      </c>
      <c r="AD10" s="12" t="s">
        <v>300</v>
      </c>
      <c r="AE10" s="12">
        <v>1.1000000000000001</v>
      </c>
      <c r="AF10" s="12">
        <v>-2</v>
      </c>
      <c r="AG10" s="12"/>
      <c r="AH10" s="11" t="s">
        <v>303</v>
      </c>
      <c r="AI10" s="11" t="s">
        <v>302</v>
      </c>
      <c r="AJ10" s="11" t="s">
        <v>184</v>
      </c>
      <c r="AK10" s="8"/>
      <c r="AL10" s="8" t="s">
        <v>761</v>
      </c>
      <c r="AM10" s="28" t="s">
        <v>762</v>
      </c>
    </row>
    <row r="11" spans="1:39" s="5" customFormat="1" ht="16" customHeight="1">
      <c r="A11" s="6">
        <v>45010</v>
      </c>
      <c r="B11" s="7" t="s">
        <v>159</v>
      </c>
      <c r="C11" s="8" t="s">
        <v>366</v>
      </c>
      <c r="D11" s="9">
        <v>8.8240740740740745E-2</v>
      </c>
      <c r="E11" s="8" t="s">
        <v>797</v>
      </c>
      <c r="F11" s="10">
        <v>12.5</v>
      </c>
      <c r="G11" s="10">
        <v>11.3</v>
      </c>
      <c r="H11" s="10">
        <v>11.3</v>
      </c>
      <c r="I11" s="10">
        <v>13.7</v>
      </c>
      <c r="J11" s="10">
        <v>12.8</v>
      </c>
      <c r="K11" s="10">
        <v>13.1</v>
      </c>
      <c r="L11" s="10">
        <v>12.9</v>
      </c>
      <c r="M11" s="10">
        <v>12.8</v>
      </c>
      <c r="N11" s="10">
        <v>13.1</v>
      </c>
      <c r="O11" s="10">
        <v>13.9</v>
      </c>
      <c r="P11" s="22">
        <f t="shared" si="0"/>
        <v>35.1</v>
      </c>
      <c r="Q11" s="22">
        <f t="shared" si="1"/>
        <v>52.5</v>
      </c>
      <c r="R11" s="22">
        <f t="shared" si="2"/>
        <v>39.799999999999997</v>
      </c>
      <c r="S11" s="23">
        <f t="shared" si="3"/>
        <v>61.599999999999994</v>
      </c>
      <c r="T11" s="23">
        <f t="shared" si="4"/>
        <v>65.8</v>
      </c>
      <c r="U11" s="11" t="s">
        <v>386</v>
      </c>
      <c r="V11" s="11" t="s">
        <v>189</v>
      </c>
      <c r="W11" s="13" t="s">
        <v>462</v>
      </c>
      <c r="X11" s="13" t="s">
        <v>556</v>
      </c>
      <c r="Y11" s="13" t="s">
        <v>206</v>
      </c>
      <c r="Z11" s="12">
        <v>9.9</v>
      </c>
      <c r="AA11" s="12">
        <v>12.8</v>
      </c>
      <c r="AB11" s="11" t="s">
        <v>156</v>
      </c>
      <c r="AC11" s="12">
        <v>-0.6</v>
      </c>
      <c r="AD11" s="12" t="s">
        <v>300</v>
      </c>
      <c r="AE11" s="12">
        <v>1.1000000000000001</v>
      </c>
      <c r="AF11" s="12">
        <v>-1.7</v>
      </c>
      <c r="AG11" s="12"/>
      <c r="AH11" s="11" t="s">
        <v>303</v>
      </c>
      <c r="AI11" s="11" t="s">
        <v>302</v>
      </c>
      <c r="AJ11" s="11" t="s">
        <v>184</v>
      </c>
      <c r="AK11" s="8"/>
      <c r="AL11" s="8" t="s">
        <v>825</v>
      </c>
      <c r="AM11" s="28" t="s">
        <v>826</v>
      </c>
    </row>
    <row r="12" spans="1:39" s="5" customFormat="1" ht="16" customHeight="1">
      <c r="A12" s="6">
        <v>45018</v>
      </c>
      <c r="B12" s="7" t="s">
        <v>159</v>
      </c>
      <c r="C12" s="8" t="s">
        <v>187</v>
      </c>
      <c r="D12" s="9">
        <v>8.9618055555555562E-2</v>
      </c>
      <c r="E12" s="8" t="s">
        <v>888</v>
      </c>
      <c r="F12" s="10">
        <v>13.1</v>
      </c>
      <c r="G12" s="10">
        <v>11.8</v>
      </c>
      <c r="H12" s="10">
        <v>12.4</v>
      </c>
      <c r="I12" s="10">
        <v>14.5</v>
      </c>
      <c r="J12" s="10">
        <v>13.1</v>
      </c>
      <c r="K12" s="10">
        <v>12.8</v>
      </c>
      <c r="L12" s="10">
        <v>12.3</v>
      </c>
      <c r="M12" s="10">
        <v>12.4</v>
      </c>
      <c r="N12" s="10">
        <v>12.8</v>
      </c>
      <c r="O12" s="10">
        <v>14.1</v>
      </c>
      <c r="P12" s="22">
        <f t="shared" si="0"/>
        <v>37.299999999999997</v>
      </c>
      <c r="Q12" s="22">
        <f t="shared" si="1"/>
        <v>52.7</v>
      </c>
      <c r="R12" s="22">
        <f t="shared" si="2"/>
        <v>39.300000000000004</v>
      </c>
      <c r="S12" s="23">
        <f t="shared" si="3"/>
        <v>64.899999999999991</v>
      </c>
      <c r="T12" s="23">
        <f t="shared" si="4"/>
        <v>64.399999999999991</v>
      </c>
      <c r="U12" s="11" t="s">
        <v>201</v>
      </c>
      <c r="V12" s="11" t="s">
        <v>189</v>
      </c>
      <c r="W12" s="13" t="s">
        <v>192</v>
      </c>
      <c r="X12" s="13" t="s">
        <v>205</v>
      </c>
      <c r="Y12" s="13" t="s">
        <v>205</v>
      </c>
      <c r="Z12" s="12">
        <v>6.2</v>
      </c>
      <c r="AA12" s="12">
        <v>6.7</v>
      </c>
      <c r="AB12" s="11" t="s">
        <v>184</v>
      </c>
      <c r="AC12" s="12">
        <v>1.3</v>
      </c>
      <c r="AD12" s="12" t="s">
        <v>300</v>
      </c>
      <c r="AE12" s="12">
        <v>0.7</v>
      </c>
      <c r="AF12" s="12">
        <v>0.6</v>
      </c>
      <c r="AG12" s="12"/>
      <c r="AH12" s="11" t="s">
        <v>302</v>
      </c>
      <c r="AI12" s="11" t="s">
        <v>301</v>
      </c>
      <c r="AJ12" s="11" t="s">
        <v>183</v>
      </c>
      <c r="AK12" s="8"/>
      <c r="AL12" s="8" t="s">
        <v>924</v>
      </c>
      <c r="AM12" s="28" t="s">
        <v>925</v>
      </c>
    </row>
    <row r="13" spans="1:39" s="5" customFormat="1" ht="16" customHeight="1">
      <c r="A13" s="6">
        <v>45024</v>
      </c>
      <c r="B13" s="7" t="s">
        <v>160</v>
      </c>
      <c r="C13" s="8" t="s">
        <v>723</v>
      </c>
      <c r="D13" s="9">
        <v>8.6874999999999994E-2</v>
      </c>
      <c r="E13" s="8" t="s">
        <v>944</v>
      </c>
      <c r="F13" s="10">
        <v>12.7</v>
      </c>
      <c r="G13" s="10">
        <v>11.6</v>
      </c>
      <c r="H13" s="10">
        <v>11.7</v>
      </c>
      <c r="I13" s="10">
        <v>13.8</v>
      </c>
      <c r="J13" s="10">
        <v>12.6</v>
      </c>
      <c r="K13" s="10">
        <v>12</v>
      </c>
      <c r="L13" s="10">
        <v>12</v>
      </c>
      <c r="M13" s="10">
        <v>12.2</v>
      </c>
      <c r="N13" s="10">
        <v>13.2</v>
      </c>
      <c r="O13" s="10">
        <v>13.8</v>
      </c>
      <c r="P13" s="22">
        <f t="shared" si="0"/>
        <v>36</v>
      </c>
      <c r="Q13" s="22">
        <f t="shared" si="1"/>
        <v>50.4</v>
      </c>
      <c r="R13" s="22">
        <f t="shared" si="2"/>
        <v>39.200000000000003</v>
      </c>
      <c r="S13" s="23">
        <f t="shared" si="3"/>
        <v>62.4</v>
      </c>
      <c r="T13" s="23">
        <f t="shared" si="4"/>
        <v>63.2</v>
      </c>
      <c r="U13" s="11" t="s">
        <v>188</v>
      </c>
      <c r="V13" s="11" t="s">
        <v>189</v>
      </c>
      <c r="W13" s="13" t="s">
        <v>950</v>
      </c>
      <c r="X13" s="13" t="s">
        <v>222</v>
      </c>
      <c r="Y13" s="13" t="s">
        <v>951</v>
      </c>
      <c r="Z13" s="12">
        <v>15.4</v>
      </c>
      <c r="AA13" s="12">
        <v>15</v>
      </c>
      <c r="AB13" s="11" t="s">
        <v>156</v>
      </c>
      <c r="AC13" s="12">
        <v>-0.9</v>
      </c>
      <c r="AD13" s="12" t="s">
        <v>300</v>
      </c>
      <c r="AE13" s="12">
        <v>1</v>
      </c>
      <c r="AF13" s="12">
        <v>-1.9</v>
      </c>
      <c r="AG13" s="12"/>
      <c r="AH13" s="11" t="s">
        <v>303</v>
      </c>
      <c r="AI13" s="11" t="s">
        <v>302</v>
      </c>
      <c r="AJ13" s="11" t="s">
        <v>184</v>
      </c>
      <c r="AK13" s="8"/>
      <c r="AL13" s="8" t="s">
        <v>988</v>
      </c>
      <c r="AM13" s="28" t="s">
        <v>989</v>
      </c>
    </row>
    <row r="14" spans="1:39" s="5" customFormat="1" ht="16" customHeight="1">
      <c r="A14" s="6">
        <v>45031</v>
      </c>
      <c r="B14" s="7" t="s">
        <v>159</v>
      </c>
      <c r="C14" s="8" t="s">
        <v>716</v>
      </c>
      <c r="D14" s="9">
        <v>8.68287037037037E-2</v>
      </c>
      <c r="E14" s="8" t="s">
        <v>1028</v>
      </c>
      <c r="F14" s="10">
        <v>12.6</v>
      </c>
      <c r="G14" s="10">
        <v>11.6</v>
      </c>
      <c r="H14" s="10">
        <v>11.6</v>
      </c>
      <c r="I14" s="10">
        <v>14.3</v>
      </c>
      <c r="J14" s="10">
        <v>13.1</v>
      </c>
      <c r="K14" s="10">
        <v>13.3</v>
      </c>
      <c r="L14" s="10">
        <v>12.9</v>
      </c>
      <c r="M14" s="10">
        <v>12.1</v>
      </c>
      <c r="N14" s="10">
        <v>11.4</v>
      </c>
      <c r="O14" s="10">
        <v>12.3</v>
      </c>
      <c r="P14" s="22">
        <f t="shared" si="0"/>
        <v>35.799999999999997</v>
      </c>
      <c r="Q14" s="22">
        <f t="shared" si="1"/>
        <v>53.6</v>
      </c>
      <c r="R14" s="22">
        <f t="shared" si="2"/>
        <v>35.799999999999997</v>
      </c>
      <c r="S14" s="23">
        <f t="shared" si="3"/>
        <v>63.199999999999996</v>
      </c>
      <c r="T14" s="23">
        <f t="shared" si="4"/>
        <v>62</v>
      </c>
      <c r="U14" s="11" t="s">
        <v>201</v>
      </c>
      <c r="V14" s="11" t="s">
        <v>347</v>
      </c>
      <c r="W14" s="13" t="s">
        <v>245</v>
      </c>
      <c r="X14" s="13" t="s">
        <v>269</v>
      </c>
      <c r="Y14" s="13" t="s">
        <v>465</v>
      </c>
      <c r="Z14" s="12">
        <v>6.4</v>
      </c>
      <c r="AA14" s="12">
        <v>7</v>
      </c>
      <c r="AB14" s="11" t="s">
        <v>201</v>
      </c>
      <c r="AC14" s="12">
        <v>-2.8</v>
      </c>
      <c r="AD14" s="12">
        <v>-1.1000000000000001</v>
      </c>
      <c r="AE14" s="12">
        <v>-1.5</v>
      </c>
      <c r="AF14" s="12">
        <v>-2.4</v>
      </c>
      <c r="AG14" s="12" t="s">
        <v>305</v>
      </c>
      <c r="AH14" s="11" t="s">
        <v>406</v>
      </c>
      <c r="AI14" s="11" t="s">
        <v>301</v>
      </c>
      <c r="AJ14" s="11" t="s">
        <v>183</v>
      </c>
      <c r="AK14" s="8"/>
      <c r="AL14" s="8" t="s">
        <v>1061</v>
      </c>
      <c r="AM14" s="28" t="s">
        <v>1062</v>
      </c>
    </row>
    <row r="15" spans="1:39" s="5" customFormat="1" ht="16" customHeight="1">
      <c r="A15" s="6">
        <v>45031</v>
      </c>
      <c r="B15" s="7" t="s">
        <v>161</v>
      </c>
      <c r="C15" s="8" t="s">
        <v>716</v>
      </c>
      <c r="D15" s="9">
        <v>8.6180555555555552E-2</v>
      </c>
      <c r="E15" s="8" t="s">
        <v>1031</v>
      </c>
      <c r="F15" s="10">
        <v>12.7</v>
      </c>
      <c r="G15" s="10">
        <v>11.4</v>
      </c>
      <c r="H15" s="10">
        <v>11.8</v>
      </c>
      <c r="I15" s="10">
        <v>13.8</v>
      </c>
      <c r="J15" s="10">
        <v>13.2</v>
      </c>
      <c r="K15" s="10">
        <v>13.2</v>
      </c>
      <c r="L15" s="10">
        <v>12.1</v>
      </c>
      <c r="M15" s="10">
        <v>11.7</v>
      </c>
      <c r="N15" s="10">
        <v>11.8</v>
      </c>
      <c r="O15" s="10">
        <v>12.9</v>
      </c>
      <c r="P15" s="22">
        <f t="shared" si="0"/>
        <v>35.900000000000006</v>
      </c>
      <c r="Q15" s="22">
        <f t="shared" si="1"/>
        <v>52.300000000000004</v>
      </c>
      <c r="R15" s="22">
        <f t="shared" si="2"/>
        <v>36.4</v>
      </c>
      <c r="S15" s="23">
        <f t="shared" si="3"/>
        <v>62.900000000000006</v>
      </c>
      <c r="T15" s="23">
        <f t="shared" si="4"/>
        <v>61.699999999999996</v>
      </c>
      <c r="U15" s="11" t="s">
        <v>228</v>
      </c>
      <c r="V15" s="11" t="s">
        <v>225</v>
      </c>
      <c r="W15" s="13" t="s">
        <v>475</v>
      </c>
      <c r="X15" s="13" t="s">
        <v>191</v>
      </c>
      <c r="Y15" s="13" t="s">
        <v>491</v>
      </c>
      <c r="Z15" s="12">
        <v>6.4</v>
      </c>
      <c r="AA15" s="12">
        <v>7</v>
      </c>
      <c r="AB15" s="11" t="s">
        <v>201</v>
      </c>
      <c r="AC15" s="12">
        <v>-1</v>
      </c>
      <c r="AD15" s="12">
        <v>-0.7</v>
      </c>
      <c r="AE15" s="12">
        <v>0.6</v>
      </c>
      <c r="AF15" s="12">
        <v>-2.2999999999999998</v>
      </c>
      <c r="AG15" s="12"/>
      <c r="AH15" s="11" t="s">
        <v>302</v>
      </c>
      <c r="AI15" s="11" t="s">
        <v>302</v>
      </c>
      <c r="AJ15" s="11" t="s">
        <v>184</v>
      </c>
      <c r="AK15" s="8"/>
      <c r="AL15" s="8" t="s">
        <v>1067</v>
      </c>
      <c r="AM15" s="28" t="s">
        <v>1068</v>
      </c>
    </row>
    <row r="16" spans="1:39" s="5" customFormat="1" ht="16" customHeight="1">
      <c r="A16" s="6">
        <v>45081</v>
      </c>
      <c r="B16" s="7" t="s">
        <v>159</v>
      </c>
      <c r="C16" s="8" t="s">
        <v>366</v>
      </c>
      <c r="D16" s="9">
        <v>8.7557870370370369E-2</v>
      </c>
      <c r="E16" s="8" t="s">
        <v>1118</v>
      </c>
      <c r="F16" s="10">
        <v>12.7</v>
      </c>
      <c r="G16" s="10">
        <v>11.6</v>
      </c>
      <c r="H16" s="10">
        <v>11.8</v>
      </c>
      <c r="I16" s="10">
        <v>13.5</v>
      </c>
      <c r="J16" s="10">
        <v>12.3</v>
      </c>
      <c r="K16" s="10">
        <v>12.6</v>
      </c>
      <c r="L16" s="10">
        <v>12.6</v>
      </c>
      <c r="M16" s="10">
        <v>12.6</v>
      </c>
      <c r="N16" s="10">
        <v>13</v>
      </c>
      <c r="O16" s="10">
        <v>13.8</v>
      </c>
      <c r="P16" s="22">
        <f t="shared" si="0"/>
        <v>36.099999999999994</v>
      </c>
      <c r="Q16" s="22">
        <f t="shared" si="1"/>
        <v>51</v>
      </c>
      <c r="R16" s="22">
        <f t="shared" si="2"/>
        <v>39.400000000000006</v>
      </c>
      <c r="S16" s="23">
        <f t="shared" si="3"/>
        <v>61.899999999999991</v>
      </c>
      <c r="T16" s="23">
        <f t="shared" si="4"/>
        <v>64.599999999999994</v>
      </c>
      <c r="U16" s="11" t="s">
        <v>386</v>
      </c>
      <c r="V16" s="11" t="s">
        <v>189</v>
      </c>
      <c r="W16" s="13" t="s">
        <v>198</v>
      </c>
      <c r="X16" s="13" t="s">
        <v>465</v>
      </c>
      <c r="Y16" s="13" t="s">
        <v>1119</v>
      </c>
      <c r="Z16" s="12">
        <v>7.3</v>
      </c>
      <c r="AA16" s="12">
        <v>8.6</v>
      </c>
      <c r="AB16" s="11" t="s">
        <v>335</v>
      </c>
      <c r="AC16" s="12">
        <v>-1.2</v>
      </c>
      <c r="AD16" s="12" t="s">
        <v>300</v>
      </c>
      <c r="AE16" s="12">
        <v>0.1</v>
      </c>
      <c r="AF16" s="12">
        <v>-1.3</v>
      </c>
      <c r="AG16" s="12"/>
      <c r="AH16" s="11" t="s">
        <v>301</v>
      </c>
      <c r="AI16" s="11" t="s">
        <v>302</v>
      </c>
      <c r="AJ16" s="11" t="s">
        <v>184</v>
      </c>
      <c r="AK16" s="8"/>
      <c r="AL16" s="8" t="s">
        <v>1155</v>
      </c>
      <c r="AM16" s="28" t="s">
        <v>1156</v>
      </c>
    </row>
    <row r="17" spans="1:39" s="5" customFormat="1" ht="16" customHeight="1">
      <c r="A17" s="6">
        <v>45088</v>
      </c>
      <c r="B17" s="7" t="s">
        <v>160</v>
      </c>
      <c r="C17" s="8" t="s">
        <v>721</v>
      </c>
      <c r="D17" s="9">
        <v>8.5474537037037043E-2</v>
      </c>
      <c r="E17" s="8" t="s">
        <v>551</v>
      </c>
      <c r="F17" s="10">
        <v>12.7</v>
      </c>
      <c r="G17" s="10">
        <v>11.3</v>
      </c>
      <c r="H17" s="10">
        <v>11.5</v>
      </c>
      <c r="I17" s="10">
        <v>12.8</v>
      </c>
      <c r="J17" s="10">
        <v>12.2</v>
      </c>
      <c r="K17" s="10">
        <v>13.1</v>
      </c>
      <c r="L17" s="10">
        <v>13</v>
      </c>
      <c r="M17" s="10">
        <v>12.5</v>
      </c>
      <c r="N17" s="10">
        <v>12.1</v>
      </c>
      <c r="O17" s="10">
        <v>12.3</v>
      </c>
      <c r="P17" s="22">
        <f t="shared" si="0"/>
        <v>35.5</v>
      </c>
      <c r="Q17" s="22">
        <f t="shared" si="1"/>
        <v>51.1</v>
      </c>
      <c r="R17" s="22">
        <f t="shared" si="2"/>
        <v>36.900000000000006</v>
      </c>
      <c r="S17" s="23">
        <f t="shared" si="3"/>
        <v>60.5</v>
      </c>
      <c r="T17" s="23">
        <f t="shared" si="4"/>
        <v>63</v>
      </c>
      <c r="U17" s="11" t="s">
        <v>386</v>
      </c>
      <c r="V17" s="11" t="s">
        <v>193</v>
      </c>
      <c r="W17" s="13" t="s">
        <v>256</v>
      </c>
      <c r="X17" s="13" t="s">
        <v>219</v>
      </c>
      <c r="Y17" s="13" t="s">
        <v>886</v>
      </c>
      <c r="Z17" s="12">
        <v>11.1</v>
      </c>
      <c r="AA17" s="12">
        <v>9.4</v>
      </c>
      <c r="AB17" s="11" t="s">
        <v>156</v>
      </c>
      <c r="AC17" s="12">
        <v>-3</v>
      </c>
      <c r="AD17" s="12" t="s">
        <v>300</v>
      </c>
      <c r="AE17" s="12">
        <v>-1</v>
      </c>
      <c r="AF17" s="12">
        <v>-2</v>
      </c>
      <c r="AG17" s="12" t="s">
        <v>305</v>
      </c>
      <c r="AH17" s="11" t="s">
        <v>406</v>
      </c>
      <c r="AI17" s="11" t="s">
        <v>302</v>
      </c>
      <c r="AJ17" s="11" t="s">
        <v>183</v>
      </c>
      <c r="AK17" s="8"/>
      <c r="AL17" s="8" t="s">
        <v>1240</v>
      </c>
      <c r="AM17" s="28" t="s">
        <v>1241</v>
      </c>
    </row>
    <row r="18" spans="1:39" s="5" customFormat="1" ht="16" customHeight="1">
      <c r="A18" s="6">
        <v>45095</v>
      </c>
      <c r="B18" s="7" t="s">
        <v>159</v>
      </c>
      <c r="C18" s="8" t="s">
        <v>187</v>
      </c>
      <c r="D18" s="9">
        <v>8.8252314814814811E-2</v>
      </c>
      <c r="E18" s="8" t="s">
        <v>1270</v>
      </c>
      <c r="F18" s="10">
        <v>12.8</v>
      </c>
      <c r="G18" s="10">
        <v>11.2</v>
      </c>
      <c r="H18" s="10">
        <v>11.5</v>
      </c>
      <c r="I18" s="10">
        <v>13.7</v>
      </c>
      <c r="J18" s="10">
        <v>13.5</v>
      </c>
      <c r="K18" s="10">
        <v>12.6</v>
      </c>
      <c r="L18" s="10">
        <v>13.1</v>
      </c>
      <c r="M18" s="10">
        <v>13</v>
      </c>
      <c r="N18" s="10">
        <v>12.4</v>
      </c>
      <c r="O18" s="10">
        <v>13.7</v>
      </c>
      <c r="P18" s="22">
        <f t="shared" si="0"/>
        <v>35.5</v>
      </c>
      <c r="Q18" s="22">
        <f t="shared" si="1"/>
        <v>52.9</v>
      </c>
      <c r="R18" s="22">
        <f t="shared" si="2"/>
        <v>39.099999999999994</v>
      </c>
      <c r="S18" s="23">
        <f t="shared" si="3"/>
        <v>62.7</v>
      </c>
      <c r="T18" s="23">
        <f t="shared" si="4"/>
        <v>64.8</v>
      </c>
      <c r="U18" s="11" t="s">
        <v>188</v>
      </c>
      <c r="V18" s="11" t="s">
        <v>189</v>
      </c>
      <c r="W18" s="13" t="s">
        <v>451</v>
      </c>
      <c r="X18" s="13" t="s">
        <v>1119</v>
      </c>
      <c r="Y18" s="13" t="s">
        <v>650</v>
      </c>
      <c r="Z18" s="12">
        <v>4.3</v>
      </c>
      <c r="AA18" s="12">
        <v>3</v>
      </c>
      <c r="AB18" s="11" t="s">
        <v>183</v>
      </c>
      <c r="AC18" s="12">
        <v>-0.2</v>
      </c>
      <c r="AD18" s="12" t="s">
        <v>300</v>
      </c>
      <c r="AE18" s="12">
        <v>0.1</v>
      </c>
      <c r="AF18" s="12">
        <v>-0.3</v>
      </c>
      <c r="AG18" s="12"/>
      <c r="AH18" s="11" t="s">
        <v>301</v>
      </c>
      <c r="AI18" s="11" t="s">
        <v>302</v>
      </c>
      <c r="AJ18" s="11" t="s">
        <v>184</v>
      </c>
      <c r="AK18" s="8"/>
      <c r="AL18" s="8" t="s">
        <v>1304</v>
      </c>
      <c r="AM18" s="28" t="s">
        <v>1305</v>
      </c>
    </row>
    <row r="19" spans="1:39" s="5" customFormat="1" ht="16" customHeight="1">
      <c r="A19" s="6">
        <v>45101</v>
      </c>
      <c r="B19" s="7" t="s">
        <v>161</v>
      </c>
      <c r="C19" s="8" t="s">
        <v>187</v>
      </c>
      <c r="D19" s="9">
        <v>8.6805555555555566E-2</v>
      </c>
      <c r="E19" s="8" t="s">
        <v>350</v>
      </c>
      <c r="F19" s="10">
        <v>12.4</v>
      </c>
      <c r="G19" s="10">
        <v>11.2</v>
      </c>
      <c r="H19" s="10">
        <v>11.6</v>
      </c>
      <c r="I19" s="10">
        <v>12.6</v>
      </c>
      <c r="J19" s="10">
        <v>12.2</v>
      </c>
      <c r="K19" s="10">
        <v>12.5</v>
      </c>
      <c r="L19" s="10">
        <v>12.7</v>
      </c>
      <c r="M19" s="10">
        <v>13.3</v>
      </c>
      <c r="N19" s="10">
        <v>13.5</v>
      </c>
      <c r="O19" s="10">
        <v>13</v>
      </c>
      <c r="P19" s="22">
        <f>SUM(F19:H19)</f>
        <v>35.200000000000003</v>
      </c>
      <c r="Q19" s="22">
        <f>SUM(I19:L19)</f>
        <v>50</v>
      </c>
      <c r="R19" s="22">
        <f>SUM(M19:O19)</f>
        <v>39.799999999999997</v>
      </c>
      <c r="S19" s="23">
        <f>SUM(F19:J19)</f>
        <v>60</v>
      </c>
      <c r="T19" s="23">
        <f>SUM(K19:O19)</f>
        <v>65</v>
      </c>
      <c r="U19" s="11" t="s">
        <v>386</v>
      </c>
      <c r="V19" s="11" t="s">
        <v>189</v>
      </c>
      <c r="W19" s="13" t="s">
        <v>190</v>
      </c>
      <c r="X19" s="13" t="s">
        <v>200</v>
      </c>
      <c r="Y19" s="13" t="s">
        <v>950</v>
      </c>
      <c r="Z19" s="12">
        <v>11.2</v>
      </c>
      <c r="AA19" s="12">
        <v>11.1</v>
      </c>
      <c r="AB19" s="11" t="s">
        <v>335</v>
      </c>
      <c r="AC19" s="12">
        <v>-0.6</v>
      </c>
      <c r="AD19" s="12" t="s">
        <v>300</v>
      </c>
      <c r="AE19" s="12">
        <v>0.4</v>
      </c>
      <c r="AF19" s="12">
        <v>-1</v>
      </c>
      <c r="AG19" s="12"/>
      <c r="AH19" s="11" t="s">
        <v>301</v>
      </c>
      <c r="AI19" s="11" t="s">
        <v>302</v>
      </c>
      <c r="AJ19" s="11" t="s">
        <v>183</v>
      </c>
      <c r="AK19" s="8"/>
      <c r="AL19" s="8" t="s">
        <v>1365</v>
      </c>
      <c r="AM19" s="28" t="s">
        <v>1366</v>
      </c>
    </row>
  </sheetData>
  <autoFilter ref="A1:AL2" xr:uid="{00000000-0009-0000-0000-00000D000000}"/>
  <phoneticPr fontId="12"/>
  <conditionalFormatting sqref="F2:O2">
    <cfRule type="colorScale" priority="1441">
      <colorScale>
        <cfvo type="min"/>
        <cfvo type="percentile" val="50"/>
        <cfvo type="max"/>
        <color rgb="FFF8696B"/>
        <color rgb="FFFFEB84"/>
        <color rgb="FF63BE7B"/>
      </colorScale>
    </cfRule>
  </conditionalFormatting>
  <conditionalFormatting sqref="F3:O3">
    <cfRule type="colorScale" priority="89">
      <colorScale>
        <cfvo type="min"/>
        <cfvo type="percentile" val="50"/>
        <cfvo type="max"/>
        <color rgb="FFF8696B"/>
        <color rgb="FFFFEB84"/>
        <color rgb="FF63BE7B"/>
      </colorScale>
    </cfRule>
  </conditionalFormatting>
  <conditionalFormatting sqref="F4:O4">
    <cfRule type="colorScale" priority="82">
      <colorScale>
        <cfvo type="min"/>
        <cfvo type="percentile" val="50"/>
        <cfvo type="max"/>
        <color rgb="FFF8696B"/>
        <color rgb="FFFFEB84"/>
        <color rgb="FF63BE7B"/>
      </colorScale>
    </cfRule>
  </conditionalFormatting>
  <conditionalFormatting sqref="F5:O6">
    <cfRule type="colorScale" priority="75">
      <colorScale>
        <cfvo type="min"/>
        <cfvo type="percentile" val="50"/>
        <cfvo type="max"/>
        <color rgb="FFF8696B"/>
        <color rgb="FFFFEB84"/>
        <color rgb="FF63BE7B"/>
      </colorScale>
    </cfRule>
  </conditionalFormatting>
  <conditionalFormatting sqref="F7:O9">
    <cfRule type="colorScale" priority="68">
      <colorScale>
        <cfvo type="min"/>
        <cfvo type="percentile" val="50"/>
        <cfvo type="max"/>
        <color rgb="FFF8696B"/>
        <color rgb="FFFFEB84"/>
        <color rgb="FF63BE7B"/>
      </colorScale>
    </cfRule>
  </conditionalFormatting>
  <conditionalFormatting sqref="F10:O10">
    <cfRule type="colorScale" priority="61">
      <colorScale>
        <cfvo type="min"/>
        <cfvo type="percentile" val="50"/>
        <cfvo type="max"/>
        <color rgb="FFF8696B"/>
        <color rgb="FFFFEB84"/>
        <color rgb="FF63BE7B"/>
      </colorScale>
    </cfRule>
  </conditionalFormatting>
  <conditionalFormatting sqref="F11:O11">
    <cfRule type="colorScale" priority="54">
      <colorScale>
        <cfvo type="min"/>
        <cfvo type="percentile" val="50"/>
        <cfvo type="max"/>
        <color rgb="FFF8696B"/>
        <color rgb="FFFFEB84"/>
        <color rgb="FF63BE7B"/>
      </colorScale>
    </cfRule>
  </conditionalFormatting>
  <conditionalFormatting sqref="F12:O12">
    <cfRule type="colorScale" priority="47">
      <colorScale>
        <cfvo type="min"/>
        <cfvo type="percentile" val="50"/>
        <cfvo type="max"/>
        <color rgb="FFF8696B"/>
        <color rgb="FFFFEB84"/>
        <color rgb="FF63BE7B"/>
      </colorScale>
    </cfRule>
  </conditionalFormatting>
  <conditionalFormatting sqref="F13:O13">
    <cfRule type="colorScale" priority="36">
      <colorScale>
        <cfvo type="min"/>
        <cfvo type="percentile" val="50"/>
        <cfvo type="max"/>
        <color rgb="FFF8696B"/>
        <color rgb="FFFFEB84"/>
        <color rgb="FF63BE7B"/>
      </colorScale>
    </cfRule>
  </conditionalFormatting>
  <conditionalFormatting sqref="AB2:AB18">
    <cfRule type="containsText" dxfId="34" priority="37" operator="containsText" text="D">
      <formula>NOT(ISERROR(SEARCH("D",AB2)))</formula>
    </cfRule>
    <cfRule type="containsText" dxfId="33" priority="38" operator="containsText" text="S">
      <formula>NOT(ISERROR(SEARCH("S",AB2)))</formula>
    </cfRule>
    <cfRule type="containsText" dxfId="32" priority="39" operator="containsText" text="F">
      <formula>NOT(ISERROR(SEARCH("F",AB2)))</formula>
    </cfRule>
    <cfRule type="containsText" dxfId="31" priority="42" operator="containsText" text="A">
      <formula>NOT(ISERROR(SEARCH("A",AB2)))</formula>
    </cfRule>
  </conditionalFormatting>
  <conditionalFormatting sqref="AB2:AK12">
    <cfRule type="containsText" dxfId="30" priority="40" operator="containsText" text="E">
      <formula>NOT(ISERROR(SEARCH("E",AB2)))</formula>
    </cfRule>
    <cfRule type="containsText" dxfId="29" priority="41" operator="containsText" text="B">
      <formula>NOT(ISERROR(SEARCH("B",AB2)))</formula>
    </cfRule>
  </conditionalFormatting>
  <conditionalFormatting sqref="AB13:AK13">
    <cfRule type="containsText" dxfId="28" priority="33" operator="containsText" text="E">
      <formula>NOT(ISERROR(SEARCH("E",AB13)))</formula>
    </cfRule>
    <cfRule type="containsText" dxfId="27" priority="34" operator="containsText" text="B">
      <formula>NOT(ISERROR(SEARCH("B",AB13)))</formula>
    </cfRule>
  </conditionalFormatting>
  <conditionalFormatting sqref="AH2:AI2">
    <cfRule type="containsText" dxfId="26" priority="995" operator="containsText" text="A">
      <formula>NOT(ISERROR(SEARCH("A",AH2)))</formula>
    </cfRule>
  </conditionalFormatting>
  <conditionalFormatting sqref="AH4:AI11">
    <cfRule type="containsText" dxfId="25" priority="53" operator="containsText" text="A">
      <formula>NOT(ISERROR(SEARCH("A",AH4)))</formula>
    </cfRule>
  </conditionalFormatting>
  <conditionalFormatting sqref="AH3:AK3">
    <cfRule type="containsText" dxfId="24" priority="85" operator="containsText" text="A">
      <formula>NOT(ISERROR(SEARCH("A",AH3)))</formula>
    </cfRule>
  </conditionalFormatting>
  <conditionalFormatting sqref="AH12:AK12">
    <cfRule type="containsText" dxfId="23" priority="45" operator="containsText" text="A">
      <formula>NOT(ISERROR(SEARCH("A",AH12)))</formula>
    </cfRule>
  </conditionalFormatting>
  <conditionalFormatting sqref="AH13:AK13">
    <cfRule type="containsText" dxfId="22" priority="35" operator="containsText" text="A">
      <formula>NOT(ISERROR(SEARCH("A",AH13)))</formula>
    </cfRule>
  </conditionalFormatting>
  <conditionalFormatting sqref="AJ2:AK11">
    <cfRule type="containsText" dxfId="21" priority="50" operator="containsText" text="A">
      <formula>NOT(ISERROR(SEARCH("A",AJ2)))</formula>
    </cfRule>
  </conditionalFormatting>
  <conditionalFormatting sqref="F14:O15">
    <cfRule type="colorScale" priority="32">
      <colorScale>
        <cfvo type="min"/>
        <cfvo type="percentile" val="50"/>
        <cfvo type="max"/>
        <color rgb="FFF8696B"/>
        <color rgb="FFFFEB84"/>
        <color rgb="FF63BE7B"/>
      </colorScale>
    </cfRule>
  </conditionalFormatting>
  <conditionalFormatting sqref="AB14:AK15">
    <cfRule type="containsText" dxfId="20" priority="29" operator="containsText" text="E">
      <formula>NOT(ISERROR(SEARCH("E",AB14)))</formula>
    </cfRule>
    <cfRule type="containsText" dxfId="19" priority="30" operator="containsText" text="B">
      <formula>NOT(ISERROR(SEARCH("B",AB14)))</formula>
    </cfRule>
  </conditionalFormatting>
  <conditionalFormatting sqref="AH14:AK15">
    <cfRule type="containsText" dxfId="18" priority="31" operator="containsText" text="A">
      <formula>NOT(ISERROR(SEARCH("A",AH14)))</formula>
    </cfRule>
  </conditionalFormatting>
  <conditionalFormatting sqref="F16:O16">
    <cfRule type="colorScale" priority="28">
      <colorScale>
        <cfvo type="min"/>
        <cfvo type="percentile" val="50"/>
        <cfvo type="max"/>
        <color rgb="FFF8696B"/>
        <color rgb="FFFFEB84"/>
        <color rgb="FF63BE7B"/>
      </colorScale>
    </cfRule>
  </conditionalFormatting>
  <conditionalFormatting sqref="AB16:AK16">
    <cfRule type="containsText" dxfId="17" priority="25" operator="containsText" text="E">
      <formula>NOT(ISERROR(SEARCH("E",AB16)))</formula>
    </cfRule>
    <cfRule type="containsText" dxfId="16" priority="26" operator="containsText" text="B">
      <formula>NOT(ISERROR(SEARCH("B",AB16)))</formula>
    </cfRule>
  </conditionalFormatting>
  <conditionalFormatting sqref="AH16:AK16">
    <cfRule type="containsText" dxfId="15" priority="27" operator="containsText" text="A">
      <formula>NOT(ISERROR(SEARCH("A",AH16)))</formula>
    </cfRule>
  </conditionalFormatting>
  <conditionalFormatting sqref="F17:O17">
    <cfRule type="colorScale" priority="24">
      <colorScale>
        <cfvo type="min"/>
        <cfvo type="percentile" val="50"/>
        <cfvo type="max"/>
        <color rgb="FFF8696B"/>
        <color rgb="FFFFEB84"/>
        <color rgb="FF63BE7B"/>
      </colorScale>
    </cfRule>
  </conditionalFormatting>
  <conditionalFormatting sqref="AB17:AK17">
    <cfRule type="containsText" dxfId="14" priority="21" operator="containsText" text="E">
      <formula>NOT(ISERROR(SEARCH("E",AB17)))</formula>
    </cfRule>
    <cfRule type="containsText" dxfId="13" priority="22" operator="containsText" text="B">
      <formula>NOT(ISERROR(SEARCH("B",AB17)))</formula>
    </cfRule>
  </conditionalFormatting>
  <conditionalFormatting sqref="AH17:AK17">
    <cfRule type="containsText" dxfId="12" priority="23" operator="containsText" text="A">
      <formula>NOT(ISERROR(SEARCH("A",AH17)))</formula>
    </cfRule>
  </conditionalFormatting>
  <conditionalFormatting sqref="F18:O18">
    <cfRule type="colorScale" priority="20">
      <colorScale>
        <cfvo type="min"/>
        <cfvo type="percentile" val="50"/>
        <cfvo type="max"/>
        <color rgb="FFF8696B"/>
        <color rgb="FFFFEB84"/>
        <color rgb="FF63BE7B"/>
      </colorScale>
    </cfRule>
  </conditionalFormatting>
  <conditionalFormatting sqref="AB18:AK18">
    <cfRule type="containsText" dxfId="11" priority="17" operator="containsText" text="E">
      <formula>NOT(ISERROR(SEARCH("E",AB18)))</formula>
    </cfRule>
    <cfRule type="containsText" dxfId="10" priority="18" operator="containsText" text="B">
      <formula>NOT(ISERROR(SEARCH("B",AB18)))</formula>
    </cfRule>
  </conditionalFormatting>
  <conditionalFormatting sqref="AH18:AK18">
    <cfRule type="containsText" dxfId="9" priority="19" operator="containsText" text="A">
      <formula>NOT(ISERROR(SEARCH("A",AH18)))</formula>
    </cfRule>
  </conditionalFormatting>
  <conditionalFormatting sqref="F19:O19">
    <cfRule type="colorScale" priority="16">
      <colorScale>
        <cfvo type="min"/>
        <cfvo type="percentile" val="50"/>
        <cfvo type="max"/>
        <color rgb="FFF8696B"/>
        <color rgb="FFFFEB84"/>
        <color rgb="FF63BE7B"/>
      </colorScale>
    </cfRule>
  </conditionalFormatting>
  <conditionalFormatting sqref="AC19:AK19">
    <cfRule type="containsText" dxfId="8" priority="13" operator="containsText" text="E">
      <formula>NOT(ISERROR(SEARCH("E",AC19)))</formula>
    </cfRule>
    <cfRule type="containsText" dxfId="7" priority="14" operator="containsText" text="B">
      <formula>NOT(ISERROR(SEARCH("B",AC19)))</formula>
    </cfRule>
  </conditionalFormatting>
  <conditionalFormatting sqref="AH19:AK19">
    <cfRule type="containsText" dxfId="6" priority="15" operator="containsText" text="A">
      <formula>NOT(ISERROR(SEARCH("A",AH19)))</formula>
    </cfRule>
  </conditionalFormatting>
  <conditionalFormatting sqref="AB19">
    <cfRule type="containsText" dxfId="5" priority="3" operator="containsText" text="D">
      <formula>NOT(ISERROR(SEARCH("D",AB19)))</formula>
    </cfRule>
    <cfRule type="containsText" dxfId="4" priority="4" operator="containsText" text="S">
      <formula>NOT(ISERROR(SEARCH("S",AB19)))</formula>
    </cfRule>
    <cfRule type="containsText" dxfId="3" priority="5" operator="containsText" text="F">
      <formula>NOT(ISERROR(SEARCH("F",AB19)))</formula>
    </cfRule>
    <cfRule type="containsText" dxfId="2" priority="6" operator="containsText" text="A">
      <formula>NOT(ISERROR(SEARCH("A",AB19)))</formula>
    </cfRule>
  </conditionalFormatting>
  <conditionalFormatting sqref="AB19">
    <cfRule type="containsText" dxfId="1" priority="1" operator="containsText" text="E">
      <formula>NOT(ISERROR(SEARCH("E",AB19)))</formula>
    </cfRule>
    <cfRule type="containsText" dxfId="0" priority="2" operator="containsText" text="B">
      <formula>NOT(ISERROR(SEARCH("B",AB19)))</formula>
    </cfRule>
  </conditionalFormatting>
  <dataValidations count="1">
    <dataValidation type="list" allowBlank="1" showInputMessage="1" showErrorMessage="1" sqref="AK2:AK19" xr:uid="{F502B6E6-CB27-3748-A57F-762DC17CCED0}">
      <formula1>"強風,外差し,イン先行"</formula1>
    </dataValidation>
  </dataValidations>
  <pageMargins left="0.7" right="0.7" top="0.75" bottom="0.75" header="0.3" footer="0.3"/>
  <pageSetup paperSize="9" orientation="portrait" horizontalDpi="4294967292" verticalDpi="4294967292"/>
  <ignoredErrors>
    <ignoredError sqref="P2:T2 P3:T3 P4:T4 P5:T6 P7:T9 P10:T10 P11:T11 P12:T12 P13:T13 P14:T15 P16:T16 P17:T17 P18:T18 P19:T19"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I24"/>
  <sheetViews>
    <sheetView tabSelected="1" workbookViewId="0">
      <pane xSplit="5" ySplit="1" topLeftCell="F2" activePane="bottomRight" state="frozen"/>
      <selection activeCell="E24" sqref="E24"/>
      <selection pane="topRight" activeCell="E24" sqref="E24"/>
      <selection pane="bottomLeft" activeCell="E24" sqref="E24"/>
      <selection pane="bottomRight" activeCell="E14" sqref="E14"/>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41</v>
      </c>
      <c r="B1" s="1" t="s">
        <v>81</v>
      </c>
      <c r="C1" s="1" t="s">
        <v>43</v>
      </c>
      <c r="D1" s="1" t="s">
        <v>82</v>
      </c>
      <c r="E1" s="1" t="s">
        <v>45</v>
      </c>
      <c r="F1" s="1" t="s">
        <v>83</v>
      </c>
      <c r="G1" s="1" t="s">
        <v>84</v>
      </c>
      <c r="H1" s="1" t="s">
        <v>85</v>
      </c>
      <c r="I1" s="1" t="s">
        <v>86</v>
      </c>
      <c r="J1" s="1" t="s">
        <v>87</v>
      </c>
      <c r="K1" s="1" t="s">
        <v>88</v>
      </c>
      <c r="L1" s="1" t="s">
        <v>46</v>
      </c>
      <c r="M1" s="1" t="s">
        <v>47</v>
      </c>
      <c r="N1" s="1" t="s">
        <v>48</v>
      </c>
      <c r="O1" s="1" t="s">
        <v>89</v>
      </c>
      <c r="P1" s="1" t="s">
        <v>50</v>
      </c>
      <c r="Q1" s="4" t="s">
        <v>51</v>
      </c>
      <c r="R1" s="4" t="s">
        <v>52</v>
      </c>
      <c r="S1" s="4" t="s">
        <v>53</v>
      </c>
      <c r="T1" s="4" t="s">
        <v>90</v>
      </c>
      <c r="U1" s="4" t="s">
        <v>152</v>
      </c>
      <c r="V1" s="4" t="s">
        <v>153</v>
      </c>
      <c r="W1" s="4" t="s">
        <v>168</v>
      </c>
      <c r="X1" s="4" t="s">
        <v>173</v>
      </c>
      <c r="Y1" s="4" t="s">
        <v>9</v>
      </c>
      <c r="Z1" s="4" t="s">
        <v>91</v>
      </c>
      <c r="AA1" s="4" t="s">
        <v>10</v>
      </c>
      <c r="AB1" s="4" t="s">
        <v>11</v>
      </c>
      <c r="AC1" s="4"/>
      <c r="AD1" s="4" t="s">
        <v>12</v>
      </c>
      <c r="AE1" s="4" t="s">
        <v>13</v>
      </c>
      <c r="AF1" s="4" t="s">
        <v>54</v>
      </c>
      <c r="AG1" s="4" t="s">
        <v>92</v>
      </c>
      <c r="AH1" s="14" t="s">
        <v>93</v>
      </c>
      <c r="AI1" s="14" t="s">
        <v>154</v>
      </c>
    </row>
    <row r="2" spans="1:35" s="5" customFormat="1">
      <c r="A2" s="6">
        <v>44983</v>
      </c>
      <c r="B2" s="7" t="s">
        <v>446</v>
      </c>
      <c r="C2" s="8" t="s">
        <v>187</v>
      </c>
      <c r="D2" s="9">
        <v>4.7291666666666669E-2</v>
      </c>
      <c r="E2" s="8" t="s">
        <v>496</v>
      </c>
      <c r="F2" s="10">
        <v>11.9</v>
      </c>
      <c r="G2" s="10">
        <v>10.4</v>
      </c>
      <c r="H2" s="10">
        <v>11.5</v>
      </c>
      <c r="I2" s="10">
        <v>11.6</v>
      </c>
      <c r="J2" s="10">
        <v>11.5</v>
      </c>
      <c r="K2" s="10">
        <v>11.7</v>
      </c>
      <c r="L2" s="22">
        <f t="shared" ref="L2:L12" si="0">SUM(F2:H2)</f>
        <v>33.799999999999997</v>
      </c>
      <c r="M2" s="22">
        <f t="shared" ref="M2:M12" si="1">SUM(I2:K2)</f>
        <v>34.799999999999997</v>
      </c>
      <c r="N2" s="23">
        <f t="shared" ref="N2:N12" si="2">SUM(F2:J2)</f>
        <v>56.9</v>
      </c>
      <c r="O2" s="11" t="s">
        <v>188</v>
      </c>
      <c r="P2" s="11" t="s">
        <v>193</v>
      </c>
      <c r="Q2" s="30" t="s">
        <v>454</v>
      </c>
      <c r="R2" s="30" t="s">
        <v>454</v>
      </c>
      <c r="S2" s="30" t="s">
        <v>255</v>
      </c>
      <c r="T2" s="13" t="s">
        <v>156</v>
      </c>
      <c r="U2" s="12">
        <v>9.1999999999999993</v>
      </c>
      <c r="V2" s="12">
        <v>11.3</v>
      </c>
      <c r="W2" s="12">
        <v>9.5</v>
      </c>
      <c r="X2" s="11" t="s">
        <v>183</v>
      </c>
      <c r="Y2" s="12">
        <v>-0.2</v>
      </c>
      <c r="Z2" s="12" t="s">
        <v>300</v>
      </c>
      <c r="AA2" s="12">
        <v>-0.1</v>
      </c>
      <c r="AB2" s="8">
        <v>-0.1</v>
      </c>
      <c r="AC2" s="8"/>
      <c r="AD2" s="11" t="s">
        <v>301</v>
      </c>
      <c r="AE2" s="11" t="s">
        <v>301</v>
      </c>
      <c r="AF2" s="11" t="s">
        <v>183</v>
      </c>
      <c r="AG2" s="8"/>
      <c r="AH2" s="8" t="s">
        <v>537</v>
      </c>
      <c r="AI2" s="28" t="s">
        <v>538</v>
      </c>
    </row>
    <row r="3" spans="1:35" s="5" customFormat="1">
      <c r="A3" s="6">
        <v>44989</v>
      </c>
      <c r="B3" s="7" t="s">
        <v>161</v>
      </c>
      <c r="C3" s="8" t="s">
        <v>187</v>
      </c>
      <c r="D3" s="9">
        <v>4.6608796296296294E-2</v>
      </c>
      <c r="E3" s="8" t="s">
        <v>604</v>
      </c>
      <c r="F3" s="10">
        <v>12.1</v>
      </c>
      <c r="G3" s="10">
        <v>10.199999999999999</v>
      </c>
      <c r="H3" s="10">
        <v>10.7</v>
      </c>
      <c r="I3" s="10">
        <v>11.2</v>
      </c>
      <c r="J3" s="10">
        <v>11.6</v>
      </c>
      <c r="K3" s="10">
        <v>11.9</v>
      </c>
      <c r="L3" s="22">
        <f t="shared" si="0"/>
        <v>33</v>
      </c>
      <c r="M3" s="22">
        <f t="shared" si="1"/>
        <v>34.699999999999996</v>
      </c>
      <c r="N3" s="23">
        <f t="shared" si="2"/>
        <v>55.800000000000004</v>
      </c>
      <c r="O3" s="11" t="s">
        <v>386</v>
      </c>
      <c r="P3" s="11" t="s">
        <v>202</v>
      </c>
      <c r="Q3" s="30" t="s">
        <v>199</v>
      </c>
      <c r="R3" s="30" t="s">
        <v>349</v>
      </c>
      <c r="S3" s="30" t="s">
        <v>345</v>
      </c>
      <c r="T3" s="13" t="s">
        <v>156</v>
      </c>
      <c r="U3" s="12">
        <v>8.5</v>
      </c>
      <c r="V3" s="12">
        <v>9.4</v>
      </c>
      <c r="W3" s="12">
        <v>9.6</v>
      </c>
      <c r="X3" s="11" t="s">
        <v>335</v>
      </c>
      <c r="Y3" s="12">
        <v>-1.2</v>
      </c>
      <c r="Z3" s="12" t="s">
        <v>300</v>
      </c>
      <c r="AA3" s="12">
        <v>-0.5</v>
      </c>
      <c r="AB3" s="8">
        <v>-0.7</v>
      </c>
      <c r="AC3" s="8" t="s">
        <v>305</v>
      </c>
      <c r="AD3" s="11" t="s">
        <v>304</v>
      </c>
      <c r="AE3" s="11" t="s">
        <v>301</v>
      </c>
      <c r="AF3" s="11" t="s">
        <v>183</v>
      </c>
      <c r="AG3" s="8"/>
      <c r="AH3" s="8" t="s">
        <v>602</v>
      </c>
      <c r="AI3" s="28" t="s">
        <v>603</v>
      </c>
    </row>
    <row r="4" spans="1:35" s="5" customFormat="1">
      <c r="A4" s="6">
        <v>45003</v>
      </c>
      <c r="B4" s="7" t="s">
        <v>165</v>
      </c>
      <c r="C4" s="8" t="s">
        <v>366</v>
      </c>
      <c r="D4" s="9">
        <v>4.7245370370370375E-2</v>
      </c>
      <c r="E4" s="8" t="s">
        <v>733</v>
      </c>
      <c r="F4" s="10">
        <v>12.1</v>
      </c>
      <c r="G4" s="10">
        <v>10.9</v>
      </c>
      <c r="H4" s="10">
        <v>11</v>
      </c>
      <c r="I4" s="10">
        <v>11.1</v>
      </c>
      <c r="J4" s="10">
        <v>11.2</v>
      </c>
      <c r="K4" s="10">
        <v>11.9</v>
      </c>
      <c r="L4" s="22">
        <f t="shared" si="0"/>
        <v>34</v>
      </c>
      <c r="M4" s="22">
        <f t="shared" si="1"/>
        <v>34.199999999999996</v>
      </c>
      <c r="N4" s="23">
        <f t="shared" si="2"/>
        <v>56.3</v>
      </c>
      <c r="O4" s="11" t="s">
        <v>188</v>
      </c>
      <c r="P4" s="11" t="s">
        <v>193</v>
      </c>
      <c r="Q4" s="30" t="s">
        <v>454</v>
      </c>
      <c r="R4" s="30" t="s">
        <v>256</v>
      </c>
      <c r="S4" s="30" t="s">
        <v>208</v>
      </c>
      <c r="T4" s="13" t="s">
        <v>156</v>
      </c>
      <c r="U4" s="12">
        <v>12</v>
      </c>
      <c r="V4" s="12">
        <v>13.3</v>
      </c>
      <c r="W4" s="12">
        <v>8.6999999999999993</v>
      </c>
      <c r="X4" s="11" t="s">
        <v>183</v>
      </c>
      <c r="Y4" s="12">
        <v>-0.3</v>
      </c>
      <c r="Z4" s="12" t="s">
        <v>300</v>
      </c>
      <c r="AA4" s="12">
        <v>-0.2</v>
      </c>
      <c r="AB4" s="8">
        <v>-0.1</v>
      </c>
      <c r="AC4" s="8"/>
      <c r="AD4" s="11" t="s">
        <v>301</v>
      </c>
      <c r="AE4" s="11" t="s">
        <v>302</v>
      </c>
      <c r="AF4" s="11" t="s">
        <v>183</v>
      </c>
      <c r="AG4" s="8"/>
      <c r="AH4" s="8" t="s">
        <v>767</v>
      </c>
      <c r="AI4" s="28" t="s">
        <v>768</v>
      </c>
    </row>
    <row r="5" spans="1:35" s="5" customFormat="1">
      <c r="A5" s="6">
        <v>45004</v>
      </c>
      <c r="B5" s="7" t="s">
        <v>158</v>
      </c>
      <c r="C5" s="8" t="s">
        <v>383</v>
      </c>
      <c r="D5" s="9">
        <v>4.7928240740740737E-2</v>
      </c>
      <c r="E5" s="8" t="s">
        <v>740</v>
      </c>
      <c r="F5" s="10">
        <v>12.4</v>
      </c>
      <c r="G5" s="10">
        <v>11.3</v>
      </c>
      <c r="H5" s="10">
        <v>11.5</v>
      </c>
      <c r="I5" s="10">
        <v>11.4</v>
      </c>
      <c r="J5" s="10">
        <v>11</v>
      </c>
      <c r="K5" s="10">
        <v>11.5</v>
      </c>
      <c r="L5" s="22">
        <f t="shared" si="0"/>
        <v>35.200000000000003</v>
      </c>
      <c r="M5" s="22">
        <f t="shared" si="1"/>
        <v>33.9</v>
      </c>
      <c r="N5" s="23">
        <f t="shared" si="2"/>
        <v>57.6</v>
      </c>
      <c r="O5" s="11" t="s">
        <v>201</v>
      </c>
      <c r="P5" s="11" t="s">
        <v>225</v>
      </c>
      <c r="Q5" s="30" t="s">
        <v>741</v>
      </c>
      <c r="R5" s="30" t="s">
        <v>742</v>
      </c>
      <c r="S5" s="30" t="s">
        <v>261</v>
      </c>
      <c r="T5" s="13" t="s">
        <v>156</v>
      </c>
      <c r="U5" s="12">
        <v>10</v>
      </c>
      <c r="V5" s="12">
        <v>12.2</v>
      </c>
      <c r="W5" s="12">
        <v>9.1999999999999993</v>
      </c>
      <c r="X5" s="11" t="s">
        <v>183</v>
      </c>
      <c r="Y5" s="12">
        <v>-0.2</v>
      </c>
      <c r="Z5" s="12">
        <v>-0.3</v>
      </c>
      <c r="AA5" s="12">
        <v>-0.1</v>
      </c>
      <c r="AB5" s="8">
        <v>-0.4</v>
      </c>
      <c r="AC5" s="8"/>
      <c r="AD5" s="11" t="s">
        <v>301</v>
      </c>
      <c r="AE5" s="11" t="s">
        <v>301</v>
      </c>
      <c r="AF5" s="11" t="s">
        <v>184</v>
      </c>
      <c r="AG5" s="8"/>
      <c r="AH5" s="8" t="s">
        <v>781</v>
      </c>
      <c r="AI5" s="28" t="s">
        <v>782</v>
      </c>
    </row>
    <row r="6" spans="1:35" s="5" customFormat="1">
      <c r="A6" s="6">
        <v>45017</v>
      </c>
      <c r="B6" s="7" t="s">
        <v>161</v>
      </c>
      <c r="C6" s="8" t="s">
        <v>187</v>
      </c>
      <c r="D6" s="9">
        <v>4.6631944444444441E-2</v>
      </c>
      <c r="E6" s="8" t="s">
        <v>883</v>
      </c>
      <c r="F6" s="10">
        <v>12</v>
      </c>
      <c r="G6" s="10">
        <v>10.5</v>
      </c>
      <c r="H6" s="10">
        <v>11</v>
      </c>
      <c r="I6" s="10">
        <v>11.2</v>
      </c>
      <c r="J6" s="10">
        <v>11.2</v>
      </c>
      <c r="K6" s="10">
        <v>12</v>
      </c>
      <c r="L6" s="22">
        <f t="shared" si="0"/>
        <v>33.5</v>
      </c>
      <c r="M6" s="22">
        <f t="shared" si="1"/>
        <v>34.4</v>
      </c>
      <c r="N6" s="23">
        <f t="shared" si="2"/>
        <v>55.900000000000006</v>
      </c>
      <c r="O6" s="11" t="s">
        <v>386</v>
      </c>
      <c r="P6" s="11" t="s">
        <v>202</v>
      </c>
      <c r="Q6" s="30" t="s">
        <v>208</v>
      </c>
      <c r="R6" s="30" t="s">
        <v>345</v>
      </c>
      <c r="S6" s="30" t="s">
        <v>205</v>
      </c>
      <c r="T6" s="13" t="s">
        <v>156</v>
      </c>
      <c r="U6" s="12">
        <v>8.3000000000000007</v>
      </c>
      <c r="V6" s="12">
        <v>9</v>
      </c>
      <c r="W6" s="12">
        <v>9.6999999999999993</v>
      </c>
      <c r="X6" s="11" t="s">
        <v>156</v>
      </c>
      <c r="Y6" s="12">
        <v>-1</v>
      </c>
      <c r="Z6" s="12" t="s">
        <v>300</v>
      </c>
      <c r="AA6" s="12" t="s">
        <v>307</v>
      </c>
      <c r="AB6" s="8">
        <v>-1</v>
      </c>
      <c r="AC6" s="8"/>
      <c r="AD6" s="11" t="s">
        <v>301</v>
      </c>
      <c r="AE6" s="11" t="s">
        <v>301</v>
      </c>
      <c r="AF6" s="11" t="s">
        <v>184</v>
      </c>
      <c r="AG6" s="8"/>
      <c r="AH6" s="8" t="s">
        <v>914</v>
      </c>
      <c r="AI6" s="28" t="s">
        <v>915</v>
      </c>
    </row>
    <row r="7" spans="1:35" s="5" customFormat="1">
      <c r="A7" s="6">
        <v>45024</v>
      </c>
      <c r="B7" s="7" t="s">
        <v>158</v>
      </c>
      <c r="C7" s="8" t="s">
        <v>721</v>
      </c>
      <c r="D7" s="9">
        <v>4.7916666666666663E-2</v>
      </c>
      <c r="E7" s="8" t="s">
        <v>949</v>
      </c>
      <c r="F7" s="10">
        <v>12.1</v>
      </c>
      <c r="G7" s="10">
        <v>10.6</v>
      </c>
      <c r="H7" s="10">
        <v>11.1</v>
      </c>
      <c r="I7" s="10">
        <v>11.2</v>
      </c>
      <c r="J7" s="10">
        <v>11.8</v>
      </c>
      <c r="K7" s="10">
        <v>12.2</v>
      </c>
      <c r="L7" s="22">
        <f t="shared" si="0"/>
        <v>33.799999999999997</v>
      </c>
      <c r="M7" s="22">
        <f t="shared" si="1"/>
        <v>35.200000000000003</v>
      </c>
      <c r="N7" s="23">
        <f t="shared" si="2"/>
        <v>56.8</v>
      </c>
      <c r="O7" s="11" t="s">
        <v>386</v>
      </c>
      <c r="P7" s="11" t="s">
        <v>202</v>
      </c>
      <c r="Q7" s="30" t="s">
        <v>454</v>
      </c>
      <c r="R7" s="30" t="s">
        <v>206</v>
      </c>
      <c r="S7" s="30" t="s">
        <v>454</v>
      </c>
      <c r="T7" s="13" t="s">
        <v>335</v>
      </c>
      <c r="U7" s="12">
        <v>12.3</v>
      </c>
      <c r="V7" s="12">
        <v>12.1</v>
      </c>
      <c r="W7" s="12">
        <v>9</v>
      </c>
      <c r="X7" s="11" t="s">
        <v>183</v>
      </c>
      <c r="Y7" s="12">
        <v>-0.3</v>
      </c>
      <c r="Z7" s="12" t="s">
        <v>300</v>
      </c>
      <c r="AA7" s="12">
        <v>0.2</v>
      </c>
      <c r="AB7" s="8">
        <v>-0.5</v>
      </c>
      <c r="AC7" s="8"/>
      <c r="AD7" s="11" t="s">
        <v>301</v>
      </c>
      <c r="AE7" s="11" t="s">
        <v>301</v>
      </c>
      <c r="AF7" s="11" t="s">
        <v>183</v>
      </c>
      <c r="AG7" s="8" t="s">
        <v>957</v>
      </c>
      <c r="AH7" s="8" t="s">
        <v>986</v>
      </c>
      <c r="AI7" s="28" t="s">
        <v>987</v>
      </c>
    </row>
    <row r="8" spans="1:35" s="5" customFormat="1">
      <c r="A8" s="6">
        <v>45080</v>
      </c>
      <c r="B8" s="7" t="s">
        <v>161</v>
      </c>
      <c r="C8" s="8" t="s">
        <v>187</v>
      </c>
      <c r="D8" s="9">
        <v>4.65625E-2</v>
      </c>
      <c r="E8" s="8" t="s">
        <v>1113</v>
      </c>
      <c r="F8" s="10">
        <v>12.2</v>
      </c>
      <c r="G8" s="10">
        <v>10.5</v>
      </c>
      <c r="H8" s="10">
        <v>10.8</v>
      </c>
      <c r="I8" s="10">
        <v>10.9</v>
      </c>
      <c r="J8" s="10">
        <v>11.1</v>
      </c>
      <c r="K8" s="10">
        <v>11.8</v>
      </c>
      <c r="L8" s="22">
        <f t="shared" si="0"/>
        <v>33.5</v>
      </c>
      <c r="M8" s="22">
        <f t="shared" si="1"/>
        <v>33.799999999999997</v>
      </c>
      <c r="N8" s="23">
        <f t="shared" si="2"/>
        <v>55.5</v>
      </c>
      <c r="O8" s="11" t="s">
        <v>386</v>
      </c>
      <c r="P8" s="11" t="s">
        <v>202</v>
      </c>
      <c r="Q8" s="30" t="s">
        <v>267</v>
      </c>
      <c r="R8" s="30" t="s">
        <v>1027</v>
      </c>
      <c r="S8" s="30" t="s">
        <v>204</v>
      </c>
      <c r="T8" s="13" t="s">
        <v>335</v>
      </c>
      <c r="U8" s="12">
        <v>12.3</v>
      </c>
      <c r="V8" s="12">
        <v>12.1</v>
      </c>
      <c r="W8" s="12">
        <v>9.1</v>
      </c>
      <c r="X8" s="11" t="s">
        <v>183</v>
      </c>
      <c r="Y8" s="12">
        <v>-1.6</v>
      </c>
      <c r="Z8" s="12" t="s">
        <v>300</v>
      </c>
      <c r="AA8" s="12">
        <v>-0.7</v>
      </c>
      <c r="AB8" s="8">
        <v>-0.9</v>
      </c>
      <c r="AC8" s="8"/>
      <c r="AD8" s="11" t="s">
        <v>304</v>
      </c>
      <c r="AE8" s="11" t="s">
        <v>301</v>
      </c>
      <c r="AF8" s="11" t="s">
        <v>335</v>
      </c>
      <c r="AG8" s="8" t="s">
        <v>508</v>
      </c>
      <c r="AH8" s="8" t="s">
        <v>1149</v>
      </c>
      <c r="AI8" s="28" t="s">
        <v>1150</v>
      </c>
    </row>
    <row r="9" spans="1:35" s="5" customFormat="1">
      <c r="A9" s="6">
        <v>45081</v>
      </c>
      <c r="B9" s="7" t="s">
        <v>160</v>
      </c>
      <c r="C9" s="8" t="s">
        <v>187</v>
      </c>
      <c r="D9" s="9">
        <v>4.7939814814814817E-2</v>
      </c>
      <c r="E9" s="8" t="s">
        <v>1130</v>
      </c>
      <c r="F9" s="10">
        <v>12.3</v>
      </c>
      <c r="G9" s="10">
        <v>11</v>
      </c>
      <c r="H9" s="10">
        <v>11.7</v>
      </c>
      <c r="I9" s="10">
        <v>11.4</v>
      </c>
      <c r="J9" s="10">
        <v>11.4</v>
      </c>
      <c r="K9" s="10">
        <v>11.4</v>
      </c>
      <c r="L9" s="22">
        <f t="shared" si="0"/>
        <v>35</v>
      </c>
      <c r="M9" s="22">
        <f t="shared" si="1"/>
        <v>34.200000000000003</v>
      </c>
      <c r="N9" s="23">
        <f t="shared" si="2"/>
        <v>57.8</v>
      </c>
      <c r="O9" s="11" t="s">
        <v>201</v>
      </c>
      <c r="P9" s="11" t="s">
        <v>225</v>
      </c>
      <c r="Q9" s="30" t="s">
        <v>359</v>
      </c>
      <c r="R9" s="30" t="s">
        <v>206</v>
      </c>
      <c r="S9" s="30" t="s">
        <v>223</v>
      </c>
      <c r="T9" s="13" t="s">
        <v>335</v>
      </c>
      <c r="U9" s="12">
        <v>10.3</v>
      </c>
      <c r="V9" s="12">
        <v>9.5</v>
      </c>
      <c r="W9" s="12">
        <v>9.6999999999999993</v>
      </c>
      <c r="X9" s="11" t="s">
        <v>156</v>
      </c>
      <c r="Y9" s="12">
        <v>-0.1</v>
      </c>
      <c r="Z9" s="12">
        <v>-0.3</v>
      </c>
      <c r="AA9" s="12">
        <v>0.8</v>
      </c>
      <c r="AB9" s="8">
        <v>-1.2</v>
      </c>
      <c r="AC9" s="8"/>
      <c r="AD9" s="11" t="s">
        <v>306</v>
      </c>
      <c r="AE9" s="11" t="s">
        <v>302</v>
      </c>
      <c r="AF9" s="11" t="s">
        <v>183</v>
      </c>
      <c r="AG9" s="8"/>
      <c r="AH9" s="8" t="s">
        <v>1173</v>
      </c>
      <c r="AI9" s="28" t="s">
        <v>1174</v>
      </c>
    </row>
    <row r="10" spans="1:35" s="5" customFormat="1">
      <c r="A10" s="6">
        <v>45087</v>
      </c>
      <c r="B10" s="7" t="s">
        <v>159</v>
      </c>
      <c r="C10" s="8" t="s">
        <v>187</v>
      </c>
      <c r="D10" s="9">
        <v>4.7222222222222221E-2</v>
      </c>
      <c r="E10" s="8" t="s">
        <v>1180</v>
      </c>
      <c r="F10" s="10">
        <v>12.2</v>
      </c>
      <c r="G10" s="10">
        <v>10.7</v>
      </c>
      <c r="H10" s="10">
        <v>11.1</v>
      </c>
      <c r="I10" s="10">
        <v>11</v>
      </c>
      <c r="J10" s="10">
        <v>11.3</v>
      </c>
      <c r="K10" s="10">
        <v>11.7</v>
      </c>
      <c r="L10" s="22">
        <f t="shared" si="0"/>
        <v>34</v>
      </c>
      <c r="M10" s="22">
        <f t="shared" si="1"/>
        <v>34</v>
      </c>
      <c r="N10" s="23">
        <f t="shared" si="2"/>
        <v>56.3</v>
      </c>
      <c r="O10" s="11" t="s">
        <v>188</v>
      </c>
      <c r="P10" s="11" t="s">
        <v>193</v>
      </c>
      <c r="Q10" s="30" t="s">
        <v>191</v>
      </c>
      <c r="R10" s="30" t="s">
        <v>454</v>
      </c>
      <c r="S10" s="30" t="s">
        <v>267</v>
      </c>
      <c r="T10" s="13" t="s">
        <v>335</v>
      </c>
      <c r="U10" s="12">
        <v>10.6</v>
      </c>
      <c r="V10" s="12">
        <v>9.6</v>
      </c>
      <c r="W10" s="12">
        <v>9.6999999999999993</v>
      </c>
      <c r="X10" s="11" t="s">
        <v>201</v>
      </c>
      <c r="Y10" s="12">
        <v>-1.8</v>
      </c>
      <c r="Z10" s="12" t="s">
        <v>300</v>
      </c>
      <c r="AA10" s="12">
        <v>-0.4</v>
      </c>
      <c r="AB10" s="8">
        <v>-1.4</v>
      </c>
      <c r="AC10" s="8"/>
      <c r="AD10" s="11" t="s">
        <v>304</v>
      </c>
      <c r="AE10" s="11" t="s">
        <v>302</v>
      </c>
      <c r="AF10" s="11" t="s">
        <v>184</v>
      </c>
      <c r="AG10" s="8"/>
      <c r="AH10" s="8" t="s">
        <v>1206</v>
      </c>
      <c r="AI10" s="28" t="s">
        <v>1207</v>
      </c>
    </row>
    <row r="11" spans="1:35" s="5" customFormat="1">
      <c r="A11" s="6">
        <v>45087</v>
      </c>
      <c r="B11" s="7" t="s">
        <v>165</v>
      </c>
      <c r="C11" s="8" t="s">
        <v>187</v>
      </c>
      <c r="D11" s="9">
        <v>4.6585648148148147E-2</v>
      </c>
      <c r="E11" s="8" t="s">
        <v>1223</v>
      </c>
      <c r="F11" s="10">
        <v>11.9</v>
      </c>
      <c r="G11" s="10">
        <v>10.4</v>
      </c>
      <c r="H11" s="10">
        <v>10.9</v>
      </c>
      <c r="I11" s="10">
        <v>11</v>
      </c>
      <c r="J11" s="10">
        <v>11.3</v>
      </c>
      <c r="K11" s="10">
        <v>12</v>
      </c>
      <c r="L11" s="22">
        <f t="shared" si="0"/>
        <v>33.200000000000003</v>
      </c>
      <c r="M11" s="22">
        <f t="shared" si="1"/>
        <v>34.299999999999997</v>
      </c>
      <c r="N11" s="23">
        <f t="shared" si="2"/>
        <v>55.5</v>
      </c>
      <c r="O11" s="11" t="s">
        <v>386</v>
      </c>
      <c r="P11" s="11" t="s">
        <v>202</v>
      </c>
      <c r="Q11" s="30" t="s">
        <v>358</v>
      </c>
      <c r="R11" s="30" t="s">
        <v>205</v>
      </c>
      <c r="S11" s="30" t="s">
        <v>269</v>
      </c>
      <c r="T11" s="13" t="s">
        <v>335</v>
      </c>
      <c r="U11" s="12">
        <v>10.6</v>
      </c>
      <c r="V11" s="12">
        <v>9.6</v>
      </c>
      <c r="W11" s="12">
        <v>9.6999999999999993</v>
      </c>
      <c r="X11" s="11" t="s">
        <v>201</v>
      </c>
      <c r="Y11" s="12">
        <v>-1</v>
      </c>
      <c r="Z11" s="12" t="s">
        <v>300</v>
      </c>
      <c r="AA11" s="12">
        <v>0.4</v>
      </c>
      <c r="AB11" s="8">
        <v>-1.4</v>
      </c>
      <c r="AC11" s="8"/>
      <c r="AD11" s="11" t="s">
        <v>302</v>
      </c>
      <c r="AE11" s="11" t="s">
        <v>302</v>
      </c>
      <c r="AF11" s="11" t="s">
        <v>184</v>
      </c>
      <c r="AG11" s="8"/>
      <c r="AH11" s="8" t="s">
        <v>1222</v>
      </c>
      <c r="AI11" s="28" t="s">
        <v>1224</v>
      </c>
    </row>
    <row r="12" spans="1:35" s="5" customFormat="1">
      <c r="A12" s="6">
        <v>45088</v>
      </c>
      <c r="B12" s="7" t="s">
        <v>1101</v>
      </c>
      <c r="C12" s="8" t="s">
        <v>366</v>
      </c>
      <c r="D12" s="9">
        <v>4.8657407407407406E-2</v>
      </c>
      <c r="E12" s="8" t="s">
        <v>1196</v>
      </c>
      <c r="F12" s="10">
        <v>12.4</v>
      </c>
      <c r="G12" s="10">
        <v>11.1</v>
      </c>
      <c r="H12" s="10">
        <v>11.6</v>
      </c>
      <c r="I12" s="10">
        <v>11.8</v>
      </c>
      <c r="J12" s="10">
        <v>11.5</v>
      </c>
      <c r="K12" s="10">
        <v>12</v>
      </c>
      <c r="L12" s="22">
        <f t="shared" si="0"/>
        <v>35.1</v>
      </c>
      <c r="M12" s="22">
        <f t="shared" si="1"/>
        <v>35.299999999999997</v>
      </c>
      <c r="N12" s="23">
        <f t="shared" si="2"/>
        <v>58.400000000000006</v>
      </c>
      <c r="O12" s="11" t="s">
        <v>201</v>
      </c>
      <c r="P12" s="11" t="s">
        <v>193</v>
      </c>
      <c r="Q12" s="30" t="s">
        <v>208</v>
      </c>
      <c r="R12" s="30" t="s">
        <v>1197</v>
      </c>
      <c r="S12" s="30" t="s">
        <v>267</v>
      </c>
      <c r="T12" s="13" t="s">
        <v>335</v>
      </c>
      <c r="U12" s="12">
        <v>10.5</v>
      </c>
      <c r="V12" s="12">
        <v>9.6999999999999993</v>
      </c>
      <c r="W12" s="12">
        <v>9.4</v>
      </c>
      <c r="X12" s="11" t="s">
        <v>183</v>
      </c>
      <c r="Y12" s="12" t="s">
        <v>307</v>
      </c>
      <c r="Z12" s="12" t="s">
        <v>300</v>
      </c>
      <c r="AA12" s="12">
        <v>0.1</v>
      </c>
      <c r="AB12" s="8">
        <v>-0.1</v>
      </c>
      <c r="AC12" s="8"/>
      <c r="AD12" s="11" t="s">
        <v>301</v>
      </c>
      <c r="AE12" s="11" t="s">
        <v>302</v>
      </c>
      <c r="AF12" s="11" t="s">
        <v>184</v>
      </c>
      <c r="AG12" s="8"/>
      <c r="AH12" s="8" t="s">
        <v>1235</v>
      </c>
      <c r="AI12" s="28" t="s">
        <v>1236</v>
      </c>
    </row>
    <row r="13" spans="1:35" s="5" customFormat="1">
      <c r="A13" s="6">
        <v>45101</v>
      </c>
      <c r="B13" s="7" t="s">
        <v>1175</v>
      </c>
      <c r="C13" s="8" t="s">
        <v>187</v>
      </c>
      <c r="D13" s="9">
        <v>4.87037037037037E-2</v>
      </c>
      <c r="E13" s="8" t="s">
        <v>1329</v>
      </c>
      <c r="F13" s="10">
        <v>12.6</v>
      </c>
      <c r="G13" s="10">
        <v>11</v>
      </c>
      <c r="H13" s="10">
        <v>11.8</v>
      </c>
      <c r="I13" s="10">
        <v>11.7</v>
      </c>
      <c r="J13" s="10">
        <v>11.5</v>
      </c>
      <c r="K13" s="10">
        <v>12.2</v>
      </c>
      <c r="L13" s="22">
        <f>SUM(F13:H13)</f>
        <v>35.400000000000006</v>
      </c>
      <c r="M13" s="22">
        <f>SUM(I13:K13)</f>
        <v>35.4</v>
      </c>
      <c r="N13" s="23">
        <f>SUM(F13:J13)</f>
        <v>58.600000000000009</v>
      </c>
      <c r="O13" s="11" t="s">
        <v>201</v>
      </c>
      <c r="P13" s="11" t="s">
        <v>193</v>
      </c>
      <c r="Q13" s="30" t="s">
        <v>395</v>
      </c>
      <c r="R13" s="30" t="s">
        <v>1258</v>
      </c>
      <c r="S13" s="30" t="s">
        <v>367</v>
      </c>
      <c r="T13" s="13" t="s">
        <v>335</v>
      </c>
      <c r="U13" s="12">
        <v>9.8000000000000007</v>
      </c>
      <c r="V13" s="12">
        <v>8.6</v>
      </c>
      <c r="W13" s="12">
        <v>9.8000000000000007</v>
      </c>
      <c r="X13" s="11" t="s">
        <v>335</v>
      </c>
      <c r="Y13" s="12">
        <v>0.4</v>
      </c>
      <c r="Z13" s="12" t="s">
        <v>300</v>
      </c>
      <c r="AA13" s="12">
        <v>1.1000000000000001</v>
      </c>
      <c r="AB13" s="8">
        <v>-0.7</v>
      </c>
      <c r="AC13" s="8"/>
      <c r="AD13" s="11" t="s">
        <v>303</v>
      </c>
      <c r="AE13" s="11" t="s">
        <v>302</v>
      </c>
      <c r="AF13" s="11" t="s">
        <v>183</v>
      </c>
      <c r="AG13" s="8" t="s">
        <v>957</v>
      </c>
      <c r="AH13" s="8" t="s">
        <v>1358</v>
      </c>
      <c r="AI13" s="28" t="s">
        <v>1356</v>
      </c>
    </row>
    <row r="14" spans="1:35" s="5" customFormat="1">
      <c r="A14" s="6">
        <v>45179</v>
      </c>
      <c r="B14" s="7" t="s">
        <v>155</v>
      </c>
      <c r="C14" s="8" t="s">
        <v>187</v>
      </c>
      <c r="D14" s="9">
        <v>4.6550925925925919E-2</v>
      </c>
      <c r="E14" s="8" t="s">
        <v>1420</v>
      </c>
      <c r="F14" s="10">
        <v>11.9</v>
      </c>
      <c r="G14" s="10">
        <v>10.5</v>
      </c>
      <c r="H14" s="10">
        <v>11.1</v>
      </c>
      <c r="I14" s="10">
        <v>10.9</v>
      </c>
      <c r="J14" s="10">
        <v>11.1</v>
      </c>
      <c r="K14" s="10">
        <v>11.7</v>
      </c>
      <c r="L14" s="22">
        <f>SUM(F14:H14)</f>
        <v>33.5</v>
      </c>
      <c r="M14" s="22">
        <f>SUM(I14:K14)</f>
        <v>33.700000000000003</v>
      </c>
      <c r="N14" s="23">
        <f>SUM(F14:J14)</f>
        <v>55.5</v>
      </c>
      <c r="O14" s="11" t="s">
        <v>188</v>
      </c>
      <c r="P14" s="11" t="s">
        <v>193</v>
      </c>
      <c r="Q14" s="30" t="s">
        <v>1421</v>
      </c>
      <c r="R14" s="30" t="s">
        <v>1422</v>
      </c>
      <c r="S14" s="30" t="s">
        <v>231</v>
      </c>
      <c r="T14" s="13" t="s">
        <v>156</v>
      </c>
      <c r="U14" s="12">
        <v>8.6</v>
      </c>
      <c r="V14" s="12">
        <v>10.3</v>
      </c>
      <c r="W14" s="12">
        <v>9.3000000000000007</v>
      </c>
      <c r="X14" s="11" t="s">
        <v>201</v>
      </c>
      <c r="Y14" s="12">
        <v>-0.9</v>
      </c>
      <c r="Z14" s="12" t="s">
        <v>300</v>
      </c>
      <c r="AA14" s="12">
        <v>0.4</v>
      </c>
      <c r="AB14" s="8">
        <v>-1.3</v>
      </c>
      <c r="AC14" s="8"/>
      <c r="AD14" s="11" t="s">
        <v>302</v>
      </c>
      <c r="AE14" s="11" t="s">
        <v>301</v>
      </c>
      <c r="AF14" s="11" t="s">
        <v>184</v>
      </c>
      <c r="AG14" s="8"/>
      <c r="AH14" s="8"/>
      <c r="AI14" s="28"/>
    </row>
    <row r="24" spans="9:9">
      <c r="I24" s="41"/>
    </row>
  </sheetData>
  <autoFilter ref="A1:AH1" xr:uid="{00000000-0009-0000-0000-000001000000}"/>
  <phoneticPr fontId="12"/>
  <conditionalFormatting sqref="F2:K2">
    <cfRule type="colorScale" priority="866">
      <colorScale>
        <cfvo type="min"/>
        <cfvo type="percentile" val="50"/>
        <cfvo type="max"/>
        <color rgb="FFF8696B"/>
        <color rgb="FFFFEB84"/>
        <color rgb="FF63BE7B"/>
      </colorScale>
    </cfRule>
  </conditionalFormatting>
  <conditionalFormatting sqref="F3:K3">
    <cfRule type="colorScale" priority="36">
      <colorScale>
        <cfvo type="min"/>
        <cfvo type="percentile" val="50"/>
        <cfvo type="max"/>
        <color rgb="FFF8696B"/>
        <color rgb="FFFFEB84"/>
        <color rgb="FF63BE7B"/>
      </colorScale>
    </cfRule>
  </conditionalFormatting>
  <conditionalFormatting sqref="F4:K5">
    <cfRule type="colorScale" priority="32">
      <colorScale>
        <cfvo type="min"/>
        <cfvo type="percentile" val="50"/>
        <cfvo type="max"/>
        <color rgb="FFF8696B"/>
        <color rgb="FFFFEB84"/>
        <color rgb="FF63BE7B"/>
      </colorScale>
    </cfRule>
  </conditionalFormatting>
  <conditionalFormatting sqref="F6:K6">
    <cfRule type="colorScale" priority="28">
      <colorScale>
        <cfvo type="min"/>
        <cfvo type="percentile" val="50"/>
        <cfvo type="max"/>
        <color rgb="FFF8696B"/>
        <color rgb="FFFFEB84"/>
        <color rgb="FF63BE7B"/>
      </colorScale>
    </cfRule>
  </conditionalFormatting>
  <conditionalFormatting sqref="F7:K7">
    <cfRule type="colorScale" priority="24">
      <colorScale>
        <cfvo type="min"/>
        <cfvo type="percentile" val="50"/>
        <cfvo type="max"/>
        <color rgb="FFF8696B"/>
        <color rgb="FFFFEB84"/>
        <color rgb="FF63BE7B"/>
      </colorScale>
    </cfRule>
  </conditionalFormatting>
  <conditionalFormatting sqref="X2:X14">
    <cfRule type="containsText" dxfId="410" priority="198" operator="containsText" text="D">
      <formula>NOT(ISERROR(SEARCH("D",X2)))</formula>
    </cfRule>
    <cfRule type="containsText" dxfId="409" priority="199" operator="containsText" text="S">
      <formula>NOT(ISERROR(SEARCH("S",X2)))</formula>
    </cfRule>
    <cfRule type="containsText" dxfId="408" priority="200" operator="containsText" text="F">
      <formula>NOT(ISERROR(SEARCH("F",X2)))</formula>
    </cfRule>
    <cfRule type="containsText" dxfId="407" priority="201" operator="containsText" text="E">
      <formula>NOT(ISERROR(SEARCH("E",X2)))</formula>
    </cfRule>
    <cfRule type="containsText" dxfId="406" priority="202" operator="containsText" text="B">
      <formula>NOT(ISERROR(SEARCH("B",X2)))</formula>
    </cfRule>
    <cfRule type="containsText" dxfId="405" priority="203" operator="containsText" text="A">
      <formula>NOT(ISERROR(SEARCH("A",X2)))</formula>
    </cfRule>
  </conditionalFormatting>
  <conditionalFormatting sqref="AD2:AG7">
    <cfRule type="containsText" dxfId="404" priority="21" operator="containsText" text="E">
      <formula>NOT(ISERROR(SEARCH("E",AD2)))</formula>
    </cfRule>
    <cfRule type="containsText" dxfId="403" priority="22" operator="containsText" text="B">
      <formula>NOT(ISERROR(SEARCH("B",AD2)))</formula>
    </cfRule>
    <cfRule type="containsText" dxfId="402" priority="23" operator="containsText" text="A">
      <formula>NOT(ISERROR(SEARCH("A",AD2)))</formula>
    </cfRule>
  </conditionalFormatting>
  <conditionalFormatting sqref="F8:K9">
    <cfRule type="colorScale" priority="20">
      <colorScale>
        <cfvo type="min"/>
        <cfvo type="percentile" val="50"/>
        <cfvo type="max"/>
        <color rgb="FFF8696B"/>
        <color rgb="FFFFEB84"/>
        <color rgb="FF63BE7B"/>
      </colorScale>
    </cfRule>
  </conditionalFormatting>
  <conditionalFormatting sqref="AD9:AG9 AD8:AF8">
    <cfRule type="containsText" dxfId="401" priority="17" operator="containsText" text="E">
      <formula>NOT(ISERROR(SEARCH("E",AD8)))</formula>
    </cfRule>
    <cfRule type="containsText" dxfId="400" priority="18" operator="containsText" text="B">
      <formula>NOT(ISERROR(SEARCH("B",AD8)))</formula>
    </cfRule>
    <cfRule type="containsText" dxfId="399" priority="19" operator="containsText" text="A">
      <formula>NOT(ISERROR(SEARCH("A",AD8)))</formula>
    </cfRule>
  </conditionalFormatting>
  <conditionalFormatting sqref="AG8">
    <cfRule type="containsText" dxfId="398" priority="14" operator="containsText" text="E">
      <formula>NOT(ISERROR(SEARCH("E",AG8)))</formula>
    </cfRule>
    <cfRule type="containsText" dxfId="397" priority="15" operator="containsText" text="B">
      <formula>NOT(ISERROR(SEARCH("B",AG8)))</formula>
    </cfRule>
  </conditionalFormatting>
  <conditionalFormatting sqref="AG8">
    <cfRule type="containsText" dxfId="396" priority="16" operator="containsText" text="A">
      <formula>NOT(ISERROR(SEARCH("A",AG8)))</formula>
    </cfRule>
  </conditionalFormatting>
  <conditionalFormatting sqref="F10:K12">
    <cfRule type="colorScale" priority="13">
      <colorScale>
        <cfvo type="min"/>
        <cfvo type="percentile" val="50"/>
        <cfvo type="max"/>
        <color rgb="FFF8696B"/>
        <color rgb="FFFFEB84"/>
        <color rgb="FF63BE7B"/>
      </colorScale>
    </cfRule>
  </conditionalFormatting>
  <conditionalFormatting sqref="AD10:AG12">
    <cfRule type="containsText" dxfId="395" priority="10" operator="containsText" text="E">
      <formula>NOT(ISERROR(SEARCH("E",AD10)))</formula>
    </cfRule>
    <cfRule type="containsText" dxfId="394" priority="11" operator="containsText" text="B">
      <formula>NOT(ISERROR(SEARCH("B",AD10)))</formula>
    </cfRule>
    <cfRule type="containsText" dxfId="393" priority="12" operator="containsText" text="A">
      <formula>NOT(ISERROR(SEARCH("A",AD10)))</formula>
    </cfRule>
  </conditionalFormatting>
  <conditionalFormatting sqref="F13:K13">
    <cfRule type="colorScale" priority="9">
      <colorScale>
        <cfvo type="min"/>
        <cfvo type="percentile" val="50"/>
        <cfvo type="max"/>
        <color rgb="FFF8696B"/>
        <color rgb="FFFFEB84"/>
        <color rgb="FF63BE7B"/>
      </colorScale>
    </cfRule>
  </conditionalFormatting>
  <conditionalFormatting sqref="AD13:AG13">
    <cfRule type="containsText" dxfId="392" priority="6" operator="containsText" text="E">
      <formula>NOT(ISERROR(SEARCH("E",AD13)))</formula>
    </cfRule>
    <cfRule type="containsText" dxfId="391" priority="7" operator="containsText" text="B">
      <formula>NOT(ISERROR(SEARCH("B",AD13)))</formula>
    </cfRule>
    <cfRule type="containsText" dxfId="390" priority="8" operator="containsText" text="A">
      <formula>NOT(ISERROR(SEARCH("A",AD13)))</formula>
    </cfRule>
  </conditionalFormatting>
  <conditionalFormatting sqref="AD14:AG14">
    <cfRule type="containsText" dxfId="389" priority="2" operator="containsText" text="E">
      <formula>NOT(ISERROR(SEARCH("E",AD14)))</formula>
    </cfRule>
    <cfRule type="containsText" dxfId="388" priority="3" operator="containsText" text="B">
      <formula>NOT(ISERROR(SEARCH("B",AD14)))</formula>
    </cfRule>
    <cfRule type="containsText" dxfId="387" priority="4" operator="containsText" text="A">
      <formula>NOT(ISERROR(SEARCH("A",AD14)))</formula>
    </cfRule>
  </conditionalFormatting>
  <conditionalFormatting sqref="F14:K14">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G2:AG7 AG9:AG14" xr:uid="{00000000-0002-0000-0100-000000000000}">
      <formula1>"強風,外差し,イン先行,タフ"</formula1>
    </dataValidation>
    <dataValidation type="list" allowBlank="1" showInputMessage="1" showErrorMessage="1" sqref="AG8" xr:uid="{6DF52484-6402-D64B-AB8E-A1DAD46DF217}">
      <formula1>"強風,外差し,イン先行,凍結防止"</formula1>
    </dataValidation>
  </dataValidations>
  <pageMargins left="0.7" right="0.7" top="0.75" bottom="0.75" header="0.3" footer="0.3"/>
  <pageSetup paperSize="9" orientation="portrait" horizontalDpi="4294967292" verticalDpi="4294967292"/>
  <ignoredErrors>
    <ignoredError sqref="L2:N2 L3:N3 L4:N5 L6:N6 L7:N7 L8:N9 L10:N12 L13:N13 L14:N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K22"/>
  <sheetViews>
    <sheetView zoomScaleNormal="100" workbookViewId="0">
      <pane xSplit="5" ySplit="1" topLeftCell="J5" activePane="bottomRight" state="frozen"/>
      <selection activeCell="E15" sqref="E15"/>
      <selection pane="topRight" activeCell="E15" sqref="E15"/>
      <selection pane="bottomLeft" activeCell="E15" sqref="E15"/>
      <selection pane="bottomRight" activeCell="AK25" sqref="AK25"/>
    </sheetView>
  </sheetViews>
  <sheetFormatPr baseColWidth="10" defaultColWidth="8.83203125" defaultRowHeight="15"/>
  <cols>
    <col min="1" max="1" width="10" bestFit="1" customWidth="1"/>
    <col min="2" max="2" width="8.1640625" customWidth="1"/>
    <col min="5" max="5" width="18.33203125" customWidth="1"/>
    <col min="19" max="21" width="16.6640625" customWidth="1"/>
    <col min="22" max="22" width="5.83203125" customWidth="1"/>
    <col min="28" max="28" width="5.33203125" customWidth="1"/>
    <col min="31" max="31" width="8.83203125" hidden="1" customWidth="1"/>
    <col min="36" max="37" width="150.83203125" customWidth="1"/>
  </cols>
  <sheetData>
    <row r="1" spans="1:37" s="5" customFormat="1">
      <c r="A1" s="1" t="s">
        <v>0</v>
      </c>
      <c r="B1" s="1" t="s">
        <v>15</v>
      </c>
      <c r="C1" s="1" t="s">
        <v>1</v>
      </c>
      <c r="D1" s="1" t="s">
        <v>16</v>
      </c>
      <c r="E1" s="1" t="s">
        <v>2</v>
      </c>
      <c r="F1" s="1" t="s">
        <v>20</v>
      </c>
      <c r="G1" s="1" t="s">
        <v>21</v>
      </c>
      <c r="H1" s="1" t="s">
        <v>22</v>
      </c>
      <c r="I1" s="1" t="s">
        <v>23</v>
      </c>
      <c r="J1" s="1" t="s">
        <v>24</v>
      </c>
      <c r="K1" s="1" t="s">
        <v>25</v>
      </c>
      <c r="L1" s="1" t="s">
        <v>26</v>
      </c>
      <c r="M1" s="1" t="s">
        <v>3</v>
      </c>
      <c r="N1" s="1" t="s">
        <v>27</v>
      </c>
      <c r="O1" s="1" t="s">
        <v>4</v>
      </c>
      <c r="P1" s="1" t="s">
        <v>48</v>
      </c>
      <c r="Q1" s="2" t="s">
        <v>17</v>
      </c>
      <c r="R1" s="2" t="s">
        <v>5</v>
      </c>
      <c r="S1" s="3" t="s">
        <v>6</v>
      </c>
      <c r="T1" s="3" t="s">
        <v>7</v>
      </c>
      <c r="U1" s="3" t="s">
        <v>8</v>
      </c>
      <c r="V1" s="3" t="s">
        <v>107</v>
      </c>
      <c r="W1" s="4" t="s">
        <v>152</v>
      </c>
      <c r="X1" s="4" t="s">
        <v>153</v>
      </c>
      <c r="Y1" s="4" t="s">
        <v>168</v>
      </c>
      <c r="Z1" s="4" t="s">
        <v>173</v>
      </c>
      <c r="AA1" s="4" t="s">
        <v>9</v>
      </c>
      <c r="AB1" s="4" t="s">
        <v>100</v>
      </c>
      <c r="AC1" s="4" t="s">
        <v>10</v>
      </c>
      <c r="AD1" s="4" t="s">
        <v>11</v>
      </c>
      <c r="AE1" s="4"/>
      <c r="AF1" s="4" t="s">
        <v>12</v>
      </c>
      <c r="AG1" s="4" t="s">
        <v>13</v>
      </c>
      <c r="AH1" s="4" t="s">
        <v>54</v>
      </c>
      <c r="AI1" s="4" t="s">
        <v>55</v>
      </c>
      <c r="AJ1" s="1" t="s">
        <v>14</v>
      </c>
      <c r="AK1" s="14" t="s">
        <v>154</v>
      </c>
    </row>
    <row r="2" spans="1:37" s="5" customFormat="1">
      <c r="A2" s="19">
        <v>44975</v>
      </c>
      <c r="B2" s="17" t="s">
        <v>155</v>
      </c>
      <c r="C2" s="20" t="s">
        <v>187</v>
      </c>
      <c r="D2" s="21">
        <v>5.5601851851851847E-2</v>
      </c>
      <c r="E2" s="20" t="s">
        <v>357</v>
      </c>
      <c r="F2" s="10">
        <v>12.2</v>
      </c>
      <c r="G2" s="10">
        <v>11.2</v>
      </c>
      <c r="H2" s="10">
        <v>11.7</v>
      </c>
      <c r="I2" s="10">
        <v>11.4</v>
      </c>
      <c r="J2" s="10">
        <v>11.1</v>
      </c>
      <c r="K2" s="10">
        <v>11.2</v>
      </c>
      <c r="L2" s="10">
        <v>11.6</v>
      </c>
      <c r="M2" s="22">
        <f t="shared" ref="M2:M16" si="0">SUM(F2:H2)</f>
        <v>35.099999999999994</v>
      </c>
      <c r="N2" s="22">
        <f t="shared" ref="N2:N16" si="1">I2</f>
        <v>11.4</v>
      </c>
      <c r="O2" s="22">
        <f t="shared" ref="O2:O16" si="2">SUM(J2:L2)</f>
        <v>33.9</v>
      </c>
      <c r="P2" s="23">
        <f t="shared" ref="P2:P16" si="3">SUM(F2:J2)</f>
        <v>57.599999999999994</v>
      </c>
      <c r="Q2" s="11" t="s">
        <v>201</v>
      </c>
      <c r="R2" s="11" t="s">
        <v>225</v>
      </c>
      <c r="S2" s="13" t="s">
        <v>358</v>
      </c>
      <c r="T2" s="13" t="s">
        <v>359</v>
      </c>
      <c r="U2" s="13" t="s">
        <v>360</v>
      </c>
      <c r="V2" s="13" t="s">
        <v>156</v>
      </c>
      <c r="W2" s="12">
        <v>9.6</v>
      </c>
      <c r="X2" s="12">
        <v>10.7</v>
      </c>
      <c r="Y2" s="12">
        <v>9.5</v>
      </c>
      <c r="Z2" s="11" t="s">
        <v>156</v>
      </c>
      <c r="AA2" s="16">
        <v>-0.1</v>
      </c>
      <c r="AB2" s="11">
        <v>-0.4</v>
      </c>
      <c r="AC2" s="11">
        <v>0.4</v>
      </c>
      <c r="AD2" s="11">
        <v>-0.9</v>
      </c>
      <c r="AE2" s="11"/>
      <c r="AF2" s="11" t="s">
        <v>302</v>
      </c>
      <c r="AG2" s="11" t="s">
        <v>301</v>
      </c>
      <c r="AH2" s="11" t="s">
        <v>183</v>
      </c>
      <c r="AI2" s="8"/>
      <c r="AJ2" s="8"/>
      <c r="AK2" s="28"/>
    </row>
    <row r="3" spans="1:37" s="5" customFormat="1">
      <c r="A3" s="19">
        <v>44976</v>
      </c>
      <c r="B3" s="18" t="s">
        <v>158</v>
      </c>
      <c r="C3" s="20" t="s">
        <v>366</v>
      </c>
      <c r="D3" s="21">
        <v>5.7638888888888885E-2</v>
      </c>
      <c r="E3" s="20" t="s">
        <v>382</v>
      </c>
      <c r="F3" s="10">
        <v>12.5</v>
      </c>
      <c r="G3" s="10">
        <v>11.2</v>
      </c>
      <c r="H3" s="10">
        <v>12.1</v>
      </c>
      <c r="I3" s="10">
        <v>12.2</v>
      </c>
      <c r="J3" s="10">
        <v>11.8</v>
      </c>
      <c r="K3" s="10">
        <v>11.5</v>
      </c>
      <c r="L3" s="10">
        <v>11.7</v>
      </c>
      <c r="M3" s="22">
        <f t="shared" si="0"/>
        <v>35.799999999999997</v>
      </c>
      <c r="N3" s="22">
        <f t="shared" si="1"/>
        <v>12.2</v>
      </c>
      <c r="O3" s="22">
        <f t="shared" si="2"/>
        <v>35</v>
      </c>
      <c r="P3" s="23">
        <f t="shared" si="3"/>
        <v>59.8</v>
      </c>
      <c r="Q3" s="11" t="s">
        <v>201</v>
      </c>
      <c r="R3" s="11" t="s">
        <v>347</v>
      </c>
      <c r="S3" s="13" t="s">
        <v>200</v>
      </c>
      <c r="T3" s="13" t="s">
        <v>261</v>
      </c>
      <c r="U3" s="13" t="s">
        <v>267</v>
      </c>
      <c r="V3" s="13" t="s">
        <v>156</v>
      </c>
      <c r="W3" s="12">
        <v>10.4</v>
      </c>
      <c r="X3" s="12">
        <v>11.1</v>
      </c>
      <c r="Y3" s="12">
        <v>9.1999999999999993</v>
      </c>
      <c r="Z3" s="11" t="s">
        <v>184</v>
      </c>
      <c r="AA3" s="16">
        <v>1</v>
      </c>
      <c r="AB3" s="11">
        <v>-0.2</v>
      </c>
      <c r="AC3" s="11">
        <v>0.7</v>
      </c>
      <c r="AD3" s="11">
        <v>0.1</v>
      </c>
      <c r="AE3" s="11"/>
      <c r="AF3" s="11" t="s">
        <v>302</v>
      </c>
      <c r="AG3" s="11" t="s">
        <v>301</v>
      </c>
      <c r="AH3" s="11" t="s">
        <v>183</v>
      </c>
      <c r="AI3" s="8"/>
      <c r="AJ3" s="8" t="s">
        <v>431</v>
      </c>
      <c r="AK3" s="28" t="s">
        <v>432</v>
      </c>
    </row>
    <row r="4" spans="1:37" s="5" customFormat="1">
      <c r="A4" s="19">
        <v>44982</v>
      </c>
      <c r="B4" s="18" t="s">
        <v>161</v>
      </c>
      <c r="C4" s="20" t="s">
        <v>383</v>
      </c>
      <c r="D4" s="21">
        <v>5.5636574074074074E-2</v>
      </c>
      <c r="E4" s="20" t="s">
        <v>477</v>
      </c>
      <c r="F4" s="10">
        <v>12.5</v>
      </c>
      <c r="G4" s="10">
        <v>11.2</v>
      </c>
      <c r="H4" s="10">
        <v>11.5</v>
      </c>
      <c r="I4" s="10">
        <v>11.6</v>
      </c>
      <c r="J4" s="10">
        <v>11.2</v>
      </c>
      <c r="K4" s="10">
        <v>11.2</v>
      </c>
      <c r="L4" s="10">
        <v>11.5</v>
      </c>
      <c r="M4" s="22">
        <f t="shared" si="0"/>
        <v>35.200000000000003</v>
      </c>
      <c r="N4" s="22">
        <f t="shared" si="1"/>
        <v>11.6</v>
      </c>
      <c r="O4" s="22">
        <f t="shared" si="2"/>
        <v>33.9</v>
      </c>
      <c r="P4" s="23">
        <f t="shared" si="3"/>
        <v>58</v>
      </c>
      <c r="Q4" s="11" t="s">
        <v>201</v>
      </c>
      <c r="R4" s="11" t="s">
        <v>347</v>
      </c>
      <c r="S4" s="13" t="s">
        <v>205</v>
      </c>
      <c r="T4" s="13" t="s">
        <v>478</v>
      </c>
      <c r="U4" s="13" t="s">
        <v>345</v>
      </c>
      <c r="V4" s="13" t="s">
        <v>156</v>
      </c>
      <c r="W4" s="12">
        <v>10.4</v>
      </c>
      <c r="X4" s="12">
        <v>11.5</v>
      </c>
      <c r="Y4" s="12">
        <v>9.3000000000000007</v>
      </c>
      <c r="Z4" s="11" t="s">
        <v>183</v>
      </c>
      <c r="AA4" s="16">
        <v>-0.8</v>
      </c>
      <c r="AB4" s="11">
        <v>-0.3</v>
      </c>
      <c r="AC4" s="11">
        <v>-1</v>
      </c>
      <c r="AD4" s="11">
        <v>-0.1</v>
      </c>
      <c r="AE4" s="11" t="s">
        <v>305</v>
      </c>
      <c r="AF4" s="11" t="s">
        <v>406</v>
      </c>
      <c r="AG4" s="11" t="s">
        <v>301</v>
      </c>
      <c r="AH4" s="11" t="s">
        <v>183</v>
      </c>
      <c r="AI4" s="8"/>
      <c r="AJ4" s="8" t="s">
        <v>523</v>
      </c>
      <c r="AK4" s="28" t="s">
        <v>524</v>
      </c>
    </row>
    <row r="5" spans="1:37" s="5" customFormat="1">
      <c r="A5" s="19">
        <v>44983</v>
      </c>
      <c r="B5" s="18" t="s">
        <v>155</v>
      </c>
      <c r="C5" s="20" t="s">
        <v>187</v>
      </c>
      <c r="D5" s="21">
        <v>5.4918981481481478E-2</v>
      </c>
      <c r="E5" s="20" t="s">
        <v>497</v>
      </c>
      <c r="F5" s="10">
        <v>12</v>
      </c>
      <c r="G5" s="10">
        <v>10.6</v>
      </c>
      <c r="H5" s="10">
        <v>11.3</v>
      </c>
      <c r="I5" s="10">
        <v>11.3</v>
      </c>
      <c r="J5" s="10">
        <v>11.2</v>
      </c>
      <c r="K5" s="10">
        <v>11.2</v>
      </c>
      <c r="L5" s="10">
        <v>11.9</v>
      </c>
      <c r="M5" s="22">
        <f t="shared" si="0"/>
        <v>33.900000000000006</v>
      </c>
      <c r="N5" s="22">
        <f t="shared" si="1"/>
        <v>11.3</v>
      </c>
      <c r="O5" s="22">
        <f t="shared" si="2"/>
        <v>34.299999999999997</v>
      </c>
      <c r="P5" s="23">
        <f t="shared" si="3"/>
        <v>56.400000000000006</v>
      </c>
      <c r="Q5" s="11" t="s">
        <v>188</v>
      </c>
      <c r="R5" s="11" t="s">
        <v>193</v>
      </c>
      <c r="S5" s="13" t="s">
        <v>498</v>
      </c>
      <c r="T5" s="13" t="s">
        <v>245</v>
      </c>
      <c r="U5" s="13" t="s">
        <v>475</v>
      </c>
      <c r="V5" s="13" t="s">
        <v>156</v>
      </c>
      <c r="W5" s="12">
        <v>9.1999999999999993</v>
      </c>
      <c r="X5" s="12">
        <v>11.3</v>
      </c>
      <c r="Y5" s="12">
        <v>9.5</v>
      </c>
      <c r="Z5" s="11" t="s">
        <v>183</v>
      </c>
      <c r="AA5" s="16">
        <v>-1</v>
      </c>
      <c r="AB5" s="11" t="s">
        <v>300</v>
      </c>
      <c r="AC5" s="11">
        <v>-0.9</v>
      </c>
      <c r="AD5" s="11">
        <v>-0.1</v>
      </c>
      <c r="AE5" s="11"/>
      <c r="AF5" s="11" t="s">
        <v>406</v>
      </c>
      <c r="AG5" s="11" t="s">
        <v>301</v>
      </c>
      <c r="AH5" s="11" t="s">
        <v>184</v>
      </c>
      <c r="AI5" s="8"/>
      <c r="AJ5" s="8"/>
      <c r="AK5" s="28"/>
    </row>
    <row r="6" spans="1:37" s="5" customFormat="1">
      <c r="A6" s="19">
        <v>44990</v>
      </c>
      <c r="B6" s="18" t="s">
        <v>165</v>
      </c>
      <c r="C6" s="20" t="s">
        <v>187</v>
      </c>
      <c r="D6" s="21">
        <v>5.559027777777778E-2</v>
      </c>
      <c r="E6" s="20" t="s">
        <v>579</v>
      </c>
      <c r="F6" s="10">
        <v>12.1</v>
      </c>
      <c r="G6" s="10">
        <v>10.4</v>
      </c>
      <c r="H6" s="10">
        <v>11.2</v>
      </c>
      <c r="I6" s="10">
        <v>11.7</v>
      </c>
      <c r="J6" s="10">
        <v>11.7</v>
      </c>
      <c r="K6" s="10">
        <v>11.4</v>
      </c>
      <c r="L6" s="10">
        <v>11.8</v>
      </c>
      <c r="M6" s="22">
        <f t="shared" si="0"/>
        <v>33.700000000000003</v>
      </c>
      <c r="N6" s="22">
        <f t="shared" si="1"/>
        <v>11.7</v>
      </c>
      <c r="O6" s="22">
        <f t="shared" si="2"/>
        <v>34.900000000000006</v>
      </c>
      <c r="P6" s="23">
        <f t="shared" si="3"/>
        <v>57.100000000000009</v>
      </c>
      <c r="Q6" s="11" t="s">
        <v>386</v>
      </c>
      <c r="R6" s="11" t="s">
        <v>202</v>
      </c>
      <c r="S6" s="13" t="s">
        <v>227</v>
      </c>
      <c r="T6" s="13" t="s">
        <v>245</v>
      </c>
      <c r="U6" s="13" t="s">
        <v>359</v>
      </c>
      <c r="V6" s="13" t="s">
        <v>156</v>
      </c>
      <c r="W6" s="12">
        <v>8.1999999999999993</v>
      </c>
      <c r="X6" s="12">
        <v>9.1999999999999993</v>
      </c>
      <c r="Y6" s="12">
        <v>9.6999999999999993</v>
      </c>
      <c r="Z6" s="11" t="s">
        <v>335</v>
      </c>
      <c r="AA6" s="16">
        <v>-0.7</v>
      </c>
      <c r="AB6" s="11" t="s">
        <v>300</v>
      </c>
      <c r="AC6" s="11">
        <v>0.1</v>
      </c>
      <c r="AD6" s="11">
        <v>-0.8</v>
      </c>
      <c r="AE6" s="11"/>
      <c r="AF6" s="11" t="s">
        <v>301</v>
      </c>
      <c r="AG6" s="11" t="s">
        <v>301</v>
      </c>
      <c r="AH6" s="11" t="s">
        <v>183</v>
      </c>
      <c r="AI6" s="8"/>
      <c r="AJ6" s="8" t="s">
        <v>621</v>
      </c>
      <c r="AK6" s="28" t="s">
        <v>622</v>
      </c>
    </row>
    <row r="7" spans="1:37" s="5" customFormat="1">
      <c r="A7" s="19">
        <v>44997</v>
      </c>
      <c r="B7" s="17" t="s">
        <v>155</v>
      </c>
      <c r="C7" s="20" t="s">
        <v>187</v>
      </c>
      <c r="D7" s="21">
        <v>5.5636574074074074E-2</v>
      </c>
      <c r="E7" s="20" t="s">
        <v>663</v>
      </c>
      <c r="F7" s="10">
        <v>11.8</v>
      </c>
      <c r="G7" s="10">
        <v>10.3</v>
      </c>
      <c r="H7" s="10">
        <v>11.1</v>
      </c>
      <c r="I7" s="10">
        <v>11.7</v>
      </c>
      <c r="J7" s="10">
        <v>12</v>
      </c>
      <c r="K7" s="10">
        <v>11.8</v>
      </c>
      <c r="L7" s="10">
        <v>12</v>
      </c>
      <c r="M7" s="22">
        <f t="shared" si="0"/>
        <v>33.200000000000003</v>
      </c>
      <c r="N7" s="22">
        <f t="shared" si="1"/>
        <v>11.7</v>
      </c>
      <c r="O7" s="22">
        <f t="shared" si="2"/>
        <v>35.799999999999997</v>
      </c>
      <c r="P7" s="23">
        <f t="shared" si="3"/>
        <v>56.900000000000006</v>
      </c>
      <c r="Q7" s="11" t="s">
        <v>386</v>
      </c>
      <c r="R7" s="11" t="s">
        <v>189</v>
      </c>
      <c r="S7" s="13" t="s">
        <v>465</v>
      </c>
      <c r="T7" s="13" t="s">
        <v>208</v>
      </c>
      <c r="U7" s="13" t="s">
        <v>200</v>
      </c>
      <c r="V7" s="13" t="s">
        <v>156</v>
      </c>
      <c r="W7" s="12">
        <v>8.1</v>
      </c>
      <c r="X7" s="12">
        <v>9.8000000000000007</v>
      </c>
      <c r="Y7" s="12">
        <v>9.5</v>
      </c>
      <c r="Z7" s="11" t="s">
        <v>335</v>
      </c>
      <c r="AA7" s="16">
        <v>-0.8</v>
      </c>
      <c r="AB7" s="11" t="s">
        <v>300</v>
      </c>
      <c r="AC7" s="11">
        <v>0.1</v>
      </c>
      <c r="AD7" s="11">
        <v>-0.9</v>
      </c>
      <c r="AE7" s="11"/>
      <c r="AF7" s="11" t="s">
        <v>301</v>
      </c>
      <c r="AG7" s="11" t="s">
        <v>301</v>
      </c>
      <c r="AH7" s="11" t="s">
        <v>184</v>
      </c>
      <c r="AI7" s="8"/>
      <c r="AJ7" s="8"/>
      <c r="AK7" s="28"/>
    </row>
    <row r="8" spans="1:37" s="5" customFormat="1">
      <c r="A8" s="19">
        <v>45004</v>
      </c>
      <c r="B8" s="18" t="s">
        <v>161</v>
      </c>
      <c r="C8" s="20" t="s">
        <v>187</v>
      </c>
      <c r="D8" s="21">
        <v>5.5601851851851847E-2</v>
      </c>
      <c r="E8" s="20" t="s">
        <v>745</v>
      </c>
      <c r="F8" s="10">
        <v>12.4</v>
      </c>
      <c r="G8" s="10">
        <v>11.1</v>
      </c>
      <c r="H8" s="10">
        <v>11.1</v>
      </c>
      <c r="I8" s="10">
        <v>11.2</v>
      </c>
      <c r="J8" s="10">
        <v>11.6</v>
      </c>
      <c r="K8" s="10">
        <v>11.3</v>
      </c>
      <c r="L8" s="10">
        <v>11.7</v>
      </c>
      <c r="M8" s="22">
        <f t="shared" si="0"/>
        <v>34.6</v>
      </c>
      <c r="N8" s="22">
        <f t="shared" si="1"/>
        <v>11.2</v>
      </c>
      <c r="O8" s="22">
        <f t="shared" si="2"/>
        <v>34.599999999999994</v>
      </c>
      <c r="P8" s="23">
        <f t="shared" si="3"/>
        <v>57.4</v>
      </c>
      <c r="Q8" s="11" t="s">
        <v>188</v>
      </c>
      <c r="R8" s="11" t="s">
        <v>193</v>
      </c>
      <c r="S8" s="13" t="s">
        <v>231</v>
      </c>
      <c r="T8" s="13" t="s">
        <v>255</v>
      </c>
      <c r="U8" s="13" t="s">
        <v>746</v>
      </c>
      <c r="V8" s="13" t="s">
        <v>156</v>
      </c>
      <c r="W8" s="12">
        <v>10</v>
      </c>
      <c r="X8" s="12">
        <v>12.2</v>
      </c>
      <c r="Y8" s="12">
        <v>9.1999999999999993</v>
      </c>
      <c r="Z8" s="11" t="s">
        <v>335</v>
      </c>
      <c r="AA8" s="16">
        <v>-1.1000000000000001</v>
      </c>
      <c r="AB8" s="11" t="s">
        <v>300</v>
      </c>
      <c r="AC8" s="11">
        <v>-0.4</v>
      </c>
      <c r="AD8" s="11">
        <v>-0.7</v>
      </c>
      <c r="AE8" s="11"/>
      <c r="AF8" s="11" t="s">
        <v>304</v>
      </c>
      <c r="AG8" s="11" t="s">
        <v>302</v>
      </c>
      <c r="AH8" s="11" t="s">
        <v>184</v>
      </c>
      <c r="AI8" s="8"/>
      <c r="AJ8" s="8" t="s">
        <v>787</v>
      </c>
      <c r="AK8" s="28" t="s">
        <v>788</v>
      </c>
    </row>
    <row r="9" spans="1:37" s="5" customFormat="1">
      <c r="A9" s="19">
        <v>45010</v>
      </c>
      <c r="B9" s="18" t="s">
        <v>158</v>
      </c>
      <c r="C9" s="20" t="s">
        <v>366</v>
      </c>
      <c r="D9" s="21">
        <v>5.6944444444444443E-2</v>
      </c>
      <c r="E9" s="20" t="s">
        <v>801</v>
      </c>
      <c r="F9" s="10">
        <v>12.6</v>
      </c>
      <c r="G9" s="10">
        <v>11.6</v>
      </c>
      <c r="H9" s="10">
        <v>11.9</v>
      </c>
      <c r="I9" s="10">
        <v>11.6</v>
      </c>
      <c r="J9" s="10">
        <v>11.3</v>
      </c>
      <c r="K9" s="10">
        <v>11.2</v>
      </c>
      <c r="L9" s="10">
        <v>11.8</v>
      </c>
      <c r="M9" s="22">
        <f t="shared" si="0"/>
        <v>36.1</v>
      </c>
      <c r="N9" s="22">
        <f t="shared" si="1"/>
        <v>11.6</v>
      </c>
      <c r="O9" s="22">
        <f t="shared" si="2"/>
        <v>34.299999999999997</v>
      </c>
      <c r="P9" s="23">
        <f t="shared" si="3"/>
        <v>59</v>
      </c>
      <c r="Q9" s="11" t="s">
        <v>228</v>
      </c>
      <c r="R9" s="11" t="s">
        <v>225</v>
      </c>
      <c r="S9" s="13" t="s">
        <v>206</v>
      </c>
      <c r="T9" s="13" t="s">
        <v>349</v>
      </c>
      <c r="U9" s="13" t="s">
        <v>230</v>
      </c>
      <c r="V9" s="13" t="s">
        <v>156</v>
      </c>
      <c r="W9" s="12">
        <v>10.199999999999999</v>
      </c>
      <c r="X9" s="12">
        <v>10.7</v>
      </c>
      <c r="Y9" s="12">
        <v>9.3000000000000007</v>
      </c>
      <c r="Z9" s="11" t="s">
        <v>335</v>
      </c>
      <c r="AA9" s="16" t="s">
        <v>307</v>
      </c>
      <c r="AB9" s="11">
        <v>-0.5</v>
      </c>
      <c r="AC9" s="11">
        <v>0.1</v>
      </c>
      <c r="AD9" s="11">
        <v>-0.6</v>
      </c>
      <c r="AE9" s="11"/>
      <c r="AF9" s="11" t="s">
        <v>301</v>
      </c>
      <c r="AG9" s="11" t="s">
        <v>301</v>
      </c>
      <c r="AH9" s="11" t="s">
        <v>183</v>
      </c>
      <c r="AI9" s="8"/>
      <c r="AJ9" s="8" t="s">
        <v>833</v>
      </c>
      <c r="AK9" s="28" t="s">
        <v>834</v>
      </c>
    </row>
    <row r="10" spans="1:37" s="5" customFormat="1">
      <c r="A10" s="19">
        <v>45018</v>
      </c>
      <c r="B10" s="18" t="s">
        <v>165</v>
      </c>
      <c r="C10" s="20" t="s">
        <v>187</v>
      </c>
      <c r="D10" s="21">
        <v>5.5555555555555552E-2</v>
      </c>
      <c r="E10" s="20" t="s">
        <v>895</v>
      </c>
      <c r="F10" s="10">
        <v>12.4</v>
      </c>
      <c r="G10" s="10">
        <v>10.5</v>
      </c>
      <c r="H10" s="10">
        <v>11.4</v>
      </c>
      <c r="I10" s="10">
        <v>11.5</v>
      </c>
      <c r="J10" s="10">
        <v>11.3</v>
      </c>
      <c r="K10" s="10">
        <v>11</v>
      </c>
      <c r="L10" s="10">
        <v>11.9</v>
      </c>
      <c r="M10" s="22">
        <f t="shared" si="0"/>
        <v>34.299999999999997</v>
      </c>
      <c r="N10" s="22">
        <f t="shared" si="1"/>
        <v>11.5</v>
      </c>
      <c r="O10" s="22">
        <f t="shared" si="2"/>
        <v>34.200000000000003</v>
      </c>
      <c r="P10" s="23">
        <f t="shared" si="3"/>
        <v>57.099999999999994</v>
      </c>
      <c r="Q10" s="11" t="s">
        <v>188</v>
      </c>
      <c r="R10" s="11" t="s">
        <v>193</v>
      </c>
      <c r="S10" s="13" t="s">
        <v>208</v>
      </c>
      <c r="T10" s="13" t="s">
        <v>245</v>
      </c>
      <c r="U10" s="13" t="s">
        <v>199</v>
      </c>
      <c r="V10" s="13" t="s">
        <v>156</v>
      </c>
      <c r="W10" s="12">
        <v>8.5</v>
      </c>
      <c r="X10" s="12">
        <v>8.8000000000000007</v>
      </c>
      <c r="Y10" s="12">
        <v>9.8000000000000007</v>
      </c>
      <c r="Z10" s="11" t="s">
        <v>156</v>
      </c>
      <c r="AA10" s="16">
        <v>-1</v>
      </c>
      <c r="AB10" s="11" t="s">
        <v>300</v>
      </c>
      <c r="AC10" s="11">
        <v>0.1</v>
      </c>
      <c r="AD10" s="11">
        <v>-1.1000000000000001</v>
      </c>
      <c r="AE10" s="11"/>
      <c r="AF10" s="11" t="s">
        <v>301</v>
      </c>
      <c r="AG10" s="11" t="s">
        <v>301</v>
      </c>
      <c r="AH10" s="11" t="s">
        <v>183</v>
      </c>
      <c r="AI10" s="8"/>
      <c r="AJ10" s="8" t="s">
        <v>938</v>
      </c>
      <c r="AK10" s="28" t="s">
        <v>939</v>
      </c>
    </row>
    <row r="11" spans="1:37" s="5" customFormat="1">
      <c r="A11" s="19">
        <v>45025</v>
      </c>
      <c r="B11" s="18" t="s">
        <v>159</v>
      </c>
      <c r="C11" s="20" t="s">
        <v>187</v>
      </c>
      <c r="D11" s="21">
        <v>5.6273148148148149E-2</v>
      </c>
      <c r="E11" s="20" t="s">
        <v>965</v>
      </c>
      <c r="F11" s="10">
        <v>12.3</v>
      </c>
      <c r="G11" s="10">
        <v>10.9</v>
      </c>
      <c r="H11" s="10">
        <v>11.7</v>
      </c>
      <c r="I11" s="10">
        <v>11.7</v>
      </c>
      <c r="J11" s="10">
        <v>11.5</v>
      </c>
      <c r="K11" s="10">
        <v>11.2</v>
      </c>
      <c r="L11" s="10">
        <v>11.9</v>
      </c>
      <c r="M11" s="22">
        <f t="shared" si="0"/>
        <v>34.900000000000006</v>
      </c>
      <c r="N11" s="22">
        <f t="shared" si="1"/>
        <v>11.7</v>
      </c>
      <c r="O11" s="22">
        <f t="shared" si="2"/>
        <v>34.6</v>
      </c>
      <c r="P11" s="23">
        <f t="shared" si="3"/>
        <v>58.100000000000009</v>
      </c>
      <c r="Q11" s="11" t="s">
        <v>188</v>
      </c>
      <c r="R11" s="11" t="s">
        <v>193</v>
      </c>
      <c r="S11" s="13" t="s">
        <v>256</v>
      </c>
      <c r="T11" s="13" t="s">
        <v>564</v>
      </c>
      <c r="U11" s="13" t="s">
        <v>635</v>
      </c>
      <c r="V11" s="13" t="s">
        <v>335</v>
      </c>
      <c r="W11" s="12">
        <v>10.8</v>
      </c>
      <c r="X11" s="12">
        <v>9.9</v>
      </c>
      <c r="Y11" s="12">
        <v>9.4</v>
      </c>
      <c r="Z11" s="11" t="s">
        <v>156</v>
      </c>
      <c r="AA11" s="16">
        <v>-1.5</v>
      </c>
      <c r="AB11" s="11" t="s">
        <v>300</v>
      </c>
      <c r="AC11" s="11">
        <v>-0.6</v>
      </c>
      <c r="AD11" s="11">
        <v>-0.9</v>
      </c>
      <c r="AE11" s="11"/>
      <c r="AF11" s="11" t="s">
        <v>304</v>
      </c>
      <c r="AG11" s="11" t="s">
        <v>301</v>
      </c>
      <c r="AH11" s="11" t="s">
        <v>184</v>
      </c>
      <c r="AI11" s="8" t="s">
        <v>957</v>
      </c>
      <c r="AJ11" s="8" t="s">
        <v>1004</v>
      </c>
      <c r="AK11" s="28" t="s">
        <v>1005</v>
      </c>
    </row>
    <row r="12" spans="1:37" s="5" customFormat="1">
      <c r="A12" s="19">
        <v>45031</v>
      </c>
      <c r="B12" s="18" t="s">
        <v>161</v>
      </c>
      <c r="C12" s="20" t="s">
        <v>721</v>
      </c>
      <c r="D12" s="21">
        <v>5.6273148148148149E-2</v>
      </c>
      <c r="E12" s="20" t="s">
        <v>1034</v>
      </c>
      <c r="F12" s="10">
        <v>12.5</v>
      </c>
      <c r="G12" s="10">
        <v>10.6</v>
      </c>
      <c r="H12" s="10">
        <v>11.4</v>
      </c>
      <c r="I12" s="10">
        <v>11.7</v>
      </c>
      <c r="J12" s="10">
        <v>11.2</v>
      </c>
      <c r="K12" s="10">
        <v>11.5</v>
      </c>
      <c r="L12" s="10">
        <v>12.3</v>
      </c>
      <c r="M12" s="22">
        <f t="shared" si="0"/>
        <v>34.5</v>
      </c>
      <c r="N12" s="22">
        <f t="shared" si="1"/>
        <v>11.7</v>
      </c>
      <c r="O12" s="22">
        <f t="shared" si="2"/>
        <v>35</v>
      </c>
      <c r="P12" s="23">
        <f t="shared" si="3"/>
        <v>57.400000000000006</v>
      </c>
      <c r="Q12" s="11" t="s">
        <v>188</v>
      </c>
      <c r="R12" s="11" t="s">
        <v>193</v>
      </c>
      <c r="S12" s="13" t="s">
        <v>556</v>
      </c>
      <c r="T12" s="13" t="s">
        <v>255</v>
      </c>
      <c r="U12" s="13" t="s">
        <v>349</v>
      </c>
      <c r="V12" s="13" t="s">
        <v>335</v>
      </c>
      <c r="W12" s="12">
        <v>9.6</v>
      </c>
      <c r="X12" s="12">
        <v>8.8000000000000007</v>
      </c>
      <c r="Y12" s="12">
        <v>9.8000000000000007</v>
      </c>
      <c r="Z12" s="11" t="s">
        <v>183</v>
      </c>
      <c r="AA12" s="16">
        <v>-0.3</v>
      </c>
      <c r="AB12" s="11" t="s">
        <v>300</v>
      </c>
      <c r="AC12" s="11">
        <v>-0.2</v>
      </c>
      <c r="AD12" s="11">
        <v>-0.1</v>
      </c>
      <c r="AE12" s="11"/>
      <c r="AF12" s="11" t="s">
        <v>301</v>
      </c>
      <c r="AG12" s="11" t="s">
        <v>302</v>
      </c>
      <c r="AH12" s="11" t="s">
        <v>184</v>
      </c>
      <c r="AI12" s="8"/>
      <c r="AJ12" s="8" t="s">
        <v>1069</v>
      </c>
      <c r="AK12" s="28" t="s">
        <v>1070</v>
      </c>
    </row>
    <row r="13" spans="1:37" s="5" customFormat="1">
      <c r="A13" s="19">
        <v>45081</v>
      </c>
      <c r="B13" s="18" t="s">
        <v>1100</v>
      </c>
      <c r="C13" s="20" t="s">
        <v>187</v>
      </c>
      <c r="D13" s="21">
        <v>5.8379629629629635E-2</v>
      </c>
      <c r="E13" s="20" t="s">
        <v>1121</v>
      </c>
      <c r="F13" s="10">
        <v>12.9</v>
      </c>
      <c r="G13" s="10">
        <v>11.6</v>
      </c>
      <c r="H13" s="10">
        <v>12.3</v>
      </c>
      <c r="I13" s="10">
        <v>12.8</v>
      </c>
      <c r="J13" s="10">
        <v>12.3</v>
      </c>
      <c r="K13" s="10">
        <v>11.4</v>
      </c>
      <c r="L13" s="10">
        <v>11.1</v>
      </c>
      <c r="M13" s="22">
        <f t="shared" si="0"/>
        <v>36.799999999999997</v>
      </c>
      <c r="N13" s="22">
        <f t="shared" si="1"/>
        <v>12.8</v>
      </c>
      <c r="O13" s="22">
        <f t="shared" si="2"/>
        <v>34.800000000000004</v>
      </c>
      <c r="P13" s="23">
        <f t="shared" si="3"/>
        <v>61.899999999999991</v>
      </c>
      <c r="Q13" s="11" t="s">
        <v>228</v>
      </c>
      <c r="R13" s="11" t="s">
        <v>225</v>
      </c>
      <c r="S13" s="13" t="s">
        <v>258</v>
      </c>
      <c r="T13" s="13" t="s">
        <v>258</v>
      </c>
      <c r="U13" s="13" t="s">
        <v>246</v>
      </c>
      <c r="V13" s="13" t="s">
        <v>335</v>
      </c>
      <c r="W13" s="12">
        <v>10.3</v>
      </c>
      <c r="X13" s="12">
        <v>9.5</v>
      </c>
      <c r="Y13" s="12">
        <v>9.6999999999999993</v>
      </c>
      <c r="Z13" s="11" t="s">
        <v>201</v>
      </c>
      <c r="AA13" s="16">
        <v>1.1000000000000001</v>
      </c>
      <c r="AB13" s="11">
        <v>-0.5</v>
      </c>
      <c r="AC13" s="11">
        <v>2</v>
      </c>
      <c r="AD13" s="11">
        <v>-1.4</v>
      </c>
      <c r="AE13" s="11"/>
      <c r="AF13" s="11" t="s">
        <v>306</v>
      </c>
      <c r="AG13" s="11" t="s">
        <v>301</v>
      </c>
      <c r="AH13" s="11" t="s">
        <v>183</v>
      </c>
      <c r="AI13" s="8"/>
      <c r="AJ13" s="8" t="s">
        <v>1159</v>
      </c>
      <c r="AK13" s="28" t="s">
        <v>1160</v>
      </c>
    </row>
    <row r="14" spans="1:37" s="5" customFormat="1">
      <c r="A14" s="19">
        <v>45088</v>
      </c>
      <c r="B14" s="18" t="s">
        <v>160</v>
      </c>
      <c r="C14" s="20" t="s">
        <v>366</v>
      </c>
      <c r="D14" s="21">
        <v>5.635416666666667E-2</v>
      </c>
      <c r="E14" s="20" t="s">
        <v>1201</v>
      </c>
      <c r="F14" s="10">
        <v>12.1</v>
      </c>
      <c r="G14" s="10">
        <v>10.5</v>
      </c>
      <c r="H14" s="10">
        <v>10.8</v>
      </c>
      <c r="I14" s="10">
        <v>11.3</v>
      </c>
      <c r="J14" s="10">
        <v>11.7</v>
      </c>
      <c r="K14" s="10">
        <v>12.7</v>
      </c>
      <c r="L14" s="10">
        <v>12.8</v>
      </c>
      <c r="M14" s="22">
        <f t="shared" si="0"/>
        <v>33.400000000000006</v>
      </c>
      <c r="N14" s="22">
        <f t="shared" si="1"/>
        <v>11.3</v>
      </c>
      <c r="O14" s="22">
        <f t="shared" si="2"/>
        <v>37.200000000000003</v>
      </c>
      <c r="P14" s="23">
        <f t="shared" si="3"/>
        <v>56.400000000000006</v>
      </c>
      <c r="Q14" s="11" t="s">
        <v>386</v>
      </c>
      <c r="R14" s="11" t="s">
        <v>189</v>
      </c>
      <c r="S14" s="13" t="s">
        <v>205</v>
      </c>
      <c r="T14" s="13" t="s">
        <v>267</v>
      </c>
      <c r="U14" s="13" t="s">
        <v>245</v>
      </c>
      <c r="V14" s="13" t="s">
        <v>335</v>
      </c>
      <c r="W14" s="12">
        <v>10.5</v>
      </c>
      <c r="X14" s="12">
        <v>9.6999999999999993</v>
      </c>
      <c r="Y14" s="12">
        <v>9.4</v>
      </c>
      <c r="Z14" s="11" t="s">
        <v>183</v>
      </c>
      <c r="AA14" s="16">
        <v>-0.1</v>
      </c>
      <c r="AB14" s="11" t="s">
        <v>300</v>
      </c>
      <c r="AC14" s="11" t="s">
        <v>307</v>
      </c>
      <c r="AD14" s="11">
        <v>-0.1</v>
      </c>
      <c r="AE14" s="11"/>
      <c r="AF14" s="11" t="s">
        <v>301</v>
      </c>
      <c r="AG14" s="11" t="s">
        <v>301</v>
      </c>
      <c r="AH14" s="11" t="s">
        <v>183</v>
      </c>
      <c r="AI14" s="8"/>
      <c r="AJ14" s="8" t="s">
        <v>1250</v>
      </c>
      <c r="AK14" s="28" t="s">
        <v>1251</v>
      </c>
    </row>
    <row r="15" spans="1:37" s="5" customFormat="1">
      <c r="A15" s="19">
        <v>45094</v>
      </c>
      <c r="B15" s="17" t="s">
        <v>160</v>
      </c>
      <c r="C15" s="20" t="s">
        <v>187</v>
      </c>
      <c r="D15" s="21">
        <v>5.6273148148148149E-2</v>
      </c>
      <c r="E15" s="20" t="s">
        <v>1262</v>
      </c>
      <c r="F15" s="10">
        <v>12.2</v>
      </c>
      <c r="G15" s="10">
        <v>10.4</v>
      </c>
      <c r="H15" s="10">
        <v>11.3</v>
      </c>
      <c r="I15" s="10">
        <v>12.1</v>
      </c>
      <c r="J15" s="10">
        <v>11.8</v>
      </c>
      <c r="K15" s="10">
        <v>11.7</v>
      </c>
      <c r="L15" s="10">
        <v>11.7</v>
      </c>
      <c r="M15" s="22">
        <f t="shared" si="0"/>
        <v>33.900000000000006</v>
      </c>
      <c r="N15" s="22">
        <f t="shared" si="1"/>
        <v>12.1</v>
      </c>
      <c r="O15" s="22">
        <f t="shared" si="2"/>
        <v>35.200000000000003</v>
      </c>
      <c r="P15" s="23">
        <f t="shared" si="3"/>
        <v>57.800000000000011</v>
      </c>
      <c r="Q15" s="11" t="s">
        <v>386</v>
      </c>
      <c r="R15" s="11" t="s">
        <v>193</v>
      </c>
      <c r="S15" s="13" t="s">
        <v>222</v>
      </c>
      <c r="T15" s="13" t="s">
        <v>196</v>
      </c>
      <c r="U15" s="13" t="s">
        <v>261</v>
      </c>
      <c r="V15" s="13" t="s">
        <v>335</v>
      </c>
      <c r="W15" s="12">
        <v>8.8000000000000007</v>
      </c>
      <c r="X15" s="12">
        <v>8</v>
      </c>
      <c r="Y15" s="12">
        <v>9.8000000000000007</v>
      </c>
      <c r="Z15" s="11" t="s">
        <v>156</v>
      </c>
      <c r="AA15" s="16">
        <v>-0.8</v>
      </c>
      <c r="AB15" s="11" t="s">
        <v>300</v>
      </c>
      <c r="AC15" s="11">
        <v>0.3</v>
      </c>
      <c r="AD15" s="11">
        <v>-1.1000000000000001</v>
      </c>
      <c r="AE15" s="11"/>
      <c r="AF15" s="11" t="s">
        <v>302</v>
      </c>
      <c r="AG15" s="11" t="s">
        <v>302</v>
      </c>
      <c r="AH15" s="11" t="s">
        <v>183</v>
      </c>
      <c r="AI15" s="8"/>
      <c r="AJ15" s="8" t="s">
        <v>1288</v>
      </c>
      <c r="AK15" s="28" t="s">
        <v>1289</v>
      </c>
    </row>
    <row r="16" spans="1:37" s="5" customFormat="1">
      <c r="A16" s="19">
        <v>45095</v>
      </c>
      <c r="B16" s="18" t="s">
        <v>164</v>
      </c>
      <c r="C16" s="20" t="s">
        <v>187</v>
      </c>
      <c r="D16" s="21">
        <v>5.5648148148148148E-2</v>
      </c>
      <c r="E16" s="20" t="s">
        <v>1268</v>
      </c>
      <c r="F16" s="10">
        <v>12.4</v>
      </c>
      <c r="G16" s="10">
        <v>10.9</v>
      </c>
      <c r="H16" s="10">
        <v>11.6</v>
      </c>
      <c r="I16" s="10">
        <v>11.5</v>
      </c>
      <c r="J16" s="10">
        <v>11.2</v>
      </c>
      <c r="K16" s="10">
        <v>11.4</v>
      </c>
      <c r="L16" s="10">
        <v>11.8</v>
      </c>
      <c r="M16" s="22">
        <f t="shared" si="0"/>
        <v>34.9</v>
      </c>
      <c r="N16" s="22">
        <f t="shared" si="1"/>
        <v>11.5</v>
      </c>
      <c r="O16" s="22">
        <f t="shared" si="2"/>
        <v>34.400000000000006</v>
      </c>
      <c r="P16" s="23">
        <f t="shared" si="3"/>
        <v>57.599999999999994</v>
      </c>
      <c r="Q16" s="11" t="s">
        <v>188</v>
      </c>
      <c r="R16" s="11" t="s">
        <v>193</v>
      </c>
      <c r="S16" s="13" t="s">
        <v>261</v>
      </c>
      <c r="T16" s="13" t="s">
        <v>1269</v>
      </c>
      <c r="U16" s="13" t="s">
        <v>465</v>
      </c>
      <c r="V16" s="13" t="s">
        <v>335</v>
      </c>
      <c r="W16" s="12">
        <v>9.6</v>
      </c>
      <c r="X16" s="12">
        <v>8</v>
      </c>
      <c r="Y16" s="12">
        <v>10</v>
      </c>
      <c r="Z16" s="11" t="s">
        <v>156</v>
      </c>
      <c r="AA16" s="16">
        <v>-1.8</v>
      </c>
      <c r="AB16" s="11">
        <v>-0.1</v>
      </c>
      <c r="AC16" s="11">
        <v>-0.7</v>
      </c>
      <c r="AD16" s="11">
        <v>-1.2</v>
      </c>
      <c r="AE16" s="11"/>
      <c r="AF16" s="11" t="s">
        <v>304</v>
      </c>
      <c r="AG16" s="11" t="s">
        <v>302</v>
      </c>
      <c r="AH16" s="11" t="s">
        <v>183</v>
      </c>
      <c r="AI16" s="8"/>
      <c r="AJ16" s="8" t="s">
        <v>1302</v>
      </c>
      <c r="AK16" s="28" t="s">
        <v>1303</v>
      </c>
    </row>
    <row r="17" spans="1:37" s="5" customFormat="1">
      <c r="A17" s="19">
        <v>45101</v>
      </c>
      <c r="B17" s="18" t="s">
        <v>160</v>
      </c>
      <c r="C17" s="20" t="s">
        <v>187</v>
      </c>
      <c r="D17" s="21">
        <v>5.6284722222222222E-2</v>
      </c>
      <c r="E17" s="20" t="s">
        <v>1331</v>
      </c>
      <c r="F17" s="10">
        <v>12.5</v>
      </c>
      <c r="G17" s="10">
        <v>10.9</v>
      </c>
      <c r="H17" s="10">
        <v>11.3</v>
      </c>
      <c r="I17" s="10">
        <v>11.5</v>
      </c>
      <c r="J17" s="10">
        <v>11.6</v>
      </c>
      <c r="K17" s="10">
        <v>11.7</v>
      </c>
      <c r="L17" s="10">
        <v>11.8</v>
      </c>
      <c r="M17" s="22">
        <f t="shared" ref="M17:M22" si="4">SUM(F17:H17)</f>
        <v>34.700000000000003</v>
      </c>
      <c r="N17" s="22">
        <f t="shared" ref="N17:N22" si="5">I17</f>
        <v>11.5</v>
      </c>
      <c r="O17" s="22">
        <f t="shared" ref="O17:O22" si="6">SUM(J17:L17)</f>
        <v>35.099999999999994</v>
      </c>
      <c r="P17" s="23">
        <f t="shared" ref="P17:P22" si="7">SUM(F17:J17)</f>
        <v>57.800000000000004</v>
      </c>
      <c r="Q17" s="11" t="s">
        <v>188</v>
      </c>
      <c r="R17" s="11" t="s">
        <v>193</v>
      </c>
      <c r="S17" s="13" t="s">
        <v>230</v>
      </c>
      <c r="T17" s="13" t="s">
        <v>261</v>
      </c>
      <c r="U17" s="13" t="s">
        <v>345</v>
      </c>
      <c r="V17" s="13" t="s">
        <v>335</v>
      </c>
      <c r="W17" s="12">
        <v>9.8000000000000007</v>
      </c>
      <c r="X17" s="12">
        <v>8.6</v>
      </c>
      <c r="Y17" s="12">
        <v>9.8000000000000007</v>
      </c>
      <c r="Z17" s="11" t="s">
        <v>335</v>
      </c>
      <c r="AA17" s="16">
        <v>-0.7</v>
      </c>
      <c r="AB17" s="11" t="s">
        <v>300</v>
      </c>
      <c r="AC17" s="11">
        <v>0.1</v>
      </c>
      <c r="AD17" s="11">
        <v>-0.8</v>
      </c>
      <c r="AE17" s="11"/>
      <c r="AF17" s="11" t="s">
        <v>301</v>
      </c>
      <c r="AG17" s="11" t="s">
        <v>302</v>
      </c>
      <c r="AH17" s="11" t="s">
        <v>183</v>
      </c>
      <c r="AI17" s="8" t="s">
        <v>957</v>
      </c>
      <c r="AJ17" s="8" t="s">
        <v>1363</v>
      </c>
      <c r="AK17" s="28" t="s">
        <v>1364</v>
      </c>
    </row>
    <row r="18" spans="1:37" s="5" customFormat="1">
      <c r="A18" s="19">
        <v>45101</v>
      </c>
      <c r="B18" s="18" t="s">
        <v>165</v>
      </c>
      <c r="C18" s="20" t="s">
        <v>187</v>
      </c>
      <c r="D18" s="21">
        <v>5.5659722222222228E-2</v>
      </c>
      <c r="E18" s="20" t="s">
        <v>1332</v>
      </c>
      <c r="F18" s="10">
        <v>12.6</v>
      </c>
      <c r="G18" s="10">
        <v>11</v>
      </c>
      <c r="H18" s="10">
        <v>11.1</v>
      </c>
      <c r="I18" s="10">
        <v>11.4</v>
      </c>
      <c r="J18" s="10">
        <v>11.4</v>
      </c>
      <c r="K18" s="10">
        <v>11.2</v>
      </c>
      <c r="L18" s="10">
        <v>12.2</v>
      </c>
      <c r="M18" s="22">
        <f t="shared" si="4"/>
        <v>34.700000000000003</v>
      </c>
      <c r="N18" s="22">
        <f t="shared" si="5"/>
        <v>11.4</v>
      </c>
      <c r="O18" s="22">
        <f t="shared" si="6"/>
        <v>34.799999999999997</v>
      </c>
      <c r="P18" s="23">
        <f t="shared" si="7"/>
        <v>57.5</v>
      </c>
      <c r="Q18" s="11" t="s">
        <v>188</v>
      </c>
      <c r="R18" s="11" t="s">
        <v>193</v>
      </c>
      <c r="S18" s="13" t="s">
        <v>1333</v>
      </c>
      <c r="T18" s="13" t="s">
        <v>199</v>
      </c>
      <c r="U18" s="13" t="s">
        <v>465</v>
      </c>
      <c r="V18" s="13" t="s">
        <v>335</v>
      </c>
      <c r="W18" s="12">
        <v>9.8000000000000007</v>
      </c>
      <c r="X18" s="12">
        <v>8.6</v>
      </c>
      <c r="Y18" s="12">
        <v>9.8000000000000007</v>
      </c>
      <c r="Z18" s="11" t="s">
        <v>335</v>
      </c>
      <c r="AA18" s="16">
        <v>-0.1</v>
      </c>
      <c r="AB18" s="11" t="s">
        <v>300</v>
      </c>
      <c r="AC18" s="11">
        <v>0.7</v>
      </c>
      <c r="AD18" s="11">
        <v>-0.8</v>
      </c>
      <c r="AE18" s="11"/>
      <c r="AF18" s="11" t="s">
        <v>302</v>
      </c>
      <c r="AG18" s="11" t="s">
        <v>302</v>
      </c>
      <c r="AH18" s="11" t="s">
        <v>183</v>
      </c>
      <c r="AI18" s="8" t="s">
        <v>957</v>
      </c>
      <c r="AJ18" s="8" t="s">
        <v>1363</v>
      </c>
      <c r="AK18" s="28" t="s">
        <v>1388</v>
      </c>
    </row>
    <row r="19" spans="1:37" s="5" customFormat="1">
      <c r="A19" s="19">
        <v>45102</v>
      </c>
      <c r="B19" s="18" t="s">
        <v>161</v>
      </c>
      <c r="C19" s="20" t="s">
        <v>187</v>
      </c>
      <c r="D19" s="21">
        <v>5.6250000000000001E-2</v>
      </c>
      <c r="E19" s="20" t="s">
        <v>1345</v>
      </c>
      <c r="F19" s="10">
        <v>12.3</v>
      </c>
      <c r="G19" s="10">
        <v>11.4</v>
      </c>
      <c r="H19" s="10">
        <v>11.3</v>
      </c>
      <c r="I19" s="10">
        <v>11.6</v>
      </c>
      <c r="J19" s="10">
        <v>11.4</v>
      </c>
      <c r="K19" s="10">
        <v>11.5</v>
      </c>
      <c r="L19" s="10">
        <v>11.5</v>
      </c>
      <c r="M19" s="22">
        <f t="shared" si="4"/>
        <v>35</v>
      </c>
      <c r="N19" s="22">
        <f t="shared" si="5"/>
        <v>11.6</v>
      </c>
      <c r="O19" s="22">
        <f t="shared" si="6"/>
        <v>34.4</v>
      </c>
      <c r="P19" s="23">
        <f t="shared" si="7"/>
        <v>58</v>
      </c>
      <c r="Q19" s="11" t="s">
        <v>201</v>
      </c>
      <c r="R19" s="11" t="s">
        <v>225</v>
      </c>
      <c r="S19" s="13" t="s">
        <v>245</v>
      </c>
      <c r="T19" s="13" t="s">
        <v>349</v>
      </c>
      <c r="U19" s="13" t="s">
        <v>231</v>
      </c>
      <c r="V19" s="13" t="s">
        <v>335</v>
      </c>
      <c r="W19" s="12">
        <v>9.6</v>
      </c>
      <c r="X19" s="12">
        <v>8.8000000000000007</v>
      </c>
      <c r="Y19" s="12">
        <v>9.9</v>
      </c>
      <c r="Z19" s="11" t="s">
        <v>335</v>
      </c>
      <c r="AA19" s="16">
        <v>-0.5</v>
      </c>
      <c r="AB19" s="11">
        <v>-0.2</v>
      </c>
      <c r="AC19" s="11">
        <v>0.1</v>
      </c>
      <c r="AD19" s="11">
        <v>-0.8</v>
      </c>
      <c r="AE19" s="11"/>
      <c r="AF19" s="11" t="s">
        <v>301</v>
      </c>
      <c r="AG19" s="11" t="s">
        <v>302</v>
      </c>
      <c r="AH19" s="11" t="s">
        <v>184</v>
      </c>
      <c r="AI19" s="8" t="s">
        <v>957</v>
      </c>
      <c r="AJ19" s="8" t="s">
        <v>1363</v>
      </c>
      <c r="AK19" s="28" t="s">
        <v>1387</v>
      </c>
    </row>
    <row r="20" spans="1:37" s="5" customFormat="1">
      <c r="A20" s="19">
        <v>45178</v>
      </c>
      <c r="B20" s="17" t="s">
        <v>1322</v>
      </c>
      <c r="C20" s="20" t="s">
        <v>187</v>
      </c>
      <c r="D20" s="21">
        <v>5.6319444444444443E-2</v>
      </c>
      <c r="E20" s="20" t="s">
        <v>1399</v>
      </c>
      <c r="F20" s="10">
        <v>12.3</v>
      </c>
      <c r="G20" s="10">
        <v>11.1</v>
      </c>
      <c r="H20" s="10">
        <v>11.7</v>
      </c>
      <c r="I20" s="10">
        <v>12</v>
      </c>
      <c r="J20" s="10">
        <v>11.6</v>
      </c>
      <c r="K20" s="10">
        <v>11.4</v>
      </c>
      <c r="L20" s="10">
        <v>11.5</v>
      </c>
      <c r="M20" s="22">
        <f t="shared" si="4"/>
        <v>35.099999999999994</v>
      </c>
      <c r="N20" s="22">
        <f t="shared" si="5"/>
        <v>12</v>
      </c>
      <c r="O20" s="22">
        <f t="shared" si="6"/>
        <v>34.5</v>
      </c>
      <c r="P20" s="23">
        <f t="shared" si="7"/>
        <v>58.699999999999996</v>
      </c>
      <c r="Q20" s="11" t="s">
        <v>188</v>
      </c>
      <c r="R20" s="11" t="s">
        <v>225</v>
      </c>
      <c r="S20" s="13" t="s">
        <v>208</v>
      </c>
      <c r="T20" s="13" t="s">
        <v>1400</v>
      </c>
      <c r="U20" s="13" t="s">
        <v>258</v>
      </c>
      <c r="V20" s="13" t="s">
        <v>156</v>
      </c>
      <c r="W20" s="12">
        <v>10.4</v>
      </c>
      <c r="X20" s="12">
        <v>12</v>
      </c>
      <c r="Y20" s="12">
        <v>9.3000000000000007</v>
      </c>
      <c r="Z20" s="11" t="s">
        <v>201</v>
      </c>
      <c r="AA20" s="16">
        <v>-1.2</v>
      </c>
      <c r="AB20" s="11">
        <v>-0.2</v>
      </c>
      <c r="AC20" s="11" t="s">
        <v>307</v>
      </c>
      <c r="AD20" s="11">
        <v>-1.4</v>
      </c>
      <c r="AE20" s="11"/>
      <c r="AF20" s="11" t="s">
        <v>301</v>
      </c>
      <c r="AG20" s="11" t="s">
        <v>301</v>
      </c>
      <c r="AH20" s="11" t="s">
        <v>183</v>
      </c>
      <c r="AI20" s="8"/>
      <c r="AJ20" s="8" t="s">
        <v>1427</v>
      </c>
      <c r="AK20" s="28" t="s">
        <v>1428</v>
      </c>
    </row>
    <row r="21" spans="1:37" s="5" customFormat="1">
      <c r="A21" s="19">
        <v>45178</v>
      </c>
      <c r="B21" s="18" t="s">
        <v>1175</v>
      </c>
      <c r="C21" s="20" t="s">
        <v>187</v>
      </c>
      <c r="D21" s="21">
        <v>5.7048611111111112E-2</v>
      </c>
      <c r="E21" s="20" t="s">
        <v>1403</v>
      </c>
      <c r="F21" s="10">
        <v>12.6</v>
      </c>
      <c r="G21" s="10">
        <v>11.4</v>
      </c>
      <c r="H21" s="10">
        <v>12.3</v>
      </c>
      <c r="I21" s="10">
        <v>12.2</v>
      </c>
      <c r="J21" s="10">
        <v>11.7</v>
      </c>
      <c r="K21" s="10">
        <v>11.3</v>
      </c>
      <c r="L21" s="10">
        <v>11.4</v>
      </c>
      <c r="M21" s="22">
        <f t="shared" si="4"/>
        <v>36.299999999999997</v>
      </c>
      <c r="N21" s="22">
        <f t="shared" si="5"/>
        <v>12.2</v>
      </c>
      <c r="O21" s="22">
        <f t="shared" si="6"/>
        <v>34.4</v>
      </c>
      <c r="P21" s="23">
        <f t="shared" si="7"/>
        <v>60.2</v>
      </c>
      <c r="Q21" s="11" t="s">
        <v>201</v>
      </c>
      <c r="R21" s="11" t="s">
        <v>225</v>
      </c>
      <c r="S21" s="13" t="s">
        <v>1404</v>
      </c>
      <c r="T21" s="13" t="s">
        <v>205</v>
      </c>
      <c r="U21" s="13" t="s">
        <v>258</v>
      </c>
      <c r="V21" s="13" t="s">
        <v>156</v>
      </c>
      <c r="W21" s="12">
        <v>10.4</v>
      </c>
      <c r="X21" s="12">
        <v>12</v>
      </c>
      <c r="Y21" s="12">
        <v>9.3000000000000007</v>
      </c>
      <c r="Z21" s="11" t="s">
        <v>201</v>
      </c>
      <c r="AA21" s="16">
        <v>-0.1</v>
      </c>
      <c r="AB21" s="11">
        <v>-0.5</v>
      </c>
      <c r="AC21" s="11">
        <v>0.8</v>
      </c>
      <c r="AD21" s="11">
        <v>-1.4</v>
      </c>
      <c r="AE21" s="11"/>
      <c r="AF21" s="11" t="s">
        <v>306</v>
      </c>
      <c r="AG21" s="11" t="s">
        <v>302</v>
      </c>
      <c r="AH21" s="11" t="s">
        <v>184</v>
      </c>
      <c r="AI21" s="8"/>
      <c r="AJ21" s="8" t="s">
        <v>1433</v>
      </c>
      <c r="AK21" s="28" t="s">
        <v>1434</v>
      </c>
    </row>
    <row r="22" spans="1:37" s="5" customFormat="1">
      <c r="A22" s="19">
        <v>45179</v>
      </c>
      <c r="B22" s="18" t="s">
        <v>160</v>
      </c>
      <c r="C22" s="20" t="s">
        <v>187</v>
      </c>
      <c r="D22" s="21">
        <v>5.5578703703703707E-2</v>
      </c>
      <c r="E22" s="20" t="s">
        <v>1417</v>
      </c>
      <c r="F22" s="10">
        <v>12.4</v>
      </c>
      <c r="G22" s="10">
        <v>10.8</v>
      </c>
      <c r="H22" s="10">
        <v>11.4</v>
      </c>
      <c r="I22" s="10">
        <v>11.2</v>
      </c>
      <c r="J22" s="10">
        <v>11.4</v>
      </c>
      <c r="K22" s="10">
        <v>11.3</v>
      </c>
      <c r="L22" s="10">
        <v>11.7</v>
      </c>
      <c r="M22" s="22">
        <f t="shared" si="4"/>
        <v>34.6</v>
      </c>
      <c r="N22" s="22">
        <f t="shared" si="5"/>
        <v>11.2</v>
      </c>
      <c r="O22" s="22">
        <f t="shared" si="6"/>
        <v>34.400000000000006</v>
      </c>
      <c r="P22" s="23">
        <f t="shared" si="7"/>
        <v>57.199999999999996</v>
      </c>
      <c r="Q22" s="11" t="s">
        <v>188</v>
      </c>
      <c r="R22" s="11" t="s">
        <v>193</v>
      </c>
      <c r="S22" s="13" t="s">
        <v>222</v>
      </c>
      <c r="T22" s="13" t="s">
        <v>205</v>
      </c>
      <c r="U22" s="13" t="s">
        <v>261</v>
      </c>
      <c r="V22" s="13" t="s">
        <v>156</v>
      </c>
      <c r="W22" s="12">
        <v>8.6</v>
      </c>
      <c r="X22" s="12">
        <v>10.3</v>
      </c>
      <c r="Y22" s="12">
        <v>9.3000000000000007</v>
      </c>
      <c r="Z22" s="11" t="s">
        <v>201</v>
      </c>
      <c r="AA22" s="16">
        <v>-1.8</v>
      </c>
      <c r="AB22" s="11" t="s">
        <v>300</v>
      </c>
      <c r="AC22" s="11">
        <v>-0.3</v>
      </c>
      <c r="AD22" s="11">
        <v>-1.5</v>
      </c>
      <c r="AE22" s="11"/>
      <c r="AF22" s="11" t="s">
        <v>304</v>
      </c>
      <c r="AG22" s="11" t="s">
        <v>301</v>
      </c>
      <c r="AH22" s="11" t="s">
        <v>183</v>
      </c>
      <c r="AI22" s="8"/>
      <c r="AJ22" s="8" t="s">
        <v>1461</v>
      </c>
      <c r="AK22" s="28" t="s">
        <v>1462</v>
      </c>
    </row>
  </sheetData>
  <autoFilter ref="A1:AJ1" xr:uid="{00000000-0009-0000-0000-000002000000}"/>
  <phoneticPr fontId="12"/>
  <conditionalFormatting sqref="F2:L2">
    <cfRule type="colorScale" priority="74">
      <colorScale>
        <cfvo type="min"/>
        <cfvo type="percentile" val="50"/>
        <cfvo type="max"/>
        <color rgb="FFF8696B"/>
        <color rgb="FFFFEB84"/>
        <color rgb="FF63BE7B"/>
      </colorScale>
    </cfRule>
  </conditionalFormatting>
  <conditionalFormatting sqref="F3:L3">
    <cfRule type="colorScale" priority="70">
      <colorScale>
        <cfvo type="min"/>
        <cfvo type="percentile" val="50"/>
        <cfvo type="max"/>
        <color rgb="FFF8696B"/>
        <color rgb="FFFFEB84"/>
        <color rgb="FF63BE7B"/>
      </colorScale>
    </cfRule>
  </conditionalFormatting>
  <conditionalFormatting sqref="F4:L4">
    <cfRule type="colorScale" priority="63">
      <colorScale>
        <cfvo type="min"/>
        <cfvo type="percentile" val="50"/>
        <cfvo type="max"/>
        <color rgb="FFF8696B"/>
        <color rgb="FFFFEB84"/>
        <color rgb="FF63BE7B"/>
      </colorScale>
    </cfRule>
  </conditionalFormatting>
  <conditionalFormatting sqref="F5:L5">
    <cfRule type="colorScale" priority="62">
      <colorScale>
        <cfvo type="min"/>
        <cfvo type="percentile" val="50"/>
        <cfvo type="max"/>
        <color rgb="FFF8696B"/>
        <color rgb="FFFFEB84"/>
        <color rgb="FF63BE7B"/>
      </colorScale>
    </cfRule>
  </conditionalFormatting>
  <conditionalFormatting sqref="F6:L6">
    <cfRule type="colorScale" priority="55">
      <colorScale>
        <cfvo type="min"/>
        <cfvo type="percentile" val="50"/>
        <cfvo type="max"/>
        <color rgb="FFF8696B"/>
        <color rgb="FFFFEB84"/>
        <color rgb="FF63BE7B"/>
      </colorScale>
    </cfRule>
  </conditionalFormatting>
  <conditionalFormatting sqref="F7:L7">
    <cfRule type="colorScale" priority="47">
      <colorScale>
        <cfvo type="min"/>
        <cfvo type="percentile" val="50"/>
        <cfvo type="max"/>
        <color rgb="FFF8696B"/>
        <color rgb="FFFFEB84"/>
        <color rgb="FF63BE7B"/>
      </colorScale>
    </cfRule>
  </conditionalFormatting>
  <conditionalFormatting sqref="F8:L8">
    <cfRule type="colorScale" priority="40">
      <colorScale>
        <cfvo type="min"/>
        <cfvo type="percentile" val="50"/>
        <cfvo type="max"/>
        <color rgb="FFF8696B"/>
        <color rgb="FFFFEB84"/>
        <color rgb="FF63BE7B"/>
      </colorScale>
    </cfRule>
  </conditionalFormatting>
  <conditionalFormatting sqref="F9:L9">
    <cfRule type="colorScale" priority="33">
      <colorScale>
        <cfvo type="min"/>
        <cfvo type="percentile" val="50"/>
        <cfvo type="max"/>
        <color rgb="FFF8696B"/>
        <color rgb="FFFFEB84"/>
        <color rgb="FF63BE7B"/>
      </colorScale>
    </cfRule>
  </conditionalFormatting>
  <conditionalFormatting sqref="F10:L10">
    <cfRule type="colorScale" priority="29">
      <colorScale>
        <cfvo type="min"/>
        <cfvo type="percentile" val="50"/>
        <cfvo type="max"/>
        <color rgb="FFF8696B"/>
        <color rgb="FFFFEB84"/>
        <color rgb="FF63BE7B"/>
      </colorScale>
    </cfRule>
  </conditionalFormatting>
  <conditionalFormatting sqref="F11:L11">
    <cfRule type="colorScale" priority="25">
      <colorScale>
        <cfvo type="min"/>
        <cfvo type="percentile" val="50"/>
        <cfvo type="max"/>
        <color rgb="FFF8696B"/>
        <color rgb="FFFFEB84"/>
        <color rgb="FF63BE7B"/>
      </colorScale>
    </cfRule>
  </conditionalFormatting>
  <conditionalFormatting sqref="Z2:Z22">
    <cfRule type="containsText" dxfId="386" priority="344" operator="containsText" text="D">
      <formula>NOT(ISERROR(SEARCH("D",Z2)))</formula>
    </cfRule>
    <cfRule type="containsText" dxfId="385" priority="345" operator="containsText" text="S">
      <formula>NOT(ISERROR(SEARCH("S",Z2)))</formula>
    </cfRule>
    <cfRule type="containsText" dxfId="384" priority="346" operator="containsText" text="F">
      <formula>NOT(ISERROR(SEARCH("F",Z2)))</formula>
    </cfRule>
    <cfRule type="containsText" dxfId="383" priority="347" operator="containsText" text="E">
      <formula>NOT(ISERROR(SEARCH("E",Z2)))</formula>
    </cfRule>
    <cfRule type="containsText" dxfId="382" priority="348" operator="containsText" text="B">
      <formula>NOT(ISERROR(SEARCH("B",Z2)))</formula>
    </cfRule>
    <cfRule type="containsText" dxfId="381" priority="349" operator="containsText" text="A">
      <formula>NOT(ISERROR(SEARCH("A",Z2)))</formula>
    </cfRule>
  </conditionalFormatting>
  <conditionalFormatting sqref="AF2:AI11">
    <cfRule type="containsText" dxfId="380" priority="26" operator="containsText" text="E">
      <formula>NOT(ISERROR(SEARCH("E",AF2)))</formula>
    </cfRule>
    <cfRule type="containsText" dxfId="379" priority="27" operator="containsText" text="B">
      <formula>NOT(ISERROR(SEARCH("B",AF2)))</formula>
    </cfRule>
    <cfRule type="containsText" dxfId="378" priority="28" operator="containsText" text="A">
      <formula>NOT(ISERROR(SEARCH("A",AF2)))</formula>
    </cfRule>
  </conditionalFormatting>
  <conditionalFormatting sqref="F12:L12">
    <cfRule type="colorScale" priority="21">
      <colorScale>
        <cfvo type="min"/>
        <cfvo type="percentile" val="50"/>
        <cfvo type="max"/>
        <color rgb="FFF8696B"/>
        <color rgb="FFFFEB84"/>
        <color rgb="FF63BE7B"/>
      </colorScale>
    </cfRule>
  </conditionalFormatting>
  <conditionalFormatting sqref="AF12:AI12">
    <cfRule type="containsText" dxfId="377" priority="22" operator="containsText" text="E">
      <formula>NOT(ISERROR(SEARCH("E",AF12)))</formula>
    </cfRule>
    <cfRule type="containsText" dxfId="376" priority="23" operator="containsText" text="B">
      <formula>NOT(ISERROR(SEARCH("B",AF12)))</formula>
    </cfRule>
    <cfRule type="containsText" dxfId="375" priority="24" operator="containsText" text="A">
      <formula>NOT(ISERROR(SEARCH("A",AF12)))</formula>
    </cfRule>
  </conditionalFormatting>
  <conditionalFormatting sqref="F13:L13">
    <cfRule type="colorScale" priority="17">
      <colorScale>
        <cfvo type="min"/>
        <cfvo type="percentile" val="50"/>
        <cfvo type="max"/>
        <color rgb="FFF8696B"/>
        <color rgb="FFFFEB84"/>
        <color rgb="FF63BE7B"/>
      </colorScale>
    </cfRule>
  </conditionalFormatting>
  <conditionalFormatting sqref="AF13:AI13">
    <cfRule type="containsText" dxfId="374" priority="18" operator="containsText" text="E">
      <formula>NOT(ISERROR(SEARCH("E",AF13)))</formula>
    </cfRule>
    <cfRule type="containsText" dxfId="373" priority="19" operator="containsText" text="B">
      <formula>NOT(ISERROR(SEARCH("B",AF13)))</formula>
    </cfRule>
    <cfRule type="containsText" dxfId="372" priority="20" operator="containsText" text="A">
      <formula>NOT(ISERROR(SEARCH("A",AF13)))</formula>
    </cfRule>
  </conditionalFormatting>
  <conditionalFormatting sqref="F14:L14">
    <cfRule type="colorScale" priority="13">
      <colorScale>
        <cfvo type="min"/>
        <cfvo type="percentile" val="50"/>
        <cfvo type="max"/>
        <color rgb="FFF8696B"/>
        <color rgb="FFFFEB84"/>
        <color rgb="FF63BE7B"/>
      </colorScale>
    </cfRule>
  </conditionalFormatting>
  <conditionalFormatting sqref="AF14:AI14">
    <cfRule type="containsText" dxfId="371" priority="14" operator="containsText" text="E">
      <formula>NOT(ISERROR(SEARCH("E",AF14)))</formula>
    </cfRule>
    <cfRule type="containsText" dxfId="370" priority="15" operator="containsText" text="B">
      <formula>NOT(ISERROR(SEARCH("B",AF14)))</formula>
    </cfRule>
    <cfRule type="containsText" dxfId="369" priority="16" operator="containsText" text="A">
      <formula>NOT(ISERROR(SEARCH("A",AF14)))</formula>
    </cfRule>
  </conditionalFormatting>
  <conditionalFormatting sqref="F15:L16">
    <cfRule type="colorScale" priority="9">
      <colorScale>
        <cfvo type="min"/>
        <cfvo type="percentile" val="50"/>
        <cfvo type="max"/>
        <color rgb="FFF8696B"/>
        <color rgb="FFFFEB84"/>
        <color rgb="FF63BE7B"/>
      </colorScale>
    </cfRule>
  </conditionalFormatting>
  <conditionalFormatting sqref="AF15:AI16">
    <cfRule type="containsText" dxfId="368" priority="10" operator="containsText" text="E">
      <formula>NOT(ISERROR(SEARCH("E",AF15)))</formula>
    </cfRule>
    <cfRule type="containsText" dxfId="367" priority="11" operator="containsText" text="B">
      <formula>NOT(ISERROR(SEARCH("B",AF15)))</formula>
    </cfRule>
    <cfRule type="containsText" dxfId="366" priority="12" operator="containsText" text="A">
      <formula>NOT(ISERROR(SEARCH("A",AF15)))</formula>
    </cfRule>
  </conditionalFormatting>
  <conditionalFormatting sqref="F17:L19">
    <cfRule type="colorScale" priority="5">
      <colorScale>
        <cfvo type="min"/>
        <cfvo type="percentile" val="50"/>
        <cfvo type="max"/>
        <color rgb="FFF8696B"/>
        <color rgb="FFFFEB84"/>
        <color rgb="FF63BE7B"/>
      </colorScale>
    </cfRule>
  </conditionalFormatting>
  <conditionalFormatting sqref="AF17:AI19">
    <cfRule type="containsText" dxfId="365" priority="6" operator="containsText" text="E">
      <formula>NOT(ISERROR(SEARCH("E",AF17)))</formula>
    </cfRule>
    <cfRule type="containsText" dxfId="364" priority="7" operator="containsText" text="B">
      <formula>NOT(ISERROR(SEARCH("B",AF17)))</formula>
    </cfRule>
    <cfRule type="containsText" dxfId="363" priority="8" operator="containsText" text="A">
      <formula>NOT(ISERROR(SEARCH("A",AF17)))</formula>
    </cfRule>
  </conditionalFormatting>
  <conditionalFormatting sqref="F20:L22">
    <cfRule type="colorScale" priority="1">
      <colorScale>
        <cfvo type="min"/>
        <cfvo type="percentile" val="50"/>
        <cfvo type="max"/>
        <color rgb="FFF8696B"/>
        <color rgb="FFFFEB84"/>
        <color rgb="FF63BE7B"/>
      </colorScale>
    </cfRule>
  </conditionalFormatting>
  <conditionalFormatting sqref="AF20:AI22">
    <cfRule type="containsText" dxfId="362" priority="2" operator="containsText" text="E">
      <formula>NOT(ISERROR(SEARCH("E",AF20)))</formula>
    </cfRule>
    <cfRule type="containsText" dxfId="361" priority="3" operator="containsText" text="B">
      <formula>NOT(ISERROR(SEARCH("B",AF20)))</formula>
    </cfRule>
    <cfRule type="containsText" dxfId="360" priority="4" operator="containsText" text="A">
      <formula>NOT(ISERROR(SEARCH("A",AF20)))</formula>
    </cfRule>
  </conditionalFormatting>
  <dataValidations count="1">
    <dataValidation type="list" allowBlank="1" showInputMessage="1" showErrorMessage="1" sqref="AI2:AI22" xr:uid="{00000000-0002-0000-0200-000000000000}">
      <formula1>"強風,外差し,イン先行,タフ"</formula1>
    </dataValidation>
  </dataValidations>
  <pageMargins left="0.75" right="0.75" top="1" bottom="1" header="0.3" footer="0.3"/>
  <pageSetup paperSize="9" orientation="portrait" horizontalDpi="4294967292" verticalDpi="4294967292"/>
  <ignoredErrors>
    <ignoredError sqref="M2:P3 M4:P5 M6:P6 M7:P7 M8:P8 M9:P9 M10:P10 M11:P11 M12:P12 M13:P13 M14:P14 M15:P16 M17:P19 M20:P2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39"/>
  <sheetViews>
    <sheetView zoomScaleNormal="100" workbookViewId="0">
      <pane xSplit="5" ySplit="1" topLeftCell="U14" activePane="bottomRight" state="frozen"/>
      <selection activeCell="E24" sqref="E24"/>
      <selection pane="topRight" activeCell="E24" sqref="E24"/>
      <selection pane="bottomLeft" activeCell="E24" sqref="E24"/>
      <selection pane="bottomRight" activeCell="G39" sqref="G39"/>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4" max="24" width="5.83203125" customWidth="1"/>
    <col min="30" max="30" width="5.33203125" customWidth="1"/>
    <col min="33" max="33" width="8.83203125" hidden="1" customWidth="1"/>
    <col min="38" max="39" width="150.83203125" customWidth="1"/>
  </cols>
  <sheetData>
    <row r="1" spans="1:39"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46</v>
      </c>
      <c r="O1" s="1" t="s">
        <v>60</v>
      </c>
      <c r="P1" s="1" t="s">
        <v>47</v>
      </c>
      <c r="Q1" s="1" t="s">
        <v>48</v>
      </c>
      <c r="R1" s="2" t="s">
        <v>178</v>
      </c>
      <c r="S1" s="2" t="s">
        <v>89</v>
      </c>
      <c r="T1" s="2" t="s">
        <v>50</v>
      </c>
      <c r="U1" s="3" t="s">
        <v>51</v>
      </c>
      <c r="V1" s="3" t="s">
        <v>52</v>
      </c>
      <c r="W1" s="3" t="s">
        <v>53</v>
      </c>
      <c r="X1" s="3" t="s">
        <v>90</v>
      </c>
      <c r="Y1" s="4" t="s">
        <v>152</v>
      </c>
      <c r="Z1" s="4" t="s">
        <v>153</v>
      </c>
      <c r="AA1" s="4" t="s">
        <v>168</v>
      </c>
      <c r="AB1" s="4" t="s">
        <v>173</v>
      </c>
      <c r="AC1" s="4" t="s">
        <v>9</v>
      </c>
      <c r="AD1" s="4" t="s">
        <v>91</v>
      </c>
      <c r="AE1" s="4" t="s">
        <v>10</v>
      </c>
      <c r="AF1" s="4" t="s">
        <v>11</v>
      </c>
      <c r="AG1" s="4"/>
      <c r="AH1" s="4" t="s">
        <v>12</v>
      </c>
      <c r="AI1" s="4" t="s">
        <v>13</v>
      </c>
      <c r="AJ1" s="4" t="s">
        <v>54</v>
      </c>
      <c r="AK1" s="4" t="s">
        <v>92</v>
      </c>
      <c r="AL1" s="14" t="s">
        <v>93</v>
      </c>
      <c r="AM1" s="14" t="s">
        <v>154</v>
      </c>
    </row>
    <row r="2" spans="1:39" s="5" customFormat="1">
      <c r="A2" s="6">
        <v>44968</v>
      </c>
      <c r="B2" s="18" t="s">
        <v>159</v>
      </c>
      <c r="C2" s="8" t="s">
        <v>187</v>
      </c>
      <c r="D2" s="9">
        <v>6.5300925925925915E-2</v>
      </c>
      <c r="E2" s="8" t="s">
        <v>207</v>
      </c>
      <c r="F2" s="10">
        <v>12.4</v>
      </c>
      <c r="G2" s="10">
        <v>10.8</v>
      </c>
      <c r="H2" s="10">
        <v>11.5</v>
      </c>
      <c r="I2" s="10">
        <v>12.4</v>
      </c>
      <c r="J2" s="10">
        <v>12.1</v>
      </c>
      <c r="K2" s="10">
        <v>11.6</v>
      </c>
      <c r="L2" s="10">
        <v>11.5</v>
      </c>
      <c r="M2" s="10">
        <v>11.9</v>
      </c>
      <c r="N2" s="22">
        <f t="shared" ref="N2:N7" si="0">SUM(F2:H2)</f>
        <v>34.700000000000003</v>
      </c>
      <c r="O2" s="22">
        <f t="shared" ref="O2:O7" si="1">SUM(I2:J2)</f>
        <v>24.5</v>
      </c>
      <c r="P2" s="22">
        <f t="shared" ref="P2:P7" si="2">SUM(K2:M2)</f>
        <v>35</v>
      </c>
      <c r="Q2" s="23">
        <f t="shared" ref="Q2:Q7" si="3">SUM(F2:J2)</f>
        <v>59.2</v>
      </c>
      <c r="R2" s="23">
        <f t="shared" ref="R2:R7" si="4">SUM(I2:M2)</f>
        <v>59.5</v>
      </c>
      <c r="S2" s="11" t="s">
        <v>188</v>
      </c>
      <c r="T2" s="11" t="s">
        <v>193</v>
      </c>
      <c r="U2" s="13" t="s">
        <v>208</v>
      </c>
      <c r="V2" s="13" t="s">
        <v>191</v>
      </c>
      <c r="W2" s="13" t="s">
        <v>209</v>
      </c>
      <c r="X2" s="13" t="s">
        <v>156</v>
      </c>
      <c r="Y2" s="12">
        <v>9.8000000000000007</v>
      </c>
      <c r="Z2" s="12">
        <v>11</v>
      </c>
      <c r="AA2" s="12">
        <v>9.3000000000000007</v>
      </c>
      <c r="AB2" s="11" t="s">
        <v>156</v>
      </c>
      <c r="AC2" s="12">
        <v>-1.2</v>
      </c>
      <c r="AD2" s="12" t="s">
        <v>300</v>
      </c>
      <c r="AE2" s="12" t="s">
        <v>307</v>
      </c>
      <c r="AF2" s="12">
        <v>-1.2</v>
      </c>
      <c r="AG2" s="12"/>
      <c r="AH2" s="11" t="s">
        <v>301</v>
      </c>
      <c r="AI2" s="11" t="s">
        <v>302</v>
      </c>
      <c r="AJ2" s="11" t="s">
        <v>184</v>
      </c>
      <c r="AK2" s="8"/>
      <c r="AL2" s="8" t="s">
        <v>284</v>
      </c>
      <c r="AM2" s="28" t="s">
        <v>285</v>
      </c>
    </row>
    <row r="3" spans="1:39" s="5" customFormat="1">
      <c r="A3" s="6">
        <v>44968</v>
      </c>
      <c r="B3" s="18" t="s">
        <v>155</v>
      </c>
      <c r="C3" s="8" t="s">
        <v>187</v>
      </c>
      <c r="D3" s="9">
        <v>6.4594907407407406E-2</v>
      </c>
      <c r="E3" s="29" t="s">
        <v>233</v>
      </c>
      <c r="F3" s="10">
        <v>12.5</v>
      </c>
      <c r="G3" s="10">
        <v>11.1</v>
      </c>
      <c r="H3" s="10">
        <v>11.5</v>
      </c>
      <c r="I3" s="10">
        <v>11.9</v>
      </c>
      <c r="J3" s="10">
        <v>11.8</v>
      </c>
      <c r="K3" s="10">
        <v>11</v>
      </c>
      <c r="L3" s="10">
        <v>11.4</v>
      </c>
      <c r="M3" s="10">
        <v>11.9</v>
      </c>
      <c r="N3" s="22">
        <f t="shared" si="0"/>
        <v>35.1</v>
      </c>
      <c r="O3" s="22">
        <f t="shared" si="1"/>
        <v>23.700000000000003</v>
      </c>
      <c r="P3" s="22">
        <f t="shared" si="2"/>
        <v>34.299999999999997</v>
      </c>
      <c r="Q3" s="23">
        <f t="shared" si="3"/>
        <v>58.8</v>
      </c>
      <c r="R3" s="23">
        <f t="shared" si="4"/>
        <v>58</v>
      </c>
      <c r="S3" s="11" t="s">
        <v>201</v>
      </c>
      <c r="T3" s="11" t="s">
        <v>225</v>
      </c>
      <c r="U3" s="13" t="s">
        <v>206</v>
      </c>
      <c r="V3" s="13" t="s">
        <v>234</v>
      </c>
      <c r="W3" s="13" t="s">
        <v>235</v>
      </c>
      <c r="X3" s="13" t="s">
        <v>156</v>
      </c>
      <c r="Y3" s="12">
        <v>9.8000000000000007</v>
      </c>
      <c r="Z3" s="12">
        <v>11</v>
      </c>
      <c r="AA3" s="12">
        <v>9.3000000000000007</v>
      </c>
      <c r="AB3" s="11" t="s">
        <v>156</v>
      </c>
      <c r="AC3" s="12">
        <v>0.1</v>
      </c>
      <c r="AD3" s="12">
        <v>-0.2</v>
      </c>
      <c r="AE3" s="12">
        <v>1.1000000000000001</v>
      </c>
      <c r="AF3" s="12">
        <v>-1.2</v>
      </c>
      <c r="AG3" s="12" t="s">
        <v>305</v>
      </c>
      <c r="AH3" s="11" t="s">
        <v>303</v>
      </c>
      <c r="AI3" s="11" t="s">
        <v>302</v>
      </c>
      <c r="AJ3" s="11" t="s">
        <v>183</v>
      </c>
      <c r="AK3" s="8"/>
      <c r="AL3" s="8" t="s">
        <v>296</v>
      </c>
      <c r="AM3" s="28" t="s">
        <v>297</v>
      </c>
    </row>
    <row r="4" spans="1:39" s="5" customFormat="1">
      <c r="A4" s="6">
        <v>44969</v>
      </c>
      <c r="B4" s="18" t="s">
        <v>160</v>
      </c>
      <c r="C4" s="8" t="s">
        <v>187</v>
      </c>
      <c r="D4" s="9">
        <v>6.5358796296296304E-2</v>
      </c>
      <c r="E4" s="8" t="s">
        <v>265</v>
      </c>
      <c r="F4" s="10">
        <v>12.9</v>
      </c>
      <c r="G4" s="10">
        <v>11.5</v>
      </c>
      <c r="H4" s="10">
        <v>11.9</v>
      </c>
      <c r="I4" s="10">
        <v>12.2</v>
      </c>
      <c r="J4" s="10">
        <v>12</v>
      </c>
      <c r="K4" s="10">
        <v>11.3</v>
      </c>
      <c r="L4" s="10">
        <v>11.3</v>
      </c>
      <c r="M4" s="10">
        <v>11.6</v>
      </c>
      <c r="N4" s="22">
        <f t="shared" si="0"/>
        <v>36.299999999999997</v>
      </c>
      <c r="O4" s="22">
        <f t="shared" si="1"/>
        <v>24.2</v>
      </c>
      <c r="P4" s="22">
        <f t="shared" si="2"/>
        <v>34.200000000000003</v>
      </c>
      <c r="Q4" s="23">
        <f t="shared" si="3"/>
        <v>60.5</v>
      </c>
      <c r="R4" s="23">
        <f t="shared" si="4"/>
        <v>58.4</v>
      </c>
      <c r="S4" s="11" t="s">
        <v>201</v>
      </c>
      <c r="T4" s="11" t="s">
        <v>225</v>
      </c>
      <c r="U4" s="13" t="s">
        <v>190</v>
      </c>
      <c r="V4" s="13" t="s">
        <v>256</v>
      </c>
      <c r="W4" s="13" t="s">
        <v>260</v>
      </c>
      <c r="X4" s="13" t="s">
        <v>156</v>
      </c>
      <c r="Y4" s="12">
        <v>9.6999999999999993</v>
      </c>
      <c r="Z4" s="12">
        <v>11</v>
      </c>
      <c r="AA4" s="12">
        <v>9.5</v>
      </c>
      <c r="AB4" s="11" t="s">
        <v>156</v>
      </c>
      <c r="AC4" s="12" t="s">
        <v>307</v>
      </c>
      <c r="AD4" s="12">
        <v>-0.6</v>
      </c>
      <c r="AE4" s="12">
        <v>0.6</v>
      </c>
      <c r="AF4" s="12">
        <v>-1.2</v>
      </c>
      <c r="AG4" s="12"/>
      <c r="AH4" s="11" t="s">
        <v>302</v>
      </c>
      <c r="AI4" s="11" t="s">
        <v>302</v>
      </c>
      <c r="AJ4" s="11" t="s">
        <v>183</v>
      </c>
      <c r="AK4" s="8"/>
      <c r="AL4" s="8" t="s">
        <v>322</v>
      </c>
      <c r="AM4" s="28" t="s">
        <v>323</v>
      </c>
    </row>
    <row r="5" spans="1:39" s="5" customFormat="1">
      <c r="A5" s="6">
        <v>44969</v>
      </c>
      <c r="B5" s="18" t="s">
        <v>158</v>
      </c>
      <c r="C5" s="8" t="s">
        <v>187</v>
      </c>
      <c r="D5" s="9">
        <v>6.5277777777777782E-2</v>
      </c>
      <c r="E5" s="8" t="s">
        <v>266</v>
      </c>
      <c r="F5" s="10">
        <v>12.4</v>
      </c>
      <c r="G5" s="10">
        <v>11.3</v>
      </c>
      <c r="H5" s="10">
        <v>11.6</v>
      </c>
      <c r="I5" s="10">
        <v>12.1</v>
      </c>
      <c r="J5" s="10">
        <v>12.2</v>
      </c>
      <c r="K5" s="10">
        <v>11.2</v>
      </c>
      <c r="L5" s="10">
        <v>11.3</v>
      </c>
      <c r="M5" s="10">
        <v>11.9</v>
      </c>
      <c r="N5" s="22">
        <f t="shared" si="0"/>
        <v>35.300000000000004</v>
      </c>
      <c r="O5" s="22">
        <f t="shared" si="1"/>
        <v>24.299999999999997</v>
      </c>
      <c r="P5" s="22">
        <f t="shared" si="2"/>
        <v>34.4</v>
      </c>
      <c r="Q5" s="23">
        <f t="shared" si="3"/>
        <v>59.600000000000009</v>
      </c>
      <c r="R5" s="23">
        <f t="shared" si="4"/>
        <v>58.699999999999996</v>
      </c>
      <c r="S5" s="11" t="s">
        <v>201</v>
      </c>
      <c r="T5" s="11" t="s">
        <v>225</v>
      </c>
      <c r="U5" s="13" t="s">
        <v>267</v>
      </c>
      <c r="V5" s="13" t="s">
        <v>208</v>
      </c>
      <c r="W5" s="13" t="s">
        <v>231</v>
      </c>
      <c r="X5" s="13" t="s">
        <v>156</v>
      </c>
      <c r="Y5" s="12">
        <v>9.6999999999999993</v>
      </c>
      <c r="Z5" s="12">
        <v>11</v>
      </c>
      <c r="AA5" s="12">
        <v>9.5</v>
      </c>
      <c r="AB5" s="11" t="s">
        <v>156</v>
      </c>
      <c r="AC5" s="12">
        <v>-0.6</v>
      </c>
      <c r="AD5" s="12" t="s">
        <v>300</v>
      </c>
      <c r="AE5" s="12">
        <v>0.6</v>
      </c>
      <c r="AF5" s="12">
        <v>-1.2</v>
      </c>
      <c r="AG5" s="12"/>
      <c r="AH5" s="11" t="s">
        <v>302</v>
      </c>
      <c r="AI5" s="11" t="s">
        <v>301</v>
      </c>
      <c r="AJ5" s="11" t="s">
        <v>183</v>
      </c>
      <c r="AK5" s="8"/>
      <c r="AL5" s="8" t="s">
        <v>324</v>
      </c>
      <c r="AM5" s="28" t="s">
        <v>325</v>
      </c>
    </row>
    <row r="6" spans="1:39" s="5" customFormat="1">
      <c r="A6" s="6">
        <v>44976</v>
      </c>
      <c r="B6" s="18" t="s">
        <v>165</v>
      </c>
      <c r="C6" s="8" t="s">
        <v>366</v>
      </c>
      <c r="D6" s="9">
        <v>6.5277777777777782E-2</v>
      </c>
      <c r="E6" s="8" t="s">
        <v>390</v>
      </c>
      <c r="F6" s="10">
        <v>12.6</v>
      </c>
      <c r="G6" s="10">
        <v>10.9</v>
      </c>
      <c r="H6" s="10">
        <v>12.1</v>
      </c>
      <c r="I6" s="10">
        <v>12.2</v>
      </c>
      <c r="J6" s="10">
        <v>11.9</v>
      </c>
      <c r="K6" s="10">
        <v>11.3</v>
      </c>
      <c r="L6" s="10">
        <v>11</v>
      </c>
      <c r="M6" s="10">
        <v>12</v>
      </c>
      <c r="N6" s="22">
        <f t="shared" si="0"/>
        <v>35.6</v>
      </c>
      <c r="O6" s="22">
        <f t="shared" si="1"/>
        <v>24.1</v>
      </c>
      <c r="P6" s="22">
        <f t="shared" si="2"/>
        <v>34.299999999999997</v>
      </c>
      <c r="Q6" s="23">
        <f t="shared" si="3"/>
        <v>59.699999999999996</v>
      </c>
      <c r="R6" s="23">
        <f t="shared" si="4"/>
        <v>58.400000000000006</v>
      </c>
      <c r="S6" s="11" t="s">
        <v>201</v>
      </c>
      <c r="T6" s="11" t="s">
        <v>225</v>
      </c>
      <c r="U6" s="13" t="s">
        <v>261</v>
      </c>
      <c r="V6" s="13" t="s">
        <v>391</v>
      </c>
      <c r="W6" s="13" t="s">
        <v>267</v>
      </c>
      <c r="X6" s="13" t="s">
        <v>156</v>
      </c>
      <c r="Y6" s="12">
        <v>10.4</v>
      </c>
      <c r="Z6" s="12">
        <v>11.1</v>
      </c>
      <c r="AA6" s="12">
        <v>9.1999999999999993</v>
      </c>
      <c r="AB6" s="11" t="s">
        <v>184</v>
      </c>
      <c r="AC6" s="12">
        <v>0.6</v>
      </c>
      <c r="AD6" s="12">
        <v>-0.3</v>
      </c>
      <c r="AE6" s="12">
        <v>0.2</v>
      </c>
      <c r="AF6" s="12">
        <v>0.1</v>
      </c>
      <c r="AG6" s="12"/>
      <c r="AH6" s="11" t="s">
        <v>301</v>
      </c>
      <c r="AI6" s="11" t="s">
        <v>301</v>
      </c>
      <c r="AJ6" s="11" t="s">
        <v>183</v>
      </c>
      <c r="AK6" s="8"/>
      <c r="AL6" s="8" t="s">
        <v>439</v>
      </c>
      <c r="AM6" s="28" t="s">
        <v>440</v>
      </c>
    </row>
    <row r="7" spans="1:39" s="5" customFormat="1">
      <c r="A7" s="6">
        <v>44976</v>
      </c>
      <c r="B7" s="18" t="s">
        <v>161</v>
      </c>
      <c r="C7" s="8" t="s">
        <v>383</v>
      </c>
      <c r="D7" s="9">
        <v>6.5347222222222223E-2</v>
      </c>
      <c r="E7" s="8" t="s">
        <v>396</v>
      </c>
      <c r="F7" s="10">
        <v>12.4</v>
      </c>
      <c r="G7" s="10">
        <v>11.2</v>
      </c>
      <c r="H7" s="10">
        <v>11.4</v>
      </c>
      <c r="I7" s="10">
        <v>11.8</v>
      </c>
      <c r="J7" s="10">
        <v>11.9</v>
      </c>
      <c r="K7" s="10">
        <v>11.9</v>
      </c>
      <c r="L7" s="10">
        <v>11.6</v>
      </c>
      <c r="M7" s="10">
        <v>12.4</v>
      </c>
      <c r="N7" s="22">
        <f t="shared" si="0"/>
        <v>35</v>
      </c>
      <c r="O7" s="22">
        <f t="shared" si="1"/>
        <v>23.700000000000003</v>
      </c>
      <c r="P7" s="22">
        <f t="shared" si="2"/>
        <v>35.9</v>
      </c>
      <c r="Q7" s="23">
        <f t="shared" si="3"/>
        <v>58.699999999999996</v>
      </c>
      <c r="R7" s="23">
        <f t="shared" si="4"/>
        <v>59.6</v>
      </c>
      <c r="S7" s="11" t="s">
        <v>201</v>
      </c>
      <c r="T7" s="11" t="s">
        <v>202</v>
      </c>
      <c r="U7" s="13" t="s">
        <v>397</v>
      </c>
      <c r="V7" s="13" t="s">
        <v>231</v>
      </c>
      <c r="W7" s="13" t="s">
        <v>345</v>
      </c>
      <c r="X7" s="13" t="s">
        <v>156</v>
      </c>
      <c r="Y7" s="12">
        <v>10.4</v>
      </c>
      <c r="Z7" s="12">
        <v>11.1</v>
      </c>
      <c r="AA7" s="12">
        <v>9.1999999999999993</v>
      </c>
      <c r="AB7" s="11" t="s">
        <v>184</v>
      </c>
      <c r="AC7" s="12">
        <v>0.6</v>
      </c>
      <c r="AD7" s="12" t="s">
        <v>300</v>
      </c>
      <c r="AE7" s="12">
        <v>0.5</v>
      </c>
      <c r="AF7" s="12">
        <v>0.1</v>
      </c>
      <c r="AG7" s="12"/>
      <c r="AH7" s="11" t="s">
        <v>302</v>
      </c>
      <c r="AI7" s="11" t="s">
        <v>302</v>
      </c>
      <c r="AJ7" s="11" t="s">
        <v>183</v>
      </c>
      <c r="AK7" s="8"/>
      <c r="AL7" s="8" t="s">
        <v>443</v>
      </c>
      <c r="AM7" s="28" t="s">
        <v>444</v>
      </c>
    </row>
    <row r="8" spans="1:39" s="5" customFormat="1">
      <c r="A8" s="6">
        <v>44983</v>
      </c>
      <c r="B8" s="18" t="s">
        <v>164</v>
      </c>
      <c r="C8" s="8" t="s">
        <v>366</v>
      </c>
      <c r="D8" s="9">
        <v>6.7395833333333335E-2</v>
      </c>
      <c r="E8" s="8" t="s">
        <v>486</v>
      </c>
      <c r="F8" s="10">
        <v>12.7</v>
      </c>
      <c r="G8" s="10">
        <v>11.5</v>
      </c>
      <c r="H8" s="10">
        <v>12.3</v>
      </c>
      <c r="I8" s="10">
        <v>12.9</v>
      </c>
      <c r="J8" s="10">
        <v>12.9</v>
      </c>
      <c r="K8" s="10">
        <v>12.1</v>
      </c>
      <c r="L8" s="10">
        <v>11.2</v>
      </c>
      <c r="M8" s="10">
        <v>11.7</v>
      </c>
      <c r="N8" s="22">
        <f t="shared" ref="N8:N34" si="5">SUM(F8:H8)</f>
        <v>36.5</v>
      </c>
      <c r="O8" s="22">
        <f t="shared" ref="O8:O34" si="6">SUM(I8:J8)</f>
        <v>25.8</v>
      </c>
      <c r="P8" s="22">
        <f t="shared" ref="P8:P34" si="7">SUM(K8:M8)</f>
        <v>35</v>
      </c>
      <c r="Q8" s="23">
        <f t="shared" ref="Q8:Q34" si="8">SUM(F8:J8)</f>
        <v>62.3</v>
      </c>
      <c r="R8" s="23">
        <f t="shared" ref="R8:R34" si="9">SUM(I8:M8)</f>
        <v>60.8</v>
      </c>
      <c r="S8" s="11" t="s">
        <v>228</v>
      </c>
      <c r="T8" s="11" t="s">
        <v>225</v>
      </c>
      <c r="U8" s="13" t="s">
        <v>222</v>
      </c>
      <c r="V8" s="13" t="s">
        <v>267</v>
      </c>
      <c r="W8" s="13" t="s">
        <v>487</v>
      </c>
      <c r="X8" s="13" t="s">
        <v>156</v>
      </c>
      <c r="Y8" s="12">
        <v>9.1999999999999993</v>
      </c>
      <c r="Z8" s="12">
        <v>11.3</v>
      </c>
      <c r="AA8" s="12">
        <v>9.5</v>
      </c>
      <c r="AB8" s="11" t="s">
        <v>183</v>
      </c>
      <c r="AC8" s="12">
        <v>1.9</v>
      </c>
      <c r="AD8" s="12">
        <v>-0.5</v>
      </c>
      <c r="AE8" s="12">
        <v>1.6</v>
      </c>
      <c r="AF8" s="12">
        <v>-0.2</v>
      </c>
      <c r="AG8" s="12"/>
      <c r="AH8" s="11" t="s">
        <v>306</v>
      </c>
      <c r="AI8" s="11" t="s">
        <v>301</v>
      </c>
      <c r="AJ8" s="11" t="s">
        <v>183</v>
      </c>
      <c r="AK8" s="8"/>
      <c r="AL8" s="8" t="s">
        <v>533</v>
      </c>
      <c r="AM8" s="28" t="s">
        <v>534</v>
      </c>
    </row>
    <row r="9" spans="1:39" s="5" customFormat="1">
      <c r="A9" s="6">
        <v>44989</v>
      </c>
      <c r="B9" s="18" t="s">
        <v>159</v>
      </c>
      <c r="C9" s="8" t="s">
        <v>187</v>
      </c>
      <c r="D9" s="9">
        <v>6.5972222222222224E-2</v>
      </c>
      <c r="E9" s="8" t="s">
        <v>555</v>
      </c>
      <c r="F9" s="10">
        <v>12.7</v>
      </c>
      <c r="G9" s="10">
        <v>11.1</v>
      </c>
      <c r="H9" s="10">
        <v>12.1</v>
      </c>
      <c r="I9" s="10">
        <v>12.4</v>
      </c>
      <c r="J9" s="10">
        <v>12.1</v>
      </c>
      <c r="K9" s="10">
        <v>11.4</v>
      </c>
      <c r="L9" s="10">
        <v>11.1</v>
      </c>
      <c r="M9" s="10">
        <v>12.1</v>
      </c>
      <c r="N9" s="22">
        <f t="shared" si="5"/>
        <v>35.9</v>
      </c>
      <c r="O9" s="22">
        <f t="shared" si="6"/>
        <v>24.5</v>
      </c>
      <c r="P9" s="22">
        <f t="shared" si="7"/>
        <v>34.6</v>
      </c>
      <c r="Q9" s="23">
        <f t="shared" si="8"/>
        <v>60.4</v>
      </c>
      <c r="R9" s="23">
        <f t="shared" si="9"/>
        <v>59.1</v>
      </c>
      <c r="S9" s="11" t="s">
        <v>201</v>
      </c>
      <c r="T9" s="11" t="s">
        <v>225</v>
      </c>
      <c r="U9" s="13" t="s">
        <v>205</v>
      </c>
      <c r="V9" s="13" t="s">
        <v>556</v>
      </c>
      <c r="W9" s="13" t="s">
        <v>205</v>
      </c>
      <c r="X9" s="13" t="s">
        <v>156</v>
      </c>
      <c r="Y9" s="12">
        <v>8.5</v>
      </c>
      <c r="Z9" s="12">
        <v>9.4</v>
      </c>
      <c r="AA9" s="12">
        <v>9.6</v>
      </c>
      <c r="AB9" s="11" t="s">
        <v>335</v>
      </c>
      <c r="AC9" s="12">
        <v>-0.4</v>
      </c>
      <c r="AD9" s="12">
        <v>-0.3</v>
      </c>
      <c r="AE9" s="12">
        <v>0.2</v>
      </c>
      <c r="AF9" s="12">
        <v>-0.9</v>
      </c>
      <c r="AG9" s="12"/>
      <c r="AH9" s="11" t="s">
        <v>301</v>
      </c>
      <c r="AI9" s="11" t="s">
        <v>301</v>
      </c>
      <c r="AJ9" s="11" t="s">
        <v>183</v>
      </c>
      <c r="AK9" s="8"/>
      <c r="AL9" s="8" t="s">
        <v>591</v>
      </c>
      <c r="AM9" s="28" t="s">
        <v>616</v>
      </c>
    </row>
    <row r="10" spans="1:39" s="5" customFormat="1">
      <c r="A10" s="6">
        <v>44989</v>
      </c>
      <c r="B10" s="17" t="s">
        <v>446</v>
      </c>
      <c r="C10" s="8" t="s">
        <v>187</v>
      </c>
      <c r="D10" s="9">
        <v>6.5277777777777782E-2</v>
      </c>
      <c r="E10" s="8" t="s">
        <v>265</v>
      </c>
      <c r="F10" s="10">
        <v>12.5</v>
      </c>
      <c r="G10" s="10">
        <v>11</v>
      </c>
      <c r="H10" s="10">
        <v>11.7</v>
      </c>
      <c r="I10" s="10">
        <v>12.3</v>
      </c>
      <c r="J10" s="10">
        <v>12.4</v>
      </c>
      <c r="K10" s="10">
        <v>11.3</v>
      </c>
      <c r="L10" s="10">
        <v>10.9</v>
      </c>
      <c r="M10" s="10">
        <v>11.9</v>
      </c>
      <c r="N10" s="22">
        <f t="shared" si="5"/>
        <v>35.200000000000003</v>
      </c>
      <c r="O10" s="22">
        <f t="shared" si="6"/>
        <v>24.700000000000003</v>
      </c>
      <c r="P10" s="22">
        <f t="shared" si="7"/>
        <v>34.1</v>
      </c>
      <c r="Q10" s="23">
        <f t="shared" si="8"/>
        <v>59.9</v>
      </c>
      <c r="R10" s="23">
        <f t="shared" si="9"/>
        <v>58.8</v>
      </c>
      <c r="S10" s="11" t="s">
        <v>201</v>
      </c>
      <c r="T10" s="11" t="s">
        <v>225</v>
      </c>
      <c r="U10" s="13" t="s">
        <v>190</v>
      </c>
      <c r="V10" s="13" t="s">
        <v>206</v>
      </c>
      <c r="W10" s="13" t="s">
        <v>208</v>
      </c>
      <c r="X10" s="13" t="s">
        <v>156</v>
      </c>
      <c r="Y10" s="12">
        <v>8.5</v>
      </c>
      <c r="Z10" s="12">
        <v>9.4</v>
      </c>
      <c r="AA10" s="12">
        <v>9.6</v>
      </c>
      <c r="AB10" s="11" t="s">
        <v>335</v>
      </c>
      <c r="AC10" s="12">
        <v>-0.1</v>
      </c>
      <c r="AD10" s="12">
        <v>-0.3</v>
      </c>
      <c r="AE10" s="12">
        <v>0.5</v>
      </c>
      <c r="AF10" s="12">
        <v>-0.9</v>
      </c>
      <c r="AG10" s="12"/>
      <c r="AH10" s="11" t="s">
        <v>302</v>
      </c>
      <c r="AI10" s="11" t="s">
        <v>301</v>
      </c>
      <c r="AJ10" s="11" t="s">
        <v>184</v>
      </c>
      <c r="AK10" s="8"/>
      <c r="AL10" s="8"/>
      <c r="AM10" s="28"/>
    </row>
    <row r="11" spans="1:39" s="5" customFormat="1">
      <c r="A11" s="6">
        <v>44990</v>
      </c>
      <c r="B11" s="18" t="s">
        <v>160</v>
      </c>
      <c r="C11" s="8" t="s">
        <v>187</v>
      </c>
      <c r="D11" s="9">
        <v>6.4641203703703701E-2</v>
      </c>
      <c r="E11" s="8" t="s">
        <v>577</v>
      </c>
      <c r="F11" s="10">
        <v>12.5</v>
      </c>
      <c r="G11" s="10">
        <v>10.6</v>
      </c>
      <c r="H11" s="10">
        <v>11.6</v>
      </c>
      <c r="I11" s="10">
        <v>12.3</v>
      </c>
      <c r="J11" s="10">
        <v>11.7</v>
      </c>
      <c r="K11" s="10">
        <v>11.1</v>
      </c>
      <c r="L11" s="10">
        <v>11.8</v>
      </c>
      <c r="M11" s="10">
        <v>11.9</v>
      </c>
      <c r="N11" s="22">
        <f t="shared" si="5"/>
        <v>34.700000000000003</v>
      </c>
      <c r="O11" s="22">
        <f t="shared" si="6"/>
        <v>24</v>
      </c>
      <c r="P11" s="22">
        <f t="shared" si="7"/>
        <v>34.799999999999997</v>
      </c>
      <c r="Q11" s="23">
        <f t="shared" si="8"/>
        <v>58.7</v>
      </c>
      <c r="R11" s="23">
        <f t="shared" si="9"/>
        <v>58.800000000000004</v>
      </c>
      <c r="S11" s="11" t="s">
        <v>188</v>
      </c>
      <c r="T11" s="11" t="s">
        <v>193</v>
      </c>
      <c r="U11" s="13" t="s">
        <v>367</v>
      </c>
      <c r="V11" s="13" t="s">
        <v>231</v>
      </c>
      <c r="W11" s="13" t="s">
        <v>204</v>
      </c>
      <c r="X11" s="13" t="s">
        <v>156</v>
      </c>
      <c r="Y11" s="12">
        <v>8.1999999999999993</v>
      </c>
      <c r="Z11" s="12">
        <v>9.1999999999999993</v>
      </c>
      <c r="AA11" s="12">
        <v>9.6999999999999993</v>
      </c>
      <c r="AB11" s="11" t="s">
        <v>335</v>
      </c>
      <c r="AC11" s="12">
        <v>-1.1000000000000001</v>
      </c>
      <c r="AD11" s="12" t="s">
        <v>300</v>
      </c>
      <c r="AE11" s="12">
        <v>-0.2</v>
      </c>
      <c r="AF11" s="12">
        <v>-0.9</v>
      </c>
      <c r="AG11" s="12"/>
      <c r="AH11" s="11" t="s">
        <v>301</v>
      </c>
      <c r="AI11" s="11" t="s">
        <v>301</v>
      </c>
      <c r="AJ11" s="11" t="s">
        <v>184</v>
      </c>
      <c r="AK11" s="8"/>
      <c r="AL11" s="8" t="s">
        <v>614</v>
      </c>
      <c r="AM11" s="28" t="s">
        <v>615</v>
      </c>
    </row>
    <row r="12" spans="1:39" s="5" customFormat="1">
      <c r="A12" s="6">
        <v>44996</v>
      </c>
      <c r="B12" s="18" t="s">
        <v>158</v>
      </c>
      <c r="C12" s="8" t="s">
        <v>187</v>
      </c>
      <c r="D12" s="9">
        <v>6.4618055555555554E-2</v>
      </c>
      <c r="E12" s="8" t="s">
        <v>637</v>
      </c>
      <c r="F12" s="10">
        <v>12.5</v>
      </c>
      <c r="G12" s="10">
        <v>10.7</v>
      </c>
      <c r="H12" s="10">
        <v>11.2</v>
      </c>
      <c r="I12" s="10">
        <v>12</v>
      </c>
      <c r="J12" s="10">
        <v>11.8</v>
      </c>
      <c r="K12" s="10">
        <v>11.4</v>
      </c>
      <c r="L12" s="10">
        <v>11.3</v>
      </c>
      <c r="M12" s="10">
        <v>12.4</v>
      </c>
      <c r="N12" s="22">
        <f t="shared" si="5"/>
        <v>34.4</v>
      </c>
      <c r="O12" s="22">
        <f t="shared" si="6"/>
        <v>23.8</v>
      </c>
      <c r="P12" s="22">
        <f t="shared" si="7"/>
        <v>35.1</v>
      </c>
      <c r="Q12" s="23">
        <f t="shared" si="8"/>
        <v>58.2</v>
      </c>
      <c r="R12" s="23">
        <f t="shared" si="9"/>
        <v>58.9</v>
      </c>
      <c r="S12" s="11" t="s">
        <v>188</v>
      </c>
      <c r="T12" s="11" t="s">
        <v>193</v>
      </c>
      <c r="U12" s="13" t="s">
        <v>247</v>
      </c>
      <c r="V12" s="13" t="s">
        <v>245</v>
      </c>
      <c r="W12" s="13" t="s">
        <v>205</v>
      </c>
      <c r="X12" s="13" t="s">
        <v>156</v>
      </c>
      <c r="Y12" s="12">
        <v>8.1</v>
      </c>
      <c r="Z12" s="12">
        <v>9.6999999999999993</v>
      </c>
      <c r="AA12" s="12">
        <v>9.5</v>
      </c>
      <c r="AB12" s="11" t="s">
        <v>335</v>
      </c>
      <c r="AC12" s="12">
        <v>-1.4</v>
      </c>
      <c r="AD12" s="12" t="s">
        <v>300</v>
      </c>
      <c r="AE12" s="12">
        <v>-0.4</v>
      </c>
      <c r="AF12" s="12">
        <v>-1</v>
      </c>
      <c r="AG12" s="12"/>
      <c r="AH12" s="11" t="s">
        <v>304</v>
      </c>
      <c r="AI12" s="11" t="s">
        <v>301</v>
      </c>
      <c r="AJ12" s="11" t="s">
        <v>183</v>
      </c>
      <c r="AK12" s="8"/>
      <c r="AL12" s="8" t="s">
        <v>676</v>
      </c>
      <c r="AM12" s="28" t="s">
        <v>677</v>
      </c>
    </row>
    <row r="13" spans="1:39" s="5" customFormat="1">
      <c r="A13" s="6">
        <v>44997</v>
      </c>
      <c r="B13" s="18" t="s">
        <v>159</v>
      </c>
      <c r="C13" s="8" t="s">
        <v>187</v>
      </c>
      <c r="D13" s="9">
        <v>6.5358796296296304E-2</v>
      </c>
      <c r="E13" s="8" t="s">
        <v>652</v>
      </c>
      <c r="F13" s="10">
        <v>12.7</v>
      </c>
      <c r="G13" s="10">
        <v>11.1</v>
      </c>
      <c r="H13" s="10">
        <v>11.9</v>
      </c>
      <c r="I13" s="10">
        <v>12.2</v>
      </c>
      <c r="J13" s="10">
        <v>12.2</v>
      </c>
      <c r="K13" s="10">
        <v>11.5</v>
      </c>
      <c r="L13" s="10">
        <v>11.3</v>
      </c>
      <c r="M13" s="10">
        <v>11.8</v>
      </c>
      <c r="N13" s="22">
        <f t="shared" si="5"/>
        <v>35.699999999999996</v>
      </c>
      <c r="O13" s="22">
        <f t="shared" si="6"/>
        <v>24.4</v>
      </c>
      <c r="P13" s="22">
        <f t="shared" si="7"/>
        <v>34.6</v>
      </c>
      <c r="Q13" s="23">
        <f t="shared" si="8"/>
        <v>60.099999999999994</v>
      </c>
      <c r="R13" s="23">
        <f t="shared" si="9"/>
        <v>59</v>
      </c>
      <c r="S13" s="11" t="s">
        <v>201</v>
      </c>
      <c r="T13" s="11" t="s">
        <v>225</v>
      </c>
      <c r="U13" s="13" t="s">
        <v>230</v>
      </c>
      <c r="V13" s="13" t="s">
        <v>191</v>
      </c>
      <c r="W13" s="13" t="s">
        <v>653</v>
      </c>
      <c r="X13" s="13" t="s">
        <v>156</v>
      </c>
      <c r="Y13" s="12">
        <v>8.1</v>
      </c>
      <c r="Z13" s="12">
        <v>9.8000000000000007</v>
      </c>
      <c r="AA13" s="12">
        <v>9.5</v>
      </c>
      <c r="AB13" s="11" t="s">
        <v>335</v>
      </c>
      <c r="AC13" s="12">
        <v>-0.7</v>
      </c>
      <c r="AD13" s="12">
        <v>-0.3</v>
      </c>
      <c r="AE13" s="12" t="s">
        <v>307</v>
      </c>
      <c r="AF13" s="12">
        <v>-1</v>
      </c>
      <c r="AG13" s="12"/>
      <c r="AH13" s="11" t="s">
        <v>301</v>
      </c>
      <c r="AI13" s="11" t="s">
        <v>302</v>
      </c>
      <c r="AJ13" s="11" t="s">
        <v>184</v>
      </c>
      <c r="AK13" s="8"/>
      <c r="AL13" s="8" t="s">
        <v>694</v>
      </c>
      <c r="AM13" s="28" t="s">
        <v>704</v>
      </c>
    </row>
    <row r="14" spans="1:39" s="5" customFormat="1">
      <c r="A14" s="6">
        <v>44997</v>
      </c>
      <c r="B14" s="18" t="s">
        <v>161</v>
      </c>
      <c r="C14" s="8" t="s">
        <v>187</v>
      </c>
      <c r="D14" s="9">
        <v>6.5277777777777782E-2</v>
      </c>
      <c r="E14" s="8" t="s">
        <v>660</v>
      </c>
      <c r="F14" s="10">
        <v>12.3</v>
      </c>
      <c r="G14" s="10">
        <v>11.1</v>
      </c>
      <c r="H14" s="10">
        <v>11.5</v>
      </c>
      <c r="I14" s="10">
        <v>11.9</v>
      </c>
      <c r="J14" s="10">
        <v>12</v>
      </c>
      <c r="K14" s="10">
        <v>11.5</v>
      </c>
      <c r="L14" s="10">
        <v>11.7</v>
      </c>
      <c r="M14" s="10">
        <v>12</v>
      </c>
      <c r="N14" s="22">
        <f t="shared" si="5"/>
        <v>34.9</v>
      </c>
      <c r="O14" s="22">
        <f t="shared" si="6"/>
        <v>23.9</v>
      </c>
      <c r="P14" s="22">
        <f t="shared" si="7"/>
        <v>35.200000000000003</v>
      </c>
      <c r="Q14" s="23">
        <f t="shared" si="8"/>
        <v>58.8</v>
      </c>
      <c r="R14" s="23">
        <f t="shared" si="9"/>
        <v>59.099999999999994</v>
      </c>
      <c r="S14" s="11" t="s">
        <v>188</v>
      </c>
      <c r="T14" s="11" t="s">
        <v>193</v>
      </c>
      <c r="U14" s="13" t="s">
        <v>267</v>
      </c>
      <c r="V14" s="13" t="s">
        <v>261</v>
      </c>
      <c r="W14" s="13" t="s">
        <v>661</v>
      </c>
      <c r="X14" s="13" t="s">
        <v>156</v>
      </c>
      <c r="Y14" s="12">
        <v>8.1</v>
      </c>
      <c r="Z14" s="12">
        <v>9.8000000000000007</v>
      </c>
      <c r="AA14" s="12">
        <v>9.5</v>
      </c>
      <c r="AB14" s="11" t="s">
        <v>335</v>
      </c>
      <c r="AC14" s="12" t="s">
        <v>307</v>
      </c>
      <c r="AD14" s="12" t="s">
        <v>300</v>
      </c>
      <c r="AE14" s="12">
        <v>1</v>
      </c>
      <c r="AF14" s="12">
        <v>-1</v>
      </c>
      <c r="AG14" s="12"/>
      <c r="AH14" s="11" t="s">
        <v>303</v>
      </c>
      <c r="AI14" s="11" t="s">
        <v>302</v>
      </c>
      <c r="AJ14" s="11" t="s">
        <v>184</v>
      </c>
      <c r="AK14" s="8"/>
      <c r="AL14" s="8" t="s">
        <v>702</v>
      </c>
      <c r="AM14" s="28" t="s">
        <v>703</v>
      </c>
    </row>
    <row r="15" spans="1:39" s="5" customFormat="1">
      <c r="A15" s="6">
        <v>45010</v>
      </c>
      <c r="B15" s="18" t="s">
        <v>159</v>
      </c>
      <c r="C15" s="8" t="s">
        <v>366</v>
      </c>
      <c r="D15" s="9">
        <v>6.5312499999999996E-2</v>
      </c>
      <c r="E15" s="8" t="s">
        <v>800</v>
      </c>
      <c r="F15" s="10">
        <v>12.6</v>
      </c>
      <c r="G15" s="10">
        <v>11.4</v>
      </c>
      <c r="H15" s="10">
        <v>12</v>
      </c>
      <c r="I15" s="10">
        <v>12</v>
      </c>
      <c r="J15" s="10">
        <v>11.7</v>
      </c>
      <c r="K15" s="10">
        <v>11.1</v>
      </c>
      <c r="L15" s="10">
        <v>11.2</v>
      </c>
      <c r="M15" s="10">
        <v>12.3</v>
      </c>
      <c r="N15" s="22">
        <f t="shared" si="5"/>
        <v>36</v>
      </c>
      <c r="O15" s="22">
        <f t="shared" si="6"/>
        <v>23.7</v>
      </c>
      <c r="P15" s="22">
        <f t="shared" si="7"/>
        <v>34.599999999999994</v>
      </c>
      <c r="Q15" s="23">
        <f t="shared" si="8"/>
        <v>59.7</v>
      </c>
      <c r="R15" s="23">
        <f t="shared" si="9"/>
        <v>58.3</v>
      </c>
      <c r="S15" s="11" t="s">
        <v>201</v>
      </c>
      <c r="T15" s="11" t="s">
        <v>225</v>
      </c>
      <c r="U15" s="13" t="s">
        <v>206</v>
      </c>
      <c r="V15" s="13" t="s">
        <v>267</v>
      </c>
      <c r="W15" s="13" t="s">
        <v>653</v>
      </c>
      <c r="X15" s="13" t="s">
        <v>156</v>
      </c>
      <c r="Y15" s="12">
        <v>10.199999999999999</v>
      </c>
      <c r="Z15" s="12">
        <v>10.7</v>
      </c>
      <c r="AA15" s="12">
        <v>9.3000000000000007</v>
      </c>
      <c r="AB15" s="11" t="s">
        <v>335</v>
      </c>
      <c r="AC15" s="12">
        <v>-1</v>
      </c>
      <c r="AD15" s="12">
        <v>-0.3</v>
      </c>
      <c r="AE15" s="12">
        <v>-0.6</v>
      </c>
      <c r="AF15" s="12">
        <v>-0.7</v>
      </c>
      <c r="AG15" s="12"/>
      <c r="AH15" s="11" t="s">
        <v>304</v>
      </c>
      <c r="AI15" s="11" t="s">
        <v>301</v>
      </c>
      <c r="AJ15" s="11" t="s">
        <v>183</v>
      </c>
      <c r="AK15" s="8"/>
      <c r="AL15" s="8" t="s">
        <v>831</v>
      </c>
      <c r="AM15" s="28" t="s">
        <v>832</v>
      </c>
    </row>
    <row r="16" spans="1:39" s="5" customFormat="1">
      <c r="A16" s="6">
        <v>45010</v>
      </c>
      <c r="B16" s="18" t="s">
        <v>161</v>
      </c>
      <c r="C16" s="8" t="s">
        <v>366</v>
      </c>
      <c r="D16" s="9">
        <v>6.4687499999999995E-2</v>
      </c>
      <c r="E16" s="8" t="s">
        <v>804</v>
      </c>
      <c r="F16" s="10">
        <v>12.8</v>
      </c>
      <c r="G16" s="10">
        <v>11.1</v>
      </c>
      <c r="H16" s="10">
        <v>11.8</v>
      </c>
      <c r="I16" s="10">
        <v>11.7</v>
      </c>
      <c r="J16" s="10">
        <v>11.4</v>
      </c>
      <c r="K16" s="10">
        <v>11.3</v>
      </c>
      <c r="L16" s="10">
        <v>11.7</v>
      </c>
      <c r="M16" s="10">
        <v>12.1</v>
      </c>
      <c r="N16" s="22">
        <f t="shared" si="5"/>
        <v>35.700000000000003</v>
      </c>
      <c r="O16" s="22">
        <f t="shared" si="6"/>
        <v>23.1</v>
      </c>
      <c r="P16" s="22">
        <f t="shared" si="7"/>
        <v>35.1</v>
      </c>
      <c r="Q16" s="23">
        <f t="shared" si="8"/>
        <v>58.800000000000004</v>
      </c>
      <c r="R16" s="23">
        <f t="shared" si="9"/>
        <v>58.20000000000001</v>
      </c>
      <c r="S16" s="11" t="s">
        <v>201</v>
      </c>
      <c r="T16" s="11" t="s">
        <v>193</v>
      </c>
      <c r="U16" s="13" t="s">
        <v>205</v>
      </c>
      <c r="V16" s="13" t="s">
        <v>267</v>
      </c>
      <c r="W16" s="13" t="s">
        <v>367</v>
      </c>
      <c r="X16" s="13" t="s">
        <v>156</v>
      </c>
      <c r="Y16" s="12">
        <v>10.199999999999999</v>
      </c>
      <c r="Z16" s="12">
        <v>10.7</v>
      </c>
      <c r="AA16" s="12">
        <v>9.3000000000000007</v>
      </c>
      <c r="AB16" s="11" t="s">
        <v>335</v>
      </c>
      <c r="AC16" s="12">
        <v>-0.1</v>
      </c>
      <c r="AD16" s="12" t="s">
        <v>300</v>
      </c>
      <c r="AE16" s="12">
        <v>0.6</v>
      </c>
      <c r="AF16" s="12">
        <v>-0.7</v>
      </c>
      <c r="AG16" s="12"/>
      <c r="AH16" s="11" t="s">
        <v>302</v>
      </c>
      <c r="AI16" s="11" t="s">
        <v>301</v>
      </c>
      <c r="AJ16" s="11" t="s">
        <v>183</v>
      </c>
      <c r="AK16" s="8"/>
      <c r="AL16" s="8" t="s">
        <v>839</v>
      </c>
      <c r="AM16" s="28" t="s">
        <v>840</v>
      </c>
    </row>
    <row r="17" spans="1:39" s="5" customFormat="1">
      <c r="A17" s="6">
        <v>45011</v>
      </c>
      <c r="B17" s="18" t="s">
        <v>160</v>
      </c>
      <c r="C17" s="8" t="s">
        <v>721</v>
      </c>
      <c r="D17" s="9">
        <v>6.6030092592592585E-2</v>
      </c>
      <c r="E17" s="8" t="s">
        <v>816</v>
      </c>
      <c r="F17" s="10">
        <v>12.8</v>
      </c>
      <c r="G17" s="10">
        <v>11.1</v>
      </c>
      <c r="H17" s="10">
        <v>11.9</v>
      </c>
      <c r="I17" s="10">
        <v>12.5</v>
      </c>
      <c r="J17" s="10">
        <v>12.3</v>
      </c>
      <c r="K17" s="10">
        <v>11.8</v>
      </c>
      <c r="L17" s="10">
        <v>11</v>
      </c>
      <c r="M17" s="10">
        <v>12.1</v>
      </c>
      <c r="N17" s="22">
        <f t="shared" si="5"/>
        <v>35.799999999999997</v>
      </c>
      <c r="O17" s="22">
        <f t="shared" si="6"/>
        <v>24.8</v>
      </c>
      <c r="P17" s="22">
        <f t="shared" si="7"/>
        <v>34.9</v>
      </c>
      <c r="Q17" s="23">
        <f t="shared" si="8"/>
        <v>60.599999999999994</v>
      </c>
      <c r="R17" s="23">
        <f t="shared" si="9"/>
        <v>59.7</v>
      </c>
      <c r="S17" s="11" t="s">
        <v>201</v>
      </c>
      <c r="T17" s="11" t="s">
        <v>347</v>
      </c>
      <c r="U17" s="13" t="s">
        <v>261</v>
      </c>
      <c r="V17" s="13" t="s">
        <v>227</v>
      </c>
      <c r="W17" s="13" t="s">
        <v>231</v>
      </c>
      <c r="X17" s="13" t="s">
        <v>156</v>
      </c>
      <c r="Y17" s="12">
        <v>10.6</v>
      </c>
      <c r="Z17" s="12">
        <v>10.8</v>
      </c>
      <c r="AA17" s="12">
        <v>8.8000000000000007</v>
      </c>
      <c r="AB17" s="11" t="s">
        <v>547</v>
      </c>
      <c r="AC17" s="12">
        <v>0.9</v>
      </c>
      <c r="AD17" s="12">
        <v>-0.2</v>
      </c>
      <c r="AE17" s="12">
        <v>-0.3</v>
      </c>
      <c r="AF17" s="12">
        <v>1</v>
      </c>
      <c r="AG17" s="12"/>
      <c r="AH17" s="11" t="s">
        <v>301</v>
      </c>
      <c r="AI17" s="11" t="s">
        <v>301</v>
      </c>
      <c r="AJ17" s="11" t="s">
        <v>183</v>
      </c>
      <c r="AK17" s="8"/>
      <c r="AL17" s="8" t="s">
        <v>855</v>
      </c>
      <c r="AM17" s="28" t="s">
        <v>856</v>
      </c>
    </row>
    <row r="18" spans="1:39" s="5" customFormat="1">
      <c r="A18" s="6">
        <v>45011</v>
      </c>
      <c r="B18" s="18" t="s">
        <v>155</v>
      </c>
      <c r="C18" s="8" t="s">
        <v>721</v>
      </c>
      <c r="D18" s="9">
        <v>6.6030092592592585E-2</v>
      </c>
      <c r="E18" s="8" t="s">
        <v>820</v>
      </c>
      <c r="F18" s="10">
        <v>12.7</v>
      </c>
      <c r="G18" s="10">
        <v>11.5</v>
      </c>
      <c r="H18" s="10">
        <v>11.7</v>
      </c>
      <c r="I18" s="10">
        <v>12</v>
      </c>
      <c r="J18" s="10">
        <v>11.9</v>
      </c>
      <c r="K18" s="10">
        <v>11.8</v>
      </c>
      <c r="L18" s="10">
        <v>11.5</v>
      </c>
      <c r="M18" s="10">
        <v>12.4</v>
      </c>
      <c r="N18" s="22">
        <f t="shared" si="5"/>
        <v>35.9</v>
      </c>
      <c r="O18" s="22">
        <f t="shared" si="6"/>
        <v>23.9</v>
      </c>
      <c r="P18" s="22">
        <f t="shared" si="7"/>
        <v>35.700000000000003</v>
      </c>
      <c r="Q18" s="23">
        <f t="shared" si="8"/>
        <v>59.8</v>
      </c>
      <c r="R18" s="23">
        <f t="shared" si="9"/>
        <v>59.6</v>
      </c>
      <c r="S18" s="11" t="s">
        <v>201</v>
      </c>
      <c r="T18" s="11" t="s">
        <v>193</v>
      </c>
      <c r="U18" s="13" t="s">
        <v>821</v>
      </c>
      <c r="V18" s="13" t="s">
        <v>234</v>
      </c>
      <c r="W18" s="13" t="s">
        <v>865</v>
      </c>
      <c r="X18" s="13" t="s">
        <v>156</v>
      </c>
      <c r="Y18" s="12">
        <v>10.6</v>
      </c>
      <c r="Z18" s="12">
        <v>10.8</v>
      </c>
      <c r="AA18" s="12">
        <v>8.8000000000000007</v>
      </c>
      <c r="AB18" s="11" t="s">
        <v>547</v>
      </c>
      <c r="AC18" s="12">
        <v>2.5</v>
      </c>
      <c r="AD18" s="12" t="s">
        <v>300</v>
      </c>
      <c r="AE18" s="12">
        <v>1</v>
      </c>
      <c r="AF18" s="12">
        <v>1.5</v>
      </c>
      <c r="AG18" s="12"/>
      <c r="AH18" s="11" t="s">
        <v>303</v>
      </c>
      <c r="AI18" s="11" t="s">
        <v>302</v>
      </c>
      <c r="AJ18" s="11" t="s">
        <v>184</v>
      </c>
      <c r="AK18" s="8"/>
      <c r="AL18" s="8" t="s">
        <v>863</v>
      </c>
      <c r="AM18" s="28" t="s">
        <v>864</v>
      </c>
    </row>
    <row r="19" spans="1:39" s="5" customFormat="1">
      <c r="A19" s="6">
        <v>45018</v>
      </c>
      <c r="B19" s="18" t="s">
        <v>158</v>
      </c>
      <c r="C19" s="8" t="s">
        <v>187</v>
      </c>
      <c r="D19" s="9">
        <v>6.3969907407407406E-2</v>
      </c>
      <c r="E19" s="8" t="s">
        <v>890</v>
      </c>
      <c r="F19" s="10">
        <v>12.5</v>
      </c>
      <c r="G19" s="10">
        <v>10.5</v>
      </c>
      <c r="H19" s="10">
        <v>11</v>
      </c>
      <c r="I19" s="10">
        <v>11.7</v>
      </c>
      <c r="J19" s="10">
        <v>12</v>
      </c>
      <c r="K19" s="10">
        <v>11.6</v>
      </c>
      <c r="L19" s="10">
        <v>11.4</v>
      </c>
      <c r="M19" s="10">
        <v>12</v>
      </c>
      <c r="N19" s="22">
        <f t="shared" si="5"/>
        <v>34</v>
      </c>
      <c r="O19" s="22">
        <f t="shared" si="6"/>
        <v>23.7</v>
      </c>
      <c r="P19" s="22">
        <f t="shared" si="7"/>
        <v>35</v>
      </c>
      <c r="Q19" s="23">
        <f t="shared" si="8"/>
        <v>57.7</v>
      </c>
      <c r="R19" s="23">
        <f t="shared" si="9"/>
        <v>58.699999999999996</v>
      </c>
      <c r="S19" s="11" t="s">
        <v>386</v>
      </c>
      <c r="T19" s="11" t="s">
        <v>193</v>
      </c>
      <c r="U19" s="13" t="s">
        <v>200</v>
      </c>
      <c r="V19" s="13" t="s">
        <v>258</v>
      </c>
      <c r="W19" s="13" t="s">
        <v>222</v>
      </c>
      <c r="X19" s="13" t="s">
        <v>156</v>
      </c>
      <c r="Y19" s="12">
        <v>8.5</v>
      </c>
      <c r="Z19" s="12">
        <v>8.8000000000000007</v>
      </c>
      <c r="AA19" s="12">
        <v>9.8000000000000007</v>
      </c>
      <c r="AB19" s="11" t="s">
        <v>156</v>
      </c>
      <c r="AC19" s="12">
        <v>-1.9</v>
      </c>
      <c r="AD19" s="12" t="s">
        <v>300</v>
      </c>
      <c r="AE19" s="12">
        <v>-0.7</v>
      </c>
      <c r="AF19" s="12">
        <v>-1.2</v>
      </c>
      <c r="AG19" s="12"/>
      <c r="AH19" s="11" t="s">
        <v>304</v>
      </c>
      <c r="AI19" s="11" t="s">
        <v>301</v>
      </c>
      <c r="AJ19" s="11" t="s">
        <v>183</v>
      </c>
      <c r="AK19" s="8"/>
      <c r="AL19" s="8" t="s">
        <v>928</v>
      </c>
      <c r="AM19" s="28" t="s">
        <v>929</v>
      </c>
    </row>
    <row r="20" spans="1:39" s="5" customFormat="1">
      <c r="A20" s="6">
        <v>45024</v>
      </c>
      <c r="B20" s="17" t="s">
        <v>155</v>
      </c>
      <c r="C20" s="8" t="s">
        <v>366</v>
      </c>
      <c r="D20" s="9">
        <v>6.4687499999999995E-2</v>
      </c>
      <c r="E20" s="8" t="s">
        <v>956</v>
      </c>
      <c r="F20" s="10">
        <v>12.5</v>
      </c>
      <c r="G20" s="10">
        <v>11.7</v>
      </c>
      <c r="H20" s="10">
        <v>11.9</v>
      </c>
      <c r="I20" s="10">
        <v>11.9</v>
      </c>
      <c r="J20" s="10">
        <v>11.7</v>
      </c>
      <c r="K20" s="10">
        <v>11.2</v>
      </c>
      <c r="L20" s="10">
        <v>11</v>
      </c>
      <c r="M20" s="10">
        <v>12</v>
      </c>
      <c r="N20" s="22">
        <f t="shared" si="5"/>
        <v>36.1</v>
      </c>
      <c r="O20" s="22">
        <f t="shared" si="6"/>
        <v>23.6</v>
      </c>
      <c r="P20" s="22">
        <f t="shared" si="7"/>
        <v>34.200000000000003</v>
      </c>
      <c r="Q20" s="23">
        <f t="shared" si="8"/>
        <v>59.7</v>
      </c>
      <c r="R20" s="23">
        <f t="shared" si="9"/>
        <v>57.8</v>
      </c>
      <c r="S20" s="11" t="s">
        <v>228</v>
      </c>
      <c r="T20" s="11" t="s">
        <v>347</v>
      </c>
      <c r="U20" s="13" t="s">
        <v>465</v>
      </c>
      <c r="V20" s="13" t="s">
        <v>205</v>
      </c>
      <c r="W20" s="13" t="s">
        <v>487</v>
      </c>
      <c r="X20" s="13" t="s">
        <v>335</v>
      </c>
      <c r="Y20" s="12">
        <v>12.3</v>
      </c>
      <c r="Z20" s="12">
        <v>12.1</v>
      </c>
      <c r="AA20" s="12">
        <v>9</v>
      </c>
      <c r="AB20" s="11" t="s">
        <v>335</v>
      </c>
      <c r="AC20" s="12">
        <v>1.1000000000000001</v>
      </c>
      <c r="AD20" s="12">
        <v>-0.5</v>
      </c>
      <c r="AE20" s="12">
        <v>1.2</v>
      </c>
      <c r="AF20" s="12">
        <v>-0.6</v>
      </c>
      <c r="AG20" s="12"/>
      <c r="AH20" s="11" t="s">
        <v>306</v>
      </c>
      <c r="AI20" s="11" t="s">
        <v>302</v>
      </c>
      <c r="AJ20" s="11" t="s">
        <v>183</v>
      </c>
      <c r="AK20" s="8" t="s">
        <v>957</v>
      </c>
      <c r="AL20" s="8"/>
      <c r="AM20" s="28"/>
    </row>
    <row r="21" spans="1:39" s="5" customFormat="1">
      <c r="A21" s="6">
        <v>45025</v>
      </c>
      <c r="B21" s="18" t="s">
        <v>161</v>
      </c>
      <c r="C21" s="8" t="s">
        <v>187</v>
      </c>
      <c r="D21" s="9">
        <v>6.4664351851851862E-2</v>
      </c>
      <c r="E21" s="8" t="s">
        <v>969</v>
      </c>
      <c r="F21" s="10">
        <v>12.9</v>
      </c>
      <c r="G21" s="10">
        <v>11.1</v>
      </c>
      <c r="H21" s="10">
        <v>11.7</v>
      </c>
      <c r="I21" s="10">
        <v>12.3</v>
      </c>
      <c r="J21" s="10">
        <v>11.8</v>
      </c>
      <c r="K21" s="10">
        <v>11</v>
      </c>
      <c r="L21" s="10">
        <v>11.4</v>
      </c>
      <c r="M21" s="10">
        <v>11.5</v>
      </c>
      <c r="N21" s="22">
        <f t="shared" si="5"/>
        <v>35.700000000000003</v>
      </c>
      <c r="O21" s="22">
        <f t="shared" si="6"/>
        <v>24.1</v>
      </c>
      <c r="P21" s="22">
        <f t="shared" si="7"/>
        <v>33.9</v>
      </c>
      <c r="Q21" s="23">
        <f t="shared" si="8"/>
        <v>59.8</v>
      </c>
      <c r="R21" s="23">
        <f t="shared" si="9"/>
        <v>58</v>
      </c>
      <c r="S21" s="11" t="s">
        <v>201</v>
      </c>
      <c r="T21" s="11" t="s">
        <v>347</v>
      </c>
      <c r="U21" s="13" t="s">
        <v>256</v>
      </c>
      <c r="V21" s="13" t="s">
        <v>970</v>
      </c>
      <c r="W21" s="13" t="s">
        <v>349</v>
      </c>
      <c r="X21" s="13" t="s">
        <v>335</v>
      </c>
      <c r="Y21" s="12">
        <v>10.8</v>
      </c>
      <c r="Z21" s="12">
        <v>9.9</v>
      </c>
      <c r="AA21" s="12">
        <v>9.4</v>
      </c>
      <c r="AB21" s="11" t="s">
        <v>156</v>
      </c>
      <c r="AC21" s="12">
        <v>-0.3</v>
      </c>
      <c r="AD21" s="12">
        <v>-0.6</v>
      </c>
      <c r="AE21" s="12">
        <v>0.1</v>
      </c>
      <c r="AF21" s="12">
        <v>-1</v>
      </c>
      <c r="AG21" s="12"/>
      <c r="AH21" s="11" t="s">
        <v>301</v>
      </c>
      <c r="AI21" s="11" t="s">
        <v>302</v>
      </c>
      <c r="AJ21" s="11" t="s">
        <v>184</v>
      </c>
      <c r="AK21" s="8" t="s">
        <v>957</v>
      </c>
      <c r="AL21" s="8" t="s">
        <v>1010</v>
      </c>
      <c r="AM21" s="28" t="s">
        <v>1019</v>
      </c>
    </row>
    <row r="22" spans="1:39" s="5" customFormat="1">
      <c r="A22" s="6">
        <v>45025</v>
      </c>
      <c r="B22" s="17" t="s">
        <v>446</v>
      </c>
      <c r="C22" s="8" t="s">
        <v>187</v>
      </c>
      <c r="D22" s="9">
        <v>6.3900462962962964E-2</v>
      </c>
      <c r="E22" s="8" t="s">
        <v>974</v>
      </c>
      <c r="F22" s="10">
        <v>12.1</v>
      </c>
      <c r="G22" s="10">
        <v>10.4</v>
      </c>
      <c r="H22" s="10">
        <v>11.5</v>
      </c>
      <c r="I22" s="10">
        <v>11.9</v>
      </c>
      <c r="J22" s="10">
        <v>11.7</v>
      </c>
      <c r="K22" s="10">
        <v>11.4</v>
      </c>
      <c r="L22" s="10">
        <v>11.3</v>
      </c>
      <c r="M22" s="10">
        <v>11.8</v>
      </c>
      <c r="N22" s="22">
        <f t="shared" si="5"/>
        <v>34</v>
      </c>
      <c r="O22" s="22">
        <f t="shared" si="6"/>
        <v>23.6</v>
      </c>
      <c r="P22" s="22">
        <f t="shared" si="7"/>
        <v>34.5</v>
      </c>
      <c r="Q22" s="23">
        <f t="shared" si="8"/>
        <v>57.599999999999994</v>
      </c>
      <c r="R22" s="23">
        <f t="shared" si="9"/>
        <v>58.099999999999994</v>
      </c>
      <c r="S22" s="11" t="s">
        <v>188</v>
      </c>
      <c r="T22" s="11" t="s">
        <v>193</v>
      </c>
      <c r="U22" s="13" t="s">
        <v>465</v>
      </c>
      <c r="V22" s="13" t="s">
        <v>206</v>
      </c>
      <c r="W22" s="13" t="s">
        <v>208</v>
      </c>
      <c r="X22" s="13" t="s">
        <v>335</v>
      </c>
      <c r="Y22" s="12">
        <v>10.8</v>
      </c>
      <c r="Z22" s="12">
        <v>9.9</v>
      </c>
      <c r="AA22" s="12">
        <v>9.4</v>
      </c>
      <c r="AC22" s="12">
        <v>-1.5</v>
      </c>
      <c r="AD22" s="12" t="s">
        <v>300</v>
      </c>
      <c r="AE22" s="12">
        <v>-0.5</v>
      </c>
      <c r="AF22" s="12">
        <v>-1</v>
      </c>
      <c r="AG22" s="12"/>
      <c r="AH22" s="11" t="s">
        <v>304</v>
      </c>
      <c r="AI22" s="11" t="s">
        <v>301</v>
      </c>
      <c r="AJ22" s="11" t="s">
        <v>183</v>
      </c>
      <c r="AK22" s="8" t="s">
        <v>957</v>
      </c>
      <c r="AL22" s="8"/>
      <c r="AM22" s="28"/>
    </row>
    <row r="23" spans="1:39" s="5" customFormat="1">
      <c r="A23" s="6">
        <v>45031</v>
      </c>
      <c r="B23" s="18" t="s">
        <v>155</v>
      </c>
      <c r="C23" s="8" t="s">
        <v>721</v>
      </c>
      <c r="D23" s="9">
        <v>6.4687499999999995E-2</v>
      </c>
      <c r="E23" s="8" t="s">
        <v>1033</v>
      </c>
      <c r="F23" s="10">
        <v>12.5</v>
      </c>
      <c r="G23" s="10">
        <v>10.6</v>
      </c>
      <c r="H23" s="10">
        <v>11</v>
      </c>
      <c r="I23" s="10">
        <v>11.7</v>
      </c>
      <c r="J23" s="10">
        <v>11.9</v>
      </c>
      <c r="K23" s="10">
        <v>11.8</v>
      </c>
      <c r="L23" s="10">
        <v>11.6</v>
      </c>
      <c r="M23" s="10">
        <v>12.8</v>
      </c>
      <c r="N23" s="22">
        <f t="shared" si="5"/>
        <v>34.1</v>
      </c>
      <c r="O23" s="22">
        <f t="shared" si="6"/>
        <v>23.6</v>
      </c>
      <c r="P23" s="22">
        <f t="shared" si="7"/>
        <v>36.200000000000003</v>
      </c>
      <c r="Q23" s="23">
        <f t="shared" si="8"/>
        <v>57.699999999999996</v>
      </c>
      <c r="R23" s="23">
        <f t="shared" si="9"/>
        <v>59.800000000000011</v>
      </c>
      <c r="S23" s="11" t="s">
        <v>386</v>
      </c>
      <c r="T23" s="11" t="s">
        <v>189</v>
      </c>
      <c r="U23" s="13" t="s">
        <v>223</v>
      </c>
      <c r="V23" s="13" t="s">
        <v>345</v>
      </c>
      <c r="W23" s="13" t="s">
        <v>247</v>
      </c>
      <c r="X23" s="13" t="s">
        <v>335</v>
      </c>
      <c r="Y23" s="12">
        <v>9.6</v>
      </c>
      <c r="Z23" s="12">
        <v>8.8000000000000007</v>
      </c>
      <c r="AA23" s="12">
        <v>9.8000000000000007</v>
      </c>
      <c r="AB23" s="11" t="s">
        <v>184</v>
      </c>
      <c r="AC23" s="12" t="s">
        <v>307</v>
      </c>
      <c r="AD23" s="12" t="s">
        <v>300</v>
      </c>
      <c r="AE23" s="12">
        <v>-0.1</v>
      </c>
      <c r="AF23" s="12">
        <v>0.1</v>
      </c>
      <c r="AG23" s="12"/>
      <c r="AH23" s="11" t="s">
        <v>301</v>
      </c>
      <c r="AI23" s="11" t="s">
        <v>301</v>
      </c>
      <c r="AJ23" s="11" t="s">
        <v>184</v>
      </c>
      <c r="AK23" s="8"/>
      <c r="AL23" s="8"/>
      <c r="AM23" s="28"/>
    </row>
    <row r="24" spans="1:39" s="5" customFormat="1">
      <c r="A24" s="6">
        <v>45032</v>
      </c>
      <c r="B24" s="18" t="s">
        <v>159</v>
      </c>
      <c r="C24" s="8" t="s">
        <v>366</v>
      </c>
      <c r="D24" s="9">
        <v>6.4664351851851862E-2</v>
      </c>
      <c r="E24" s="8" t="s">
        <v>1038</v>
      </c>
      <c r="F24" s="10">
        <v>12.5</v>
      </c>
      <c r="G24" s="10">
        <v>11</v>
      </c>
      <c r="H24" s="10">
        <v>11.2</v>
      </c>
      <c r="I24" s="10">
        <v>11.4</v>
      </c>
      <c r="J24" s="10">
        <v>12</v>
      </c>
      <c r="K24" s="10">
        <v>11.8</v>
      </c>
      <c r="L24" s="10">
        <v>11.6</v>
      </c>
      <c r="M24" s="10">
        <v>12.2</v>
      </c>
      <c r="N24" s="22">
        <f t="shared" si="5"/>
        <v>34.700000000000003</v>
      </c>
      <c r="O24" s="22">
        <f t="shared" si="6"/>
        <v>23.4</v>
      </c>
      <c r="P24" s="22">
        <f t="shared" si="7"/>
        <v>35.599999999999994</v>
      </c>
      <c r="Q24" s="23">
        <f t="shared" si="8"/>
        <v>58.1</v>
      </c>
      <c r="R24" s="23">
        <f t="shared" si="9"/>
        <v>59</v>
      </c>
      <c r="S24" s="11" t="s">
        <v>386</v>
      </c>
      <c r="T24" s="11" t="s">
        <v>193</v>
      </c>
      <c r="U24" s="13" t="s">
        <v>204</v>
      </c>
      <c r="V24" s="13" t="s">
        <v>267</v>
      </c>
      <c r="W24" s="13" t="s">
        <v>267</v>
      </c>
      <c r="X24" s="13" t="s">
        <v>335</v>
      </c>
      <c r="Y24" s="12">
        <v>12.7</v>
      </c>
      <c r="Z24" s="12">
        <v>11.6</v>
      </c>
      <c r="AA24" s="12">
        <v>9.1</v>
      </c>
      <c r="AB24" s="11" t="s">
        <v>183</v>
      </c>
      <c r="AC24" s="12">
        <v>-1.6</v>
      </c>
      <c r="AD24" s="12" t="s">
        <v>300</v>
      </c>
      <c r="AE24" s="12">
        <v>-1.1000000000000001</v>
      </c>
      <c r="AF24" s="12">
        <v>-0.5</v>
      </c>
      <c r="AG24" s="12" t="s">
        <v>305</v>
      </c>
      <c r="AH24" s="11" t="s">
        <v>406</v>
      </c>
      <c r="AI24" s="11" t="s">
        <v>301</v>
      </c>
      <c r="AJ24" s="11" t="s">
        <v>183</v>
      </c>
      <c r="AK24" s="8"/>
      <c r="AL24" s="8" t="s">
        <v>1079</v>
      </c>
      <c r="AM24" s="28" t="s">
        <v>1080</v>
      </c>
    </row>
    <row r="25" spans="1:39" s="5" customFormat="1">
      <c r="A25" s="6">
        <v>45032</v>
      </c>
      <c r="B25" s="18" t="s">
        <v>165</v>
      </c>
      <c r="C25" s="8" t="s">
        <v>366</v>
      </c>
      <c r="D25" s="9">
        <v>6.4652777777777781E-2</v>
      </c>
      <c r="E25" s="8" t="s">
        <v>1050</v>
      </c>
      <c r="F25" s="10">
        <v>12.7</v>
      </c>
      <c r="G25" s="10">
        <v>11.4</v>
      </c>
      <c r="H25" s="10">
        <v>11.9</v>
      </c>
      <c r="I25" s="10">
        <v>12.1</v>
      </c>
      <c r="J25" s="10">
        <v>11.9</v>
      </c>
      <c r="K25" s="10">
        <v>11.2</v>
      </c>
      <c r="L25" s="10">
        <v>10.9</v>
      </c>
      <c r="M25" s="10">
        <v>11.5</v>
      </c>
      <c r="N25" s="22">
        <f t="shared" si="5"/>
        <v>36</v>
      </c>
      <c r="O25" s="22">
        <f t="shared" si="6"/>
        <v>24</v>
      </c>
      <c r="P25" s="22">
        <f t="shared" si="7"/>
        <v>33.6</v>
      </c>
      <c r="Q25" s="23">
        <f t="shared" si="8"/>
        <v>60</v>
      </c>
      <c r="R25" s="23">
        <f t="shared" si="9"/>
        <v>57.6</v>
      </c>
      <c r="S25" s="11" t="s">
        <v>228</v>
      </c>
      <c r="T25" s="11" t="s">
        <v>347</v>
      </c>
      <c r="U25" s="13" t="s">
        <v>358</v>
      </c>
      <c r="V25" s="13" t="s">
        <v>245</v>
      </c>
      <c r="W25" s="13" t="s">
        <v>267</v>
      </c>
      <c r="X25" s="13" t="s">
        <v>335</v>
      </c>
      <c r="Y25" s="12">
        <v>12.7</v>
      </c>
      <c r="Z25" s="12">
        <v>11.6</v>
      </c>
      <c r="AA25" s="12">
        <v>9.1</v>
      </c>
      <c r="AB25" s="11" t="s">
        <v>335</v>
      </c>
      <c r="AC25" s="12">
        <v>0.2</v>
      </c>
      <c r="AD25" s="12">
        <v>-0.7</v>
      </c>
      <c r="AE25" s="12">
        <v>0.2</v>
      </c>
      <c r="AF25" s="12">
        <v>-0.7</v>
      </c>
      <c r="AG25" s="12"/>
      <c r="AH25" s="11" t="s">
        <v>301</v>
      </c>
      <c r="AI25" s="11" t="s">
        <v>302</v>
      </c>
      <c r="AJ25" s="11" t="s">
        <v>184</v>
      </c>
      <c r="AK25" s="8"/>
      <c r="AL25" s="8" t="s">
        <v>1094</v>
      </c>
      <c r="AM25" s="28" t="s">
        <v>1095</v>
      </c>
    </row>
    <row r="26" spans="1:39" s="5" customFormat="1">
      <c r="A26" s="6">
        <v>45080</v>
      </c>
      <c r="B26" s="18" t="s">
        <v>1101</v>
      </c>
      <c r="C26" s="8" t="s">
        <v>366</v>
      </c>
      <c r="D26" s="9">
        <v>6.6724537037037041E-2</v>
      </c>
      <c r="E26" s="8" t="s">
        <v>1108</v>
      </c>
      <c r="F26" s="10">
        <v>13.1</v>
      </c>
      <c r="G26" s="10">
        <v>11.4</v>
      </c>
      <c r="H26" s="10">
        <v>12.5</v>
      </c>
      <c r="I26" s="10">
        <v>12.7</v>
      </c>
      <c r="J26" s="10">
        <v>12.5</v>
      </c>
      <c r="K26" s="10">
        <v>11.4</v>
      </c>
      <c r="L26" s="10">
        <v>11.3</v>
      </c>
      <c r="M26" s="10">
        <v>11.6</v>
      </c>
      <c r="N26" s="22">
        <f t="shared" si="5"/>
        <v>37</v>
      </c>
      <c r="O26" s="22">
        <f t="shared" si="6"/>
        <v>25.2</v>
      </c>
      <c r="P26" s="22">
        <f t="shared" si="7"/>
        <v>34.300000000000004</v>
      </c>
      <c r="Q26" s="23">
        <f t="shared" si="8"/>
        <v>62.2</v>
      </c>
      <c r="R26" s="23">
        <f t="shared" si="9"/>
        <v>59.500000000000007</v>
      </c>
      <c r="S26" s="11" t="s">
        <v>228</v>
      </c>
      <c r="T26" s="11" t="s">
        <v>347</v>
      </c>
      <c r="U26" s="13" t="s">
        <v>1109</v>
      </c>
      <c r="V26" s="13" t="s">
        <v>258</v>
      </c>
      <c r="W26" s="13" t="s">
        <v>261</v>
      </c>
      <c r="X26" s="13" t="s">
        <v>335</v>
      </c>
      <c r="Y26" s="12">
        <v>12.3</v>
      </c>
      <c r="Z26" s="12">
        <v>12.1</v>
      </c>
      <c r="AA26" s="12">
        <v>9.1</v>
      </c>
      <c r="AB26" s="11" t="s">
        <v>183</v>
      </c>
      <c r="AC26" s="12">
        <v>0.3</v>
      </c>
      <c r="AD26" s="12">
        <v>-0.7</v>
      </c>
      <c r="AE26" s="12">
        <v>0.3</v>
      </c>
      <c r="AF26" s="12">
        <v>-0.7</v>
      </c>
      <c r="AG26" s="12"/>
      <c r="AH26" s="11" t="s">
        <v>301</v>
      </c>
      <c r="AI26" s="11" t="s">
        <v>304</v>
      </c>
      <c r="AJ26" s="11" t="s">
        <v>184</v>
      </c>
      <c r="AK26" s="8" t="s">
        <v>508</v>
      </c>
      <c r="AL26" s="8" t="s">
        <v>1139</v>
      </c>
      <c r="AM26" s="28" t="s">
        <v>1140</v>
      </c>
    </row>
    <row r="27" spans="1:39" s="5" customFormat="1">
      <c r="A27" s="6">
        <v>45080</v>
      </c>
      <c r="B27" s="18" t="s">
        <v>160</v>
      </c>
      <c r="C27" s="8" t="s">
        <v>366</v>
      </c>
      <c r="D27" s="9">
        <v>6.3993055555555553E-2</v>
      </c>
      <c r="E27" s="8" t="s">
        <v>1110</v>
      </c>
      <c r="F27" s="10">
        <v>12.5</v>
      </c>
      <c r="G27" s="10">
        <v>10.6</v>
      </c>
      <c r="H27" s="10">
        <v>11.7</v>
      </c>
      <c r="I27" s="10">
        <v>11.5</v>
      </c>
      <c r="J27" s="10">
        <v>11.9</v>
      </c>
      <c r="K27" s="10">
        <v>10.9</v>
      </c>
      <c r="L27" s="10">
        <v>11.7</v>
      </c>
      <c r="M27" s="10">
        <v>12.1</v>
      </c>
      <c r="N27" s="22">
        <f t="shared" si="5"/>
        <v>34.799999999999997</v>
      </c>
      <c r="O27" s="22">
        <f t="shared" si="6"/>
        <v>23.4</v>
      </c>
      <c r="P27" s="22">
        <f t="shared" si="7"/>
        <v>34.700000000000003</v>
      </c>
      <c r="Q27" s="23">
        <f t="shared" si="8"/>
        <v>58.199999999999996</v>
      </c>
      <c r="R27" s="23">
        <f t="shared" si="9"/>
        <v>58.1</v>
      </c>
      <c r="S27" s="11" t="s">
        <v>188</v>
      </c>
      <c r="T27" s="11" t="s">
        <v>193</v>
      </c>
      <c r="U27" s="13" t="s">
        <v>247</v>
      </c>
      <c r="V27" s="13" t="s">
        <v>487</v>
      </c>
      <c r="W27" s="13" t="s">
        <v>267</v>
      </c>
      <c r="X27" s="13" t="s">
        <v>335</v>
      </c>
      <c r="Y27" s="12">
        <v>12.3</v>
      </c>
      <c r="Z27" s="12">
        <v>12.1</v>
      </c>
      <c r="AA27" s="12">
        <v>9.1</v>
      </c>
      <c r="AB27" s="11" t="s">
        <v>335</v>
      </c>
      <c r="AC27" s="12">
        <v>-1.7</v>
      </c>
      <c r="AD27" s="12" t="s">
        <v>300</v>
      </c>
      <c r="AE27" s="12">
        <v>-0.8</v>
      </c>
      <c r="AF27" s="12">
        <v>-0.9</v>
      </c>
      <c r="AG27" s="12" t="s">
        <v>305</v>
      </c>
      <c r="AH27" s="11" t="s">
        <v>304</v>
      </c>
      <c r="AI27" s="11" t="s">
        <v>301</v>
      </c>
      <c r="AJ27" s="11" t="s">
        <v>183</v>
      </c>
      <c r="AK27" s="8" t="s">
        <v>508</v>
      </c>
      <c r="AL27" s="8" t="s">
        <v>1143</v>
      </c>
      <c r="AM27" s="28" t="s">
        <v>1144</v>
      </c>
    </row>
    <row r="28" spans="1:39" s="5" customFormat="1">
      <c r="A28" s="6">
        <v>45081</v>
      </c>
      <c r="B28" s="18" t="s">
        <v>159</v>
      </c>
      <c r="C28" s="8" t="s">
        <v>187</v>
      </c>
      <c r="D28" s="9">
        <v>6.537037037037037E-2</v>
      </c>
      <c r="E28" s="8" t="s">
        <v>1117</v>
      </c>
      <c r="F28" s="10">
        <v>12.6</v>
      </c>
      <c r="G28" s="10">
        <v>10.8</v>
      </c>
      <c r="H28" s="10">
        <v>12.3</v>
      </c>
      <c r="I28" s="10">
        <v>12.6</v>
      </c>
      <c r="J28" s="10">
        <v>12.6</v>
      </c>
      <c r="K28" s="10">
        <v>11.5</v>
      </c>
      <c r="L28" s="10">
        <v>10.9</v>
      </c>
      <c r="M28" s="10">
        <v>11.5</v>
      </c>
      <c r="N28" s="22">
        <f t="shared" si="5"/>
        <v>35.700000000000003</v>
      </c>
      <c r="O28" s="22">
        <f t="shared" si="6"/>
        <v>25.2</v>
      </c>
      <c r="P28" s="22">
        <f t="shared" si="7"/>
        <v>33.9</v>
      </c>
      <c r="Q28" s="23">
        <f t="shared" si="8"/>
        <v>60.900000000000006</v>
      </c>
      <c r="R28" s="23">
        <f t="shared" si="9"/>
        <v>59.1</v>
      </c>
      <c r="S28" s="11" t="s">
        <v>201</v>
      </c>
      <c r="T28" s="11" t="s">
        <v>347</v>
      </c>
      <c r="U28" s="13" t="s">
        <v>205</v>
      </c>
      <c r="V28" s="13" t="s">
        <v>462</v>
      </c>
      <c r="W28" s="13" t="s">
        <v>230</v>
      </c>
      <c r="X28" s="13" t="s">
        <v>335</v>
      </c>
      <c r="Y28" s="12">
        <v>10.3</v>
      </c>
      <c r="Z28" s="12">
        <v>9.5</v>
      </c>
      <c r="AA28" s="12">
        <v>9.6999999999999993</v>
      </c>
      <c r="AB28" s="11" t="s">
        <v>201</v>
      </c>
      <c r="AC28" s="12">
        <v>-0.4</v>
      </c>
      <c r="AD28" s="12">
        <v>-0.4</v>
      </c>
      <c r="AE28" s="12">
        <v>0.8</v>
      </c>
      <c r="AF28" s="12">
        <v>-1.6</v>
      </c>
      <c r="AG28" s="12"/>
      <c r="AH28" s="11" t="s">
        <v>302</v>
      </c>
      <c r="AI28" s="11" t="s">
        <v>302</v>
      </c>
      <c r="AJ28" s="11" t="s">
        <v>184</v>
      </c>
      <c r="AK28" s="8"/>
      <c r="AL28" s="8" t="s">
        <v>1153</v>
      </c>
      <c r="AM28" s="28" t="s">
        <v>1154</v>
      </c>
    </row>
    <row r="29" spans="1:39" s="5" customFormat="1">
      <c r="A29" s="6">
        <v>45087</v>
      </c>
      <c r="B29" s="18" t="s">
        <v>1175</v>
      </c>
      <c r="C29" s="8" t="s">
        <v>187</v>
      </c>
      <c r="D29" s="9">
        <v>6.6736111111111107E-2</v>
      </c>
      <c r="E29" s="8" t="s">
        <v>1182</v>
      </c>
      <c r="F29" s="10">
        <v>12.7</v>
      </c>
      <c r="G29" s="10">
        <v>11.6</v>
      </c>
      <c r="H29" s="10">
        <v>12.7</v>
      </c>
      <c r="I29" s="10">
        <v>12.9</v>
      </c>
      <c r="J29" s="10">
        <v>12.7</v>
      </c>
      <c r="K29" s="10">
        <v>11.5</v>
      </c>
      <c r="L29" s="10">
        <v>11.2</v>
      </c>
      <c r="M29" s="10">
        <v>11.3</v>
      </c>
      <c r="N29" s="22">
        <f t="shared" si="5"/>
        <v>37</v>
      </c>
      <c r="O29" s="22">
        <f t="shared" si="6"/>
        <v>25.6</v>
      </c>
      <c r="P29" s="22">
        <f t="shared" si="7"/>
        <v>34</v>
      </c>
      <c r="Q29" s="23">
        <f t="shared" si="8"/>
        <v>62.599999999999994</v>
      </c>
      <c r="R29" s="23">
        <f t="shared" si="9"/>
        <v>59.599999999999994</v>
      </c>
      <c r="S29" s="11" t="s">
        <v>228</v>
      </c>
      <c r="T29" s="11" t="s">
        <v>347</v>
      </c>
      <c r="U29" s="13" t="s">
        <v>200</v>
      </c>
      <c r="V29" s="13" t="s">
        <v>258</v>
      </c>
      <c r="W29" s="13" t="s">
        <v>1125</v>
      </c>
      <c r="X29" s="13" t="s">
        <v>335</v>
      </c>
      <c r="Y29" s="12">
        <v>10.6</v>
      </c>
      <c r="Z29" s="12">
        <v>9.6</v>
      </c>
      <c r="AA29" s="12">
        <v>9.6999999999999993</v>
      </c>
      <c r="AB29" s="11" t="s">
        <v>201</v>
      </c>
      <c r="AC29" s="12">
        <v>0.4</v>
      </c>
      <c r="AD29" s="12">
        <v>-0.8</v>
      </c>
      <c r="AE29" s="12">
        <v>1.4</v>
      </c>
      <c r="AF29" s="12">
        <v>-1.8</v>
      </c>
      <c r="AG29" s="12"/>
      <c r="AH29" s="11" t="s">
        <v>306</v>
      </c>
      <c r="AI29" s="11" t="s">
        <v>301</v>
      </c>
      <c r="AJ29" s="11" t="s">
        <v>183</v>
      </c>
      <c r="AK29" s="8"/>
      <c r="AL29" s="8" t="s">
        <v>1210</v>
      </c>
      <c r="AM29" s="28" t="s">
        <v>1211</v>
      </c>
    </row>
    <row r="30" spans="1:39" s="5" customFormat="1">
      <c r="A30" s="6">
        <v>45088</v>
      </c>
      <c r="B30" s="17" t="s">
        <v>159</v>
      </c>
      <c r="C30" s="8" t="s">
        <v>366</v>
      </c>
      <c r="D30" s="9">
        <v>6.5381944444444437E-2</v>
      </c>
      <c r="E30" s="8" t="s">
        <v>1198</v>
      </c>
      <c r="F30" s="10">
        <v>12.7</v>
      </c>
      <c r="G30" s="10">
        <v>11.1</v>
      </c>
      <c r="H30" s="10">
        <v>11.6</v>
      </c>
      <c r="I30" s="10">
        <v>11.8</v>
      </c>
      <c r="J30" s="10">
        <v>12</v>
      </c>
      <c r="K30" s="10">
        <v>11.6</v>
      </c>
      <c r="L30" s="10">
        <v>11.8</v>
      </c>
      <c r="M30" s="10">
        <v>12.3</v>
      </c>
      <c r="N30" s="22">
        <f t="shared" si="5"/>
        <v>35.4</v>
      </c>
      <c r="O30" s="22">
        <f t="shared" si="6"/>
        <v>23.8</v>
      </c>
      <c r="P30" s="22">
        <f t="shared" si="7"/>
        <v>35.700000000000003</v>
      </c>
      <c r="Q30" s="23">
        <f t="shared" si="8"/>
        <v>59.2</v>
      </c>
      <c r="R30" s="23">
        <f t="shared" si="9"/>
        <v>59.5</v>
      </c>
      <c r="S30" s="11" t="s">
        <v>188</v>
      </c>
      <c r="T30" s="11" t="s">
        <v>193</v>
      </c>
      <c r="U30" s="13" t="s">
        <v>1239</v>
      </c>
      <c r="V30" s="13" t="s">
        <v>230</v>
      </c>
      <c r="W30" s="13" t="s">
        <v>261</v>
      </c>
      <c r="X30" s="13" t="s">
        <v>335</v>
      </c>
      <c r="Y30" s="12">
        <v>10.5</v>
      </c>
      <c r="Z30" s="12">
        <v>9.6999999999999993</v>
      </c>
      <c r="AA30" s="12">
        <v>9.4</v>
      </c>
      <c r="AB30" s="11" t="s">
        <v>183</v>
      </c>
      <c r="AC30" s="12">
        <v>-0.3</v>
      </c>
      <c r="AD30" s="12" t="s">
        <v>300</v>
      </c>
      <c r="AE30" s="12">
        <v>-0.2</v>
      </c>
      <c r="AF30" s="12">
        <v>-0.1</v>
      </c>
      <c r="AG30" s="12"/>
      <c r="AH30" s="11" t="s">
        <v>301</v>
      </c>
      <c r="AI30" s="11" t="s">
        <v>301</v>
      </c>
      <c r="AJ30" s="11" t="s">
        <v>183</v>
      </c>
      <c r="AK30" s="8"/>
      <c r="AL30" s="8" t="s">
        <v>1237</v>
      </c>
      <c r="AM30" s="28" t="s">
        <v>1238</v>
      </c>
    </row>
    <row r="31" spans="1:39" s="5" customFormat="1">
      <c r="A31" s="6">
        <v>45094</v>
      </c>
      <c r="B31" s="18" t="s">
        <v>155</v>
      </c>
      <c r="C31" s="8" t="s">
        <v>187</v>
      </c>
      <c r="D31" s="9">
        <v>6.3275462962962964E-2</v>
      </c>
      <c r="E31" s="8" t="s">
        <v>579</v>
      </c>
      <c r="F31" s="10">
        <v>12.2</v>
      </c>
      <c r="G31" s="10">
        <v>10.4</v>
      </c>
      <c r="H31" s="10">
        <v>11.1</v>
      </c>
      <c r="I31" s="10">
        <v>11.2</v>
      </c>
      <c r="J31" s="10">
        <v>11.4</v>
      </c>
      <c r="K31" s="10">
        <v>11.4</v>
      </c>
      <c r="L31" s="10">
        <v>11.7</v>
      </c>
      <c r="M31" s="10">
        <v>12.3</v>
      </c>
      <c r="N31" s="22">
        <f t="shared" si="5"/>
        <v>33.700000000000003</v>
      </c>
      <c r="O31" s="22">
        <f t="shared" si="6"/>
        <v>22.6</v>
      </c>
      <c r="P31" s="22">
        <f t="shared" si="7"/>
        <v>35.400000000000006</v>
      </c>
      <c r="Q31" s="23">
        <f t="shared" si="8"/>
        <v>56.300000000000004</v>
      </c>
      <c r="R31" s="23">
        <f t="shared" si="9"/>
        <v>58</v>
      </c>
      <c r="S31" s="11" t="s">
        <v>386</v>
      </c>
      <c r="T31" s="11" t="s">
        <v>217</v>
      </c>
      <c r="U31" s="13" t="s">
        <v>227</v>
      </c>
      <c r="V31" s="13" t="s">
        <v>231</v>
      </c>
      <c r="W31" s="13" t="s">
        <v>231</v>
      </c>
      <c r="X31" s="13" t="s">
        <v>335</v>
      </c>
      <c r="Y31" s="12">
        <v>8.8000000000000007</v>
      </c>
      <c r="Z31" s="12">
        <v>8</v>
      </c>
      <c r="AA31" s="12">
        <v>9.8000000000000007</v>
      </c>
      <c r="AB31" s="11" t="s">
        <v>156</v>
      </c>
      <c r="AC31" s="12">
        <v>-1.3</v>
      </c>
      <c r="AD31" s="12" t="s">
        <v>300</v>
      </c>
      <c r="AE31" s="12" t="s">
        <v>307</v>
      </c>
      <c r="AF31" s="12">
        <v>-1.3</v>
      </c>
      <c r="AG31" s="12"/>
      <c r="AH31" s="11" t="s">
        <v>301</v>
      </c>
      <c r="AI31" s="11" t="s">
        <v>302</v>
      </c>
      <c r="AJ31" s="11" t="s">
        <v>183</v>
      </c>
      <c r="AK31" s="8"/>
      <c r="AL31" s="8" t="s">
        <v>1296</v>
      </c>
      <c r="AM31" s="28" t="s">
        <v>1297</v>
      </c>
    </row>
    <row r="32" spans="1:39" s="5" customFormat="1">
      <c r="A32" s="6">
        <v>45095</v>
      </c>
      <c r="B32" s="18" t="s">
        <v>1101</v>
      </c>
      <c r="C32" s="8" t="s">
        <v>187</v>
      </c>
      <c r="D32" s="9">
        <v>6.598379629629629E-2</v>
      </c>
      <c r="E32" s="8" t="s">
        <v>1272</v>
      </c>
      <c r="F32" s="10">
        <v>12.8</v>
      </c>
      <c r="G32" s="10">
        <v>11.1</v>
      </c>
      <c r="H32" s="10">
        <v>11.9</v>
      </c>
      <c r="I32" s="10">
        <v>11.9</v>
      </c>
      <c r="J32" s="10">
        <v>12.1</v>
      </c>
      <c r="K32" s="10">
        <v>11.6</v>
      </c>
      <c r="L32" s="10">
        <v>11.7</v>
      </c>
      <c r="M32" s="10">
        <v>12</v>
      </c>
      <c r="N32" s="22">
        <f t="shared" si="5"/>
        <v>35.799999999999997</v>
      </c>
      <c r="O32" s="22">
        <f t="shared" si="6"/>
        <v>24</v>
      </c>
      <c r="P32" s="22">
        <f t="shared" si="7"/>
        <v>35.299999999999997</v>
      </c>
      <c r="Q32" s="23">
        <f t="shared" si="8"/>
        <v>59.8</v>
      </c>
      <c r="R32" s="23">
        <f t="shared" si="9"/>
        <v>59.3</v>
      </c>
      <c r="S32" s="11" t="s">
        <v>188</v>
      </c>
      <c r="T32" s="11" t="s">
        <v>193</v>
      </c>
      <c r="U32" s="13" t="s">
        <v>196</v>
      </c>
      <c r="V32" s="13" t="s">
        <v>1273</v>
      </c>
      <c r="W32" s="13" t="s">
        <v>208</v>
      </c>
      <c r="X32" s="13" t="s">
        <v>335</v>
      </c>
      <c r="Y32" s="12">
        <v>9.6</v>
      </c>
      <c r="Z32" s="12">
        <v>8</v>
      </c>
      <c r="AA32" s="12">
        <v>10</v>
      </c>
      <c r="AB32" s="11" t="s">
        <v>156</v>
      </c>
      <c r="AC32" s="12">
        <v>-1.1000000000000001</v>
      </c>
      <c r="AD32" s="12">
        <v>-0.1</v>
      </c>
      <c r="AE32" s="12">
        <v>0.2</v>
      </c>
      <c r="AF32" s="12">
        <v>-1.4</v>
      </c>
      <c r="AG32" s="12" t="s">
        <v>305</v>
      </c>
      <c r="AH32" s="11" t="s">
        <v>301</v>
      </c>
      <c r="AI32" s="11" t="s">
        <v>301</v>
      </c>
      <c r="AJ32" s="11" t="s">
        <v>183</v>
      </c>
      <c r="AK32" s="8"/>
      <c r="AL32" s="8" t="s">
        <v>1308</v>
      </c>
      <c r="AM32" s="28" t="s">
        <v>1309</v>
      </c>
    </row>
    <row r="33" spans="1:39" s="5" customFormat="1">
      <c r="A33" s="6">
        <v>45095</v>
      </c>
      <c r="B33" s="18" t="s">
        <v>160</v>
      </c>
      <c r="C33" s="8" t="s">
        <v>187</v>
      </c>
      <c r="D33" s="9">
        <v>6.4641203703703701E-2</v>
      </c>
      <c r="E33" s="8" t="s">
        <v>1274</v>
      </c>
      <c r="F33" s="10">
        <v>12.3</v>
      </c>
      <c r="G33" s="10">
        <v>10.8</v>
      </c>
      <c r="H33" s="10">
        <v>11.8</v>
      </c>
      <c r="I33" s="10">
        <v>11.9</v>
      </c>
      <c r="J33" s="10">
        <v>12</v>
      </c>
      <c r="K33" s="10">
        <v>11.4</v>
      </c>
      <c r="L33" s="10">
        <v>11.2</v>
      </c>
      <c r="M33" s="10">
        <v>12.1</v>
      </c>
      <c r="N33" s="22">
        <f t="shared" si="5"/>
        <v>34.900000000000006</v>
      </c>
      <c r="O33" s="22">
        <f t="shared" si="6"/>
        <v>23.9</v>
      </c>
      <c r="P33" s="22">
        <f t="shared" si="7"/>
        <v>34.700000000000003</v>
      </c>
      <c r="Q33" s="23">
        <f t="shared" si="8"/>
        <v>58.800000000000004</v>
      </c>
      <c r="R33" s="23">
        <f t="shared" si="9"/>
        <v>58.6</v>
      </c>
      <c r="S33" s="11" t="s">
        <v>188</v>
      </c>
      <c r="T33" s="11" t="s">
        <v>193</v>
      </c>
      <c r="U33" s="13" t="s">
        <v>1275</v>
      </c>
      <c r="V33" s="13" t="s">
        <v>206</v>
      </c>
      <c r="W33" s="13" t="s">
        <v>260</v>
      </c>
      <c r="X33" s="13" t="s">
        <v>335</v>
      </c>
      <c r="Y33" s="12">
        <v>9.6</v>
      </c>
      <c r="Z33" s="12">
        <v>8</v>
      </c>
      <c r="AA33" s="12">
        <v>10</v>
      </c>
      <c r="AB33" s="11" t="s">
        <v>156</v>
      </c>
      <c r="AC33" s="12">
        <v>-1.1000000000000001</v>
      </c>
      <c r="AD33" s="12" t="s">
        <v>300</v>
      </c>
      <c r="AE33" s="12">
        <v>0.3</v>
      </c>
      <c r="AF33" s="12">
        <v>-1.4</v>
      </c>
      <c r="AG33" s="12"/>
      <c r="AH33" s="11" t="s">
        <v>301</v>
      </c>
      <c r="AI33" s="11" t="s">
        <v>301</v>
      </c>
      <c r="AJ33" s="11" t="s">
        <v>183</v>
      </c>
      <c r="AK33" s="8"/>
      <c r="AL33" s="8" t="s">
        <v>1312</v>
      </c>
      <c r="AM33" s="28" t="s">
        <v>1313</v>
      </c>
    </row>
    <row r="34" spans="1:39" s="5" customFormat="1">
      <c r="A34" s="6">
        <v>45095</v>
      </c>
      <c r="B34" s="18" t="s">
        <v>161</v>
      </c>
      <c r="C34" s="8" t="s">
        <v>187</v>
      </c>
      <c r="D34" s="9">
        <v>6.4687499999999995E-2</v>
      </c>
      <c r="E34" s="8" t="s">
        <v>1277</v>
      </c>
      <c r="F34" s="10">
        <v>12.9</v>
      </c>
      <c r="G34" s="10">
        <v>11.6</v>
      </c>
      <c r="H34" s="10">
        <v>12.4</v>
      </c>
      <c r="I34" s="10">
        <v>12.3</v>
      </c>
      <c r="J34" s="10">
        <v>12</v>
      </c>
      <c r="K34" s="10">
        <v>10.5</v>
      </c>
      <c r="L34" s="10">
        <v>10.8</v>
      </c>
      <c r="M34" s="10">
        <v>11.4</v>
      </c>
      <c r="N34" s="22">
        <f t="shared" si="5"/>
        <v>36.9</v>
      </c>
      <c r="O34" s="22">
        <f t="shared" si="6"/>
        <v>24.3</v>
      </c>
      <c r="P34" s="22">
        <f t="shared" si="7"/>
        <v>32.700000000000003</v>
      </c>
      <c r="Q34" s="23">
        <f t="shared" si="8"/>
        <v>61.2</v>
      </c>
      <c r="R34" s="23">
        <f t="shared" si="9"/>
        <v>56.999999999999993</v>
      </c>
      <c r="S34" s="11" t="s">
        <v>228</v>
      </c>
      <c r="T34" s="11" t="s">
        <v>347</v>
      </c>
      <c r="U34" s="13" t="s">
        <v>465</v>
      </c>
      <c r="V34" s="13" t="s">
        <v>231</v>
      </c>
      <c r="W34" s="13" t="s">
        <v>1239</v>
      </c>
      <c r="X34" s="13" t="s">
        <v>335</v>
      </c>
      <c r="Y34" s="12">
        <v>9.6</v>
      </c>
      <c r="Z34" s="12">
        <v>8</v>
      </c>
      <c r="AA34" s="12">
        <v>10</v>
      </c>
      <c r="AB34" s="11" t="s">
        <v>156</v>
      </c>
      <c r="AC34" s="12">
        <v>-0.1</v>
      </c>
      <c r="AD34" s="12">
        <v>-1.1000000000000001</v>
      </c>
      <c r="AE34" s="12">
        <v>0.2</v>
      </c>
      <c r="AF34" s="12">
        <v>-1.4</v>
      </c>
      <c r="AG34" s="12"/>
      <c r="AH34" s="11" t="s">
        <v>301</v>
      </c>
      <c r="AI34" s="11" t="s">
        <v>302</v>
      </c>
      <c r="AJ34" s="11" t="s">
        <v>184</v>
      </c>
      <c r="AK34" s="8"/>
      <c r="AL34" s="8" t="s">
        <v>1316</v>
      </c>
      <c r="AM34" s="28" t="s">
        <v>1317</v>
      </c>
    </row>
    <row r="35" spans="1:39" s="5" customFormat="1">
      <c r="A35" s="6">
        <v>45101</v>
      </c>
      <c r="B35" s="18" t="s">
        <v>1322</v>
      </c>
      <c r="C35" s="8" t="s">
        <v>187</v>
      </c>
      <c r="D35" s="9">
        <v>6.598379629629629E-2</v>
      </c>
      <c r="E35" s="8" t="s">
        <v>1324</v>
      </c>
      <c r="F35" s="10">
        <v>12.5</v>
      </c>
      <c r="G35" s="10">
        <v>10.8</v>
      </c>
      <c r="H35" s="10">
        <v>11.6</v>
      </c>
      <c r="I35" s="10">
        <v>11.4</v>
      </c>
      <c r="J35" s="10">
        <v>11.6</v>
      </c>
      <c r="K35" s="10">
        <v>11.5</v>
      </c>
      <c r="L35" s="10">
        <v>12.3</v>
      </c>
      <c r="M35" s="10">
        <v>13.4</v>
      </c>
      <c r="N35" s="22">
        <f>SUM(F35:H35)</f>
        <v>34.9</v>
      </c>
      <c r="O35" s="22">
        <f>SUM(I35:J35)</f>
        <v>23</v>
      </c>
      <c r="P35" s="22">
        <f>SUM(K35:M35)</f>
        <v>37.200000000000003</v>
      </c>
      <c r="Q35" s="23">
        <f>SUM(F35:J35)</f>
        <v>57.9</v>
      </c>
      <c r="R35" s="23">
        <f>SUM(I35:M35)</f>
        <v>60.199999999999996</v>
      </c>
      <c r="S35" s="11" t="s">
        <v>386</v>
      </c>
      <c r="T35" s="11" t="s">
        <v>217</v>
      </c>
      <c r="U35" s="13" t="s">
        <v>208</v>
      </c>
      <c r="V35" s="13" t="s">
        <v>205</v>
      </c>
      <c r="W35" s="13" t="s">
        <v>1258</v>
      </c>
      <c r="X35" s="13" t="s">
        <v>335</v>
      </c>
      <c r="Y35" s="12">
        <v>9.8000000000000007</v>
      </c>
      <c r="Z35" s="12">
        <v>8.6</v>
      </c>
      <c r="AA35" s="12">
        <v>9.8000000000000007</v>
      </c>
      <c r="AB35" s="11" t="s">
        <v>335</v>
      </c>
      <c r="AC35" s="12">
        <v>-0.8</v>
      </c>
      <c r="AD35" s="12" t="s">
        <v>300</v>
      </c>
      <c r="AE35" s="12">
        <v>0.2</v>
      </c>
      <c r="AF35" s="12">
        <v>-1</v>
      </c>
      <c r="AG35" s="12"/>
      <c r="AH35" s="11" t="s">
        <v>301</v>
      </c>
      <c r="AI35" s="11" t="s">
        <v>301</v>
      </c>
      <c r="AJ35" s="11" t="s">
        <v>183</v>
      </c>
      <c r="AK35" s="8" t="s">
        <v>957</v>
      </c>
      <c r="AL35" s="8" t="s">
        <v>1349</v>
      </c>
      <c r="AM35" s="28" t="s">
        <v>1350</v>
      </c>
    </row>
    <row r="36" spans="1:39" s="5" customFormat="1">
      <c r="A36" s="6">
        <v>45102</v>
      </c>
      <c r="B36" s="18" t="s">
        <v>159</v>
      </c>
      <c r="C36" s="8" t="s">
        <v>187</v>
      </c>
      <c r="D36" s="9">
        <v>6.6041666666666665E-2</v>
      </c>
      <c r="E36" s="8" t="s">
        <v>1336</v>
      </c>
      <c r="F36" s="10">
        <v>12.9</v>
      </c>
      <c r="G36" s="10">
        <v>11.1</v>
      </c>
      <c r="H36" s="10">
        <v>12.2</v>
      </c>
      <c r="I36" s="10">
        <v>12.6</v>
      </c>
      <c r="J36" s="10">
        <v>12.4</v>
      </c>
      <c r="K36" s="10">
        <v>10.9</v>
      </c>
      <c r="L36" s="10">
        <v>11.4</v>
      </c>
      <c r="M36" s="10">
        <v>12.1</v>
      </c>
      <c r="N36" s="22">
        <f>SUM(F36:H36)</f>
        <v>36.200000000000003</v>
      </c>
      <c r="O36" s="22">
        <f>SUM(I36:J36)</f>
        <v>25</v>
      </c>
      <c r="P36" s="22">
        <f>SUM(K36:M36)</f>
        <v>34.4</v>
      </c>
      <c r="Q36" s="23">
        <f>SUM(F36:J36)</f>
        <v>61.2</v>
      </c>
      <c r="R36" s="23">
        <f>SUM(I36:M36)</f>
        <v>59.4</v>
      </c>
      <c r="S36" s="11" t="s">
        <v>201</v>
      </c>
      <c r="T36" s="11" t="s">
        <v>225</v>
      </c>
      <c r="U36" s="13" t="s">
        <v>205</v>
      </c>
      <c r="V36" s="13" t="s">
        <v>1337</v>
      </c>
      <c r="W36" s="13" t="s">
        <v>230</v>
      </c>
      <c r="X36" s="13" t="s">
        <v>335</v>
      </c>
      <c r="Y36" s="12">
        <v>9.6</v>
      </c>
      <c r="Z36" s="12">
        <v>8.8000000000000007</v>
      </c>
      <c r="AA36" s="12">
        <v>9.9</v>
      </c>
      <c r="AB36" s="11" t="s">
        <v>335</v>
      </c>
      <c r="AC36" s="12">
        <v>0.4</v>
      </c>
      <c r="AD36" s="12">
        <v>-0.5</v>
      </c>
      <c r="AE36" s="12">
        <v>0.8</v>
      </c>
      <c r="AF36" s="12">
        <v>-0.9</v>
      </c>
      <c r="AG36" s="12"/>
      <c r="AH36" s="11" t="s">
        <v>302</v>
      </c>
      <c r="AI36" s="11" t="s">
        <v>302</v>
      </c>
      <c r="AJ36" s="11" t="s">
        <v>183</v>
      </c>
      <c r="AK36" s="8" t="s">
        <v>957</v>
      </c>
      <c r="AL36" s="8" t="s">
        <v>1373</v>
      </c>
      <c r="AM36" s="28" t="s">
        <v>1374</v>
      </c>
    </row>
    <row r="37" spans="1:39" s="5" customFormat="1">
      <c r="A37" s="6">
        <v>45178</v>
      </c>
      <c r="B37" s="17" t="s">
        <v>160</v>
      </c>
      <c r="C37" s="8" t="s">
        <v>187</v>
      </c>
      <c r="D37" s="9">
        <v>6.3993055555555553E-2</v>
      </c>
      <c r="E37" s="8" t="s">
        <v>1405</v>
      </c>
      <c r="F37" s="10">
        <v>12.5</v>
      </c>
      <c r="G37" s="10">
        <v>11.2</v>
      </c>
      <c r="H37" s="10">
        <v>12</v>
      </c>
      <c r="I37" s="10">
        <v>12</v>
      </c>
      <c r="J37" s="10">
        <v>11.6</v>
      </c>
      <c r="K37" s="10">
        <v>10.9</v>
      </c>
      <c r="L37" s="10">
        <v>10.9</v>
      </c>
      <c r="M37" s="10">
        <v>11.8</v>
      </c>
      <c r="N37" s="22">
        <f>SUM(F37:H37)</f>
        <v>35.700000000000003</v>
      </c>
      <c r="O37" s="22">
        <f>SUM(I37:J37)</f>
        <v>23.6</v>
      </c>
      <c r="P37" s="22">
        <f>SUM(K37:M37)</f>
        <v>33.6</v>
      </c>
      <c r="Q37" s="23">
        <f>SUM(F37:J37)</f>
        <v>59.300000000000004</v>
      </c>
      <c r="R37" s="23">
        <f>SUM(I37:M37)</f>
        <v>57.2</v>
      </c>
      <c r="S37" s="11" t="s">
        <v>201</v>
      </c>
      <c r="T37" s="11" t="s">
        <v>225</v>
      </c>
      <c r="U37" s="13" t="s">
        <v>208</v>
      </c>
      <c r="V37" s="13" t="s">
        <v>245</v>
      </c>
      <c r="W37" s="13" t="s">
        <v>1125</v>
      </c>
      <c r="X37" s="13" t="s">
        <v>156</v>
      </c>
      <c r="Y37" s="12">
        <v>10.4</v>
      </c>
      <c r="Z37" s="12">
        <v>12</v>
      </c>
      <c r="AA37" s="12">
        <v>9.3000000000000007</v>
      </c>
      <c r="AB37" s="11" t="s">
        <v>201</v>
      </c>
      <c r="AC37" s="12">
        <v>-1.7</v>
      </c>
      <c r="AD37" s="12">
        <v>-0.6</v>
      </c>
      <c r="AE37" s="12">
        <v>-0.7</v>
      </c>
      <c r="AF37" s="12">
        <v>-1.6</v>
      </c>
      <c r="AG37" s="12"/>
      <c r="AH37" s="11" t="s">
        <v>304</v>
      </c>
      <c r="AI37" s="11" t="s">
        <v>302</v>
      </c>
      <c r="AJ37" s="11" t="s">
        <v>183</v>
      </c>
      <c r="AK37" s="8"/>
      <c r="AL37" s="8" t="s">
        <v>1437</v>
      </c>
      <c r="AM37" s="28" t="s">
        <v>1438</v>
      </c>
    </row>
    <row r="38" spans="1:39" s="5" customFormat="1">
      <c r="A38" s="6">
        <v>45179</v>
      </c>
      <c r="B38" s="18" t="s">
        <v>1395</v>
      </c>
      <c r="C38" s="8" t="s">
        <v>187</v>
      </c>
      <c r="D38" s="9">
        <v>6.6076388888888893E-2</v>
      </c>
      <c r="E38" s="8" t="s">
        <v>1397</v>
      </c>
      <c r="F38" s="10">
        <v>12.6</v>
      </c>
      <c r="G38" s="10">
        <v>11.4</v>
      </c>
      <c r="H38" s="10">
        <v>12.5</v>
      </c>
      <c r="I38" s="10">
        <v>12.9</v>
      </c>
      <c r="J38" s="10">
        <v>12.9</v>
      </c>
      <c r="K38" s="10">
        <v>11.2</v>
      </c>
      <c r="L38" s="10">
        <v>10.7</v>
      </c>
      <c r="M38" s="10">
        <v>11.7</v>
      </c>
      <c r="N38" s="22">
        <f>SUM(F38:H38)</f>
        <v>36.5</v>
      </c>
      <c r="O38" s="22">
        <f>SUM(I38:J38)</f>
        <v>25.8</v>
      </c>
      <c r="P38" s="22">
        <f>SUM(K38:M38)</f>
        <v>33.599999999999994</v>
      </c>
      <c r="Q38" s="23">
        <f>SUM(F38:J38)</f>
        <v>62.3</v>
      </c>
      <c r="R38" s="23">
        <f>SUM(I38:M38)</f>
        <v>59.400000000000006</v>
      </c>
      <c r="S38" s="11" t="s">
        <v>228</v>
      </c>
      <c r="T38" s="11" t="s">
        <v>347</v>
      </c>
      <c r="U38" s="13" t="s">
        <v>208</v>
      </c>
      <c r="V38" s="13" t="s">
        <v>358</v>
      </c>
      <c r="W38" s="13" t="s">
        <v>381</v>
      </c>
      <c r="X38" s="13" t="s">
        <v>156</v>
      </c>
      <c r="Y38" s="12">
        <v>8.6</v>
      </c>
      <c r="Z38" s="12">
        <v>10.3</v>
      </c>
      <c r="AA38" s="12">
        <v>9.3000000000000007</v>
      </c>
      <c r="AB38" s="11" t="s">
        <v>201</v>
      </c>
      <c r="AC38" s="12">
        <v>0.4</v>
      </c>
      <c r="AD38" s="12">
        <v>-0.7</v>
      </c>
      <c r="AE38" s="12">
        <v>1.4</v>
      </c>
      <c r="AF38" s="12">
        <v>-1.7</v>
      </c>
      <c r="AG38" s="12"/>
      <c r="AH38" s="11" t="s">
        <v>306</v>
      </c>
      <c r="AI38" s="11" t="s">
        <v>302</v>
      </c>
      <c r="AJ38" s="11" t="s">
        <v>184</v>
      </c>
      <c r="AK38" s="8"/>
      <c r="AL38" s="8" t="s">
        <v>1449</v>
      </c>
      <c r="AM38" s="28" t="s">
        <v>1450</v>
      </c>
    </row>
    <row r="39" spans="1:39" s="5" customFormat="1">
      <c r="A39" s="6">
        <v>45179</v>
      </c>
      <c r="B39" s="17" t="s">
        <v>1101</v>
      </c>
      <c r="C39" s="8" t="s">
        <v>187</v>
      </c>
      <c r="D39" s="9">
        <v>6.537037037037037E-2</v>
      </c>
      <c r="E39" s="8" t="s">
        <v>1412</v>
      </c>
      <c r="F39" s="10">
        <v>12.5</v>
      </c>
      <c r="G39" s="10">
        <v>11.4</v>
      </c>
      <c r="H39" s="10">
        <v>12.4</v>
      </c>
      <c r="I39" s="10">
        <v>12.7</v>
      </c>
      <c r="J39" s="10">
        <v>12.2</v>
      </c>
      <c r="K39" s="10">
        <v>11.3</v>
      </c>
      <c r="L39" s="10">
        <v>10.9</v>
      </c>
      <c r="M39" s="10">
        <v>11.4</v>
      </c>
      <c r="N39" s="22">
        <f>SUM(F39:H39)</f>
        <v>36.299999999999997</v>
      </c>
      <c r="O39" s="22">
        <f>SUM(I39:J39)</f>
        <v>24.9</v>
      </c>
      <c r="P39" s="22">
        <f>SUM(K39:M39)</f>
        <v>33.6</v>
      </c>
      <c r="Q39" s="23">
        <f>SUM(F39:J39)</f>
        <v>61.2</v>
      </c>
      <c r="R39" s="23">
        <f>SUM(I39:M39)</f>
        <v>58.5</v>
      </c>
      <c r="S39" s="11" t="s">
        <v>201</v>
      </c>
      <c r="T39" s="11" t="s">
        <v>225</v>
      </c>
      <c r="U39" s="13" t="s">
        <v>261</v>
      </c>
      <c r="V39" s="13" t="s">
        <v>206</v>
      </c>
      <c r="W39" s="13" t="s">
        <v>190</v>
      </c>
      <c r="X39" s="13" t="s">
        <v>156</v>
      </c>
      <c r="Y39" s="12">
        <v>8.6</v>
      </c>
      <c r="Z39" s="12">
        <v>10.3</v>
      </c>
      <c r="AA39" s="12">
        <v>9.3000000000000007</v>
      </c>
      <c r="AB39" s="11" t="s">
        <v>201</v>
      </c>
      <c r="AC39" s="12">
        <v>-1</v>
      </c>
      <c r="AD39" s="12">
        <v>-0.8</v>
      </c>
      <c r="AE39" s="12">
        <v>-0.1</v>
      </c>
      <c r="AF39" s="12">
        <v>-1.7</v>
      </c>
      <c r="AG39" s="12"/>
      <c r="AH39" s="11" t="s">
        <v>301</v>
      </c>
      <c r="AI39" s="11" t="s">
        <v>301</v>
      </c>
      <c r="AJ39" s="11" t="s">
        <v>183</v>
      </c>
      <c r="AK39" s="8"/>
      <c r="AL39" s="8" t="s">
        <v>1453</v>
      </c>
      <c r="AM39" s="28" t="s">
        <v>1454</v>
      </c>
    </row>
  </sheetData>
  <autoFilter ref="A1:AL36" xr:uid="{00000000-0009-0000-0000-000003000000}"/>
  <phoneticPr fontId="12"/>
  <conditionalFormatting sqref="F2:M2">
    <cfRule type="colorScale" priority="1684">
      <colorScale>
        <cfvo type="min"/>
        <cfvo type="percentile" val="50"/>
        <cfvo type="max"/>
        <color rgb="FFF8696B"/>
        <color rgb="FFFFEB84"/>
        <color rgb="FF63BE7B"/>
      </colorScale>
    </cfRule>
  </conditionalFormatting>
  <conditionalFormatting sqref="F3:M3">
    <cfRule type="colorScale" priority="905">
      <colorScale>
        <cfvo type="min"/>
        <cfvo type="percentile" val="50"/>
        <cfvo type="max"/>
        <color rgb="FFF8696B"/>
        <color rgb="FFFFEB84"/>
        <color rgb="FF63BE7B"/>
      </colorScale>
    </cfRule>
  </conditionalFormatting>
  <conditionalFormatting sqref="F4:M4">
    <cfRule type="colorScale" priority="698">
      <colorScale>
        <cfvo type="min"/>
        <cfvo type="percentile" val="50"/>
        <cfvo type="max"/>
        <color rgb="FFF8696B"/>
        <color rgb="FFFFEB84"/>
        <color rgb="FF63BE7B"/>
      </colorScale>
    </cfRule>
  </conditionalFormatting>
  <conditionalFormatting sqref="F5:M5">
    <cfRule type="colorScale" priority="62">
      <colorScale>
        <cfvo type="min"/>
        <cfvo type="percentile" val="50"/>
        <cfvo type="max"/>
        <color rgb="FFF8696B"/>
        <color rgb="FFFFEB84"/>
        <color rgb="FF63BE7B"/>
      </colorScale>
    </cfRule>
  </conditionalFormatting>
  <conditionalFormatting sqref="F6:M7">
    <cfRule type="colorScale" priority="58">
      <colorScale>
        <cfvo type="min"/>
        <cfvo type="percentile" val="50"/>
        <cfvo type="max"/>
        <color rgb="FFF8696B"/>
        <color rgb="FFFFEB84"/>
        <color rgb="FF63BE7B"/>
      </colorScale>
    </cfRule>
  </conditionalFormatting>
  <conditionalFormatting sqref="F8:M8">
    <cfRule type="colorScale" priority="54">
      <colorScale>
        <cfvo type="min"/>
        <cfvo type="percentile" val="50"/>
        <cfvo type="max"/>
        <color rgb="FFF8696B"/>
        <color rgb="FFFFEB84"/>
        <color rgb="FF63BE7B"/>
      </colorScale>
    </cfRule>
  </conditionalFormatting>
  <conditionalFormatting sqref="F9:M11">
    <cfRule type="colorScale" priority="50">
      <colorScale>
        <cfvo type="min"/>
        <cfvo type="percentile" val="50"/>
        <cfvo type="max"/>
        <color rgb="FFF8696B"/>
        <color rgb="FFFFEB84"/>
        <color rgb="FF63BE7B"/>
      </colorScale>
    </cfRule>
  </conditionalFormatting>
  <conditionalFormatting sqref="F12:M14">
    <cfRule type="colorScale" priority="46">
      <colorScale>
        <cfvo type="min"/>
        <cfvo type="percentile" val="50"/>
        <cfvo type="max"/>
        <color rgb="FFF8696B"/>
        <color rgb="FFFFEB84"/>
        <color rgb="FF63BE7B"/>
      </colorScale>
    </cfRule>
  </conditionalFormatting>
  <conditionalFormatting sqref="F15:M18">
    <cfRule type="colorScale" priority="42">
      <colorScale>
        <cfvo type="min"/>
        <cfvo type="percentile" val="50"/>
        <cfvo type="max"/>
        <color rgb="FFF8696B"/>
        <color rgb="FFFFEB84"/>
        <color rgb="FF63BE7B"/>
      </colorScale>
    </cfRule>
  </conditionalFormatting>
  <conditionalFormatting sqref="F19:M19">
    <cfRule type="colorScale" priority="38">
      <colorScale>
        <cfvo type="min"/>
        <cfvo type="percentile" val="50"/>
        <cfvo type="max"/>
        <color rgb="FFF8696B"/>
        <color rgb="FFFFEB84"/>
        <color rgb="FF63BE7B"/>
      </colorScale>
    </cfRule>
  </conditionalFormatting>
  <conditionalFormatting sqref="F20:M20">
    <cfRule type="colorScale" priority="33">
      <colorScale>
        <cfvo type="min"/>
        <cfvo type="percentile" val="50"/>
        <cfvo type="max"/>
        <color rgb="FFF8696B"/>
        <color rgb="FFFFEB84"/>
        <color rgb="FF63BE7B"/>
      </colorScale>
    </cfRule>
  </conditionalFormatting>
  <conditionalFormatting sqref="F21:M21">
    <cfRule type="colorScale" priority="34">
      <colorScale>
        <cfvo type="min"/>
        <cfvo type="percentile" val="50"/>
        <cfvo type="max"/>
        <color rgb="FFF8696B"/>
        <color rgb="FFFFEB84"/>
        <color rgb="FF63BE7B"/>
      </colorScale>
    </cfRule>
  </conditionalFormatting>
  <conditionalFormatting sqref="F22:M22">
    <cfRule type="colorScale" priority="32">
      <colorScale>
        <cfvo type="min"/>
        <cfvo type="percentile" val="50"/>
        <cfvo type="max"/>
        <color rgb="FFF8696B"/>
        <color rgb="FFFFEB84"/>
        <color rgb="FF63BE7B"/>
      </colorScale>
    </cfRule>
  </conditionalFormatting>
  <conditionalFormatting sqref="AB2:AB21 AB23:AB39">
    <cfRule type="containsText" dxfId="359" priority="354" operator="containsText" text="D">
      <formula>NOT(ISERROR(SEARCH("D",AB2)))</formula>
    </cfRule>
    <cfRule type="containsText" dxfId="358" priority="355" operator="containsText" text="S">
      <formula>NOT(ISERROR(SEARCH("S",AB2)))</formula>
    </cfRule>
    <cfRule type="containsText" dxfId="357" priority="356" operator="containsText" text="F">
      <formula>NOT(ISERROR(SEARCH("F",AB2)))</formula>
    </cfRule>
    <cfRule type="containsText" dxfId="356" priority="357" operator="containsText" text="E">
      <formula>NOT(ISERROR(SEARCH("E",AB2)))</formula>
    </cfRule>
    <cfRule type="containsText" dxfId="355" priority="358" operator="containsText" text="B">
      <formula>NOT(ISERROR(SEARCH("B",AB2)))</formula>
    </cfRule>
    <cfRule type="containsText" dxfId="354" priority="359" operator="containsText" text="A">
      <formula>NOT(ISERROR(SEARCH("A",AB2)))</formula>
    </cfRule>
  </conditionalFormatting>
  <conditionalFormatting sqref="AH2:AK22">
    <cfRule type="containsText" dxfId="353" priority="35" operator="containsText" text="E">
      <formula>NOT(ISERROR(SEARCH("E",AH2)))</formula>
    </cfRule>
    <cfRule type="containsText" dxfId="352" priority="36" operator="containsText" text="B">
      <formula>NOT(ISERROR(SEARCH("B",AH2)))</formula>
    </cfRule>
    <cfRule type="containsText" dxfId="351" priority="37" operator="containsText" text="A">
      <formula>NOT(ISERROR(SEARCH("A",AH2)))</formula>
    </cfRule>
  </conditionalFormatting>
  <conditionalFormatting sqref="F24:M25">
    <cfRule type="colorScale" priority="28">
      <colorScale>
        <cfvo type="min"/>
        <cfvo type="percentile" val="50"/>
        <cfvo type="max"/>
        <color rgb="FFF8696B"/>
        <color rgb="FFFFEB84"/>
        <color rgb="FF63BE7B"/>
      </colorScale>
    </cfRule>
  </conditionalFormatting>
  <conditionalFormatting sqref="AH23:AK25">
    <cfRule type="containsText" dxfId="350" priority="29" operator="containsText" text="E">
      <formula>NOT(ISERROR(SEARCH("E",AH23)))</formula>
    </cfRule>
    <cfRule type="containsText" dxfId="349" priority="30" operator="containsText" text="B">
      <formula>NOT(ISERROR(SEARCH("B",AH23)))</formula>
    </cfRule>
    <cfRule type="containsText" dxfId="348" priority="31" operator="containsText" text="A">
      <formula>NOT(ISERROR(SEARCH("A",AH23)))</formula>
    </cfRule>
  </conditionalFormatting>
  <conditionalFormatting sqref="F23:M23">
    <cfRule type="colorScale" priority="27">
      <colorScale>
        <cfvo type="min"/>
        <cfvo type="percentile" val="50"/>
        <cfvo type="max"/>
        <color rgb="FFF8696B"/>
        <color rgb="FFFFEB84"/>
        <color rgb="FF63BE7B"/>
      </colorScale>
    </cfRule>
  </conditionalFormatting>
  <conditionalFormatting sqref="F26:M28">
    <cfRule type="colorScale" priority="23">
      <colorScale>
        <cfvo type="min"/>
        <cfvo type="percentile" val="50"/>
        <cfvo type="max"/>
        <color rgb="FFF8696B"/>
        <color rgb="FFFFEB84"/>
        <color rgb="FF63BE7B"/>
      </colorScale>
    </cfRule>
  </conditionalFormatting>
  <conditionalFormatting sqref="AH28:AK28 AH26:AJ27">
    <cfRule type="containsText" dxfId="347" priority="24" operator="containsText" text="E">
      <formula>NOT(ISERROR(SEARCH("E",AH26)))</formula>
    </cfRule>
    <cfRule type="containsText" dxfId="346" priority="25" operator="containsText" text="B">
      <formula>NOT(ISERROR(SEARCH("B",AH26)))</formula>
    </cfRule>
    <cfRule type="containsText" dxfId="345" priority="26" operator="containsText" text="A">
      <formula>NOT(ISERROR(SEARCH("A",AH26)))</formula>
    </cfRule>
  </conditionalFormatting>
  <conditionalFormatting sqref="AK26:AK27">
    <cfRule type="containsText" dxfId="344" priority="20" operator="containsText" text="E">
      <formula>NOT(ISERROR(SEARCH("E",AK26)))</formula>
    </cfRule>
    <cfRule type="containsText" dxfId="343" priority="21" operator="containsText" text="B">
      <formula>NOT(ISERROR(SEARCH("B",AK26)))</formula>
    </cfRule>
  </conditionalFormatting>
  <conditionalFormatting sqref="AK26:AK27">
    <cfRule type="containsText" dxfId="342" priority="22" operator="containsText" text="A">
      <formula>NOT(ISERROR(SEARCH("A",AK26)))</formula>
    </cfRule>
  </conditionalFormatting>
  <conditionalFormatting sqref="F29:M30">
    <cfRule type="colorScale" priority="16">
      <colorScale>
        <cfvo type="min"/>
        <cfvo type="percentile" val="50"/>
        <cfvo type="max"/>
        <color rgb="FFF8696B"/>
        <color rgb="FFFFEB84"/>
        <color rgb="FF63BE7B"/>
      </colorScale>
    </cfRule>
  </conditionalFormatting>
  <conditionalFormatting sqref="AH29:AK30">
    <cfRule type="containsText" dxfId="341" priority="17" operator="containsText" text="E">
      <formula>NOT(ISERROR(SEARCH("E",AH29)))</formula>
    </cfRule>
    <cfRule type="containsText" dxfId="340" priority="18" operator="containsText" text="B">
      <formula>NOT(ISERROR(SEARCH("B",AH29)))</formula>
    </cfRule>
    <cfRule type="containsText" dxfId="339" priority="19" operator="containsText" text="A">
      <formula>NOT(ISERROR(SEARCH("A",AH29)))</formula>
    </cfRule>
  </conditionalFormatting>
  <conditionalFormatting sqref="F31:M34">
    <cfRule type="colorScale" priority="12">
      <colorScale>
        <cfvo type="min"/>
        <cfvo type="percentile" val="50"/>
        <cfvo type="max"/>
        <color rgb="FFF8696B"/>
        <color rgb="FFFFEB84"/>
        <color rgb="FF63BE7B"/>
      </colorScale>
    </cfRule>
  </conditionalFormatting>
  <conditionalFormatting sqref="AH31:AK34">
    <cfRule type="containsText" dxfId="338" priority="13" operator="containsText" text="E">
      <formula>NOT(ISERROR(SEARCH("E",AH31)))</formula>
    </cfRule>
    <cfRule type="containsText" dxfId="337" priority="14" operator="containsText" text="B">
      <formula>NOT(ISERROR(SEARCH("B",AH31)))</formula>
    </cfRule>
    <cfRule type="containsText" dxfId="336" priority="15" operator="containsText" text="A">
      <formula>NOT(ISERROR(SEARCH("A",AH31)))</formula>
    </cfRule>
  </conditionalFormatting>
  <conditionalFormatting sqref="F35:M36">
    <cfRule type="colorScale" priority="8">
      <colorScale>
        <cfvo type="min"/>
        <cfvo type="percentile" val="50"/>
        <cfvo type="max"/>
        <color rgb="FFF8696B"/>
        <color rgb="FFFFEB84"/>
        <color rgb="FF63BE7B"/>
      </colorScale>
    </cfRule>
  </conditionalFormatting>
  <conditionalFormatting sqref="AH35:AJ36">
    <cfRule type="containsText" dxfId="335" priority="9" operator="containsText" text="E">
      <formula>NOT(ISERROR(SEARCH("E",AH35)))</formula>
    </cfRule>
    <cfRule type="containsText" dxfId="334" priority="10" operator="containsText" text="B">
      <formula>NOT(ISERROR(SEARCH("B",AH35)))</formula>
    </cfRule>
    <cfRule type="containsText" dxfId="333" priority="11" operator="containsText" text="A">
      <formula>NOT(ISERROR(SEARCH("A",AH35)))</formula>
    </cfRule>
  </conditionalFormatting>
  <conditionalFormatting sqref="AK35:AK39">
    <cfRule type="containsText" dxfId="332" priority="5" operator="containsText" text="E">
      <formula>NOT(ISERROR(SEARCH("E",AK35)))</formula>
    </cfRule>
    <cfRule type="containsText" dxfId="331" priority="6" operator="containsText" text="B">
      <formula>NOT(ISERROR(SEARCH("B",AK35)))</formula>
    </cfRule>
    <cfRule type="containsText" dxfId="330" priority="7" operator="containsText" text="A">
      <formula>NOT(ISERROR(SEARCH("A",AK35)))</formula>
    </cfRule>
  </conditionalFormatting>
  <conditionalFormatting sqref="F37:M39">
    <cfRule type="colorScale" priority="1">
      <colorScale>
        <cfvo type="min"/>
        <cfvo type="percentile" val="50"/>
        <cfvo type="max"/>
        <color rgb="FFF8696B"/>
        <color rgb="FFFFEB84"/>
        <color rgb="FF63BE7B"/>
      </colorScale>
    </cfRule>
  </conditionalFormatting>
  <conditionalFormatting sqref="AH37:AJ39">
    <cfRule type="containsText" dxfId="329" priority="2" operator="containsText" text="E">
      <formula>NOT(ISERROR(SEARCH("E",AH37)))</formula>
    </cfRule>
    <cfRule type="containsText" dxfId="328" priority="3" operator="containsText" text="B">
      <formula>NOT(ISERROR(SEARCH("B",AH37)))</formula>
    </cfRule>
    <cfRule type="containsText" dxfId="327" priority="4" operator="containsText" text="A">
      <formula>NOT(ISERROR(SEARCH("A",AH37)))</formula>
    </cfRule>
  </conditionalFormatting>
  <dataValidations count="2">
    <dataValidation type="list" allowBlank="1" showInputMessage="1" showErrorMessage="1" sqref="AK2:AK25 AK28:AK39" xr:uid="{00000000-0002-0000-0300-000000000000}">
      <formula1>"強風,外差し,イン先行,タフ"</formula1>
    </dataValidation>
    <dataValidation type="list" allowBlank="1" showInputMessage="1" showErrorMessage="1" sqref="AK26:AK27" xr:uid="{B8A290FD-57C0-5747-88FF-1F362DBC32C5}">
      <formula1>"強風,外差し,イン先行,凍結防止"</formula1>
    </dataValidation>
  </dataValidations>
  <pageMargins left="0.7" right="0.7" top="0.75" bottom="0.75" header="0.3" footer="0.3"/>
  <pageSetup paperSize="9" orientation="portrait" horizontalDpi="4294967292" verticalDpi="4294967292"/>
  <ignoredErrors>
    <ignoredError sqref="N2:Q2 N3:Q3 N4:Q4 R2:R4 N5:R5 N6:R7 N8:R8 N9:R11 N12:R14 N15:R18 N19:R19 N20:R22 N23:R25 N26:R28 N29:R30 N31:R34 N35:R36 N37:R3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N23"/>
  <sheetViews>
    <sheetView workbookViewId="0">
      <pane xSplit="5" ySplit="1" topLeftCell="Q2" activePane="bottomRight" state="frozen"/>
      <selection activeCell="E24" sqref="E24"/>
      <selection pane="topRight" activeCell="E24" sqref="E24"/>
      <selection pane="bottomLeft" activeCell="E24" sqref="E24"/>
      <selection pane="bottomRight" activeCell="K22" sqref="K22"/>
    </sheetView>
  </sheetViews>
  <sheetFormatPr baseColWidth="10" defaultColWidth="8.83203125" defaultRowHeight="15"/>
  <cols>
    <col min="1" max="1" width="10" bestFit="1" customWidth="1"/>
    <col min="2" max="2" width="8.1640625" customWidth="1"/>
    <col min="5" max="5" width="18.33203125" customWidth="1"/>
    <col min="22" max="24" width="16.6640625" customWidth="1"/>
    <col min="25" max="25" width="5.83203125" customWidth="1"/>
    <col min="31" max="31" width="5.33203125" customWidth="1"/>
    <col min="34" max="34" width="8.83203125" hidden="1" customWidth="1"/>
    <col min="39" max="40" width="150.83203125" customWidth="1"/>
  </cols>
  <sheetData>
    <row r="1" spans="1:40" s="5" customFormat="1">
      <c r="A1" s="1" t="s">
        <v>41</v>
      </c>
      <c r="B1" s="1" t="s">
        <v>81</v>
      </c>
      <c r="C1" s="1" t="s">
        <v>43</v>
      </c>
      <c r="D1" s="1" t="s">
        <v>82</v>
      </c>
      <c r="E1" s="1" t="s">
        <v>179</v>
      </c>
      <c r="F1" s="1" t="s">
        <v>83</v>
      </c>
      <c r="G1" s="1" t="s">
        <v>84</v>
      </c>
      <c r="H1" s="1" t="s">
        <v>85</v>
      </c>
      <c r="I1" s="1" t="s">
        <v>86</v>
      </c>
      <c r="J1" s="1" t="s">
        <v>87</v>
      </c>
      <c r="K1" s="1" t="s">
        <v>88</v>
      </c>
      <c r="L1" s="1" t="s">
        <v>101</v>
      </c>
      <c r="M1" s="1" t="s">
        <v>108</v>
      </c>
      <c r="N1" s="1" t="s">
        <v>109</v>
      </c>
      <c r="O1" s="1" t="s">
        <v>46</v>
      </c>
      <c r="P1" s="1" t="s">
        <v>69</v>
      </c>
      <c r="Q1" s="1" t="s">
        <v>47</v>
      </c>
      <c r="R1" s="1" t="s">
        <v>48</v>
      </c>
      <c r="S1" s="1" t="s">
        <v>170</v>
      </c>
      <c r="T1" s="2" t="s">
        <v>89</v>
      </c>
      <c r="U1" s="2" t="s">
        <v>50</v>
      </c>
      <c r="V1" s="3" t="s">
        <v>51</v>
      </c>
      <c r="W1" s="3" t="s">
        <v>52</v>
      </c>
      <c r="X1" s="3" t="s">
        <v>53</v>
      </c>
      <c r="Y1" s="3" t="s">
        <v>90</v>
      </c>
      <c r="Z1" s="4" t="s">
        <v>152</v>
      </c>
      <c r="AA1" s="4" t="s">
        <v>153</v>
      </c>
      <c r="AB1" s="4" t="s">
        <v>168</v>
      </c>
      <c r="AC1" s="4" t="s">
        <v>173</v>
      </c>
      <c r="AD1" s="4" t="s">
        <v>9</v>
      </c>
      <c r="AE1" s="4" t="s">
        <v>91</v>
      </c>
      <c r="AF1" s="4" t="s">
        <v>10</v>
      </c>
      <c r="AG1" s="4" t="s">
        <v>11</v>
      </c>
      <c r="AH1" s="4"/>
      <c r="AI1" s="4" t="s">
        <v>12</v>
      </c>
      <c r="AJ1" s="4" t="s">
        <v>13</v>
      </c>
      <c r="AK1" s="4" t="s">
        <v>54</v>
      </c>
      <c r="AL1" s="4" t="s">
        <v>92</v>
      </c>
      <c r="AM1" s="1" t="s">
        <v>93</v>
      </c>
      <c r="AN1" s="14" t="s">
        <v>154</v>
      </c>
    </row>
    <row r="2" spans="1:40" s="5" customFormat="1">
      <c r="A2" s="6">
        <v>44968</v>
      </c>
      <c r="B2" s="18" t="s">
        <v>161</v>
      </c>
      <c r="C2" s="8" t="s">
        <v>187</v>
      </c>
      <c r="D2" s="9">
        <v>7.3020833333333326E-2</v>
      </c>
      <c r="E2" s="8" t="s">
        <v>226</v>
      </c>
      <c r="F2" s="10">
        <v>12.5</v>
      </c>
      <c r="G2" s="10">
        <v>11.5</v>
      </c>
      <c r="H2" s="10">
        <v>12.2</v>
      </c>
      <c r="I2" s="10">
        <v>12.1</v>
      </c>
      <c r="J2" s="10">
        <v>12.3</v>
      </c>
      <c r="K2" s="10">
        <v>11.7</v>
      </c>
      <c r="L2" s="10">
        <v>10.8</v>
      </c>
      <c r="M2" s="10">
        <v>11.1</v>
      </c>
      <c r="N2" s="10">
        <v>11.7</v>
      </c>
      <c r="O2" s="22">
        <f t="shared" ref="O2:O18" si="0">SUM(F2:H2)</f>
        <v>36.200000000000003</v>
      </c>
      <c r="P2" s="22">
        <f t="shared" ref="P2:P18" si="1">SUM(I2:K2)</f>
        <v>36.099999999999994</v>
      </c>
      <c r="Q2" s="22">
        <f t="shared" ref="Q2:Q18" si="2">SUM(L2:N2)</f>
        <v>33.599999999999994</v>
      </c>
      <c r="R2" s="23">
        <f t="shared" ref="R2:R18" si="3">SUM(F2:J2)</f>
        <v>60.600000000000009</v>
      </c>
      <c r="S2" s="23">
        <f t="shared" ref="S2:S18" si="4">SUM(J2:N2)</f>
        <v>57.599999999999994</v>
      </c>
      <c r="T2" s="11" t="s">
        <v>201</v>
      </c>
      <c r="U2" s="11" t="s">
        <v>225</v>
      </c>
      <c r="V2" s="13" t="s">
        <v>205</v>
      </c>
      <c r="W2" s="13" t="s">
        <v>227</v>
      </c>
      <c r="X2" s="13" t="s">
        <v>208</v>
      </c>
      <c r="Y2" s="13" t="s">
        <v>156</v>
      </c>
      <c r="Z2" s="12">
        <v>9.8000000000000007</v>
      </c>
      <c r="AA2" s="12">
        <v>11</v>
      </c>
      <c r="AB2" s="12">
        <v>9.3000000000000007</v>
      </c>
      <c r="AC2" s="11" t="s">
        <v>156</v>
      </c>
      <c r="AD2" s="12">
        <v>-0.5</v>
      </c>
      <c r="AE2" s="12">
        <v>-0.7</v>
      </c>
      <c r="AF2" s="12">
        <v>0.2</v>
      </c>
      <c r="AG2" s="12">
        <v>-1.4</v>
      </c>
      <c r="AH2" s="12"/>
      <c r="AI2" s="11" t="s">
        <v>301</v>
      </c>
      <c r="AJ2" s="11" t="s">
        <v>301</v>
      </c>
      <c r="AK2" s="11" t="s">
        <v>183</v>
      </c>
      <c r="AL2" s="8"/>
      <c r="AM2" s="8" t="s">
        <v>292</v>
      </c>
      <c r="AN2" s="28" t="s">
        <v>293</v>
      </c>
    </row>
    <row r="3" spans="1:40" s="5" customFormat="1">
      <c r="A3" s="6">
        <v>44969</v>
      </c>
      <c r="B3" s="17" t="s">
        <v>159</v>
      </c>
      <c r="C3" s="8" t="s">
        <v>187</v>
      </c>
      <c r="D3" s="9">
        <v>7.4398148148148144E-2</v>
      </c>
      <c r="E3" s="29" t="s">
        <v>257</v>
      </c>
      <c r="F3" s="10">
        <v>12.6</v>
      </c>
      <c r="G3" s="10">
        <v>11.3</v>
      </c>
      <c r="H3" s="10">
        <v>11.9</v>
      </c>
      <c r="I3" s="10">
        <v>12.4</v>
      </c>
      <c r="J3" s="10">
        <v>12.7</v>
      </c>
      <c r="K3" s="10">
        <v>12.6</v>
      </c>
      <c r="L3" s="10">
        <v>11.4</v>
      </c>
      <c r="M3" s="10">
        <v>11.1</v>
      </c>
      <c r="N3" s="10">
        <v>11.8</v>
      </c>
      <c r="O3" s="22">
        <f t="shared" si="0"/>
        <v>35.799999999999997</v>
      </c>
      <c r="P3" s="22">
        <f t="shared" si="1"/>
        <v>37.700000000000003</v>
      </c>
      <c r="Q3" s="22">
        <f t="shared" si="2"/>
        <v>34.299999999999997</v>
      </c>
      <c r="R3" s="23">
        <f t="shared" si="3"/>
        <v>60.899999999999991</v>
      </c>
      <c r="S3" s="23">
        <f t="shared" si="4"/>
        <v>59.599999999999994</v>
      </c>
      <c r="T3" s="11" t="s">
        <v>201</v>
      </c>
      <c r="U3" s="11" t="s">
        <v>225</v>
      </c>
      <c r="V3" s="13" t="s">
        <v>258</v>
      </c>
      <c r="W3" s="13" t="s">
        <v>222</v>
      </c>
      <c r="X3" s="13" t="s">
        <v>191</v>
      </c>
      <c r="Y3" s="13" t="s">
        <v>156</v>
      </c>
      <c r="Z3" s="12">
        <v>9.6999999999999993</v>
      </c>
      <c r="AA3" s="12">
        <v>11</v>
      </c>
      <c r="AB3" s="12">
        <v>9.5</v>
      </c>
      <c r="AC3" s="11" t="s">
        <v>156</v>
      </c>
      <c r="AD3" s="12">
        <v>-0.2</v>
      </c>
      <c r="AE3" s="12">
        <v>-0.9</v>
      </c>
      <c r="AF3" s="12">
        <v>0.3</v>
      </c>
      <c r="AG3" s="12">
        <v>-1.4</v>
      </c>
      <c r="AH3" s="12"/>
      <c r="AI3" s="11" t="s">
        <v>301</v>
      </c>
      <c r="AJ3" s="11" t="s">
        <v>301</v>
      </c>
      <c r="AK3" s="11" t="s">
        <v>183</v>
      </c>
      <c r="AL3" s="8"/>
      <c r="AM3" s="8" t="s">
        <v>316</v>
      </c>
      <c r="AN3" s="28" t="s">
        <v>317</v>
      </c>
    </row>
    <row r="4" spans="1:40" s="5" customFormat="1">
      <c r="A4" s="6">
        <v>44975</v>
      </c>
      <c r="B4" s="18" t="s">
        <v>158</v>
      </c>
      <c r="C4" s="8" t="s">
        <v>187</v>
      </c>
      <c r="D4" s="9">
        <v>7.4305555555555555E-2</v>
      </c>
      <c r="E4" s="8" t="s">
        <v>352</v>
      </c>
      <c r="F4" s="10">
        <v>12.6</v>
      </c>
      <c r="G4" s="10">
        <v>11.2</v>
      </c>
      <c r="H4" s="10">
        <v>12</v>
      </c>
      <c r="I4" s="10">
        <v>12.7</v>
      </c>
      <c r="J4" s="10">
        <v>12.6</v>
      </c>
      <c r="K4" s="10">
        <v>12.1</v>
      </c>
      <c r="L4" s="10">
        <v>11.4</v>
      </c>
      <c r="M4" s="10">
        <v>10.9</v>
      </c>
      <c r="N4" s="10">
        <v>11.5</v>
      </c>
      <c r="O4" s="22">
        <f t="shared" si="0"/>
        <v>35.799999999999997</v>
      </c>
      <c r="P4" s="22">
        <f t="shared" si="1"/>
        <v>37.4</v>
      </c>
      <c r="Q4" s="22">
        <f t="shared" si="2"/>
        <v>33.799999999999997</v>
      </c>
      <c r="R4" s="23">
        <f t="shared" si="3"/>
        <v>61.1</v>
      </c>
      <c r="S4" s="23">
        <f t="shared" si="4"/>
        <v>58.5</v>
      </c>
      <c r="T4" s="11" t="s">
        <v>201</v>
      </c>
      <c r="U4" s="11" t="s">
        <v>225</v>
      </c>
      <c r="V4" s="13" t="s">
        <v>205</v>
      </c>
      <c r="W4" s="13" t="s">
        <v>205</v>
      </c>
      <c r="X4" s="13" t="s">
        <v>198</v>
      </c>
      <c r="Y4" s="13" t="s">
        <v>156</v>
      </c>
      <c r="Z4" s="12">
        <v>9.6</v>
      </c>
      <c r="AA4" s="12">
        <v>10.7</v>
      </c>
      <c r="AB4" s="12">
        <v>9.5</v>
      </c>
      <c r="AC4" s="11" t="s">
        <v>335</v>
      </c>
      <c r="AD4" s="12">
        <v>-0.2</v>
      </c>
      <c r="AE4" s="12">
        <v>-0.9</v>
      </c>
      <c r="AF4" s="12">
        <v>0.1</v>
      </c>
      <c r="AG4" s="12">
        <v>-1.2</v>
      </c>
      <c r="AH4" s="12"/>
      <c r="AI4" s="11" t="s">
        <v>301</v>
      </c>
      <c r="AJ4" s="11" t="s">
        <v>301</v>
      </c>
      <c r="AK4" s="11" t="s">
        <v>335</v>
      </c>
      <c r="AL4" s="8"/>
      <c r="AM4" s="8" t="s">
        <v>415</v>
      </c>
      <c r="AN4" s="28" t="s">
        <v>416</v>
      </c>
    </row>
    <row r="5" spans="1:40" s="5" customFormat="1">
      <c r="A5" s="6">
        <v>44976</v>
      </c>
      <c r="B5" s="18" t="s">
        <v>164</v>
      </c>
      <c r="C5" s="8" t="s">
        <v>366</v>
      </c>
      <c r="D5" s="9">
        <v>7.5104166666666666E-2</v>
      </c>
      <c r="E5" s="29" t="s">
        <v>380</v>
      </c>
      <c r="F5" s="10">
        <v>12.7</v>
      </c>
      <c r="G5" s="10">
        <v>11.2</v>
      </c>
      <c r="H5" s="10">
        <v>11.9</v>
      </c>
      <c r="I5" s="10">
        <v>12.2</v>
      </c>
      <c r="J5" s="10">
        <v>12.8</v>
      </c>
      <c r="K5" s="10">
        <v>12.5</v>
      </c>
      <c r="L5" s="10">
        <v>11.9</v>
      </c>
      <c r="M5" s="10">
        <v>11.6</v>
      </c>
      <c r="N5" s="10">
        <v>12.1</v>
      </c>
      <c r="O5" s="22">
        <f t="shared" si="0"/>
        <v>35.799999999999997</v>
      </c>
      <c r="P5" s="22">
        <f t="shared" si="1"/>
        <v>37.5</v>
      </c>
      <c r="Q5" s="22">
        <f t="shared" si="2"/>
        <v>35.6</v>
      </c>
      <c r="R5" s="23">
        <f t="shared" si="3"/>
        <v>60.8</v>
      </c>
      <c r="S5" s="23">
        <f t="shared" si="4"/>
        <v>60.900000000000006</v>
      </c>
      <c r="T5" s="11" t="s">
        <v>188</v>
      </c>
      <c r="U5" s="11" t="s">
        <v>193</v>
      </c>
      <c r="V5" s="13" t="s">
        <v>205</v>
      </c>
      <c r="W5" s="13" t="s">
        <v>191</v>
      </c>
      <c r="X5" s="13" t="s">
        <v>381</v>
      </c>
      <c r="Y5" s="13" t="s">
        <v>156</v>
      </c>
      <c r="Z5" s="12">
        <v>10.4</v>
      </c>
      <c r="AA5" s="12">
        <v>11.1</v>
      </c>
      <c r="AB5" s="12">
        <v>9.1999999999999993</v>
      </c>
      <c r="AC5" s="11" t="s">
        <v>184</v>
      </c>
      <c r="AD5" s="12">
        <v>0.9</v>
      </c>
      <c r="AE5" s="12" t="s">
        <v>300</v>
      </c>
      <c r="AF5" s="12">
        <v>0.8</v>
      </c>
      <c r="AG5" s="12">
        <v>0.1</v>
      </c>
      <c r="AH5" s="12"/>
      <c r="AI5" s="11" t="s">
        <v>302</v>
      </c>
      <c r="AJ5" s="11" t="s">
        <v>301</v>
      </c>
      <c r="AK5" s="11" t="s">
        <v>183</v>
      </c>
      <c r="AL5" s="8"/>
      <c r="AM5" s="8" t="s">
        <v>429</v>
      </c>
      <c r="AN5" s="28" t="s">
        <v>430</v>
      </c>
    </row>
    <row r="6" spans="1:40" s="5" customFormat="1">
      <c r="A6" s="6">
        <v>44990</v>
      </c>
      <c r="B6" s="18" t="s">
        <v>158</v>
      </c>
      <c r="C6" s="8" t="s">
        <v>187</v>
      </c>
      <c r="D6" s="9">
        <v>7.363425925925926E-2</v>
      </c>
      <c r="E6" s="8" t="s">
        <v>550</v>
      </c>
      <c r="F6" s="10">
        <v>12.4</v>
      </c>
      <c r="G6" s="10">
        <v>10.9</v>
      </c>
      <c r="H6" s="10">
        <v>11.4</v>
      </c>
      <c r="I6" s="10">
        <v>11.5</v>
      </c>
      <c r="J6" s="10">
        <v>12.3</v>
      </c>
      <c r="K6" s="10">
        <v>12.6</v>
      </c>
      <c r="L6" s="10">
        <v>11.9</v>
      </c>
      <c r="M6" s="10">
        <v>11.4</v>
      </c>
      <c r="N6" s="10">
        <v>11.8</v>
      </c>
      <c r="O6" s="22">
        <f t="shared" si="0"/>
        <v>34.700000000000003</v>
      </c>
      <c r="P6" s="22">
        <f t="shared" si="1"/>
        <v>36.4</v>
      </c>
      <c r="Q6" s="22">
        <f t="shared" si="2"/>
        <v>35.1</v>
      </c>
      <c r="R6" s="23">
        <f t="shared" si="3"/>
        <v>58.5</v>
      </c>
      <c r="S6" s="23">
        <f t="shared" si="4"/>
        <v>60</v>
      </c>
      <c r="T6" s="11" t="s">
        <v>386</v>
      </c>
      <c r="U6" s="11" t="s">
        <v>202</v>
      </c>
      <c r="V6" s="13" t="s">
        <v>381</v>
      </c>
      <c r="W6" s="13" t="s">
        <v>200</v>
      </c>
      <c r="X6" s="13" t="s">
        <v>205</v>
      </c>
      <c r="Y6" s="13" t="s">
        <v>156</v>
      </c>
      <c r="Z6" s="12">
        <v>8.1999999999999993</v>
      </c>
      <c r="AA6" s="12">
        <v>9.1999999999999993</v>
      </c>
      <c r="AB6" s="12">
        <v>9.6999999999999993</v>
      </c>
      <c r="AC6" s="11" t="s">
        <v>335</v>
      </c>
      <c r="AD6" s="12">
        <v>-1</v>
      </c>
      <c r="AE6" s="12" t="s">
        <v>300</v>
      </c>
      <c r="AF6" s="12" t="s">
        <v>307</v>
      </c>
      <c r="AG6" s="12">
        <v>-1</v>
      </c>
      <c r="AH6" s="12"/>
      <c r="AI6" s="11" t="s">
        <v>301</v>
      </c>
      <c r="AJ6" s="11" t="s">
        <v>302</v>
      </c>
      <c r="AK6" s="11" t="s">
        <v>184</v>
      </c>
      <c r="AL6" s="8"/>
      <c r="AM6" s="8" t="s">
        <v>617</v>
      </c>
      <c r="AN6" s="28" t="s">
        <v>618</v>
      </c>
    </row>
    <row r="7" spans="1:40" s="5" customFormat="1">
      <c r="A7" s="6">
        <v>44990</v>
      </c>
      <c r="B7" s="18" t="s">
        <v>155</v>
      </c>
      <c r="C7" s="8" t="s">
        <v>187</v>
      </c>
      <c r="D7" s="9">
        <v>7.2314814814814818E-2</v>
      </c>
      <c r="E7" s="8" t="s">
        <v>580</v>
      </c>
      <c r="F7" s="10">
        <v>12.6</v>
      </c>
      <c r="G7" s="10">
        <v>11</v>
      </c>
      <c r="H7" s="10">
        <v>11.3</v>
      </c>
      <c r="I7" s="10">
        <v>11.6</v>
      </c>
      <c r="J7" s="10">
        <v>12.1</v>
      </c>
      <c r="K7" s="10">
        <v>11.8</v>
      </c>
      <c r="L7" s="10">
        <v>11.1</v>
      </c>
      <c r="M7" s="10">
        <v>11.6</v>
      </c>
      <c r="N7" s="10">
        <v>11.7</v>
      </c>
      <c r="O7" s="22">
        <f t="shared" si="0"/>
        <v>34.900000000000006</v>
      </c>
      <c r="P7" s="22">
        <f t="shared" si="1"/>
        <v>35.5</v>
      </c>
      <c r="Q7" s="22">
        <f t="shared" si="2"/>
        <v>34.4</v>
      </c>
      <c r="R7" s="23">
        <f t="shared" si="3"/>
        <v>58.600000000000009</v>
      </c>
      <c r="S7" s="23">
        <f t="shared" si="4"/>
        <v>58.3</v>
      </c>
      <c r="T7" s="11" t="s">
        <v>188</v>
      </c>
      <c r="U7" s="11" t="s">
        <v>193</v>
      </c>
      <c r="V7" s="13" t="s">
        <v>222</v>
      </c>
      <c r="W7" s="13" t="s">
        <v>581</v>
      </c>
      <c r="X7" s="13" t="s">
        <v>359</v>
      </c>
      <c r="Y7" s="13" t="s">
        <v>156</v>
      </c>
      <c r="Z7" s="12">
        <v>8.1999999999999993</v>
      </c>
      <c r="AA7" s="12">
        <v>9.1999999999999993</v>
      </c>
      <c r="AB7" s="12">
        <v>9.6999999999999993</v>
      </c>
      <c r="AC7" s="11" t="s">
        <v>335</v>
      </c>
      <c r="AD7" s="12">
        <v>-0.4</v>
      </c>
      <c r="AE7" s="12" t="s">
        <v>300</v>
      </c>
      <c r="AF7" s="12">
        <v>0.6</v>
      </c>
      <c r="AG7" s="12">
        <v>-1</v>
      </c>
      <c r="AH7" s="12"/>
      <c r="AI7" s="11" t="s">
        <v>302</v>
      </c>
      <c r="AJ7" s="11" t="s">
        <v>302</v>
      </c>
      <c r="AK7" s="11" t="s">
        <v>184</v>
      </c>
      <c r="AL7" s="8"/>
      <c r="AM7" s="8" t="s">
        <v>623</v>
      </c>
      <c r="AN7" s="28" t="s">
        <v>624</v>
      </c>
    </row>
    <row r="8" spans="1:40" s="5" customFormat="1">
      <c r="A8" s="6">
        <v>44996</v>
      </c>
      <c r="B8" s="18" t="s">
        <v>165</v>
      </c>
      <c r="C8" s="8" t="s">
        <v>187</v>
      </c>
      <c r="D8" s="9">
        <v>7.2326388888888885E-2</v>
      </c>
      <c r="E8" s="8" t="s">
        <v>641</v>
      </c>
      <c r="F8" s="10">
        <v>12.6</v>
      </c>
      <c r="G8" s="10">
        <v>11.3</v>
      </c>
      <c r="H8" s="10">
        <v>11.7</v>
      </c>
      <c r="I8" s="10">
        <v>11.8</v>
      </c>
      <c r="J8" s="10">
        <v>11.9</v>
      </c>
      <c r="K8" s="10">
        <v>11.7</v>
      </c>
      <c r="L8" s="10">
        <v>11.1</v>
      </c>
      <c r="M8" s="10">
        <v>11</v>
      </c>
      <c r="N8" s="10">
        <v>11.8</v>
      </c>
      <c r="O8" s="22">
        <f t="shared" si="0"/>
        <v>35.599999999999994</v>
      </c>
      <c r="P8" s="22">
        <f t="shared" si="1"/>
        <v>35.400000000000006</v>
      </c>
      <c r="Q8" s="22">
        <f t="shared" si="2"/>
        <v>33.900000000000006</v>
      </c>
      <c r="R8" s="23">
        <f t="shared" si="3"/>
        <v>59.29999999999999</v>
      </c>
      <c r="S8" s="23">
        <f t="shared" si="4"/>
        <v>57.5</v>
      </c>
      <c r="T8" s="11" t="s">
        <v>201</v>
      </c>
      <c r="U8" s="11" t="s">
        <v>225</v>
      </c>
      <c r="V8" s="13" t="s">
        <v>208</v>
      </c>
      <c r="W8" s="13" t="s">
        <v>245</v>
      </c>
      <c r="X8" s="13" t="s">
        <v>642</v>
      </c>
      <c r="Y8" s="13" t="s">
        <v>156</v>
      </c>
      <c r="Z8" s="12">
        <v>8.1</v>
      </c>
      <c r="AA8" s="12">
        <v>9.6999999999999993</v>
      </c>
      <c r="AB8" s="12">
        <v>9.5</v>
      </c>
      <c r="AC8" s="11" t="s">
        <v>335</v>
      </c>
      <c r="AD8" s="12">
        <v>-0.8</v>
      </c>
      <c r="AE8" s="12">
        <v>-0.3</v>
      </c>
      <c r="AF8" s="12">
        <v>0.1</v>
      </c>
      <c r="AG8" s="12">
        <v>-1.2</v>
      </c>
      <c r="AH8" s="12"/>
      <c r="AI8" s="11" t="s">
        <v>301</v>
      </c>
      <c r="AJ8" s="11" t="s">
        <v>301</v>
      </c>
      <c r="AK8" s="11" t="s">
        <v>183</v>
      </c>
      <c r="AL8" s="8"/>
      <c r="AM8" s="8" t="s">
        <v>682</v>
      </c>
      <c r="AN8" s="28" t="s">
        <v>683</v>
      </c>
    </row>
    <row r="9" spans="1:40" s="5" customFormat="1">
      <c r="A9" s="6">
        <v>44997</v>
      </c>
      <c r="B9" s="18" t="s">
        <v>160</v>
      </c>
      <c r="C9" s="8" t="s">
        <v>187</v>
      </c>
      <c r="D9" s="9">
        <v>7.3657407407407408E-2</v>
      </c>
      <c r="E9" s="8" t="s">
        <v>658</v>
      </c>
      <c r="F9" s="10">
        <v>12.3</v>
      </c>
      <c r="G9" s="10">
        <v>11.1</v>
      </c>
      <c r="H9" s="10">
        <v>11.6</v>
      </c>
      <c r="I9" s="10">
        <v>12.2</v>
      </c>
      <c r="J9" s="10">
        <v>12.5</v>
      </c>
      <c r="K9" s="10">
        <v>12.3</v>
      </c>
      <c r="L9" s="10">
        <v>11.3</v>
      </c>
      <c r="M9" s="10">
        <v>11.4</v>
      </c>
      <c r="N9" s="10">
        <v>11.7</v>
      </c>
      <c r="O9" s="22">
        <f t="shared" si="0"/>
        <v>35</v>
      </c>
      <c r="P9" s="22">
        <f t="shared" si="1"/>
        <v>37</v>
      </c>
      <c r="Q9" s="22">
        <f t="shared" si="2"/>
        <v>34.400000000000006</v>
      </c>
      <c r="R9" s="23">
        <f t="shared" si="3"/>
        <v>59.7</v>
      </c>
      <c r="S9" s="23">
        <f t="shared" si="4"/>
        <v>59.2</v>
      </c>
      <c r="T9" s="11" t="s">
        <v>201</v>
      </c>
      <c r="U9" s="11" t="s">
        <v>225</v>
      </c>
      <c r="V9" s="13" t="s">
        <v>208</v>
      </c>
      <c r="W9" s="13" t="s">
        <v>465</v>
      </c>
      <c r="X9" s="13" t="s">
        <v>234</v>
      </c>
      <c r="Y9" s="13" t="s">
        <v>156</v>
      </c>
      <c r="Z9" s="12">
        <v>8.1</v>
      </c>
      <c r="AA9" s="12">
        <v>9.8000000000000007</v>
      </c>
      <c r="AB9" s="12">
        <v>9.5</v>
      </c>
      <c r="AC9" s="11" t="s">
        <v>335</v>
      </c>
      <c r="AD9" s="12">
        <v>-0.7</v>
      </c>
      <c r="AE9" s="12">
        <v>-0.7</v>
      </c>
      <c r="AF9" s="12">
        <v>-0.2</v>
      </c>
      <c r="AG9" s="12">
        <v>-1.2</v>
      </c>
      <c r="AH9" s="12"/>
      <c r="AI9" s="11" t="s">
        <v>301</v>
      </c>
      <c r="AJ9" s="11" t="s">
        <v>301</v>
      </c>
      <c r="AK9" s="11" t="s">
        <v>184</v>
      </c>
      <c r="AL9" s="8"/>
      <c r="AM9" s="8" t="s">
        <v>699</v>
      </c>
      <c r="AN9" s="28" t="s">
        <v>709</v>
      </c>
    </row>
    <row r="10" spans="1:40" s="5" customFormat="1">
      <c r="A10" s="6">
        <v>45004</v>
      </c>
      <c r="B10" s="18" t="s">
        <v>159</v>
      </c>
      <c r="C10" s="8" t="s">
        <v>383</v>
      </c>
      <c r="D10" s="9">
        <v>7.435185185185185E-2</v>
      </c>
      <c r="E10" s="8" t="s">
        <v>739</v>
      </c>
      <c r="F10" s="10">
        <v>12.7</v>
      </c>
      <c r="G10" s="10">
        <v>11.1</v>
      </c>
      <c r="H10" s="10">
        <v>11.5</v>
      </c>
      <c r="I10" s="10">
        <v>11.7</v>
      </c>
      <c r="J10" s="10">
        <v>12.8</v>
      </c>
      <c r="K10" s="10">
        <v>12.8</v>
      </c>
      <c r="L10" s="10">
        <v>12</v>
      </c>
      <c r="M10" s="10">
        <v>11.4</v>
      </c>
      <c r="N10" s="10">
        <v>11.4</v>
      </c>
      <c r="O10" s="22">
        <f t="shared" si="0"/>
        <v>35.299999999999997</v>
      </c>
      <c r="P10" s="22">
        <f t="shared" si="1"/>
        <v>37.299999999999997</v>
      </c>
      <c r="Q10" s="22">
        <f t="shared" si="2"/>
        <v>34.799999999999997</v>
      </c>
      <c r="R10" s="23">
        <f t="shared" si="3"/>
        <v>59.8</v>
      </c>
      <c r="S10" s="23">
        <f t="shared" si="4"/>
        <v>60.4</v>
      </c>
      <c r="T10" s="11" t="s">
        <v>201</v>
      </c>
      <c r="U10" s="11" t="s">
        <v>347</v>
      </c>
      <c r="V10" s="13" t="s">
        <v>222</v>
      </c>
      <c r="W10" s="13" t="s">
        <v>204</v>
      </c>
      <c r="X10" s="13" t="s">
        <v>231</v>
      </c>
      <c r="Y10" s="13" t="s">
        <v>156</v>
      </c>
      <c r="Z10" s="12">
        <v>10</v>
      </c>
      <c r="AA10" s="12">
        <v>12.2</v>
      </c>
      <c r="AB10" s="12">
        <v>9.1999999999999993</v>
      </c>
      <c r="AC10" s="11" t="s">
        <v>183</v>
      </c>
      <c r="AD10" s="12">
        <v>-0.6</v>
      </c>
      <c r="AE10" s="12" t="s">
        <v>300</v>
      </c>
      <c r="AF10" s="12">
        <v>-0.1</v>
      </c>
      <c r="AG10" s="12">
        <v>-0.5</v>
      </c>
      <c r="AH10" s="12" t="s">
        <v>305</v>
      </c>
      <c r="AI10" s="11" t="s">
        <v>301</v>
      </c>
      <c r="AJ10" s="11" t="s">
        <v>301</v>
      </c>
      <c r="AK10" s="11" t="s">
        <v>183</v>
      </c>
      <c r="AL10" s="8"/>
      <c r="AM10" s="8" t="s">
        <v>778</v>
      </c>
      <c r="AN10" s="28" t="s">
        <v>777</v>
      </c>
    </row>
    <row r="11" spans="1:40" s="5" customFormat="1">
      <c r="A11" s="6">
        <v>45010</v>
      </c>
      <c r="B11" s="17" t="s">
        <v>158</v>
      </c>
      <c r="C11" s="8" t="s">
        <v>366</v>
      </c>
      <c r="D11" s="9">
        <v>7.4305555555555555E-2</v>
      </c>
      <c r="E11" s="8" t="s">
        <v>803</v>
      </c>
      <c r="F11" s="10">
        <v>12.6</v>
      </c>
      <c r="G11" s="10">
        <v>11.5</v>
      </c>
      <c r="H11" s="10">
        <v>11.9</v>
      </c>
      <c r="I11" s="10">
        <v>12.2</v>
      </c>
      <c r="J11" s="10">
        <v>12.3</v>
      </c>
      <c r="K11" s="10">
        <v>11.8</v>
      </c>
      <c r="L11" s="10">
        <v>11</v>
      </c>
      <c r="M11" s="10">
        <v>11.4</v>
      </c>
      <c r="N11" s="10">
        <v>12.3</v>
      </c>
      <c r="O11" s="22">
        <f t="shared" si="0"/>
        <v>36</v>
      </c>
      <c r="P11" s="22">
        <f t="shared" si="1"/>
        <v>36.299999999999997</v>
      </c>
      <c r="Q11" s="22">
        <f t="shared" si="2"/>
        <v>34.700000000000003</v>
      </c>
      <c r="R11" s="23">
        <f t="shared" si="3"/>
        <v>60.5</v>
      </c>
      <c r="S11" s="23">
        <f t="shared" si="4"/>
        <v>58.8</v>
      </c>
      <c r="T11" s="11" t="s">
        <v>201</v>
      </c>
      <c r="U11" s="11" t="s">
        <v>225</v>
      </c>
      <c r="V11" s="13" t="s">
        <v>230</v>
      </c>
      <c r="W11" s="13" t="s">
        <v>204</v>
      </c>
      <c r="X11" s="13" t="s">
        <v>245</v>
      </c>
      <c r="Y11" s="13" t="s">
        <v>156</v>
      </c>
      <c r="Z11" s="12">
        <v>10.199999999999999</v>
      </c>
      <c r="AA11" s="12">
        <v>10.7</v>
      </c>
      <c r="AB11" s="12">
        <v>9.3000000000000007</v>
      </c>
      <c r="AC11" s="11" t="s">
        <v>335</v>
      </c>
      <c r="AD11" s="12">
        <v>-0.1</v>
      </c>
      <c r="AE11" s="12">
        <v>-0.3</v>
      </c>
      <c r="AF11" s="12">
        <v>0.4</v>
      </c>
      <c r="AG11" s="12">
        <v>-0.8</v>
      </c>
      <c r="AH11" s="12"/>
      <c r="AI11" s="11" t="s">
        <v>302</v>
      </c>
      <c r="AJ11" s="11" t="s">
        <v>301</v>
      </c>
      <c r="AK11" s="11" t="s">
        <v>183</v>
      </c>
      <c r="AL11" s="8"/>
      <c r="AM11" s="8" t="s">
        <v>837</v>
      </c>
      <c r="AN11" s="28" t="s">
        <v>838</v>
      </c>
    </row>
    <row r="12" spans="1:40" s="5" customFormat="1">
      <c r="A12" s="6">
        <v>45010</v>
      </c>
      <c r="B12" s="18" t="s">
        <v>446</v>
      </c>
      <c r="C12" s="8" t="s">
        <v>187</v>
      </c>
      <c r="D12" s="9">
        <v>7.3680555555555555E-2</v>
      </c>
      <c r="E12" s="8" t="s">
        <v>805</v>
      </c>
      <c r="F12" s="10">
        <v>12.3</v>
      </c>
      <c r="G12" s="10">
        <v>10.9</v>
      </c>
      <c r="H12" s="10">
        <v>11.8</v>
      </c>
      <c r="I12" s="10">
        <v>12</v>
      </c>
      <c r="J12" s="10">
        <v>12.2</v>
      </c>
      <c r="K12" s="10">
        <v>11.8</v>
      </c>
      <c r="L12" s="10">
        <v>11.4</v>
      </c>
      <c r="M12" s="10">
        <v>11.5</v>
      </c>
      <c r="N12" s="10">
        <v>12.7</v>
      </c>
      <c r="O12" s="22">
        <f t="shared" si="0"/>
        <v>35</v>
      </c>
      <c r="P12" s="22">
        <f t="shared" si="1"/>
        <v>36</v>
      </c>
      <c r="Q12" s="22">
        <f t="shared" si="2"/>
        <v>35.599999999999994</v>
      </c>
      <c r="R12" s="23">
        <f t="shared" si="3"/>
        <v>59.2</v>
      </c>
      <c r="S12" s="23">
        <f t="shared" si="4"/>
        <v>59.599999999999994</v>
      </c>
      <c r="T12" s="11" t="s">
        <v>188</v>
      </c>
      <c r="U12" s="11" t="s">
        <v>193</v>
      </c>
      <c r="V12" s="13" t="s">
        <v>465</v>
      </c>
      <c r="W12" s="13" t="s">
        <v>208</v>
      </c>
      <c r="X12" s="13" t="s">
        <v>381</v>
      </c>
      <c r="Y12" s="13" t="s">
        <v>156</v>
      </c>
      <c r="Z12" s="12">
        <v>10.199999999999999</v>
      </c>
      <c r="AA12" s="12">
        <v>10.7</v>
      </c>
      <c r="AB12" s="12">
        <v>9.3000000000000007</v>
      </c>
      <c r="AC12" s="11" t="s">
        <v>335</v>
      </c>
      <c r="AD12" s="12">
        <v>0.2</v>
      </c>
      <c r="AE12" s="12" t="s">
        <v>300</v>
      </c>
      <c r="AF12" s="12">
        <v>1</v>
      </c>
      <c r="AG12" s="12">
        <v>-0.8</v>
      </c>
      <c r="AH12" s="12"/>
      <c r="AI12" s="11" t="s">
        <v>303</v>
      </c>
      <c r="AJ12" s="11" t="s">
        <v>301</v>
      </c>
      <c r="AK12" s="11" t="s">
        <v>184</v>
      </c>
      <c r="AL12" s="8"/>
      <c r="AM12" s="8"/>
      <c r="AN12" s="28"/>
    </row>
    <row r="13" spans="1:40" s="5" customFormat="1">
      <c r="A13" s="6">
        <v>45017</v>
      </c>
      <c r="B13" s="18" t="s">
        <v>159</v>
      </c>
      <c r="C13" s="8" t="s">
        <v>187</v>
      </c>
      <c r="D13" s="9">
        <v>7.3715277777777768E-2</v>
      </c>
      <c r="E13" s="8" t="s">
        <v>877</v>
      </c>
      <c r="F13" s="10">
        <v>12.6</v>
      </c>
      <c r="G13" s="10">
        <v>11.2</v>
      </c>
      <c r="H13" s="10">
        <v>11.6</v>
      </c>
      <c r="I13" s="10">
        <v>11.8</v>
      </c>
      <c r="J13" s="10">
        <v>12.5</v>
      </c>
      <c r="K13" s="10">
        <v>11.9</v>
      </c>
      <c r="L13" s="10">
        <v>11.2</v>
      </c>
      <c r="M13" s="10">
        <v>11.6</v>
      </c>
      <c r="N13" s="10">
        <v>12.5</v>
      </c>
      <c r="O13" s="22">
        <f t="shared" si="0"/>
        <v>35.4</v>
      </c>
      <c r="P13" s="22">
        <f t="shared" si="1"/>
        <v>36.200000000000003</v>
      </c>
      <c r="Q13" s="22">
        <f t="shared" si="2"/>
        <v>35.299999999999997</v>
      </c>
      <c r="R13" s="23">
        <f t="shared" si="3"/>
        <v>59.7</v>
      </c>
      <c r="S13" s="23">
        <f t="shared" si="4"/>
        <v>59.699999999999996</v>
      </c>
      <c r="T13" s="11" t="s">
        <v>188</v>
      </c>
      <c r="U13" s="11" t="s">
        <v>193</v>
      </c>
      <c r="V13" s="13" t="s">
        <v>260</v>
      </c>
      <c r="W13" s="13" t="s">
        <v>206</v>
      </c>
      <c r="X13" s="13" t="s">
        <v>191</v>
      </c>
      <c r="Y13" s="13" t="s">
        <v>156</v>
      </c>
      <c r="Z13" s="12">
        <v>8.3000000000000007</v>
      </c>
      <c r="AA13" s="12">
        <v>9</v>
      </c>
      <c r="AB13" s="12">
        <v>9.6999999999999993</v>
      </c>
      <c r="AC13" s="11" t="s">
        <v>156</v>
      </c>
      <c r="AD13" s="12">
        <v>-1</v>
      </c>
      <c r="AE13" s="12" t="s">
        <v>300</v>
      </c>
      <c r="AF13" s="12">
        <v>0.5</v>
      </c>
      <c r="AG13" s="12">
        <v>-1.5</v>
      </c>
      <c r="AH13" s="12"/>
      <c r="AI13" s="11" t="s">
        <v>302</v>
      </c>
      <c r="AJ13" s="11" t="s">
        <v>301</v>
      </c>
      <c r="AK13" s="11" t="s">
        <v>184</v>
      </c>
      <c r="AL13" s="8"/>
      <c r="AM13" s="8" t="s">
        <v>904</v>
      </c>
      <c r="AN13" s="28" t="s">
        <v>905</v>
      </c>
    </row>
    <row r="14" spans="1:40" s="5" customFormat="1">
      <c r="A14" s="6">
        <v>45032</v>
      </c>
      <c r="B14" s="18" t="s">
        <v>161</v>
      </c>
      <c r="C14" s="8" t="s">
        <v>366</v>
      </c>
      <c r="D14" s="9">
        <v>7.4305555555555555E-2</v>
      </c>
      <c r="E14" s="8" t="s">
        <v>1049</v>
      </c>
      <c r="F14" s="10">
        <v>12.8</v>
      </c>
      <c r="G14" s="10">
        <v>11.1</v>
      </c>
      <c r="H14" s="10">
        <v>11.6</v>
      </c>
      <c r="I14" s="10">
        <v>12.2</v>
      </c>
      <c r="J14" s="10">
        <v>12.8</v>
      </c>
      <c r="K14" s="10">
        <v>12.6</v>
      </c>
      <c r="L14" s="10">
        <v>11.2</v>
      </c>
      <c r="M14" s="10">
        <v>10.9</v>
      </c>
      <c r="N14" s="10">
        <v>11.8</v>
      </c>
      <c r="O14" s="22">
        <f t="shared" si="0"/>
        <v>35.5</v>
      </c>
      <c r="P14" s="22">
        <f t="shared" si="1"/>
        <v>37.6</v>
      </c>
      <c r="Q14" s="22">
        <f t="shared" si="2"/>
        <v>33.900000000000006</v>
      </c>
      <c r="R14" s="23">
        <f t="shared" si="3"/>
        <v>60.5</v>
      </c>
      <c r="S14" s="23">
        <f t="shared" si="4"/>
        <v>59.3</v>
      </c>
      <c r="T14" s="11" t="s">
        <v>201</v>
      </c>
      <c r="U14" s="11" t="s">
        <v>225</v>
      </c>
      <c r="V14" s="13" t="s">
        <v>389</v>
      </c>
      <c r="W14" s="13" t="s">
        <v>231</v>
      </c>
      <c r="X14" s="13" t="s">
        <v>267</v>
      </c>
      <c r="Y14" s="13" t="s">
        <v>335</v>
      </c>
      <c r="Z14" s="12">
        <v>12.7</v>
      </c>
      <c r="AA14" s="12">
        <v>11.6</v>
      </c>
      <c r="AB14" s="12">
        <v>9.1</v>
      </c>
      <c r="AC14" s="11" t="s">
        <v>335</v>
      </c>
      <c r="AD14" s="12">
        <v>0.6</v>
      </c>
      <c r="AE14" s="12">
        <v>-0.9</v>
      </c>
      <c r="AF14" s="12">
        <v>0.5</v>
      </c>
      <c r="AG14" s="12">
        <v>-0.8</v>
      </c>
      <c r="AH14" s="12"/>
      <c r="AI14" s="11" t="s">
        <v>302</v>
      </c>
      <c r="AJ14" s="11" t="s">
        <v>301</v>
      </c>
      <c r="AK14" s="11" t="s">
        <v>183</v>
      </c>
      <c r="AL14" s="8"/>
      <c r="AM14" s="8" t="s">
        <v>1092</v>
      </c>
      <c r="AN14" s="28" t="s">
        <v>1093</v>
      </c>
    </row>
    <row r="15" spans="1:40" s="5" customFormat="1">
      <c r="A15" s="6">
        <v>45080</v>
      </c>
      <c r="B15" s="18" t="s">
        <v>161</v>
      </c>
      <c r="C15" s="8" t="s">
        <v>187</v>
      </c>
      <c r="D15" s="9">
        <v>7.2314814814814818E-2</v>
      </c>
      <c r="E15" s="8" t="s">
        <v>1112</v>
      </c>
      <c r="F15" s="10">
        <v>12.8</v>
      </c>
      <c r="G15" s="10">
        <v>11.5</v>
      </c>
      <c r="H15" s="10">
        <v>11.5</v>
      </c>
      <c r="I15" s="10">
        <v>11.8</v>
      </c>
      <c r="J15" s="10">
        <v>11.5</v>
      </c>
      <c r="K15" s="10">
        <v>11.5</v>
      </c>
      <c r="L15" s="10">
        <v>11</v>
      </c>
      <c r="M15" s="10">
        <v>11.4</v>
      </c>
      <c r="N15" s="10">
        <v>11.8</v>
      </c>
      <c r="O15" s="22">
        <f t="shared" si="0"/>
        <v>35.799999999999997</v>
      </c>
      <c r="P15" s="22">
        <f t="shared" si="1"/>
        <v>34.799999999999997</v>
      </c>
      <c r="Q15" s="22">
        <f t="shared" si="2"/>
        <v>34.200000000000003</v>
      </c>
      <c r="R15" s="23">
        <f t="shared" si="3"/>
        <v>59.099999999999994</v>
      </c>
      <c r="S15" s="23">
        <f t="shared" si="4"/>
        <v>57.2</v>
      </c>
      <c r="T15" s="11" t="s">
        <v>188</v>
      </c>
      <c r="U15" s="11" t="s">
        <v>225</v>
      </c>
      <c r="V15" s="13" t="s">
        <v>231</v>
      </c>
      <c r="W15" s="13" t="s">
        <v>260</v>
      </c>
      <c r="X15" s="13" t="s">
        <v>261</v>
      </c>
      <c r="Y15" s="13" t="s">
        <v>335</v>
      </c>
      <c r="Z15" s="12">
        <v>12.3</v>
      </c>
      <c r="AA15" s="12">
        <v>12.1</v>
      </c>
      <c r="AB15" s="12">
        <v>9.1</v>
      </c>
      <c r="AC15" s="11" t="s">
        <v>156</v>
      </c>
      <c r="AD15" s="12">
        <v>-1.6</v>
      </c>
      <c r="AE15" s="12">
        <v>-0.3</v>
      </c>
      <c r="AF15" s="12">
        <v>-0.7</v>
      </c>
      <c r="AG15" s="12">
        <v>-1.2</v>
      </c>
      <c r="AH15" s="12" t="s">
        <v>305</v>
      </c>
      <c r="AI15" s="11" t="s">
        <v>304</v>
      </c>
      <c r="AJ15" s="11" t="s">
        <v>302</v>
      </c>
      <c r="AK15" s="11" t="s">
        <v>184</v>
      </c>
      <c r="AL15" s="8" t="s">
        <v>508</v>
      </c>
      <c r="AM15" s="8" t="s">
        <v>1147</v>
      </c>
      <c r="AN15" s="28" t="s">
        <v>1148</v>
      </c>
    </row>
    <row r="16" spans="1:40" s="5" customFormat="1">
      <c r="A16" s="6">
        <v>45087</v>
      </c>
      <c r="B16" s="18" t="s">
        <v>159</v>
      </c>
      <c r="C16" s="8" t="s">
        <v>187</v>
      </c>
      <c r="D16" s="9">
        <v>7.3645833333333341E-2</v>
      </c>
      <c r="E16" s="8" t="s">
        <v>1183</v>
      </c>
      <c r="F16" s="10">
        <v>12.3</v>
      </c>
      <c r="G16" s="10">
        <v>10.9</v>
      </c>
      <c r="H16" s="10">
        <v>11.1</v>
      </c>
      <c r="I16" s="10">
        <v>12</v>
      </c>
      <c r="J16" s="10">
        <v>12.1</v>
      </c>
      <c r="K16" s="10">
        <v>12</v>
      </c>
      <c r="L16" s="10">
        <v>11.6</v>
      </c>
      <c r="M16" s="10">
        <v>11.5</v>
      </c>
      <c r="N16" s="10">
        <v>12.8</v>
      </c>
      <c r="O16" s="22">
        <f t="shared" si="0"/>
        <v>34.300000000000004</v>
      </c>
      <c r="P16" s="22">
        <f t="shared" si="1"/>
        <v>36.1</v>
      </c>
      <c r="Q16" s="22">
        <f t="shared" si="2"/>
        <v>35.900000000000006</v>
      </c>
      <c r="R16" s="23">
        <f t="shared" si="3"/>
        <v>58.400000000000006</v>
      </c>
      <c r="S16" s="23">
        <f t="shared" si="4"/>
        <v>60</v>
      </c>
      <c r="T16" s="11" t="s">
        <v>386</v>
      </c>
      <c r="U16" s="11" t="s">
        <v>189</v>
      </c>
      <c r="V16" s="13" t="s">
        <v>1027</v>
      </c>
      <c r="W16" s="13" t="s">
        <v>1184</v>
      </c>
      <c r="X16" s="13" t="s">
        <v>208</v>
      </c>
      <c r="Y16" s="13" t="s">
        <v>335</v>
      </c>
      <c r="Z16" s="12">
        <v>10.6</v>
      </c>
      <c r="AA16" s="12">
        <v>9.6</v>
      </c>
      <c r="AB16" s="12">
        <v>9.6999999999999993</v>
      </c>
      <c r="AC16" s="11" t="s">
        <v>201</v>
      </c>
      <c r="AD16" s="12">
        <v>-1.5</v>
      </c>
      <c r="AE16" s="12" t="s">
        <v>300</v>
      </c>
      <c r="AF16" s="12">
        <v>0.6</v>
      </c>
      <c r="AG16" s="12">
        <v>-2.1</v>
      </c>
      <c r="AH16" s="12"/>
      <c r="AI16" s="11" t="s">
        <v>302</v>
      </c>
      <c r="AJ16" s="11" t="s">
        <v>302</v>
      </c>
      <c r="AK16" s="11" t="s">
        <v>184</v>
      </c>
      <c r="AL16" s="8"/>
      <c r="AM16" s="8" t="s">
        <v>1212</v>
      </c>
      <c r="AN16" s="28" t="s">
        <v>1213</v>
      </c>
    </row>
    <row r="17" spans="1:40" s="5" customFormat="1">
      <c r="A17" s="6">
        <v>45088</v>
      </c>
      <c r="B17" s="17" t="s">
        <v>160</v>
      </c>
      <c r="C17" s="8" t="s">
        <v>366</v>
      </c>
      <c r="D17" s="9">
        <v>7.4340277777777783E-2</v>
      </c>
      <c r="E17" s="8" t="s">
        <v>1176</v>
      </c>
      <c r="F17" s="10">
        <v>12.6</v>
      </c>
      <c r="G17" s="10">
        <v>11</v>
      </c>
      <c r="H17" s="10">
        <v>11.6</v>
      </c>
      <c r="I17" s="10">
        <v>12.4</v>
      </c>
      <c r="J17" s="10">
        <v>12.3</v>
      </c>
      <c r="K17" s="10">
        <v>12.3</v>
      </c>
      <c r="L17" s="10">
        <v>11.6</v>
      </c>
      <c r="M17" s="10">
        <v>11.7</v>
      </c>
      <c r="N17" s="10">
        <v>11.8</v>
      </c>
      <c r="O17" s="22">
        <f t="shared" si="0"/>
        <v>35.200000000000003</v>
      </c>
      <c r="P17" s="22">
        <f t="shared" si="1"/>
        <v>37</v>
      </c>
      <c r="Q17" s="22">
        <f t="shared" si="2"/>
        <v>35.099999999999994</v>
      </c>
      <c r="R17" s="23">
        <f t="shared" si="3"/>
        <v>59.900000000000006</v>
      </c>
      <c r="S17" s="23">
        <f t="shared" si="4"/>
        <v>59.7</v>
      </c>
      <c r="T17" s="11" t="s">
        <v>201</v>
      </c>
      <c r="U17" s="11" t="s">
        <v>225</v>
      </c>
      <c r="V17" s="13" t="s">
        <v>256</v>
      </c>
      <c r="W17" s="13" t="s">
        <v>205</v>
      </c>
      <c r="X17" s="13" t="s">
        <v>230</v>
      </c>
      <c r="Y17" s="13" t="s">
        <v>335</v>
      </c>
      <c r="Z17" s="12">
        <v>10.5</v>
      </c>
      <c r="AA17" s="12">
        <v>9.6999999999999993</v>
      </c>
      <c r="AB17" s="12">
        <v>9.4</v>
      </c>
      <c r="AC17" s="11" t="s">
        <v>183</v>
      </c>
      <c r="AD17" s="12">
        <v>0.2</v>
      </c>
      <c r="AE17" s="12">
        <v>-0.4</v>
      </c>
      <c r="AF17" s="12">
        <v>-0.1</v>
      </c>
      <c r="AG17" s="12">
        <v>-0.1</v>
      </c>
      <c r="AH17" s="12"/>
      <c r="AI17" s="11" t="s">
        <v>301</v>
      </c>
      <c r="AJ17" s="11" t="s">
        <v>301</v>
      </c>
      <c r="AK17" s="11" t="s">
        <v>183</v>
      </c>
      <c r="AL17" s="8"/>
      <c r="AM17" s="8" t="s">
        <v>1242</v>
      </c>
      <c r="AN17" s="28" t="s">
        <v>1243</v>
      </c>
    </row>
    <row r="18" spans="1:40" s="5" customFormat="1">
      <c r="A18" s="6">
        <v>45094</v>
      </c>
      <c r="B18" s="18" t="s">
        <v>165</v>
      </c>
      <c r="C18" s="8" t="s">
        <v>187</v>
      </c>
      <c r="D18" s="9">
        <v>7.2303240740740737E-2</v>
      </c>
      <c r="E18" s="8" t="s">
        <v>1265</v>
      </c>
      <c r="F18" s="10">
        <v>12.7</v>
      </c>
      <c r="G18" s="10">
        <v>11.3</v>
      </c>
      <c r="H18" s="10">
        <v>11</v>
      </c>
      <c r="I18" s="10">
        <v>12.2</v>
      </c>
      <c r="J18" s="10">
        <v>11.8</v>
      </c>
      <c r="K18" s="10">
        <v>11.8</v>
      </c>
      <c r="L18" s="10">
        <v>11.1</v>
      </c>
      <c r="M18" s="10">
        <v>11.2</v>
      </c>
      <c r="N18" s="10">
        <v>11.6</v>
      </c>
      <c r="O18" s="22">
        <f t="shared" si="0"/>
        <v>35</v>
      </c>
      <c r="P18" s="22">
        <f t="shared" si="1"/>
        <v>35.799999999999997</v>
      </c>
      <c r="Q18" s="22">
        <f t="shared" si="2"/>
        <v>33.9</v>
      </c>
      <c r="R18" s="23">
        <f t="shared" si="3"/>
        <v>59</v>
      </c>
      <c r="S18" s="23">
        <f t="shared" si="4"/>
        <v>57.500000000000007</v>
      </c>
      <c r="T18" s="11" t="s">
        <v>188</v>
      </c>
      <c r="U18" s="11" t="s">
        <v>225</v>
      </c>
      <c r="V18" s="13" t="s">
        <v>208</v>
      </c>
      <c r="W18" s="13" t="s">
        <v>231</v>
      </c>
      <c r="X18" s="13" t="s">
        <v>245</v>
      </c>
      <c r="Y18" s="13" t="s">
        <v>335</v>
      </c>
      <c r="Z18" s="12">
        <v>8.8000000000000007</v>
      </c>
      <c r="AA18" s="12">
        <v>8</v>
      </c>
      <c r="AB18" s="12">
        <v>9.8000000000000007</v>
      </c>
      <c r="AC18" s="11" t="s">
        <v>156</v>
      </c>
      <c r="AD18" s="12">
        <v>-1</v>
      </c>
      <c r="AE18" s="12">
        <v>-0.4</v>
      </c>
      <c r="AF18" s="12" t="s">
        <v>307</v>
      </c>
      <c r="AG18" s="12">
        <v>-1.4</v>
      </c>
      <c r="AH18" s="12"/>
      <c r="AI18" s="11" t="s">
        <v>301</v>
      </c>
      <c r="AJ18" s="11" t="s">
        <v>301</v>
      </c>
      <c r="AK18" s="11" t="s">
        <v>183</v>
      </c>
      <c r="AL18" s="8"/>
      <c r="AM18" s="8" t="s">
        <v>1294</v>
      </c>
      <c r="AN18" s="28" t="s">
        <v>1295</v>
      </c>
    </row>
    <row r="19" spans="1:40" s="5" customFormat="1">
      <c r="A19" s="6">
        <v>45101</v>
      </c>
      <c r="B19" s="17" t="s">
        <v>159</v>
      </c>
      <c r="C19" s="8" t="s">
        <v>187</v>
      </c>
      <c r="D19" s="9">
        <v>7.3611111111111113E-2</v>
      </c>
      <c r="E19" s="8" t="s">
        <v>1323</v>
      </c>
      <c r="F19" s="10">
        <v>12.3</v>
      </c>
      <c r="G19" s="10">
        <v>11</v>
      </c>
      <c r="H19" s="10">
        <v>11.1</v>
      </c>
      <c r="I19" s="10">
        <v>12.3</v>
      </c>
      <c r="J19" s="10">
        <v>12.1</v>
      </c>
      <c r="K19" s="10">
        <v>12.1</v>
      </c>
      <c r="L19" s="10">
        <v>11.4</v>
      </c>
      <c r="M19" s="10">
        <v>11.7</v>
      </c>
      <c r="N19" s="10">
        <v>12</v>
      </c>
      <c r="O19" s="22">
        <f>SUM(F19:H19)</f>
        <v>34.4</v>
      </c>
      <c r="P19" s="22">
        <f>SUM(I19:K19)</f>
        <v>36.5</v>
      </c>
      <c r="Q19" s="22">
        <f>SUM(L19:N19)</f>
        <v>35.1</v>
      </c>
      <c r="R19" s="23">
        <f>SUM(F19:J19)</f>
        <v>58.800000000000004</v>
      </c>
      <c r="S19" s="23">
        <f>SUM(J19:N19)</f>
        <v>59.3</v>
      </c>
      <c r="T19" s="11" t="s">
        <v>386</v>
      </c>
      <c r="U19" s="11" t="s">
        <v>193</v>
      </c>
      <c r="V19" s="13" t="s">
        <v>206</v>
      </c>
      <c r="W19" s="13" t="s">
        <v>381</v>
      </c>
      <c r="X19" s="13" t="s">
        <v>231</v>
      </c>
      <c r="Y19" s="13" t="s">
        <v>335</v>
      </c>
      <c r="Z19" s="12">
        <v>9.8000000000000007</v>
      </c>
      <c r="AA19" s="12">
        <v>8.6</v>
      </c>
      <c r="AB19" s="12">
        <v>9.8000000000000007</v>
      </c>
      <c r="AC19" s="11" t="s">
        <v>335</v>
      </c>
      <c r="AD19" s="12">
        <v>-1.8</v>
      </c>
      <c r="AE19" s="12" t="s">
        <v>300</v>
      </c>
      <c r="AF19" s="12">
        <v>-0.7</v>
      </c>
      <c r="AG19" s="12">
        <v>-1.1000000000000001</v>
      </c>
      <c r="AH19" s="12" t="s">
        <v>305</v>
      </c>
      <c r="AI19" s="11" t="s">
        <v>304</v>
      </c>
      <c r="AJ19" s="11" t="s">
        <v>301</v>
      </c>
      <c r="AK19" s="11" t="s">
        <v>183</v>
      </c>
      <c r="AL19" s="8" t="s">
        <v>957</v>
      </c>
      <c r="AM19" s="8" t="s">
        <v>1359</v>
      </c>
      <c r="AN19" s="28" t="s">
        <v>1360</v>
      </c>
    </row>
    <row r="20" spans="1:40" s="5" customFormat="1">
      <c r="A20" s="6">
        <v>45102</v>
      </c>
      <c r="B20" s="18" t="s">
        <v>1101</v>
      </c>
      <c r="C20" s="8" t="s">
        <v>187</v>
      </c>
      <c r="D20" s="9">
        <v>7.5092592592592586E-2</v>
      </c>
      <c r="E20" s="8" t="s">
        <v>1340</v>
      </c>
      <c r="F20" s="10">
        <v>12.7</v>
      </c>
      <c r="G20" s="10">
        <v>11.5</v>
      </c>
      <c r="H20" s="10">
        <v>11.9</v>
      </c>
      <c r="I20" s="10">
        <v>13.1</v>
      </c>
      <c r="J20" s="10">
        <v>12.8</v>
      </c>
      <c r="K20" s="10">
        <v>12.6</v>
      </c>
      <c r="L20" s="10">
        <v>11.6</v>
      </c>
      <c r="M20" s="10">
        <v>11</v>
      </c>
      <c r="N20" s="10">
        <v>11.6</v>
      </c>
      <c r="O20" s="22">
        <f>SUM(F20:H20)</f>
        <v>36.1</v>
      </c>
      <c r="P20" s="22">
        <f>SUM(I20:K20)</f>
        <v>38.5</v>
      </c>
      <c r="Q20" s="22">
        <f>SUM(L20:N20)</f>
        <v>34.200000000000003</v>
      </c>
      <c r="R20" s="23">
        <f>SUM(F20:J20)</f>
        <v>62</v>
      </c>
      <c r="S20" s="23">
        <f>SUM(J20:N20)</f>
        <v>59.6</v>
      </c>
      <c r="T20" s="11" t="s">
        <v>201</v>
      </c>
      <c r="U20" s="11" t="s">
        <v>225</v>
      </c>
      <c r="V20" s="13" t="s">
        <v>245</v>
      </c>
      <c r="W20" s="13" t="s">
        <v>648</v>
      </c>
      <c r="X20" s="13" t="s">
        <v>1341</v>
      </c>
      <c r="Y20" s="13" t="s">
        <v>335</v>
      </c>
      <c r="Z20" s="12">
        <v>9.6</v>
      </c>
      <c r="AA20" s="12">
        <v>8.8000000000000007</v>
      </c>
      <c r="AB20" s="12">
        <v>9.9</v>
      </c>
      <c r="AC20" s="11" t="s">
        <v>335</v>
      </c>
      <c r="AD20" s="12">
        <v>-0.1</v>
      </c>
      <c r="AE20" s="12">
        <v>-1.1000000000000001</v>
      </c>
      <c r="AF20" s="12">
        <v>-0.2</v>
      </c>
      <c r="AG20" s="12">
        <v>-1</v>
      </c>
      <c r="AH20" s="12"/>
      <c r="AI20" s="11" t="s">
        <v>301</v>
      </c>
      <c r="AJ20" s="11" t="s">
        <v>301</v>
      </c>
      <c r="AK20" s="11" t="s">
        <v>183</v>
      </c>
      <c r="AL20" s="8" t="s">
        <v>957</v>
      </c>
      <c r="AM20" s="8" t="s">
        <v>1379</v>
      </c>
      <c r="AN20" s="28" t="s">
        <v>1380</v>
      </c>
    </row>
    <row r="21" spans="1:40" s="5" customFormat="1">
      <c r="A21" s="6">
        <v>45102</v>
      </c>
      <c r="B21" s="18" t="s">
        <v>160</v>
      </c>
      <c r="C21" s="8" t="s">
        <v>187</v>
      </c>
      <c r="D21" s="9">
        <v>7.362268518518518E-2</v>
      </c>
      <c r="E21" s="8" t="s">
        <v>1344</v>
      </c>
      <c r="F21" s="10">
        <v>12.4</v>
      </c>
      <c r="G21" s="10">
        <v>11.5</v>
      </c>
      <c r="H21" s="10">
        <v>11.4</v>
      </c>
      <c r="I21" s="10">
        <v>12.3</v>
      </c>
      <c r="J21" s="10">
        <v>12</v>
      </c>
      <c r="K21" s="10">
        <v>12</v>
      </c>
      <c r="L21" s="10">
        <v>11.2</v>
      </c>
      <c r="M21" s="10">
        <v>11.5</v>
      </c>
      <c r="N21" s="10">
        <v>11.8</v>
      </c>
      <c r="O21" s="22">
        <f>SUM(F21:H21)</f>
        <v>35.299999999999997</v>
      </c>
      <c r="P21" s="22">
        <f>SUM(I21:K21)</f>
        <v>36.299999999999997</v>
      </c>
      <c r="Q21" s="22">
        <f>SUM(L21:N21)</f>
        <v>34.5</v>
      </c>
      <c r="R21" s="23">
        <f>SUM(F21:J21)</f>
        <v>59.599999999999994</v>
      </c>
      <c r="S21" s="23">
        <f>SUM(J21:N21)</f>
        <v>58.5</v>
      </c>
      <c r="T21" s="11" t="s">
        <v>201</v>
      </c>
      <c r="U21" s="11" t="s">
        <v>225</v>
      </c>
      <c r="V21" s="13" t="s">
        <v>245</v>
      </c>
      <c r="W21" s="13" t="s">
        <v>465</v>
      </c>
      <c r="X21" s="13" t="s">
        <v>261</v>
      </c>
      <c r="Y21" s="13" t="s">
        <v>335</v>
      </c>
      <c r="Z21" s="12">
        <v>9.6</v>
      </c>
      <c r="AA21" s="12">
        <v>8.8000000000000007</v>
      </c>
      <c r="AB21" s="12">
        <v>9.9</v>
      </c>
      <c r="AC21" s="11" t="s">
        <v>335</v>
      </c>
      <c r="AD21" s="12">
        <v>-1</v>
      </c>
      <c r="AE21" s="12">
        <v>-0.4</v>
      </c>
      <c r="AF21" s="12">
        <v>-0.4</v>
      </c>
      <c r="AG21" s="12">
        <v>-1</v>
      </c>
      <c r="AH21" s="12"/>
      <c r="AI21" s="11" t="s">
        <v>304</v>
      </c>
      <c r="AJ21" s="11" t="s">
        <v>301</v>
      </c>
      <c r="AK21" s="11" t="s">
        <v>183</v>
      </c>
      <c r="AL21" s="8" t="s">
        <v>957</v>
      </c>
      <c r="AM21" s="8" t="s">
        <v>1385</v>
      </c>
      <c r="AN21" s="28" t="s">
        <v>1386</v>
      </c>
    </row>
    <row r="22" spans="1:40" s="5" customFormat="1">
      <c r="A22" s="6">
        <v>45178</v>
      </c>
      <c r="B22" s="18" t="s">
        <v>160</v>
      </c>
      <c r="C22" s="8" t="s">
        <v>187</v>
      </c>
      <c r="D22" s="9">
        <v>7.2997685185185179E-2</v>
      </c>
      <c r="E22" s="8" t="s">
        <v>1406</v>
      </c>
      <c r="F22" s="10">
        <v>12.3</v>
      </c>
      <c r="G22" s="10">
        <v>11.7</v>
      </c>
      <c r="H22" s="10">
        <v>11.6</v>
      </c>
      <c r="I22" s="10">
        <v>11.8</v>
      </c>
      <c r="J22" s="10">
        <v>12.2</v>
      </c>
      <c r="K22" s="10">
        <v>11.9</v>
      </c>
      <c r="L22" s="10">
        <v>11.2</v>
      </c>
      <c r="M22" s="10">
        <v>11.2</v>
      </c>
      <c r="N22" s="10">
        <v>11.8</v>
      </c>
      <c r="O22" s="22">
        <f>SUM(F22:H22)</f>
        <v>35.6</v>
      </c>
      <c r="P22" s="22">
        <f>SUM(I22:K22)</f>
        <v>35.9</v>
      </c>
      <c r="Q22" s="22">
        <f>SUM(L22:N22)</f>
        <v>34.200000000000003</v>
      </c>
      <c r="R22" s="23">
        <f>SUM(F22:J22)</f>
        <v>59.600000000000009</v>
      </c>
      <c r="S22" s="23">
        <f>SUM(J22:N22)</f>
        <v>58.3</v>
      </c>
      <c r="T22" s="11" t="s">
        <v>201</v>
      </c>
      <c r="U22" s="11" t="s">
        <v>225</v>
      </c>
      <c r="V22" s="13" t="s">
        <v>196</v>
      </c>
      <c r="W22" s="13" t="s">
        <v>349</v>
      </c>
      <c r="X22" s="13" t="s">
        <v>208</v>
      </c>
      <c r="Y22" s="13" t="s">
        <v>156</v>
      </c>
      <c r="Z22" s="12">
        <v>10.4</v>
      </c>
      <c r="AA22" s="12">
        <v>12</v>
      </c>
      <c r="AB22" s="12">
        <v>9.3000000000000007</v>
      </c>
      <c r="AC22" s="11" t="s">
        <v>201</v>
      </c>
      <c r="AD22" s="12">
        <v>-1.4</v>
      </c>
      <c r="AE22" s="12">
        <v>-0.3</v>
      </c>
      <c r="AF22" s="12">
        <v>0.1</v>
      </c>
      <c r="AG22" s="12">
        <v>-1.8</v>
      </c>
      <c r="AH22" s="12"/>
      <c r="AI22" s="11" t="s">
        <v>301</v>
      </c>
      <c r="AJ22" s="11" t="s">
        <v>302</v>
      </c>
      <c r="AK22" s="11" t="s">
        <v>184</v>
      </c>
      <c r="AL22" s="8"/>
      <c r="AM22" s="8" t="s">
        <v>1439</v>
      </c>
      <c r="AN22" s="28" t="s">
        <v>1440</v>
      </c>
    </row>
    <row r="23" spans="1:40" s="5" customFormat="1">
      <c r="A23" s="6">
        <v>45179</v>
      </c>
      <c r="B23" s="18" t="s">
        <v>1175</v>
      </c>
      <c r="C23" s="8" t="s">
        <v>187</v>
      </c>
      <c r="D23" s="9">
        <v>7.5034722222222225E-2</v>
      </c>
      <c r="E23" s="8" t="s">
        <v>1414</v>
      </c>
      <c r="F23" s="10">
        <v>12.8</v>
      </c>
      <c r="G23" s="10">
        <v>11.8</v>
      </c>
      <c r="H23" s="10">
        <v>12.3</v>
      </c>
      <c r="I23" s="10">
        <v>12.7</v>
      </c>
      <c r="J23" s="10">
        <v>12.2</v>
      </c>
      <c r="K23" s="10">
        <v>12</v>
      </c>
      <c r="L23" s="10">
        <v>11.5</v>
      </c>
      <c r="M23" s="10">
        <v>10.9</v>
      </c>
      <c r="N23" s="10">
        <v>12.1</v>
      </c>
      <c r="O23" s="22">
        <f>SUM(F23:H23)</f>
        <v>36.900000000000006</v>
      </c>
      <c r="P23" s="22">
        <f>SUM(I23:K23)</f>
        <v>36.9</v>
      </c>
      <c r="Q23" s="22">
        <f>SUM(L23:N23)</f>
        <v>34.5</v>
      </c>
      <c r="R23" s="23">
        <f>SUM(F23:J23)</f>
        <v>61.800000000000011</v>
      </c>
      <c r="S23" s="23">
        <f>SUM(J23:N23)</f>
        <v>58.7</v>
      </c>
      <c r="T23" s="11" t="s">
        <v>201</v>
      </c>
      <c r="U23" s="11" t="s">
        <v>225</v>
      </c>
      <c r="V23" s="13" t="s">
        <v>1415</v>
      </c>
      <c r="W23" s="13" t="s">
        <v>205</v>
      </c>
      <c r="X23" s="13" t="s">
        <v>1027</v>
      </c>
      <c r="Y23" s="13" t="s">
        <v>156</v>
      </c>
      <c r="Z23" s="12">
        <v>8.6</v>
      </c>
      <c r="AA23" s="12">
        <v>10.3</v>
      </c>
      <c r="AB23" s="12">
        <v>9.3000000000000007</v>
      </c>
      <c r="AC23" s="11" t="s">
        <v>201</v>
      </c>
      <c r="AD23" s="12">
        <v>-0.1</v>
      </c>
      <c r="AE23" s="12">
        <v>-0.6</v>
      </c>
      <c r="AF23" s="12">
        <v>1.2</v>
      </c>
      <c r="AG23" s="12">
        <v>-1.9</v>
      </c>
      <c r="AH23" s="12"/>
      <c r="AI23" s="11" t="s">
        <v>306</v>
      </c>
      <c r="AJ23" s="11" t="s">
        <v>301</v>
      </c>
      <c r="AK23" s="11" t="s">
        <v>183</v>
      </c>
      <c r="AL23" s="8"/>
      <c r="AM23" s="8" t="s">
        <v>1455</v>
      </c>
      <c r="AN23" s="28" t="s">
        <v>1456</v>
      </c>
    </row>
  </sheetData>
  <autoFilter ref="A1:AM3" xr:uid="{00000000-0009-0000-0000-000004000000}"/>
  <phoneticPr fontId="12"/>
  <conditionalFormatting sqref="F2:N2">
    <cfRule type="colorScale" priority="1610">
      <colorScale>
        <cfvo type="min"/>
        <cfvo type="percentile" val="50"/>
        <cfvo type="max"/>
        <color rgb="FFF8696B"/>
        <color rgb="FFFFEB84"/>
        <color rgb="FF63BE7B"/>
      </colorScale>
    </cfRule>
  </conditionalFormatting>
  <conditionalFormatting sqref="F3:N3">
    <cfRule type="colorScale" priority="830">
      <colorScale>
        <cfvo type="min"/>
        <cfvo type="percentile" val="50"/>
        <cfvo type="max"/>
        <color rgb="FFF8696B"/>
        <color rgb="FFFFEB84"/>
        <color rgb="FF63BE7B"/>
      </colorScale>
    </cfRule>
  </conditionalFormatting>
  <conditionalFormatting sqref="F4:N5">
    <cfRule type="colorScale" priority="71">
      <colorScale>
        <cfvo type="min"/>
        <cfvo type="percentile" val="50"/>
        <cfvo type="max"/>
        <color rgb="FFF8696B"/>
        <color rgb="FFFFEB84"/>
        <color rgb="FF63BE7B"/>
      </colorScale>
    </cfRule>
  </conditionalFormatting>
  <conditionalFormatting sqref="F6:N7">
    <cfRule type="colorScale" priority="67">
      <colorScale>
        <cfvo type="min"/>
        <cfvo type="percentile" val="50"/>
        <cfvo type="max"/>
        <color rgb="FFF8696B"/>
        <color rgb="FFFFEB84"/>
        <color rgb="FF63BE7B"/>
      </colorScale>
    </cfRule>
  </conditionalFormatting>
  <conditionalFormatting sqref="F8:N9">
    <cfRule type="colorScale" priority="63">
      <colorScale>
        <cfvo type="min"/>
        <cfvo type="percentile" val="50"/>
        <cfvo type="max"/>
        <color rgb="FFF8696B"/>
        <color rgb="FFFFEB84"/>
        <color rgb="FF63BE7B"/>
      </colorScale>
    </cfRule>
  </conditionalFormatting>
  <conditionalFormatting sqref="F10:N10">
    <cfRule type="colorScale" priority="59">
      <colorScale>
        <cfvo type="min"/>
        <cfvo type="percentile" val="50"/>
        <cfvo type="max"/>
        <color rgb="FFF8696B"/>
        <color rgb="FFFFEB84"/>
        <color rgb="FF63BE7B"/>
      </colorScale>
    </cfRule>
  </conditionalFormatting>
  <conditionalFormatting sqref="F11:N12">
    <cfRule type="colorScale" priority="55">
      <colorScale>
        <cfvo type="min"/>
        <cfvo type="percentile" val="50"/>
        <cfvo type="max"/>
        <color rgb="FFF8696B"/>
        <color rgb="FFFFEB84"/>
        <color rgb="FF63BE7B"/>
      </colorScale>
    </cfRule>
  </conditionalFormatting>
  <conditionalFormatting sqref="F13:N13">
    <cfRule type="colorScale" priority="49">
      <colorScale>
        <cfvo type="min"/>
        <cfvo type="percentile" val="50"/>
        <cfvo type="max"/>
        <color rgb="FFF8696B"/>
        <color rgb="FFFFEB84"/>
        <color rgb="FF63BE7B"/>
      </colorScale>
    </cfRule>
  </conditionalFormatting>
  <conditionalFormatting sqref="AC2:AC12">
    <cfRule type="containsText" dxfId="326" priority="346" operator="containsText" text="A">
      <formula>NOT(ISERROR(SEARCH("A",AC2)))</formula>
    </cfRule>
  </conditionalFormatting>
  <conditionalFormatting sqref="AC2:AC23">
    <cfRule type="containsText" dxfId="325" priority="43" operator="containsText" text="D">
      <formula>NOT(ISERROR(SEARCH("D",AC2)))</formula>
    </cfRule>
    <cfRule type="containsText" dxfId="324" priority="44" operator="containsText" text="S">
      <formula>NOT(ISERROR(SEARCH("S",AC2)))</formula>
    </cfRule>
    <cfRule type="containsText" dxfId="323" priority="45" operator="containsText" text="F">
      <formula>NOT(ISERROR(SEARCH("F",AC2)))</formula>
    </cfRule>
  </conditionalFormatting>
  <conditionalFormatting sqref="AC13:AC23">
    <cfRule type="containsText" dxfId="322" priority="46" operator="containsText" text="E">
      <formula>NOT(ISERROR(SEARCH("E",AC13)))</formula>
    </cfRule>
    <cfRule type="containsText" dxfId="321" priority="47" operator="containsText" text="B">
      <formula>NOT(ISERROR(SEARCH("B",AC13)))</formula>
    </cfRule>
    <cfRule type="containsText" dxfId="320" priority="48" operator="containsText" text="A">
      <formula>NOT(ISERROR(SEARCH("A",AC13)))</formula>
    </cfRule>
  </conditionalFormatting>
  <conditionalFormatting sqref="AC2:AL12">
    <cfRule type="containsText" dxfId="319" priority="344" operator="containsText" text="E">
      <formula>NOT(ISERROR(SEARCH("E",AC2)))</formula>
    </cfRule>
    <cfRule type="containsText" dxfId="318" priority="345" operator="containsText" text="B">
      <formula>NOT(ISERROR(SEARCH("B",AC2)))</formula>
    </cfRule>
  </conditionalFormatting>
  <conditionalFormatting sqref="AD13:AL13">
    <cfRule type="containsText" dxfId="317" priority="53" operator="containsText" text="E">
      <formula>NOT(ISERROR(SEARCH("E",AD13)))</formula>
    </cfRule>
    <cfRule type="containsText" dxfId="316" priority="54" operator="containsText" text="B">
      <formula>NOT(ISERROR(SEARCH("B",AD13)))</formula>
    </cfRule>
  </conditionalFormatting>
  <conditionalFormatting sqref="AI3:AJ3">
    <cfRule type="containsText" dxfId="315" priority="836" operator="containsText" text="A">
      <formula>NOT(ISERROR(SEARCH("A",AI3)))</formula>
    </cfRule>
  </conditionalFormatting>
  <conditionalFormatting sqref="AI3:AJ13">
    <cfRule type="containsText" dxfId="314" priority="50" operator="containsText" text="E">
      <formula>NOT(ISERROR(SEARCH("E",AI3)))</formula>
    </cfRule>
    <cfRule type="containsText" dxfId="313" priority="51" operator="containsText" text="B">
      <formula>NOT(ISERROR(SEARCH("B",AI3)))</formula>
    </cfRule>
  </conditionalFormatting>
  <conditionalFormatting sqref="AI4:AJ13">
    <cfRule type="containsText" dxfId="312" priority="52" operator="containsText" text="A">
      <formula>NOT(ISERROR(SEARCH("A",AI4)))</formula>
    </cfRule>
  </conditionalFormatting>
  <conditionalFormatting sqref="AI2:AK2">
    <cfRule type="containsText" dxfId="311" priority="1185" operator="containsText" text="E">
      <formula>NOT(ISERROR(SEARCH("E",AI2)))</formula>
    </cfRule>
    <cfRule type="containsText" dxfId="310" priority="1186" operator="containsText" text="B">
      <formula>NOT(ISERROR(SEARCH("B",AI2)))</formula>
    </cfRule>
    <cfRule type="containsText" dxfId="309" priority="1187" operator="containsText" text="A">
      <formula>NOT(ISERROR(SEARCH("A",AI2)))</formula>
    </cfRule>
  </conditionalFormatting>
  <conditionalFormatting sqref="AK3:AK23">
    <cfRule type="containsText" dxfId="308" priority="831" operator="containsText" text="E">
      <formula>NOT(ISERROR(SEARCH("E",AK3)))</formula>
    </cfRule>
    <cfRule type="containsText" dxfId="307" priority="832" operator="containsText" text="B">
      <formula>NOT(ISERROR(SEARCH("B",AK3)))</formula>
    </cfRule>
    <cfRule type="containsText" dxfId="306" priority="833" operator="containsText" text="A">
      <formula>NOT(ISERROR(SEARCH("A",AK3)))</formula>
    </cfRule>
  </conditionalFormatting>
  <conditionalFormatting sqref="AL2:AL14">
    <cfRule type="containsText" dxfId="305" priority="778" operator="containsText" text="A">
      <formula>NOT(ISERROR(SEARCH("A",AL2)))</formula>
    </cfRule>
  </conditionalFormatting>
  <conditionalFormatting sqref="F14:N14">
    <cfRule type="colorScale" priority="37">
      <colorScale>
        <cfvo type="min"/>
        <cfvo type="percentile" val="50"/>
        <cfvo type="max"/>
        <color rgb="FFF8696B"/>
        <color rgb="FFFFEB84"/>
        <color rgb="FF63BE7B"/>
      </colorScale>
    </cfRule>
  </conditionalFormatting>
  <conditionalFormatting sqref="AD14:AL14">
    <cfRule type="containsText" dxfId="304" priority="41" operator="containsText" text="E">
      <formula>NOT(ISERROR(SEARCH("E",AD14)))</formula>
    </cfRule>
    <cfRule type="containsText" dxfId="303" priority="42" operator="containsText" text="B">
      <formula>NOT(ISERROR(SEARCH("B",AD14)))</formula>
    </cfRule>
  </conditionalFormatting>
  <conditionalFormatting sqref="AI14:AJ14">
    <cfRule type="containsText" dxfId="302" priority="38" operator="containsText" text="E">
      <formula>NOT(ISERROR(SEARCH("E",AI14)))</formula>
    </cfRule>
    <cfRule type="containsText" dxfId="301" priority="39" operator="containsText" text="B">
      <formula>NOT(ISERROR(SEARCH("B",AI14)))</formula>
    </cfRule>
  </conditionalFormatting>
  <conditionalFormatting sqref="AI14:AJ14">
    <cfRule type="containsText" dxfId="300" priority="40" operator="containsText" text="A">
      <formula>NOT(ISERROR(SEARCH("A",AI14)))</formula>
    </cfRule>
  </conditionalFormatting>
  <conditionalFormatting sqref="F15:N15">
    <cfRule type="colorScale" priority="31">
      <colorScale>
        <cfvo type="min"/>
        <cfvo type="percentile" val="50"/>
        <cfvo type="max"/>
        <color rgb="FFF8696B"/>
        <color rgb="FFFFEB84"/>
        <color rgb="FF63BE7B"/>
      </colorScale>
    </cfRule>
  </conditionalFormatting>
  <conditionalFormatting sqref="AD15:AK15">
    <cfRule type="containsText" dxfId="299" priority="35" operator="containsText" text="E">
      <formula>NOT(ISERROR(SEARCH("E",AD15)))</formula>
    </cfRule>
    <cfRule type="containsText" dxfId="298" priority="36" operator="containsText" text="B">
      <formula>NOT(ISERROR(SEARCH("B",AD15)))</formula>
    </cfRule>
  </conditionalFormatting>
  <conditionalFormatting sqref="AI15:AJ15">
    <cfRule type="containsText" dxfId="297" priority="32" operator="containsText" text="E">
      <formula>NOT(ISERROR(SEARCH("E",AI15)))</formula>
    </cfRule>
    <cfRule type="containsText" dxfId="296" priority="33" operator="containsText" text="B">
      <formula>NOT(ISERROR(SEARCH("B",AI15)))</formula>
    </cfRule>
  </conditionalFormatting>
  <conditionalFormatting sqref="AI15:AJ15">
    <cfRule type="containsText" dxfId="295" priority="34" operator="containsText" text="A">
      <formula>NOT(ISERROR(SEARCH("A",AI15)))</formula>
    </cfRule>
  </conditionalFormatting>
  <conditionalFormatting sqref="AL15:AL18">
    <cfRule type="containsText" dxfId="294" priority="28" operator="containsText" text="E">
      <formula>NOT(ISERROR(SEARCH("E",AL15)))</formula>
    </cfRule>
    <cfRule type="containsText" dxfId="293" priority="29" operator="containsText" text="B">
      <formula>NOT(ISERROR(SEARCH("B",AL15)))</formula>
    </cfRule>
  </conditionalFormatting>
  <conditionalFormatting sqref="AL15:AL18">
    <cfRule type="containsText" dxfId="292" priority="30" operator="containsText" text="A">
      <formula>NOT(ISERROR(SEARCH("A",AL15)))</formula>
    </cfRule>
  </conditionalFormatting>
  <conditionalFormatting sqref="F16:N17">
    <cfRule type="colorScale" priority="22">
      <colorScale>
        <cfvo type="min"/>
        <cfvo type="percentile" val="50"/>
        <cfvo type="max"/>
        <color rgb="FFF8696B"/>
        <color rgb="FFFFEB84"/>
        <color rgb="FF63BE7B"/>
      </colorScale>
    </cfRule>
  </conditionalFormatting>
  <conditionalFormatting sqref="AD16:AK17">
    <cfRule type="containsText" dxfId="291" priority="26" operator="containsText" text="E">
      <formula>NOT(ISERROR(SEARCH("E",AD16)))</formula>
    </cfRule>
    <cfRule type="containsText" dxfId="290" priority="27" operator="containsText" text="B">
      <formula>NOT(ISERROR(SEARCH("B",AD16)))</formula>
    </cfRule>
  </conditionalFormatting>
  <conditionalFormatting sqref="AI16:AJ17">
    <cfRule type="containsText" dxfId="289" priority="23" operator="containsText" text="E">
      <formula>NOT(ISERROR(SEARCH("E",AI16)))</formula>
    </cfRule>
    <cfRule type="containsText" dxfId="288" priority="24" operator="containsText" text="B">
      <formula>NOT(ISERROR(SEARCH("B",AI16)))</formula>
    </cfRule>
  </conditionalFormatting>
  <conditionalFormatting sqref="AI16:AJ17">
    <cfRule type="containsText" dxfId="287" priority="25" operator="containsText" text="A">
      <formula>NOT(ISERROR(SEARCH("A",AI16)))</formula>
    </cfRule>
  </conditionalFormatting>
  <conditionalFormatting sqref="F18:N18">
    <cfRule type="colorScale" priority="16">
      <colorScale>
        <cfvo type="min"/>
        <cfvo type="percentile" val="50"/>
        <cfvo type="max"/>
        <color rgb="FFF8696B"/>
        <color rgb="FFFFEB84"/>
        <color rgb="FF63BE7B"/>
      </colorScale>
    </cfRule>
  </conditionalFormatting>
  <conditionalFormatting sqref="AD18:AK18">
    <cfRule type="containsText" dxfId="286" priority="20" operator="containsText" text="E">
      <formula>NOT(ISERROR(SEARCH("E",AD18)))</formula>
    </cfRule>
    <cfRule type="containsText" dxfId="285" priority="21" operator="containsText" text="B">
      <formula>NOT(ISERROR(SEARCH("B",AD18)))</formula>
    </cfRule>
  </conditionalFormatting>
  <conditionalFormatting sqref="AI18:AJ18">
    <cfRule type="containsText" dxfId="284" priority="17" operator="containsText" text="E">
      <formula>NOT(ISERROR(SEARCH("E",AI18)))</formula>
    </cfRule>
    <cfRule type="containsText" dxfId="283" priority="18" operator="containsText" text="B">
      <formula>NOT(ISERROR(SEARCH("B",AI18)))</formula>
    </cfRule>
  </conditionalFormatting>
  <conditionalFormatting sqref="AI18:AJ18">
    <cfRule type="containsText" dxfId="282" priority="19" operator="containsText" text="A">
      <formula>NOT(ISERROR(SEARCH("A",AI18)))</formula>
    </cfRule>
  </conditionalFormatting>
  <conditionalFormatting sqref="F19:N21">
    <cfRule type="colorScale" priority="10">
      <colorScale>
        <cfvo type="min"/>
        <cfvo type="percentile" val="50"/>
        <cfvo type="max"/>
        <color rgb="FFF8696B"/>
        <color rgb="FFFFEB84"/>
        <color rgb="FF63BE7B"/>
      </colorScale>
    </cfRule>
  </conditionalFormatting>
  <conditionalFormatting sqref="AD19:AK21">
    <cfRule type="containsText" dxfId="281" priority="14" operator="containsText" text="E">
      <formula>NOT(ISERROR(SEARCH("E",AD19)))</formula>
    </cfRule>
    <cfRule type="containsText" dxfId="280" priority="15" operator="containsText" text="B">
      <formula>NOT(ISERROR(SEARCH("B",AD19)))</formula>
    </cfRule>
  </conditionalFormatting>
  <conditionalFormatting sqref="AI19:AJ21">
    <cfRule type="containsText" dxfId="279" priority="11" operator="containsText" text="E">
      <formula>NOT(ISERROR(SEARCH("E",AI19)))</formula>
    </cfRule>
    <cfRule type="containsText" dxfId="278" priority="12" operator="containsText" text="B">
      <formula>NOT(ISERROR(SEARCH("B",AI19)))</formula>
    </cfRule>
  </conditionalFormatting>
  <conditionalFormatting sqref="AI19:AJ21">
    <cfRule type="containsText" dxfId="277" priority="13" operator="containsText" text="A">
      <formula>NOT(ISERROR(SEARCH("A",AI19)))</formula>
    </cfRule>
  </conditionalFormatting>
  <conditionalFormatting sqref="AL19:AL23">
    <cfRule type="containsText" dxfId="276" priority="7" operator="containsText" text="E">
      <formula>NOT(ISERROR(SEARCH("E",AL19)))</formula>
    </cfRule>
    <cfRule type="containsText" dxfId="275" priority="8" operator="containsText" text="B">
      <formula>NOT(ISERROR(SEARCH("B",AL19)))</formula>
    </cfRule>
    <cfRule type="containsText" dxfId="274" priority="9" operator="containsText" text="A">
      <formula>NOT(ISERROR(SEARCH("A",AL19)))</formula>
    </cfRule>
  </conditionalFormatting>
  <conditionalFormatting sqref="F22:N23">
    <cfRule type="colorScale" priority="1">
      <colorScale>
        <cfvo type="min"/>
        <cfvo type="percentile" val="50"/>
        <cfvo type="max"/>
        <color rgb="FFF8696B"/>
        <color rgb="FFFFEB84"/>
        <color rgb="FF63BE7B"/>
      </colorScale>
    </cfRule>
  </conditionalFormatting>
  <conditionalFormatting sqref="AD22:AK23">
    <cfRule type="containsText" dxfId="273" priority="5" operator="containsText" text="E">
      <formula>NOT(ISERROR(SEARCH("E",AD22)))</formula>
    </cfRule>
    <cfRule type="containsText" dxfId="272" priority="6" operator="containsText" text="B">
      <formula>NOT(ISERROR(SEARCH("B",AD22)))</formula>
    </cfRule>
  </conditionalFormatting>
  <conditionalFormatting sqref="AI22:AJ23">
    <cfRule type="containsText" dxfId="271" priority="2" operator="containsText" text="E">
      <formula>NOT(ISERROR(SEARCH("E",AI22)))</formula>
    </cfRule>
    <cfRule type="containsText" dxfId="270" priority="3" operator="containsText" text="B">
      <formula>NOT(ISERROR(SEARCH("B",AI22)))</formula>
    </cfRule>
  </conditionalFormatting>
  <conditionalFormatting sqref="AI22:AJ23">
    <cfRule type="containsText" dxfId="269" priority="4" operator="containsText" text="A">
      <formula>NOT(ISERROR(SEARCH("A",AI22)))</formula>
    </cfRule>
  </conditionalFormatting>
  <dataValidations count="2">
    <dataValidation type="list" allowBlank="1" showInputMessage="1" showErrorMessage="1" sqref="AL2:AL14 AL19:AL23" xr:uid="{00000000-0002-0000-0400-000000000000}">
      <formula1>"強風,外差し,イン先行,タフ"</formula1>
    </dataValidation>
    <dataValidation type="list" allowBlank="1" showInputMessage="1" showErrorMessage="1" sqref="AL15:AL18" xr:uid="{0F0DF087-BFAC-994D-A171-5637F70FF125}">
      <formula1>"強風,外差し,イン先行,凍結防止"</formula1>
    </dataValidation>
  </dataValidations>
  <pageMargins left="0.7" right="0.7" top="0.75" bottom="0.75" header="0.3" footer="0.3"/>
  <pageSetup paperSize="9" orientation="portrait" horizontalDpi="4294967292" verticalDpi="4294967292"/>
  <ignoredErrors>
    <ignoredError sqref="O2:R2 O3:R3 S2:S3 O4:S5 O6:S7 O8:S9 O10:S10 O11:S12 O13:S13 O14:S14 O15:S15 O16:S17 O18:S18 O19:S21 O22:S23"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O28"/>
  <sheetViews>
    <sheetView zoomScaleNormal="100" workbookViewId="0">
      <pane xSplit="5" ySplit="1" topLeftCell="F3" activePane="bottomRight" state="frozen"/>
      <selection activeCell="E24" sqref="E24"/>
      <selection pane="topRight" activeCell="E24" sqref="E24"/>
      <selection pane="bottomLeft" activeCell="E24" sqref="E24"/>
      <selection pane="bottomRight" activeCell="AO28" sqref="AO28"/>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41</v>
      </c>
      <c r="B1" s="1" t="s">
        <v>81</v>
      </c>
      <c r="C1" s="1" t="s">
        <v>43</v>
      </c>
      <c r="D1" s="1" t="s">
        <v>82</v>
      </c>
      <c r="E1" s="1" t="s">
        <v>45</v>
      </c>
      <c r="F1" s="1" t="s">
        <v>83</v>
      </c>
      <c r="G1" s="1" t="s">
        <v>84</v>
      </c>
      <c r="H1" s="1" t="s">
        <v>85</v>
      </c>
      <c r="I1" s="1" t="s">
        <v>86</v>
      </c>
      <c r="J1" s="1" t="s">
        <v>87</v>
      </c>
      <c r="K1" s="1" t="s">
        <v>88</v>
      </c>
      <c r="L1" s="1" t="s">
        <v>101</v>
      </c>
      <c r="M1" s="1" t="s">
        <v>108</v>
      </c>
      <c r="N1" s="1" t="s">
        <v>109</v>
      </c>
      <c r="O1" s="1" t="s">
        <v>110</v>
      </c>
      <c r="P1" s="1" t="s">
        <v>46</v>
      </c>
      <c r="Q1" s="1" t="s">
        <v>72</v>
      </c>
      <c r="R1" s="1" t="s">
        <v>47</v>
      </c>
      <c r="S1" s="1" t="s">
        <v>48</v>
      </c>
      <c r="T1" s="1" t="s">
        <v>170</v>
      </c>
      <c r="U1" s="2" t="s">
        <v>89</v>
      </c>
      <c r="V1" s="2" t="s">
        <v>50</v>
      </c>
      <c r="W1" s="3" t="s">
        <v>51</v>
      </c>
      <c r="X1" s="3" t="s">
        <v>52</v>
      </c>
      <c r="Y1" s="3" t="s">
        <v>53</v>
      </c>
      <c r="Z1" s="3" t="s">
        <v>90</v>
      </c>
      <c r="AA1" s="4" t="s">
        <v>152</v>
      </c>
      <c r="AB1" s="4" t="s">
        <v>153</v>
      </c>
      <c r="AC1" s="4" t="s">
        <v>168</v>
      </c>
      <c r="AD1" s="4" t="s">
        <v>173</v>
      </c>
      <c r="AE1" s="4" t="s">
        <v>9</v>
      </c>
      <c r="AF1" s="4" t="s">
        <v>91</v>
      </c>
      <c r="AG1" s="4" t="s">
        <v>10</v>
      </c>
      <c r="AH1" s="4" t="s">
        <v>11</v>
      </c>
      <c r="AI1" s="4"/>
      <c r="AJ1" s="4" t="s">
        <v>12</v>
      </c>
      <c r="AK1" s="4" t="s">
        <v>13</v>
      </c>
      <c r="AL1" s="4" t="s">
        <v>54</v>
      </c>
      <c r="AM1" s="4" t="s">
        <v>92</v>
      </c>
      <c r="AN1" s="14" t="s">
        <v>93</v>
      </c>
      <c r="AO1" s="14" t="s">
        <v>154</v>
      </c>
    </row>
    <row r="2" spans="1:41" s="5" customFormat="1">
      <c r="A2" s="6">
        <v>44968</v>
      </c>
      <c r="B2" s="7" t="s">
        <v>165</v>
      </c>
      <c r="C2" s="8" t="s">
        <v>187</v>
      </c>
      <c r="D2" s="9">
        <v>8.3391203703703717E-2</v>
      </c>
      <c r="E2" s="8" t="s">
        <v>229</v>
      </c>
      <c r="F2" s="10">
        <v>12.5</v>
      </c>
      <c r="G2" s="10">
        <v>11.6</v>
      </c>
      <c r="H2" s="10">
        <v>13.1</v>
      </c>
      <c r="I2" s="10">
        <v>13</v>
      </c>
      <c r="J2" s="10">
        <v>12.5</v>
      </c>
      <c r="K2" s="10">
        <v>12.4</v>
      </c>
      <c r="L2" s="10">
        <v>11.7</v>
      </c>
      <c r="M2" s="10">
        <v>11.3</v>
      </c>
      <c r="N2" s="10">
        <v>11.1</v>
      </c>
      <c r="O2" s="10">
        <v>11.3</v>
      </c>
      <c r="P2" s="22">
        <f t="shared" ref="P2:P7" si="0">SUM(F2:H2)</f>
        <v>37.200000000000003</v>
      </c>
      <c r="Q2" s="22">
        <f t="shared" ref="Q2:Q7" si="1">SUM(I2:L2)</f>
        <v>49.599999999999994</v>
      </c>
      <c r="R2" s="22">
        <f t="shared" ref="R2:R7" si="2">SUM(M2:O2)</f>
        <v>33.700000000000003</v>
      </c>
      <c r="S2" s="23">
        <f t="shared" ref="S2:S7" si="3">SUM(F2:J2)</f>
        <v>62.7</v>
      </c>
      <c r="T2" s="23">
        <f t="shared" ref="T2:T7" si="4">SUM(K2:O2)</f>
        <v>57.800000000000011</v>
      </c>
      <c r="U2" s="11" t="s">
        <v>228</v>
      </c>
      <c r="V2" s="11" t="s">
        <v>225</v>
      </c>
      <c r="W2" s="13" t="s">
        <v>230</v>
      </c>
      <c r="X2" s="13" t="s">
        <v>231</v>
      </c>
      <c r="Y2" s="13" t="s">
        <v>232</v>
      </c>
      <c r="Z2" s="13" t="s">
        <v>156</v>
      </c>
      <c r="AA2" s="12">
        <v>9.8000000000000007</v>
      </c>
      <c r="AB2" s="12">
        <v>11</v>
      </c>
      <c r="AC2" s="12">
        <v>9.3000000000000007</v>
      </c>
      <c r="AD2" s="11" t="s">
        <v>156</v>
      </c>
      <c r="AE2" s="12">
        <v>1</v>
      </c>
      <c r="AF2" s="12">
        <v>-0.9</v>
      </c>
      <c r="AG2" s="12">
        <v>1.6</v>
      </c>
      <c r="AH2" s="12">
        <v>-1.5</v>
      </c>
      <c r="AI2" s="12"/>
      <c r="AJ2" s="11" t="s">
        <v>306</v>
      </c>
      <c r="AK2" s="11" t="s">
        <v>302</v>
      </c>
      <c r="AL2" s="11" t="s">
        <v>184</v>
      </c>
      <c r="AM2" s="8"/>
      <c r="AN2" s="8" t="s">
        <v>294</v>
      </c>
      <c r="AO2" s="28" t="s">
        <v>295</v>
      </c>
    </row>
    <row r="3" spans="1:41" s="5" customFormat="1">
      <c r="A3" s="6">
        <v>44969</v>
      </c>
      <c r="B3" s="7" t="s">
        <v>159</v>
      </c>
      <c r="C3" s="8" t="s">
        <v>187</v>
      </c>
      <c r="D3" s="9">
        <v>8.4826388888888882E-2</v>
      </c>
      <c r="E3" s="8" t="s">
        <v>259</v>
      </c>
      <c r="F3" s="10">
        <v>12.8</v>
      </c>
      <c r="G3" s="10">
        <v>10.7</v>
      </c>
      <c r="H3" s="10">
        <v>11.8</v>
      </c>
      <c r="I3" s="10">
        <v>12.8</v>
      </c>
      <c r="J3" s="10">
        <v>12.9</v>
      </c>
      <c r="K3" s="10">
        <v>12.8</v>
      </c>
      <c r="L3" s="10">
        <v>12.5</v>
      </c>
      <c r="M3" s="10">
        <v>12.8</v>
      </c>
      <c r="N3" s="10">
        <v>12.1</v>
      </c>
      <c r="O3" s="10">
        <v>11.7</v>
      </c>
      <c r="P3" s="22">
        <f t="shared" si="0"/>
        <v>35.299999999999997</v>
      </c>
      <c r="Q3" s="22">
        <f t="shared" si="1"/>
        <v>51</v>
      </c>
      <c r="R3" s="22">
        <f t="shared" si="2"/>
        <v>36.599999999999994</v>
      </c>
      <c r="S3" s="23">
        <f t="shared" si="3"/>
        <v>60.999999999999993</v>
      </c>
      <c r="T3" s="23">
        <f t="shared" si="4"/>
        <v>61.900000000000006</v>
      </c>
      <c r="U3" s="11" t="s">
        <v>188</v>
      </c>
      <c r="V3" s="11" t="s">
        <v>193</v>
      </c>
      <c r="W3" s="13" t="s">
        <v>245</v>
      </c>
      <c r="X3" s="13" t="s">
        <v>260</v>
      </c>
      <c r="Y3" s="13" t="s">
        <v>261</v>
      </c>
      <c r="Z3" s="13" t="s">
        <v>156</v>
      </c>
      <c r="AA3" s="12">
        <v>9.6999999999999993</v>
      </c>
      <c r="AB3" s="12">
        <v>11</v>
      </c>
      <c r="AC3" s="12">
        <v>9.5</v>
      </c>
      <c r="AD3" s="11" t="s">
        <v>156</v>
      </c>
      <c r="AE3" s="12">
        <v>0.9</v>
      </c>
      <c r="AF3" s="12" t="s">
        <v>300</v>
      </c>
      <c r="AG3" s="12">
        <v>2.4</v>
      </c>
      <c r="AH3" s="12">
        <v>-1.5</v>
      </c>
      <c r="AI3" s="12"/>
      <c r="AJ3" s="11" t="s">
        <v>303</v>
      </c>
      <c r="AK3" s="11" t="s">
        <v>302</v>
      </c>
      <c r="AL3" s="11" t="s">
        <v>184</v>
      </c>
      <c r="AM3" s="8"/>
      <c r="AN3" s="8" t="s">
        <v>318</v>
      </c>
      <c r="AO3" s="28" t="s">
        <v>319</v>
      </c>
    </row>
    <row r="4" spans="1:41" s="5" customFormat="1">
      <c r="A4" s="6">
        <v>44975</v>
      </c>
      <c r="B4" s="7" t="s">
        <v>160</v>
      </c>
      <c r="C4" s="8" t="s">
        <v>187</v>
      </c>
      <c r="D4" s="9">
        <v>8.3344907407407409E-2</v>
      </c>
      <c r="E4" s="8" t="s">
        <v>348</v>
      </c>
      <c r="F4" s="10">
        <v>12.3</v>
      </c>
      <c r="G4" s="10">
        <v>11.2</v>
      </c>
      <c r="H4" s="10">
        <v>12.6</v>
      </c>
      <c r="I4" s="10">
        <v>12.5</v>
      </c>
      <c r="J4" s="10">
        <v>12.3</v>
      </c>
      <c r="K4" s="10">
        <v>12.6</v>
      </c>
      <c r="L4" s="10">
        <v>12.1</v>
      </c>
      <c r="M4" s="10">
        <v>11.1</v>
      </c>
      <c r="N4" s="10">
        <v>11.4</v>
      </c>
      <c r="O4" s="10">
        <v>12</v>
      </c>
      <c r="P4" s="22">
        <f t="shared" si="0"/>
        <v>36.1</v>
      </c>
      <c r="Q4" s="22">
        <f t="shared" si="1"/>
        <v>49.5</v>
      </c>
      <c r="R4" s="22">
        <f t="shared" si="2"/>
        <v>34.5</v>
      </c>
      <c r="S4" s="23">
        <f t="shared" si="3"/>
        <v>60.900000000000006</v>
      </c>
      <c r="T4" s="23">
        <f t="shared" si="4"/>
        <v>59.199999999999996</v>
      </c>
      <c r="U4" s="11" t="s">
        <v>201</v>
      </c>
      <c r="V4" s="11" t="s">
        <v>347</v>
      </c>
      <c r="W4" s="13" t="s">
        <v>349</v>
      </c>
      <c r="X4" s="13" t="s">
        <v>260</v>
      </c>
      <c r="Y4" s="13" t="s">
        <v>231</v>
      </c>
      <c r="Z4" s="13" t="s">
        <v>156</v>
      </c>
      <c r="AA4" s="12">
        <v>9.6</v>
      </c>
      <c r="AB4" s="12">
        <v>10.7</v>
      </c>
      <c r="AC4" s="12">
        <v>9.5</v>
      </c>
      <c r="AD4" s="11" t="s">
        <v>335</v>
      </c>
      <c r="AE4" s="12">
        <v>-0.8</v>
      </c>
      <c r="AF4" s="12">
        <v>-0.7</v>
      </c>
      <c r="AG4" s="12">
        <v>-0.2</v>
      </c>
      <c r="AH4" s="12">
        <v>-1.3</v>
      </c>
      <c r="AI4" s="12"/>
      <c r="AJ4" s="11" t="s">
        <v>301</v>
      </c>
      <c r="AK4" s="11" t="s">
        <v>301</v>
      </c>
      <c r="AL4" s="11" t="s">
        <v>184</v>
      </c>
      <c r="AM4" s="8"/>
      <c r="AN4" s="8" t="s">
        <v>411</v>
      </c>
      <c r="AO4" s="28" t="s">
        <v>412</v>
      </c>
    </row>
    <row r="5" spans="1:41" s="5" customFormat="1">
      <c r="A5" s="6">
        <v>44982</v>
      </c>
      <c r="B5" s="7" t="s">
        <v>164</v>
      </c>
      <c r="C5" s="8" t="s">
        <v>366</v>
      </c>
      <c r="D5" s="9">
        <v>8.5416666666666655E-2</v>
      </c>
      <c r="E5" s="8" t="s">
        <v>459</v>
      </c>
      <c r="F5" s="10">
        <v>12.9</v>
      </c>
      <c r="G5" s="10">
        <v>11.4</v>
      </c>
      <c r="H5" s="10">
        <v>13.1</v>
      </c>
      <c r="I5" s="10">
        <v>12.9</v>
      </c>
      <c r="J5" s="10">
        <v>12.7</v>
      </c>
      <c r="K5" s="10">
        <v>12.6</v>
      </c>
      <c r="L5" s="10">
        <v>12.3</v>
      </c>
      <c r="M5" s="10">
        <v>11.7</v>
      </c>
      <c r="N5" s="10">
        <v>11.4</v>
      </c>
      <c r="O5" s="10">
        <v>12</v>
      </c>
      <c r="P5" s="22">
        <f t="shared" si="0"/>
        <v>37.4</v>
      </c>
      <c r="Q5" s="22">
        <f t="shared" si="1"/>
        <v>50.5</v>
      </c>
      <c r="R5" s="22">
        <f t="shared" si="2"/>
        <v>35.1</v>
      </c>
      <c r="S5" s="23">
        <f t="shared" si="3"/>
        <v>63</v>
      </c>
      <c r="T5" s="23">
        <f t="shared" si="4"/>
        <v>59.999999999999993</v>
      </c>
      <c r="U5" s="11" t="s">
        <v>228</v>
      </c>
      <c r="V5" s="11" t="s">
        <v>225</v>
      </c>
      <c r="W5" s="13" t="s">
        <v>208</v>
      </c>
      <c r="X5" s="13" t="s">
        <v>230</v>
      </c>
      <c r="Y5" s="13" t="s">
        <v>205</v>
      </c>
      <c r="Z5" s="13" t="s">
        <v>156</v>
      </c>
      <c r="AA5" s="12">
        <v>10.4</v>
      </c>
      <c r="AB5" s="12">
        <v>11.5</v>
      </c>
      <c r="AC5" s="12">
        <v>9.3000000000000007</v>
      </c>
      <c r="AD5" s="11" t="s">
        <v>183</v>
      </c>
      <c r="AE5" s="12">
        <v>1</v>
      </c>
      <c r="AF5" s="12">
        <v>-0.7</v>
      </c>
      <c r="AG5" s="12">
        <v>0.4</v>
      </c>
      <c r="AH5" s="12">
        <v>-0.1</v>
      </c>
      <c r="AI5" s="12"/>
      <c r="AJ5" s="11" t="s">
        <v>302</v>
      </c>
      <c r="AK5" s="11" t="s">
        <v>301</v>
      </c>
      <c r="AL5" s="11" t="s">
        <v>184</v>
      </c>
      <c r="AM5" s="8" t="s">
        <v>508</v>
      </c>
      <c r="AN5" s="8" t="s">
        <v>509</v>
      </c>
      <c r="AO5" s="28" t="s">
        <v>505</v>
      </c>
    </row>
    <row r="6" spans="1:41" s="5" customFormat="1">
      <c r="A6" s="6">
        <v>44989</v>
      </c>
      <c r="B6" s="7" t="s">
        <v>161</v>
      </c>
      <c r="C6" s="8" t="s">
        <v>187</v>
      </c>
      <c r="D6" s="9">
        <v>8.2673611111111114E-2</v>
      </c>
      <c r="E6" s="8" t="s">
        <v>563</v>
      </c>
      <c r="F6" s="10">
        <v>12.4</v>
      </c>
      <c r="G6" s="10">
        <v>10.9</v>
      </c>
      <c r="H6" s="10">
        <v>12</v>
      </c>
      <c r="I6" s="10">
        <v>12.1</v>
      </c>
      <c r="J6" s="10">
        <v>12.2</v>
      </c>
      <c r="K6" s="10">
        <v>12.3</v>
      </c>
      <c r="L6" s="10">
        <v>12.1</v>
      </c>
      <c r="M6" s="10">
        <v>11.9</v>
      </c>
      <c r="N6" s="10">
        <v>11.7</v>
      </c>
      <c r="O6" s="10">
        <v>11.7</v>
      </c>
      <c r="P6" s="22">
        <f t="shared" si="0"/>
        <v>35.299999999999997</v>
      </c>
      <c r="Q6" s="22">
        <f t="shared" si="1"/>
        <v>48.699999999999996</v>
      </c>
      <c r="R6" s="22">
        <f t="shared" si="2"/>
        <v>35.299999999999997</v>
      </c>
      <c r="S6" s="23">
        <f t="shared" si="3"/>
        <v>59.599999999999994</v>
      </c>
      <c r="T6" s="23">
        <f t="shared" si="4"/>
        <v>59.7</v>
      </c>
      <c r="U6" s="11" t="s">
        <v>201</v>
      </c>
      <c r="V6" s="11" t="s">
        <v>202</v>
      </c>
      <c r="W6" s="13" t="s">
        <v>206</v>
      </c>
      <c r="X6" s="13" t="s">
        <v>359</v>
      </c>
      <c r="Y6" s="13" t="s">
        <v>564</v>
      </c>
      <c r="Z6" s="13" t="s">
        <v>156</v>
      </c>
      <c r="AA6" s="12">
        <v>8.5</v>
      </c>
      <c r="AB6" s="12">
        <v>9.4</v>
      </c>
      <c r="AC6" s="12">
        <v>9.6</v>
      </c>
      <c r="AD6" s="11" t="s">
        <v>335</v>
      </c>
      <c r="AE6" s="12">
        <v>-0.9</v>
      </c>
      <c r="AF6" s="12" t="s">
        <v>300</v>
      </c>
      <c r="AG6" s="12">
        <v>0.2</v>
      </c>
      <c r="AH6" s="12">
        <v>-1.1000000000000001</v>
      </c>
      <c r="AI6" s="12"/>
      <c r="AJ6" s="11" t="s">
        <v>301</v>
      </c>
      <c r="AK6" s="11" t="s">
        <v>302</v>
      </c>
      <c r="AL6" s="11" t="s">
        <v>184</v>
      </c>
      <c r="AM6" s="8"/>
      <c r="AN6" s="8" t="s">
        <v>598</v>
      </c>
      <c r="AO6" s="28" t="s">
        <v>599</v>
      </c>
    </row>
    <row r="7" spans="1:41" s="5" customFormat="1">
      <c r="A7" s="6">
        <v>44996</v>
      </c>
      <c r="B7" s="7" t="s">
        <v>159</v>
      </c>
      <c r="C7" s="8" t="s">
        <v>187</v>
      </c>
      <c r="D7" s="9">
        <v>8.4027777777777771E-2</v>
      </c>
      <c r="E7" s="8" t="s">
        <v>634</v>
      </c>
      <c r="F7" s="10">
        <v>12.6</v>
      </c>
      <c r="G7" s="10">
        <v>10.7</v>
      </c>
      <c r="H7" s="10">
        <v>12.6</v>
      </c>
      <c r="I7" s="10">
        <v>12.4</v>
      </c>
      <c r="J7" s="10">
        <v>12.3</v>
      </c>
      <c r="K7" s="10">
        <v>12.5</v>
      </c>
      <c r="L7" s="10">
        <v>12.3</v>
      </c>
      <c r="M7" s="10">
        <v>11.7</v>
      </c>
      <c r="N7" s="10">
        <v>11.8</v>
      </c>
      <c r="O7" s="10">
        <v>12.1</v>
      </c>
      <c r="P7" s="22">
        <f t="shared" si="0"/>
        <v>35.9</v>
      </c>
      <c r="Q7" s="22">
        <f t="shared" si="1"/>
        <v>49.5</v>
      </c>
      <c r="R7" s="22">
        <f t="shared" si="2"/>
        <v>35.6</v>
      </c>
      <c r="S7" s="23">
        <f t="shared" si="3"/>
        <v>60.599999999999994</v>
      </c>
      <c r="T7" s="23">
        <f t="shared" si="4"/>
        <v>60.4</v>
      </c>
      <c r="U7" s="11" t="s">
        <v>188</v>
      </c>
      <c r="V7" s="11" t="s">
        <v>193</v>
      </c>
      <c r="W7" s="13" t="s">
        <v>635</v>
      </c>
      <c r="X7" s="13" t="s">
        <v>222</v>
      </c>
      <c r="Y7" s="13" t="s">
        <v>636</v>
      </c>
      <c r="Z7" s="13" t="s">
        <v>156</v>
      </c>
      <c r="AA7" s="12">
        <v>8.1</v>
      </c>
      <c r="AB7" s="12">
        <v>9.6999999999999993</v>
      </c>
      <c r="AC7" s="12">
        <v>9.5</v>
      </c>
      <c r="AD7" s="11" t="s">
        <v>335</v>
      </c>
      <c r="AE7" s="12">
        <v>-1</v>
      </c>
      <c r="AF7" s="12">
        <v>-0.3</v>
      </c>
      <c r="AG7" s="12" t="s">
        <v>307</v>
      </c>
      <c r="AH7" s="12">
        <v>-1.3</v>
      </c>
      <c r="AI7" s="12"/>
      <c r="AJ7" s="11" t="s">
        <v>301</v>
      </c>
      <c r="AK7" s="11" t="s">
        <v>302</v>
      </c>
      <c r="AL7" s="11" t="s">
        <v>184</v>
      </c>
      <c r="AM7" s="8"/>
      <c r="AN7" s="8" t="s">
        <v>674</v>
      </c>
      <c r="AO7" s="28" t="s">
        <v>675</v>
      </c>
    </row>
    <row r="8" spans="1:41" s="5" customFormat="1">
      <c r="A8" s="6">
        <v>45003</v>
      </c>
      <c r="B8" s="7" t="s">
        <v>446</v>
      </c>
      <c r="C8" s="8" t="s">
        <v>383</v>
      </c>
      <c r="D8" s="9">
        <v>8.4803240740740748E-2</v>
      </c>
      <c r="E8" s="8" t="s">
        <v>712</v>
      </c>
      <c r="F8" s="10">
        <v>13</v>
      </c>
      <c r="G8" s="10">
        <v>12.2</v>
      </c>
      <c r="H8" s="10">
        <v>13.4</v>
      </c>
      <c r="I8" s="10">
        <v>13</v>
      </c>
      <c r="J8" s="10">
        <v>12.4</v>
      </c>
      <c r="K8" s="10">
        <v>12.5</v>
      </c>
      <c r="L8" s="10">
        <v>12</v>
      </c>
      <c r="M8" s="10">
        <v>11.5</v>
      </c>
      <c r="N8" s="10">
        <v>11.1</v>
      </c>
      <c r="O8" s="10">
        <v>11.6</v>
      </c>
      <c r="P8" s="22">
        <f t="shared" ref="P8:P26" si="5">SUM(F8:H8)</f>
        <v>38.6</v>
      </c>
      <c r="Q8" s="22">
        <f t="shared" ref="Q8:Q26" si="6">SUM(I8:L8)</f>
        <v>49.9</v>
      </c>
      <c r="R8" s="22">
        <f t="shared" ref="R8:R26" si="7">SUM(M8:O8)</f>
        <v>34.200000000000003</v>
      </c>
      <c r="S8" s="23">
        <f t="shared" ref="S8:S26" si="8">SUM(F8:J8)</f>
        <v>64</v>
      </c>
      <c r="T8" s="23">
        <f t="shared" ref="T8:T26" si="9">SUM(K8:O8)</f>
        <v>58.7</v>
      </c>
      <c r="U8" s="11" t="s">
        <v>228</v>
      </c>
      <c r="V8" s="11" t="s">
        <v>225</v>
      </c>
      <c r="W8" s="13" t="s">
        <v>345</v>
      </c>
      <c r="X8" s="13" t="s">
        <v>345</v>
      </c>
      <c r="Y8" s="13" t="s">
        <v>245</v>
      </c>
      <c r="Z8" s="13" t="s">
        <v>156</v>
      </c>
      <c r="AA8" s="12">
        <v>12</v>
      </c>
      <c r="AB8" s="12">
        <v>13.3</v>
      </c>
      <c r="AC8" s="12">
        <v>8.6999999999999993</v>
      </c>
      <c r="AD8" s="11" t="s">
        <v>183</v>
      </c>
      <c r="AE8" s="12">
        <v>2.4</v>
      </c>
      <c r="AF8" s="12">
        <v>-1.1000000000000001</v>
      </c>
      <c r="AG8" s="12">
        <v>1.5</v>
      </c>
      <c r="AH8" s="12">
        <v>-0.2</v>
      </c>
      <c r="AI8" s="12"/>
      <c r="AJ8" s="11" t="s">
        <v>306</v>
      </c>
      <c r="AK8" s="11" t="s">
        <v>301</v>
      </c>
      <c r="AL8" s="11" t="s">
        <v>183</v>
      </c>
      <c r="AM8" s="8"/>
      <c r="AN8" s="8" t="s">
        <v>769</v>
      </c>
      <c r="AO8" s="28" t="s">
        <v>770</v>
      </c>
    </row>
    <row r="9" spans="1:41" s="5" customFormat="1">
      <c r="A9" s="6">
        <v>45011</v>
      </c>
      <c r="B9" s="7" t="s">
        <v>159</v>
      </c>
      <c r="C9" s="8" t="s">
        <v>721</v>
      </c>
      <c r="D9" s="9">
        <v>8.6134259259259258E-2</v>
      </c>
      <c r="E9" s="8" t="s">
        <v>814</v>
      </c>
      <c r="F9" s="10">
        <v>12.6</v>
      </c>
      <c r="G9" s="10">
        <v>11.4</v>
      </c>
      <c r="H9" s="10">
        <v>13.2</v>
      </c>
      <c r="I9" s="10">
        <v>13.4</v>
      </c>
      <c r="J9" s="10">
        <v>13.1</v>
      </c>
      <c r="K9" s="10">
        <v>12.6</v>
      </c>
      <c r="L9" s="10">
        <v>12.1</v>
      </c>
      <c r="M9" s="10">
        <v>11.9</v>
      </c>
      <c r="N9" s="10">
        <v>11.9</v>
      </c>
      <c r="O9" s="10">
        <v>12</v>
      </c>
      <c r="P9" s="22">
        <f t="shared" si="5"/>
        <v>37.200000000000003</v>
      </c>
      <c r="Q9" s="22">
        <f t="shared" si="6"/>
        <v>51.2</v>
      </c>
      <c r="R9" s="22">
        <f t="shared" si="7"/>
        <v>35.799999999999997</v>
      </c>
      <c r="S9" s="23">
        <f t="shared" si="8"/>
        <v>63.7</v>
      </c>
      <c r="T9" s="23">
        <f t="shared" si="9"/>
        <v>60.5</v>
      </c>
      <c r="U9" s="11" t="s">
        <v>201</v>
      </c>
      <c r="V9" s="11" t="s">
        <v>193</v>
      </c>
      <c r="W9" s="13" t="s">
        <v>222</v>
      </c>
      <c r="X9" s="13" t="s">
        <v>205</v>
      </c>
      <c r="Y9" s="13" t="s">
        <v>208</v>
      </c>
      <c r="Z9" s="13" t="s">
        <v>156</v>
      </c>
      <c r="AA9" s="12">
        <v>10.6</v>
      </c>
      <c r="AB9" s="12">
        <v>10.8</v>
      </c>
      <c r="AC9" s="12">
        <v>8.8000000000000007</v>
      </c>
      <c r="AD9" s="11" t="s">
        <v>547</v>
      </c>
      <c r="AE9" s="12">
        <v>2.4</v>
      </c>
      <c r="AF9" s="12">
        <v>-0.7</v>
      </c>
      <c r="AG9" s="12">
        <v>0.7</v>
      </c>
      <c r="AH9" s="12">
        <v>1</v>
      </c>
      <c r="AI9" s="12"/>
      <c r="AJ9" s="11" t="s">
        <v>302</v>
      </c>
      <c r="AK9" s="11" t="s">
        <v>302</v>
      </c>
      <c r="AL9" s="11" t="s">
        <v>184</v>
      </c>
      <c r="AM9" s="8"/>
      <c r="AN9" s="8" t="s">
        <v>851</v>
      </c>
      <c r="AO9" s="28" t="s">
        <v>852</v>
      </c>
    </row>
    <row r="10" spans="1:41" s="5" customFormat="1">
      <c r="A10" s="6">
        <v>45011</v>
      </c>
      <c r="B10" s="17" t="s">
        <v>161</v>
      </c>
      <c r="C10" s="8" t="s">
        <v>721</v>
      </c>
      <c r="D10" s="9">
        <v>8.475694444444444E-2</v>
      </c>
      <c r="E10" s="8" t="s">
        <v>818</v>
      </c>
      <c r="F10" s="10">
        <v>12.7</v>
      </c>
      <c r="G10" s="10">
        <v>11.5</v>
      </c>
      <c r="H10" s="10">
        <v>12.7</v>
      </c>
      <c r="I10" s="10">
        <v>13.1</v>
      </c>
      <c r="J10" s="10">
        <v>11.6</v>
      </c>
      <c r="K10" s="10">
        <v>12</v>
      </c>
      <c r="L10" s="10">
        <v>12.4</v>
      </c>
      <c r="M10" s="10">
        <v>12.3</v>
      </c>
      <c r="N10" s="10">
        <v>11.6</v>
      </c>
      <c r="O10" s="10">
        <v>12.4</v>
      </c>
      <c r="P10" s="22">
        <f t="shared" si="5"/>
        <v>36.9</v>
      </c>
      <c r="Q10" s="22">
        <f t="shared" si="6"/>
        <v>49.1</v>
      </c>
      <c r="R10" s="22">
        <f t="shared" si="7"/>
        <v>36.299999999999997</v>
      </c>
      <c r="S10" s="23">
        <f t="shared" si="8"/>
        <v>61.6</v>
      </c>
      <c r="T10" s="23">
        <f t="shared" si="9"/>
        <v>60.7</v>
      </c>
      <c r="U10" s="11" t="s">
        <v>201</v>
      </c>
      <c r="V10" s="11" t="s">
        <v>193</v>
      </c>
      <c r="W10" s="13" t="s">
        <v>231</v>
      </c>
      <c r="X10" s="13" t="s">
        <v>245</v>
      </c>
      <c r="Y10" s="13" t="s">
        <v>237</v>
      </c>
      <c r="Z10" s="13" t="s">
        <v>156</v>
      </c>
      <c r="AA10" s="12">
        <v>10.6</v>
      </c>
      <c r="AB10" s="12">
        <v>10.8</v>
      </c>
      <c r="AC10" s="12">
        <v>8.8000000000000007</v>
      </c>
      <c r="AD10" s="11" t="s">
        <v>547</v>
      </c>
      <c r="AE10" s="12">
        <v>2.1</v>
      </c>
      <c r="AF10" s="12" t="s">
        <v>300</v>
      </c>
      <c r="AG10" s="12">
        <v>0.6</v>
      </c>
      <c r="AH10" s="12">
        <v>1.5</v>
      </c>
      <c r="AI10" s="12"/>
      <c r="AJ10" s="11" t="s">
        <v>302</v>
      </c>
      <c r="AK10" s="11" t="s">
        <v>302</v>
      </c>
      <c r="AL10" s="11" t="s">
        <v>184</v>
      </c>
      <c r="AM10" s="8"/>
      <c r="AN10" s="8" t="s">
        <v>859</v>
      </c>
      <c r="AO10" s="28" t="s">
        <v>860</v>
      </c>
    </row>
    <row r="11" spans="1:41" s="5" customFormat="1">
      <c r="A11" s="6">
        <v>45017</v>
      </c>
      <c r="B11" s="7" t="s">
        <v>160</v>
      </c>
      <c r="C11" s="8" t="s">
        <v>187</v>
      </c>
      <c r="D11" s="9">
        <v>8.2638888888888887E-2</v>
      </c>
      <c r="E11" s="8" t="s">
        <v>879</v>
      </c>
      <c r="F11" s="10">
        <v>12.5</v>
      </c>
      <c r="G11" s="10">
        <v>11.2</v>
      </c>
      <c r="H11" s="10">
        <v>12.2</v>
      </c>
      <c r="I11" s="10">
        <v>12</v>
      </c>
      <c r="J11" s="10">
        <v>11.7</v>
      </c>
      <c r="K11" s="10">
        <v>11.9</v>
      </c>
      <c r="L11" s="10">
        <v>11.8</v>
      </c>
      <c r="M11" s="10">
        <v>11.5</v>
      </c>
      <c r="N11" s="10">
        <v>11.7</v>
      </c>
      <c r="O11" s="10">
        <v>12.5</v>
      </c>
      <c r="P11" s="22">
        <f t="shared" si="5"/>
        <v>35.9</v>
      </c>
      <c r="Q11" s="22">
        <f t="shared" si="6"/>
        <v>47.400000000000006</v>
      </c>
      <c r="R11" s="22">
        <f t="shared" si="7"/>
        <v>35.700000000000003</v>
      </c>
      <c r="S11" s="23">
        <f t="shared" si="8"/>
        <v>59.599999999999994</v>
      </c>
      <c r="T11" s="23">
        <f t="shared" si="9"/>
        <v>59.400000000000006</v>
      </c>
      <c r="U11" s="11" t="s">
        <v>188</v>
      </c>
      <c r="V11" s="11" t="s">
        <v>193</v>
      </c>
      <c r="W11" s="13" t="s">
        <v>465</v>
      </c>
      <c r="X11" s="13" t="s">
        <v>231</v>
      </c>
      <c r="Y11" s="13" t="s">
        <v>230</v>
      </c>
      <c r="Z11" s="13" t="s">
        <v>156</v>
      </c>
      <c r="AA11" s="12">
        <v>8.3000000000000007</v>
      </c>
      <c r="AB11" s="12">
        <v>9</v>
      </c>
      <c r="AC11" s="12">
        <v>9.6999999999999993</v>
      </c>
      <c r="AD11" s="11" t="s">
        <v>156</v>
      </c>
      <c r="AE11" s="12">
        <v>-1.9</v>
      </c>
      <c r="AF11" s="12" t="s">
        <v>300</v>
      </c>
      <c r="AG11" s="12">
        <v>-0.2</v>
      </c>
      <c r="AH11" s="12">
        <v>-1.7</v>
      </c>
      <c r="AI11" s="12"/>
      <c r="AJ11" s="11" t="s">
        <v>301</v>
      </c>
      <c r="AK11" s="11" t="s">
        <v>302</v>
      </c>
      <c r="AL11" s="11" t="s">
        <v>184</v>
      </c>
      <c r="AM11" s="8"/>
      <c r="AN11" s="8" t="s">
        <v>908</v>
      </c>
      <c r="AO11" s="28" t="s">
        <v>909</v>
      </c>
    </row>
    <row r="12" spans="1:41" s="5" customFormat="1">
      <c r="A12" s="6">
        <v>45018</v>
      </c>
      <c r="B12" s="7" t="s">
        <v>161</v>
      </c>
      <c r="C12" s="8" t="s">
        <v>187</v>
      </c>
      <c r="D12" s="9">
        <v>8.2650462962962967E-2</v>
      </c>
      <c r="E12" s="8" t="s">
        <v>894</v>
      </c>
      <c r="F12" s="10">
        <v>12.7</v>
      </c>
      <c r="G12" s="10">
        <v>11.5</v>
      </c>
      <c r="H12" s="10">
        <v>12.7</v>
      </c>
      <c r="I12" s="10">
        <v>12.4</v>
      </c>
      <c r="J12" s="10">
        <v>12.2</v>
      </c>
      <c r="K12" s="10">
        <v>12.1</v>
      </c>
      <c r="L12" s="10">
        <v>11.5</v>
      </c>
      <c r="M12" s="10">
        <v>11.4</v>
      </c>
      <c r="N12" s="10">
        <v>11.1</v>
      </c>
      <c r="O12" s="10">
        <v>11.5</v>
      </c>
      <c r="P12" s="22">
        <f t="shared" si="5"/>
        <v>36.9</v>
      </c>
      <c r="Q12" s="22">
        <f t="shared" si="6"/>
        <v>48.2</v>
      </c>
      <c r="R12" s="22">
        <f t="shared" si="7"/>
        <v>34</v>
      </c>
      <c r="S12" s="23">
        <f t="shared" si="8"/>
        <v>61.5</v>
      </c>
      <c r="T12" s="23">
        <f t="shared" si="9"/>
        <v>57.6</v>
      </c>
      <c r="U12" s="11" t="s">
        <v>201</v>
      </c>
      <c r="V12" s="11" t="s">
        <v>347</v>
      </c>
      <c r="W12" s="13" t="s">
        <v>345</v>
      </c>
      <c r="X12" s="13" t="s">
        <v>475</v>
      </c>
      <c r="Y12" s="13" t="s">
        <v>230</v>
      </c>
      <c r="Z12" s="13" t="s">
        <v>156</v>
      </c>
      <c r="AA12" s="12">
        <v>8.5</v>
      </c>
      <c r="AB12" s="12">
        <v>8.8000000000000007</v>
      </c>
      <c r="AC12" s="12">
        <v>9.8000000000000007</v>
      </c>
      <c r="AD12" s="11" t="s">
        <v>156</v>
      </c>
      <c r="AE12" s="12">
        <v>-1.1000000000000001</v>
      </c>
      <c r="AF12" s="12">
        <v>-0.7</v>
      </c>
      <c r="AG12" s="12">
        <v>-0.3</v>
      </c>
      <c r="AH12" s="12">
        <v>-1.5</v>
      </c>
      <c r="AI12" s="12"/>
      <c r="AJ12" s="11" t="s">
        <v>301</v>
      </c>
      <c r="AK12" s="11" t="s">
        <v>302</v>
      </c>
      <c r="AL12" s="11" t="s">
        <v>184</v>
      </c>
      <c r="AM12" s="8"/>
      <c r="AN12" s="8" t="s">
        <v>936</v>
      </c>
      <c r="AO12" s="28" t="s">
        <v>937</v>
      </c>
    </row>
    <row r="13" spans="1:41" s="5" customFormat="1">
      <c r="A13" s="6">
        <v>45018</v>
      </c>
      <c r="B13" s="7" t="s">
        <v>155</v>
      </c>
      <c r="C13" s="8" t="s">
        <v>187</v>
      </c>
      <c r="D13" s="9">
        <v>8.1296296296296297E-2</v>
      </c>
      <c r="E13" s="8" t="s">
        <v>896</v>
      </c>
      <c r="F13" s="10">
        <v>12.4</v>
      </c>
      <c r="G13" s="10">
        <v>10.9</v>
      </c>
      <c r="H13" s="10">
        <v>12.2</v>
      </c>
      <c r="I13" s="10">
        <v>12</v>
      </c>
      <c r="J13" s="10">
        <v>11.4</v>
      </c>
      <c r="K13" s="10">
        <v>11.7</v>
      </c>
      <c r="L13" s="10">
        <v>11.5</v>
      </c>
      <c r="M13" s="10">
        <v>11.4</v>
      </c>
      <c r="N13" s="10">
        <v>11.4</v>
      </c>
      <c r="O13" s="10">
        <v>12.5</v>
      </c>
      <c r="P13" s="22">
        <f t="shared" si="5"/>
        <v>35.5</v>
      </c>
      <c r="Q13" s="22">
        <f t="shared" si="6"/>
        <v>46.599999999999994</v>
      </c>
      <c r="R13" s="22">
        <f t="shared" si="7"/>
        <v>35.299999999999997</v>
      </c>
      <c r="S13" s="23">
        <f t="shared" si="8"/>
        <v>58.9</v>
      </c>
      <c r="T13" s="23">
        <f t="shared" si="9"/>
        <v>58.5</v>
      </c>
      <c r="U13" s="11" t="s">
        <v>188</v>
      </c>
      <c r="V13" s="11" t="s">
        <v>193</v>
      </c>
      <c r="W13" s="13" t="s">
        <v>208</v>
      </c>
      <c r="X13" s="13" t="s">
        <v>465</v>
      </c>
      <c r="Y13" s="13" t="s">
        <v>200</v>
      </c>
      <c r="Z13" s="13" t="s">
        <v>156</v>
      </c>
      <c r="AA13" s="12">
        <v>8.5</v>
      </c>
      <c r="AB13" s="12">
        <v>8.8000000000000007</v>
      </c>
      <c r="AC13" s="12">
        <v>9.8000000000000007</v>
      </c>
      <c r="AD13" s="11" t="s">
        <v>156</v>
      </c>
      <c r="AE13" s="12">
        <v>-1.1000000000000001</v>
      </c>
      <c r="AF13" s="12">
        <v>-0.1</v>
      </c>
      <c r="AG13" s="12">
        <v>0.3</v>
      </c>
      <c r="AH13" s="12">
        <v>-1.5</v>
      </c>
      <c r="AI13" s="12"/>
      <c r="AJ13" s="11" t="s">
        <v>301</v>
      </c>
      <c r="AK13" s="11" t="s">
        <v>301</v>
      </c>
      <c r="AL13" s="11" t="s">
        <v>183</v>
      </c>
      <c r="AM13" s="8"/>
      <c r="AN13" s="8"/>
      <c r="AO13" s="28"/>
    </row>
    <row r="14" spans="1:41" s="5" customFormat="1">
      <c r="A14" s="6">
        <v>45024</v>
      </c>
      <c r="B14" s="7" t="s">
        <v>159</v>
      </c>
      <c r="C14" s="8" t="s">
        <v>721</v>
      </c>
      <c r="D14" s="9">
        <v>8.4097222222222226E-2</v>
      </c>
      <c r="E14" s="8" t="s">
        <v>948</v>
      </c>
      <c r="F14" s="10">
        <v>12.7</v>
      </c>
      <c r="G14" s="10">
        <v>11</v>
      </c>
      <c r="H14" s="10">
        <v>12.7</v>
      </c>
      <c r="I14" s="10">
        <v>12.6</v>
      </c>
      <c r="J14" s="10">
        <v>12.3</v>
      </c>
      <c r="K14" s="10">
        <v>12.5</v>
      </c>
      <c r="L14" s="10">
        <v>12</v>
      </c>
      <c r="M14" s="10">
        <v>12.1</v>
      </c>
      <c r="N14" s="10">
        <v>11.6</v>
      </c>
      <c r="O14" s="10">
        <v>12.1</v>
      </c>
      <c r="P14" s="22">
        <f t="shared" si="5"/>
        <v>36.4</v>
      </c>
      <c r="Q14" s="22">
        <f t="shared" si="6"/>
        <v>49.4</v>
      </c>
      <c r="R14" s="22">
        <f t="shared" si="7"/>
        <v>35.799999999999997</v>
      </c>
      <c r="S14" s="23">
        <f t="shared" si="8"/>
        <v>61.3</v>
      </c>
      <c r="T14" s="23">
        <f t="shared" si="9"/>
        <v>60.300000000000004</v>
      </c>
      <c r="U14" s="11" t="s">
        <v>201</v>
      </c>
      <c r="V14" s="11" t="s">
        <v>193</v>
      </c>
      <c r="W14" s="13" t="s">
        <v>385</v>
      </c>
      <c r="X14" s="13" t="s">
        <v>222</v>
      </c>
      <c r="Y14" s="13" t="s">
        <v>245</v>
      </c>
      <c r="Z14" s="13" t="s">
        <v>335</v>
      </c>
      <c r="AA14" s="12">
        <v>12.3</v>
      </c>
      <c r="AB14" s="12">
        <v>12.1</v>
      </c>
      <c r="AC14" s="12">
        <v>9</v>
      </c>
      <c r="AD14" s="11" t="s">
        <v>183</v>
      </c>
      <c r="AE14" s="12">
        <v>-0.2</v>
      </c>
      <c r="AF14" s="12">
        <v>-0.3</v>
      </c>
      <c r="AG14" s="12">
        <v>0.3</v>
      </c>
      <c r="AH14" s="12">
        <v>-0.8</v>
      </c>
      <c r="AI14" s="12"/>
      <c r="AJ14" s="11" t="s">
        <v>301</v>
      </c>
      <c r="AK14" s="11" t="s">
        <v>301</v>
      </c>
      <c r="AL14" s="11" t="s">
        <v>183</v>
      </c>
      <c r="AM14" s="8" t="s">
        <v>957</v>
      </c>
      <c r="AN14" s="8" t="s">
        <v>982</v>
      </c>
      <c r="AO14" s="28" t="s">
        <v>983</v>
      </c>
    </row>
    <row r="15" spans="1:41" s="5" customFormat="1">
      <c r="A15" s="6">
        <v>45025</v>
      </c>
      <c r="B15" s="17" t="s">
        <v>446</v>
      </c>
      <c r="C15" s="8" t="s">
        <v>187</v>
      </c>
      <c r="D15" s="9">
        <v>8.2662037037037034E-2</v>
      </c>
      <c r="E15" s="8" t="s">
        <v>972</v>
      </c>
      <c r="F15" s="10">
        <v>12.7</v>
      </c>
      <c r="G15" s="10">
        <v>10.6</v>
      </c>
      <c r="H15" s="10">
        <v>12.2</v>
      </c>
      <c r="I15" s="10">
        <v>12.6</v>
      </c>
      <c r="J15" s="10">
        <v>12.4</v>
      </c>
      <c r="K15" s="10">
        <v>12.4</v>
      </c>
      <c r="L15" s="10">
        <v>12</v>
      </c>
      <c r="M15" s="10">
        <v>11.4</v>
      </c>
      <c r="N15" s="10">
        <v>11.2</v>
      </c>
      <c r="O15" s="10">
        <v>11.7</v>
      </c>
      <c r="P15" s="22">
        <f t="shared" si="5"/>
        <v>35.5</v>
      </c>
      <c r="Q15" s="22">
        <f t="shared" si="6"/>
        <v>49.4</v>
      </c>
      <c r="R15" s="22">
        <f t="shared" si="7"/>
        <v>34.299999999999997</v>
      </c>
      <c r="S15" s="23">
        <f t="shared" si="8"/>
        <v>60.5</v>
      </c>
      <c r="T15" s="23">
        <f t="shared" si="9"/>
        <v>58.7</v>
      </c>
      <c r="U15" s="11" t="s">
        <v>201</v>
      </c>
      <c r="V15" s="11" t="s">
        <v>347</v>
      </c>
      <c r="W15" s="13" t="s">
        <v>245</v>
      </c>
      <c r="X15" s="13" t="s">
        <v>465</v>
      </c>
      <c r="Y15" s="13" t="s">
        <v>230</v>
      </c>
      <c r="Z15" s="13" t="s">
        <v>335</v>
      </c>
      <c r="AA15" s="12">
        <v>10.8</v>
      </c>
      <c r="AB15" s="12">
        <v>9.9</v>
      </c>
      <c r="AC15" s="12">
        <v>9.4</v>
      </c>
      <c r="AD15" s="11" t="s">
        <v>156</v>
      </c>
      <c r="AE15" s="12">
        <v>-0.9</v>
      </c>
      <c r="AF15" s="12">
        <v>-0.7</v>
      </c>
      <c r="AG15" s="12">
        <v>-0.3</v>
      </c>
      <c r="AH15" s="12">
        <v>-1.3</v>
      </c>
      <c r="AI15" s="12"/>
      <c r="AJ15" s="11" t="s">
        <v>301</v>
      </c>
      <c r="AK15" s="11" t="s">
        <v>302</v>
      </c>
      <c r="AL15" s="11" t="s">
        <v>335</v>
      </c>
      <c r="AM15" s="8" t="s">
        <v>957</v>
      </c>
      <c r="AN15" s="8" t="s">
        <v>1013</v>
      </c>
      <c r="AO15" s="28" t="s">
        <v>1014</v>
      </c>
    </row>
    <row r="16" spans="1:41" s="5" customFormat="1">
      <c r="A16" s="6">
        <v>45025</v>
      </c>
      <c r="B16" s="7" t="s">
        <v>165</v>
      </c>
      <c r="C16" s="8" t="s">
        <v>187</v>
      </c>
      <c r="D16" s="9">
        <v>8.2048611111111114E-2</v>
      </c>
      <c r="E16" s="8" t="s">
        <v>973</v>
      </c>
      <c r="F16" s="10">
        <v>12.6</v>
      </c>
      <c r="G16" s="10">
        <v>11.5</v>
      </c>
      <c r="H16" s="10">
        <v>12.9</v>
      </c>
      <c r="I16" s="10">
        <v>12.1</v>
      </c>
      <c r="J16" s="10">
        <v>11.5</v>
      </c>
      <c r="K16" s="10">
        <v>11.6</v>
      </c>
      <c r="L16" s="10">
        <v>11.8</v>
      </c>
      <c r="M16" s="10">
        <v>11.4</v>
      </c>
      <c r="N16" s="10">
        <v>11.5</v>
      </c>
      <c r="O16" s="10">
        <v>12</v>
      </c>
      <c r="P16" s="22">
        <f t="shared" si="5"/>
        <v>37</v>
      </c>
      <c r="Q16" s="22">
        <f t="shared" si="6"/>
        <v>47</v>
      </c>
      <c r="R16" s="22">
        <f t="shared" si="7"/>
        <v>34.9</v>
      </c>
      <c r="S16" s="23">
        <f t="shared" si="8"/>
        <v>60.6</v>
      </c>
      <c r="T16" s="23">
        <f t="shared" si="9"/>
        <v>58.3</v>
      </c>
      <c r="U16" s="11" t="s">
        <v>201</v>
      </c>
      <c r="V16" s="11" t="s">
        <v>193</v>
      </c>
      <c r="W16" s="13" t="s">
        <v>345</v>
      </c>
      <c r="X16" s="13" t="s">
        <v>222</v>
      </c>
      <c r="Y16" s="13" t="s">
        <v>642</v>
      </c>
      <c r="Z16" s="13" t="s">
        <v>335</v>
      </c>
      <c r="AA16" s="12">
        <v>10.8</v>
      </c>
      <c r="AB16" s="12">
        <v>9.9</v>
      </c>
      <c r="AC16" s="12">
        <v>9.4</v>
      </c>
      <c r="AD16" s="11" t="s">
        <v>156</v>
      </c>
      <c r="AE16" s="12">
        <v>-0.6</v>
      </c>
      <c r="AF16" s="12">
        <v>-0.5</v>
      </c>
      <c r="AG16" s="12">
        <v>0.2</v>
      </c>
      <c r="AH16" s="12">
        <v>-1.3</v>
      </c>
      <c r="AI16" s="12"/>
      <c r="AJ16" s="11" t="s">
        <v>301</v>
      </c>
      <c r="AK16" s="11" t="s">
        <v>302</v>
      </c>
      <c r="AL16" s="11" t="s">
        <v>183</v>
      </c>
      <c r="AM16" s="8" t="s">
        <v>957</v>
      </c>
      <c r="AN16" s="8" t="s">
        <v>1015</v>
      </c>
      <c r="AO16" s="28" t="s">
        <v>1016</v>
      </c>
    </row>
    <row r="17" spans="1:41" s="5" customFormat="1">
      <c r="A17" s="6">
        <v>45031</v>
      </c>
      <c r="B17" s="17" t="s">
        <v>159</v>
      </c>
      <c r="C17" s="8" t="s">
        <v>721</v>
      </c>
      <c r="D17" s="9">
        <v>8.475694444444444E-2</v>
      </c>
      <c r="E17" s="8" t="s">
        <v>1029</v>
      </c>
      <c r="F17" s="10">
        <v>12.3</v>
      </c>
      <c r="G17" s="10">
        <v>10.8</v>
      </c>
      <c r="H17" s="10">
        <v>12.6</v>
      </c>
      <c r="I17" s="10">
        <v>13</v>
      </c>
      <c r="J17" s="10">
        <v>12.5</v>
      </c>
      <c r="K17" s="10">
        <v>12.6</v>
      </c>
      <c r="L17" s="10">
        <v>12.3</v>
      </c>
      <c r="M17" s="10">
        <v>12</v>
      </c>
      <c r="N17" s="10">
        <v>12</v>
      </c>
      <c r="O17" s="10">
        <v>12.2</v>
      </c>
      <c r="P17" s="22">
        <f t="shared" si="5"/>
        <v>35.700000000000003</v>
      </c>
      <c r="Q17" s="22">
        <f t="shared" si="6"/>
        <v>50.400000000000006</v>
      </c>
      <c r="R17" s="22">
        <f t="shared" si="7"/>
        <v>36.200000000000003</v>
      </c>
      <c r="S17" s="23">
        <f t="shared" si="8"/>
        <v>61.2</v>
      </c>
      <c r="T17" s="23">
        <f t="shared" si="9"/>
        <v>61.099999999999994</v>
      </c>
      <c r="U17" s="11" t="s">
        <v>188</v>
      </c>
      <c r="V17" s="11" t="s">
        <v>193</v>
      </c>
      <c r="W17" s="13" t="s">
        <v>258</v>
      </c>
      <c r="X17" s="13" t="s">
        <v>222</v>
      </c>
      <c r="Y17" s="13" t="s">
        <v>465</v>
      </c>
      <c r="Z17" s="13" t="s">
        <v>335</v>
      </c>
      <c r="AA17" s="12">
        <v>9.6</v>
      </c>
      <c r="AB17" s="12">
        <v>8.8000000000000007</v>
      </c>
      <c r="AC17" s="12">
        <v>9.8000000000000007</v>
      </c>
      <c r="AD17" s="11" t="s">
        <v>183</v>
      </c>
      <c r="AE17" s="12">
        <v>0.5</v>
      </c>
      <c r="AF17" s="12">
        <v>-0.3</v>
      </c>
      <c r="AG17" s="12">
        <v>0.6</v>
      </c>
      <c r="AH17" s="12">
        <v>-0.4</v>
      </c>
      <c r="AI17" s="12"/>
      <c r="AJ17" s="11" t="s">
        <v>302</v>
      </c>
      <c r="AK17" s="11" t="s">
        <v>302</v>
      </c>
      <c r="AL17" s="11" t="s">
        <v>184</v>
      </c>
      <c r="AM17" s="8"/>
      <c r="AN17" s="8" t="s">
        <v>1087</v>
      </c>
      <c r="AO17" s="28" t="s">
        <v>1088</v>
      </c>
    </row>
    <row r="18" spans="1:41" s="5" customFormat="1">
      <c r="A18" s="6">
        <v>45032</v>
      </c>
      <c r="B18" s="7" t="s">
        <v>158</v>
      </c>
      <c r="C18" s="8" t="s">
        <v>366</v>
      </c>
      <c r="D18" s="9">
        <v>8.4027777777777771E-2</v>
      </c>
      <c r="E18" s="8" t="s">
        <v>1043</v>
      </c>
      <c r="F18" s="10">
        <v>12.3</v>
      </c>
      <c r="G18" s="10">
        <v>11</v>
      </c>
      <c r="H18" s="10">
        <v>13.3</v>
      </c>
      <c r="I18" s="10">
        <v>12.6</v>
      </c>
      <c r="J18" s="10">
        <v>12.1</v>
      </c>
      <c r="K18" s="10">
        <v>12.4</v>
      </c>
      <c r="L18" s="10">
        <v>12</v>
      </c>
      <c r="M18" s="10">
        <v>11.6</v>
      </c>
      <c r="N18" s="10">
        <v>11.3</v>
      </c>
      <c r="O18" s="10">
        <v>12.4</v>
      </c>
      <c r="P18" s="22">
        <f t="shared" si="5"/>
        <v>36.6</v>
      </c>
      <c r="Q18" s="22">
        <f t="shared" si="6"/>
        <v>49.1</v>
      </c>
      <c r="R18" s="22">
        <f t="shared" si="7"/>
        <v>35.299999999999997</v>
      </c>
      <c r="S18" s="23">
        <f t="shared" si="8"/>
        <v>61.300000000000004</v>
      </c>
      <c r="T18" s="23">
        <f t="shared" si="9"/>
        <v>59.699999999999996</v>
      </c>
      <c r="U18" s="11" t="s">
        <v>201</v>
      </c>
      <c r="V18" s="11" t="s">
        <v>193</v>
      </c>
      <c r="W18" s="13" t="s">
        <v>245</v>
      </c>
      <c r="X18" s="13" t="s">
        <v>1044</v>
      </c>
      <c r="Y18" s="13" t="s">
        <v>230</v>
      </c>
      <c r="Z18" s="13" t="s">
        <v>335</v>
      </c>
      <c r="AA18" s="12">
        <v>12.7</v>
      </c>
      <c r="AB18" s="12">
        <v>11.6</v>
      </c>
      <c r="AC18" s="12">
        <v>9.1</v>
      </c>
      <c r="AD18" s="11" t="s">
        <v>335</v>
      </c>
      <c r="AE18" s="12">
        <v>0.1</v>
      </c>
      <c r="AF18" s="12">
        <v>-0.5</v>
      </c>
      <c r="AG18" s="12">
        <v>0.3</v>
      </c>
      <c r="AH18" s="12">
        <v>-0.7</v>
      </c>
      <c r="AI18" s="12"/>
      <c r="AJ18" s="11" t="s">
        <v>301</v>
      </c>
      <c r="AK18" s="11" t="s">
        <v>302</v>
      </c>
      <c r="AL18" s="11" t="s">
        <v>183</v>
      </c>
      <c r="AM18" s="8"/>
      <c r="AN18" s="8" t="s">
        <v>1085</v>
      </c>
      <c r="AO18" s="28" t="s">
        <v>1086</v>
      </c>
    </row>
    <row r="19" spans="1:41" s="5" customFormat="1">
      <c r="A19" s="6">
        <v>45080</v>
      </c>
      <c r="B19" s="7" t="s">
        <v>159</v>
      </c>
      <c r="C19" s="8" t="s">
        <v>366</v>
      </c>
      <c r="D19" s="9">
        <v>8.4722222222222213E-2</v>
      </c>
      <c r="E19" s="8" t="s">
        <v>1107</v>
      </c>
      <c r="F19" s="10">
        <v>12.5</v>
      </c>
      <c r="G19" s="10">
        <v>11.4</v>
      </c>
      <c r="H19" s="10">
        <v>13.4</v>
      </c>
      <c r="I19" s="10">
        <v>12.7</v>
      </c>
      <c r="J19" s="10">
        <v>12.6</v>
      </c>
      <c r="K19" s="10">
        <v>12.2</v>
      </c>
      <c r="L19" s="10">
        <v>12</v>
      </c>
      <c r="M19" s="10">
        <v>11.7</v>
      </c>
      <c r="N19" s="10">
        <v>11.5</v>
      </c>
      <c r="O19" s="10">
        <v>12</v>
      </c>
      <c r="P19" s="22">
        <f t="shared" si="5"/>
        <v>37.299999999999997</v>
      </c>
      <c r="Q19" s="22">
        <f t="shared" si="6"/>
        <v>49.5</v>
      </c>
      <c r="R19" s="22">
        <f t="shared" si="7"/>
        <v>35.200000000000003</v>
      </c>
      <c r="S19" s="23">
        <f t="shared" si="8"/>
        <v>62.6</v>
      </c>
      <c r="T19" s="23">
        <f t="shared" si="9"/>
        <v>59.4</v>
      </c>
      <c r="U19" s="11" t="s">
        <v>201</v>
      </c>
      <c r="V19" s="11" t="s">
        <v>225</v>
      </c>
      <c r="W19" s="13" t="s">
        <v>385</v>
      </c>
      <c r="X19" s="13" t="s">
        <v>385</v>
      </c>
      <c r="Y19" s="13" t="s">
        <v>256</v>
      </c>
      <c r="Z19" s="13" t="s">
        <v>335</v>
      </c>
      <c r="AA19" s="12">
        <v>12.3</v>
      </c>
      <c r="AB19" s="12">
        <v>12.1</v>
      </c>
      <c r="AC19" s="12">
        <v>9.1</v>
      </c>
      <c r="AD19" s="11" t="s">
        <v>183</v>
      </c>
      <c r="AE19" s="12">
        <v>0.3</v>
      </c>
      <c r="AF19" s="12">
        <v>-0.5</v>
      </c>
      <c r="AG19" s="12">
        <v>0.6</v>
      </c>
      <c r="AH19" s="12">
        <v>-0.8</v>
      </c>
      <c r="AI19" s="12"/>
      <c r="AJ19" s="11" t="s">
        <v>302</v>
      </c>
      <c r="AK19" s="11" t="s">
        <v>302</v>
      </c>
      <c r="AL19" s="11" t="s">
        <v>184</v>
      </c>
      <c r="AM19" s="8" t="s">
        <v>508</v>
      </c>
      <c r="AN19" s="8" t="s">
        <v>1137</v>
      </c>
      <c r="AO19" s="28" t="s">
        <v>1138</v>
      </c>
    </row>
    <row r="20" spans="1:41" s="5" customFormat="1">
      <c r="A20" s="6">
        <v>45080</v>
      </c>
      <c r="B20" s="7" t="s">
        <v>155</v>
      </c>
      <c r="C20" s="8" t="s">
        <v>187</v>
      </c>
      <c r="D20" s="9">
        <v>8.2650462962962967E-2</v>
      </c>
      <c r="E20" s="8" t="s">
        <v>1114</v>
      </c>
      <c r="F20" s="10">
        <v>12.7</v>
      </c>
      <c r="G20" s="10">
        <v>11.2</v>
      </c>
      <c r="H20" s="10">
        <v>11.9</v>
      </c>
      <c r="I20" s="10">
        <v>11.9</v>
      </c>
      <c r="J20" s="10">
        <v>11.9</v>
      </c>
      <c r="K20" s="10">
        <v>12.1</v>
      </c>
      <c r="L20" s="10">
        <v>11.8</v>
      </c>
      <c r="M20" s="10">
        <v>11.5</v>
      </c>
      <c r="N20" s="10">
        <v>11.8</v>
      </c>
      <c r="O20" s="10">
        <v>12.3</v>
      </c>
      <c r="P20" s="22">
        <f t="shared" si="5"/>
        <v>35.799999999999997</v>
      </c>
      <c r="Q20" s="22">
        <f t="shared" si="6"/>
        <v>47.7</v>
      </c>
      <c r="R20" s="22">
        <f t="shared" si="7"/>
        <v>35.6</v>
      </c>
      <c r="S20" s="23">
        <f t="shared" si="8"/>
        <v>59.599999999999994</v>
      </c>
      <c r="T20" s="23">
        <f t="shared" si="9"/>
        <v>59.5</v>
      </c>
      <c r="U20" s="11" t="s">
        <v>188</v>
      </c>
      <c r="V20" s="11" t="s">
        <v>193</v>
      </c>
      <c r="W20" s="13" t="s">
        <v>475</v>
      </c>
      <c r="X20" s="13" t="s">
        <v>385</v>
      </c>
      <c r="Y20" s="13" t="s">
        <v>205</v>
      </c>
      <c r="Z20" s="13" t="s">
        <v>335</v>
      </c>
      <c r="AA20" s="12">
        <v>12.3</v>
      </c>
      <c r="AB20" s="12">
        <v>12.1</v>
      </c>
      <c r="AC20" s="12">
        <v>9.1</v>
      </c>
      <c r="AD20" s="11" t="s">
        <v>156</v>
      </c>
      <c r="AE20" s="12">
        <v>0.3</v>
      </c>
      <c r="AF20" s="12">
        <v>-0.4</v>
      </c>
      <c r="AG20" s="12">
        <v>1.5</v>
      </c>
      <c r="AH20" s="12">
        <v>-1.6</v>
      </c>
      <c r="AI20" s="12"/>
      <c r="AJ20" s="11" t="s">
        <v>303</v>
      </c>
      <c r="AK20" s="11" t="s">
        <v>301</v>
      </c>
      <c r="AL20" s="11" t="s">
        <v>183</v>
      </c>
      <c r="AM20" s="8" t="s">
        <v>508</v>
      </c>
      <c r="AN20" s="8"/>
      <c r="AO20" s="28"/>
    </row>
    <row r="21" spans="1:41" s="5" customFormat="1">
      <c r="A21" s="6">
        <v>45081</v>
      </c>
      <c r="B21" s="7" t="s">
        <v>160</v>
      </c>
      <c r="C21" s="8" t="s">
        <v>187</v>
      </c>
      <c r="D21" s="9">
        <v>8.2708333333333328E-2</v>
      </c>
      <c r="E21" s="8" t="s">
        <v>1102</v>
      </c>
      <c r="F21" s="10">
        <v>12.4</v>
      </c>
      <c r="G21" s="10">
        <v>11.1</v>
      </c>
      <c r="H21" s="10">
        <v>13</v>
      </c>
      <c r="I21" s="10">
        <v>12.5</v>
      </c>
      <c r="J21" s="10">
        <v>11.8</v>
      </c>
      <c r="K21" s="10">
        <v>12.1</v>
      </c>
      <c r="L21" s="10">
        <v>11.9</v>
      </c>
      <c r="M21" s="10">
        <v>11.7</v>
      </c>
      <c r="N21" s="10">
        <v>11.6</v>
      </c>
      <c r="O21" s="10">
        <v>11.5</v>
      </c>
      <c r="P21" s="22">
        <f t="shared" si="5"/>
        <v>36.5</v>
      </c>
      <c r="Q21" s="22">
        <f t="shared" si="6"/>
        <v>48.3</v>
      </c>
      <c r="R21" s="22">
        <f t="shared" si="7"/>
        <v>34.799999999999997</v>
      </c>
      <c r="S21" s="23">
        <f t="shared" si="8"/>
        <v>60.8</v>
      </c>
      <c r="T21" s="23">
        <f t="shared" si="9"/>
        <v>58.800000000000004</v>
      </c>
      <c r="U21" s="11" t="s">
        <v>201</v>
      </c>
      <c r="V21" s="11" t="s">
        <v>225</v>
      </c>
      <c r="W21" s="13" t="s">
        <v>465</v>
      </c>
      <c r="X21" s="13" t="s">
        <v>1125</v>
      </c>
      <c r="Y21" s="13" t="s">
        <v>1126</v>
      </c>
      <c r="Z21" s="13" t="s">
        <v>335</v>
      </c>
      <c r="AA21" s="12">
        <v>10.3</v>
      </c>
      <c r="AB21" s="12">
        <v>9.5</v>
      </c>
      <c r="AC21" s="12">
        <v>9.6999999999999993</v>
      </c>
      <c r="AD21" s="11" t="s">
        <v>201</v>
      </c>
      <c r="AE21" s="12">
        <v>-1.3</v>
      </c>
      <c r="AF21" s="12">
        <v>-0.3</v>
      </c>
      <c r="AG21" s="12">
        <v>0.4</v>
      </c>
      <c r="AH21" s="12">
        <v>-2</v>
      </c>
      <c r="AI21" s="12"/>
      <c r="AJ21" s="11" t="s">
        <v>302</v>
      </c>
      <c r="AK21" s="11" t="s">
        <v>301</v>
      </c>
      <c r="AL21" s="11" t="s">
        <v>183</v>
      </c>
      <c r="AM21" s="8"/>
      <c r="AN21" s="8" t="s">
        <v>1165</v>
      </c>
      <c r="AO21" s="28" t="s">
        <v>1166</v>
      </c>
    </row>
    <row r="22" spans="1:41" s="5" customFormat="1">
      <c r="A22" s="6">
        <v>45081</v>
      </c>
      <c r="B22" s="7" t="s">
        <v>165</v>
      </c>
      <c r="C22" s="8" t="s">
        <v>187</v>
      </c>
      <c r="D22" s="9">
        <v>8.2673611111111114E-2</v>
      </c>
      <c r="E22" s="8" t="s">
        <v>894</v>
      </c>
      <c r="F22" s="10">
        <v>12.5</v>
      </c>
      <c r="G22" s="10">
        <v>11.4</v>
      </c>
      <c r="H22" s="10">
        <v>12.8</v>
      </c>
      <c r="I22" s="10">
        <v>12.5</v>
      </c>
      <c r="J22" s="10">
        <v>12.2</v>
      </c>
      <c r="K22" s="10">
        <v>11.9</v>
      </c>
      <c r="L22" s="10">
        <v>11.6</v>
      </c>
      <c r="M22" s="10">
        <v>11.1</v>
      </c>
      <c r="N22" s="10">
        <v>11.5</v>
      </c>
      <c r="O22" s="10">
        <v>11.8</v>
      </c>
      <c r="P22" s="22">
        <f t="shared" si="5"/>
        <v>36.700000000000003</v>
      </c>
      <c r="Q22" s="22">
        <f t="shared" si="6"/>
        <v>48.2</v>
      </c>
      <c r="R22" s="22">
        <f t="shared" si="7"/>
        <v>34.400000000000006</v>
      </c>
      <c r="S22" s="23">
        <f t="shared" si="8"/>
        <v>61.400000000000006</v>
      </c>
      <c r="T22" s="23">
        <f t="shared" si="9"/>
        <v>57.900000000000006</v>
      </c>
      <c r="U22" s="11" t="s">
        <v>228</v>
      </c>
      <c r="V22" s="11" t="s">
        <v>225</v>
      </c>
      <c r="W22" s="13" t="s">
        <v>345</v>
      </c>
      <c r="X22" s="13" t="s">
        <v>232</v>
      </c>
      <c r="Y22" s="13" t="s">
        <v>367</v>
      </c>
      <c r="Z22" s="13" t="s">
        <v>335</v>
      </c>
      <c r="AA22" s="12">
        <v>10.3</v>
      </c>
      <c r="AB22" s="12">
        <v>9.5</v>
      </c>
      <c r="AC22" s="12">
        <v>9.6999999999999993</v>
      </c>
      <c r="AD22" s="11" t="s">
        <v>201</v>
      </c>
      <c r="AE22" s="12">
        <v>-0.2</v>
      </c>
      <c r="AF22" s="12">
        <v>-0.6</v>
      </c>
      <c r="AG22" s="12">
        <v>1.2</v>
      </c>
      <c r="AH22" s="12">
        <v>-2</v>
      </c>
      <c r="AI22" s="12"/>
      <c r="AJ22" s="11" t="s">
        <v>306</v>
      </c>
      <c r="AK22" s="11" t="s">
        <v>302</v>
      </c>
      <c r="AL22" s="11" t="s">
        <v>184</v>
      </c>
      <c r="AM22" s="8"/>
      <c r="AN22" s="8" t="s">
        <v>1169</v>
      </c>
      <c r="AO22" s="28" t="s">
        <v>1170</v>
      </c>
    </row>
    <row r="23" spans="1:41" s="5" customFormat="1">
      <c r="A23" s="6">
        <v>45094</v>
      </c>
      <c r="B23" s="7" t="s">
        <v>159</v>
      </c>
      <c r="C23" s="8" t="s">
        <v>187</v>
      </c>
      <c r="D23" s="9">
        <v>8.4027777777777771E-2</v>
      </c>
      <c r="E23" s="8" t="s">
        <v>1254</v>
      </c>
      <c r="F23" s="10">
        <v>12.4</v>
      </c>
      <c r="G23" s="10">
        <v>10.9</v>
      </c>
      <c r="H23" s="10">
        <v>12.5</v>
      </c>
      <c r="I23" s="10">
        <v>12.4</v>
      </c>
      <c r="J23" s="10">
        <v>12.4</v>
      </c>
      <c r="K23" s="10">
        <v>12</v>
      </c>
      <c r="L23" s="10">
        <v>12.1</v>
      </c>
      <c r="M23" s="10">
        <v>11.8</v>
      </c>
      <c r="N23" s="10">
        <v>12</v>
      </c>
      <c r="O23" s="10">
        <v>12.5</v>
      </c>
      <c r="P23" s="22">
        <f t="shared" si="5"/>
        <v>35.799999999999997</v>
      </c>
      <c r="Q23" s="22">
        <f t="shared" si="6"/>
        <v>48.9</v>
      </c>
      <c r="R23" s="22">
        <f t="shared" si="7"/>
        <v>36.299999999999997</v>
      </c>
      <c r="S23" s="23">
        <f t="shared" si="8"/>
        <v>60.599999999999994</v>
      </c>
      <c r="T23" s="23">
        <f t="shared" si="9"/>
        <v>60.400000000000006</v>
      </c>
      <c r="U23" s="11" t="s">
        <v>188</v>
      </c>
      <c r="V23" s="11" t="s">
        <v>193</v>
      </c>
      <c r="W23" s="13" t="s">
        <v>1255</v>
      </c>
      <c r="X23" s="13" t="s">
        <v>878</v>
      </c>
      <c r="Y23" s="13" t="s">
        <v>222</v>
      </c>
      <c r="Z23" s="13" t="s">
        <v>335</v>
      </c>
      <c r="AA23" s="12">
        <v>8.8000000000000007</v>
      </c>
      <c r="AB23" s="12">
        <v>8</v>
      </c>
      <c r="AC23" s="12">
        <v>9.8000000000000007</v>
      </c>
      <c r="AD23" s="11" t="s">
        <v>156</v>
      </c>
      <c r="AE23" s="12">
        <v>-0.7</v>
      </c>
      <c r="AF23" s="12" t="s">
        <v>300</v>
      </c>
      <c r="AG23" s="12">
        <v>0.9</v>
      </c>
      <c r="AH23" s="12">
        <v>-1.6</v>
      </c>
      <c r="AI23" s="12"/>
      <c r="AJ23" s="11" t="s">
        <v>303</v>
      </c>
      <c r="AK23" s="11" t="s">
        <v>302</v>
      </c>
      <c r="AL23" s="11" t="s">
        <v>184</v>
      </c>
      <c r="AM23" s="8"/>
      <c r="AN23" s="8" t="s">
        <v>1280</v>
      </c>
      <c r="AO23" s="28" t="s">
        <v>1281</v>
      </c>
    </row>
    <row r="24" spans="1:41" s="5" customFormat="1">
      <c r="A24" s="6">
        <v>45094</v>
      </c>
      <c r="B24" s="7" t="s">
        <v>161</v>
      </c>
      <c r="C24" s="8" t="s">
        <v>187</v>
      </c>
      <c r="D24" s="9">
        <v>8.2662037037037034E-2</v>
      </c>
      <c r="E24" s="8" t="s">
        <v>1264</v>
      </c>
      <c r="F24" s="10">
        <v>12.2</v>
      </c>
      <c r="G24" s="10">
        <v>10.9</v>
      </c>
      <c r="H24" s="10">
        <v>11.9</v>
      </c>
      <c r="I24" s="10">
        <v>11.7</v>
      </c>
      <c r="J24" s="10">
        <v>11.7</v>
      </c>
      <c r="K24" s="10">
        <v>11.9</v>
      </c>
      <c r="L24" s="10">
        <v>12</v>
      </c>
      <c r="M24" s="10">
        <v>11.9</v>
      </c>
      <c r="N24" s="10">
        <v>12</v>
      </c>
      <c r="O24" s="10">
        <v>13</v>
      </c>
      <c r="P24" s="22">
        <f t="shared" si="5"/>
        <v>35</v>
      </c>
      <c r="Q24" s="22">
        <f t="shared" si="6"/>
        <v>47.3</v>
      </c>
      <c r="R24" s="22">
        <f t="shared" si="7"/>
        <v>36.9</v>
      </c>
      <c r="S24" s="23">
        <f t="shared" si="8"/>
        <v>58.400000000000006</v>
      </c>
      <c r="T24" s="23">
        <f t="shared" si="9"/>
        <v>60.8</v>
      </c>
      <c r="U24" s="11" t="s">
        <v>188</v>
      </c>
      <c r="V24" s="11" t="s">
        <v>189</v>
      </c>
      <c r="W24" s="13" t="s">
        <v>231</v>
      </c>
      <c r="X24" s="13" t="s">
        <v>381</v>
      </c>
      <c r="Y24" s="13" t="s">
        <v>232</v>
      </c>
      <c r="Z24" s="13" t="s">
        <v>335</v>
      </c>
      <c r="AA24" s="12">
        <v>8.8000000000000007</v>
      </c>
      <c r="AB24" s="12">
        <v>8</v>
      </c>
      <c r="AC24" s="12">
        <v>9.8000000000000007</v>
      </c>
      <c r="AD24" s="11" t="s">
        <v>156</v>
      </c>
      <c r="AE24" s="12">
        <v>-1</v>
      </c>
      <c r="AF24" s="12" t="s">
        <v>300</v>
      </c>
      <c r="AG24" s="12">
        <v>0.6</v>
      </c>
      <c r="AH24" s="12">
        <v>-1.6</v>
      </c>
      <c r="AI24" s="12"/>
      <c r="AJ24" s="11" t="s">
        <v>302</v>
      </c>
      <c r="AK24" s="11" t="s">
        <v>301</v>
      </c>
      <c r="AL24" s="11" t="s">
        <v>184</v>
      </c>
      <c r="AM24" s="8"/>
      <c r="AN24" s="8" t="s">
        <v>1292</v>
      </c>
      <c r="AO24" s="28" t="s">
        <v>1293</v>
      </c>
    </row>
    <row r="25" spans="1:41" s="5" customFormat="1">
      <c r="A25" s="6">
        <v>45095</v>
      </c>
      <c r="B25" s="7" t="s">
        <v>160</v>
      </c>
      <c r="C25" s="8" t="s">
        <v>187</v>
      </c>
      <c r="D25" s="9">
        <v>8.3333333333333329E-2</v>
      </c>
      <c r="E25" s="8" t="s">
        <v>1276</v>
      </c>
      <c r="F25" s="10">
        <v>12.4</v>
      </c>
      <c r="G25" s="10">
        <v>10.6</v>
      </c>
      <c r="H25" s="10">
        <v>12.4</v>
      </c>
      <c r="I25" s="10">
        <v>12.5</v>
      </c>
      <c r="J25" s="10">
        <v>12.1</v>
      </c>
      <c r="K25" s="10">
        <v>12.6</v>
      </c>
      <c r="L25" s="10">
        <v>12.6</v>
      </c>
      <c r="M25" s="10">
        <v>11.9</v>
      </c>
      <c r="N25" s="10">
        <v>11.4</v>
      </c>
      <c r="O25" s="10">
        <v>11.5</v>
      </c>
      <c r="P25" s="22">
        <f t="shared" si="5"/>
        <v>35.4</v>
      </c>
      <c r="Q25" s="22">
        <f t="shared" si="6"/>
        <v>49.800000000000004</v>
      </c>
      <c r="R25" s="22">
        <f t="shared" si="7"/>
        <v>34.799999999999997</v>
      </c>
      <c r="S25" s="23">
        <f t="shared" si="8"/>
        <v>60</v>
      </c>
      <c r="T25" s="23">
        <f t="shared" si="9"/>
        <v>60</v>
      </c>
      <c r="U25" s="11" t="s">
        <v>201</v>
      </c>
      <c r="V25" s="11" t="s">
        <v>225</v>
      </c>
      <c r="W25" s="13" t="s">
        <v>1044</v>
      </c>
      <c r="X25" s="13" t="s">
        <v>261</v>
      </c>
      <c r="Y25" s="13" t="s">
        <v>230</v>
      </c>
      <c r="Z25" s="13" t="s">
        <v>335</v>
      </c>
      <c r="AA25" s="12">
        <v>9.6</v>
      </c>
      <c r="AB25" s="12">
        <v>8</v>
      </c>
      <c r="AC25" s="12">
        <v>10</v>
      </c>
      <c r="AD25" s="11" t="s">
        <v>156</v>
      </c>
      <c r="AE25" s="12">
        <v>-0.9</v>
      </c>
      <c r="AF25" s="12">
        <v>-0.7</v>
      </c>
      <c r="AG25" s="12">
        <v>0.1</v>
      </c>
      <c r="AH25" s="12">
        <v>-1.7</v>
      </c>
      <c r="AI25" s="12"/>
      <c r="AJ25" s="11" t="s">
        <v>301</v>
      </c>
      <c r="AK25" s="11" t="s">
        <v>302</v>
      </c>
      <c r="AL25" s="11" t="s">
        <v>183</v>
      </c>
      <c r="AM25" s="8"/>
      <c r="AN25" s="8" t="s">
        <v>1314</v>
      </c>
      <c r="AO25" s="28" t="s">
        <v>1315</v>
      </c>
    </row>
    <row r="26" spans="1:41" s="5" customFormat="1">
      <c r="A26" s="6">
        <v>45095</v>
      </c>
      <c r="B26" s="17" t="s">
        <v>155</v>
      </c>
      <c r="C26" s="8" t="s">
        <v>187</v>
      </c>
      <c r="D26" s="9">
        <v>8.2002314814814806E-2</v>
      </c>
      <c r="E26" s="8" t="s">
        <v>1278</v>
      </c>
      <c r="F26" s="10">
        <v>12.3</v>
      </c>
      <c r="G26" s="10">
        <v>10.199999999999999</v>
      </c>
      <c r="H26" s="10">
        <v>11.3</v>
      </c>
      <c r="I26" s="10">
        <v>11.7</v>
      </c>
      <c r="J26" s="10">
        <v>11.8</v>
      </c>
      <c r="K26" s="10">
        <v>12.3</v>
      </c>
      <c r="L26" s="10">
        <v>12.4</v>
      </c>
      <c r="M26" s="10">
        <v>12.1</v>
      </c>
      <c r="N26" s="10">
        <v>12.1</v>
      </c>
      <c r="O26" s="10">
        <v>12.3</v>
      </c>
      <c r="P26" s="22">
        <f t="shared" si="5"/>
        <v>33.799999999999997</v>
      </c>
      <c r="Q26" s="22">
        <f t="shared" si="6"/>
        <v>48.199999999999996</v>
      </c>
      <c r="R26" s="22">
        <f t="shared" si="7"/>
        <v>36.5</v>
      </c>
      <c r="S26" s="23">
        <f t="shared" si="8"/>
        <v>57.3</v>
      </c>
      <c r="T26" s="23">
        <f t="shared" si="9"/>
        <v>61.2</v>
      </c>
      <c r="U26" s="11" t="s">
        <v>386</v>
      </c>
      <c r="V26" s="11" t="s">
        <v>217</v>
      </c>
      <c r="W26" s="13" t="s">
        <v>256</v>
      </c>
      <c r="X26" s="13" t="s">
        <v>260</v>
      </c>
      <c r="Y26" s="13" t="s">
        <v>205</v>
      </c>
      <c r="Z26" s="13" t="s">
        <v>335</v>
      </c>
      <c r="AA26" s="12">
        <v>9.6</v>
      </c>
      <c r="AB26" s="12">
        <v>8</v>
      </c>
      <c r="AC26" s="12">
        <v>10</v>
      </c>
      <c r="AD26" s="11" t="s">
        <v>156</v>
      </c>
      <c r="AE26" s="12">
        <v>-0.3</v>
      </c>
      <c r="AF26" s="12" t="s">
        <v>300</v>
      </c>
      <c r="AG26" s="12">
        <v>1.4</v>
      </c>
      <c r="AH26" s="12">
        <v>-1.7</v>
      </c>
      <c r="AI26" s="12"/>
      <c r="AJ26" s="11" t="s">
        <v>303</v>
      </c>
      <c r="AK26" s="11" t="s">
        <v>302</v>
      </c>
      <c r="AL26" s="11" t="s">
        <v>184</v>
      </c>
      <c r="AM26" s="8"/>
      <c r="AN26" s="8"/>
      <c r="AO26" s="28"/>
    </row>
    <row r="27" spans="1:41" s="5" customFormat="1">
      <c r="A27" s="6">
        <v>45178</v>
      </c>
      <c r="B27" s="7" t="s">
        <v>1322</v>
      </c>
      <c r="C27" s="8" t="s">
        <v>187</v>
      </c>
      <c r="D27" s="9">
        <v>8.413194444444444E-2</v>
      </c>
      <c r="E27" s="8" t="s">
        <v>1401</v>
      </c>
      <c r="F27" s="10">
        <v>12.6</v>
      </c>
      <c r="G27" s="10">
        <v>11.2</v>
      </c>
      <c r="H27" s="10">
        <v>13</v>
      </c>
      <c r="I27" s="10">
        <v>13.2</v>
      </c>
      <c r="J27" s="10">
        <v>12.4</v>
      </c>
      <c r="K27" s="10">
        <v>11.7</v>
      </c>
      <c r="L27" s="10">
        <v>12.3</v>
      </c>
      <c r="M27" s="10">
        <v>11.9</v>
      </c>
      <c r="N27" s="10">
        <v>11.7</v>
      </c>
      <c r="O27" s="10">
        <v>11.9</v>
      </c>
      <c r="P27" s="22">
        <f>SUM(F27:H27)</f>
        <v>36.799999999999997</v>
      </c>
      <c r="Q27" s="22">
        <f>SUM(I27:L27)</f>
        <v>49.599999999999994</v>
      </c>
      <c r="R27" s="22">
        <f>SUM(M27:O27)</f>
        <v>35.5</v>
      </c>
      <c r="S27" s="23">
        <f>SUM(F27:J27)</f>
        <v>62.4</v>
      </c>
      <c r="T27" s="23">
        <f>SUM(K27:O27)</f>
        <v>59.499999999999993</v>
      </c>
      <c r="U27" s="11" t="s">
        <v>201</v>
      </c>
      <c r="V27" s="11" t="s">
        <v>193</v>
      </c>
      <c r="W27" s="13" t="s">
        <v>261</v>
      </c>
      <c r="X27" s="13" t="s">
        <v>245</v>
      </c>
      <c r="Y27" s="13" t="s">
        <v>1328</v>
      </c>
      <c r="Z27" s="13" t="s">
        <v>156</v>
      </c>
      <c r="AA27" s="12">
        <v>10.4</v>
      </c>
      <c r="AB27" s="12">
        <v>12</v>
      </c>
      <c r="AC27" s="12">
        <v>9.3000000000000007</v>
      </c>
      <c r="AD27" s="11" t="s">
        <v>201</v>
      </c>
      <c r="AE27" s="12">
        <v>-0.1</v>
      </c>
      <c r="AF27" s="12">
        <v>-0.4</v>
      </c>
      <c r="AG27" s="12">
        <v>1.5</v>
      </c>
      <c r="AH27" s="12">
        <v>-2</v>
      </c>
      <c r="AI27" s="12"/>
      <c r="AJ27" s="11" t="s">
        <v>306</v>
      </c>
      <c r="AK27" s="11" t="s">
        <v>302</v>
      </c>
      <c r="AL27" s="11" t="s">
        <v>184</v>
      </c>
      <c r="AM27" s="8"/>
      <c r="AN27" s="8" t="s">
        <v>1431</v>
      </c>
      <c r="AO27" s="28" t="s">
        <v>1432</v>
      </c>
    </row>
    <row r="28" spans="1:41" s="5" customFormat="1">
      <c r="A28" s="6">
        <v>45179</v>
      </c>
      <c r="B28" s="7" t="s">
        <v>161</v>
      </c>
      <c r="C28" s="8" t="s">
        <v>187</v>
      </c>
      <c r="D28" s="9">
        <v>8.2673611111111114E-2</v>
      </c>
      <c r="E28" s="8" t="s">
        <v>1418</v>
      </c>
      <c r="F28" s="10">
        <v>12.6</v>
      </c>
      <c r="G28" s="10">
        <v>11.2</v>
      </c>
      <c r="H28" s="10">
        <v>12.7</v>
      </c>
      <c r="I28" s="10">
        <v>12.5</v>
      </c>
      <c r="J28" s="10">
        <v>12.4</v>
      </c>
      <c r="K28" s="10">
        <v>12</v>
      </c>
      <c r="L28" s="10">
        <v>11.6</v>
      </c>
      <c r="M28" s="10">
        <v>11.2</v>
      </c>
      <c r="N28" s="10">
        <v>11.2</v>
      </c>
      <c r="O28" s="10">
        <v>11.9</v>
      </c>
      <c r="P28" s="22">
        <f>SUM(F28:H28)</f>
        <v>36.5</v>
      </c>
      <c r="Q28" s="22">
        <f>SUM(I28:L28)</f>
        <v>48.5</v>
      </c>
      <c r="R28" s="22">
        <f>SUM(M28:O28)</f>
        <v>34.299999999999997</v>
      </c>
      <c r="S28" s="23">
        <f>SUM(F28:J28)</f>
        <v>61.4</v>
      </c>
      <c r="T28" s="23">
        <f>SUM(K28:O28)</f>
        <v>57.9</v>
      </c>
      <c r="U28" s="11" t="s">
        <v>201</v>
      </c>
      <c r="V28" s="11" t="s">
        <v>225</v>
      </c>
      <c r="W28" s="13" t="s">
        <v>222</v>
      </c>
      <c r="X28" s="13" t="s">
        <v>230</v>
      </c>
      <c r="Y28" s="13" t="s">
        <v>258</v>
      </c>
      <c r="Z28" s="13" t="s">
        <v>156</v>
      </c>
      <c r="AA28" s="12">
        <v>8.6</v>
      </c>
      <c r="AB28" s="12">
        <v>10.3</v>
      </c>
      <c r="AC28" s="12">
        <v>9.3000000000000007</v>
      </c>
      <c r="AD28" s="11" t="s">
        <v>201</v>
      </c>
      <c r="AE28" s="12">
        <v>-0.9</v>
      </c>
      <c r="AF28" s="12">
        <v>-0.6</v>
      </c>
      <c r="AG28" s="12">
        <v>0.6</v>
      </c>
      <c r="AH28" s="12">
        <v>-2.1</v>
      </c>
      <c r="AI28" s="12"/>
      <c r="AJ28" s="11" t="s">
        <v>302</v>
      </c>
      <c r="AK28" s="11" t="s">
        <v>302</v>
      </c>
      <c r="AL28" s="11" t="s">
        <v>184</v>
      </c>
      <c r="AM28" s="8"/>
      <c r="AN28" s="8" t="s">
        <v>1463</v>
      </c>
      <c r="AO28" s="28" t="s">
        <v>1464</v>
      </c>
    </row>
  </sheetData>
  <autoFilter ref="A1:AN3" xr:uid="{00000000-0009-0000-0000-000005000000}"/>
  <dataConsolidate/>
  <phoneticPr fontId="12"/>
  <conditionalFormatting sqref="F2:O2">
    <cfRule type="colorScale" priority="1831">
      <colorScale>
        <cfvo type="min"/>
        <cfvo type="percentile" val="50"/>
        <cfvo type="max"/>
        <color rgb="FFF8696B"/>
        <color rgb="FFFFEB84"/>
        <color rgb="FF63BE7B"/>
      </colorScale>
    </cfRule>
  </conditionalFormatting>
  <conditionalFormatting sqref="F3:O3">
    <cfRule type="colorScale" priority="1865">
      <colorScale>
        <cfvo type="min"/>
        <cfvo type="percentile" val="50"/>
        <cfvo type="max"/>
        <color rgb="FFF8696B"/>
        <color rgb="FFFFEB84"/>
        <color rgb="FF63BE7B"/>
      </colorScale>
    </cfRule>
  </conditionalFormatting>
  <conditionalFormatting sqref="F4:O4">
    <cfRule type="colorScale" priority="63">
      <colorScale>
        <cfvo type="min"/>
        <cfvo type="percentile" val="50"/>
        <cfvo type="max"/>
        <color rgb="FFF8696B"/>
        <color rgb="FFFFEB84"/>
        <color rgb="FF63BE7B"/>
      </colorScale>
    </cfRule>
  </conditionalFormatting>
  <conditionalFormatting sqref="F5:O5">
    <cfRule type="colorScale" priority="59">
      <colorScale>
        <cfvo type="min"/>
        <cfvo type="percentile" val="50"/>
        <cfvo type="max"/>
        <color rgb="FFF8696B"/>
        <color rgb="FFFFEB84"/>
        <color rgb="FF63BE7B"/>
      </colorScale>
    </cfRule>
  </conditionalFormatting>
  <conditionalFormatting sqref="F6:O6">
    <cfRule type="colorScale" priority="55">
      <colorScale>
        <cfvo type="min"/>
        <cfvo type="percentile" val="50"/>
        <cfvo type="max"/>
        <color rgb="FFF8696B"/>
        <color rgb="FFFFEB84"/>
        <color rgb="FF63BE7B"/>
      </colorScale>
    </cfRule>
  </conditionalFormatting>
  <conditionalFormatting sqref="F7:O7">
    <cfRule type="colorScale" priority="51">
      <colorScale>
        <cfvo type="min"/>
        <cfvo type="percentile" val="50"/>
        <cfvo type="max"/>
        <color rgb="FFF8696B"/>
        <color rgb="FFFFEB84"/>
        <color rgb="FF63BE7B"/>
      </colorScale>
    </cfRule>
  </conditionalFormatting>
  <conditionalFormatting sqref="F8:O8">
    <cfRule type="colorScale" priority="47">
      <colorScale>
        <cfvo type="min"/>
        <cfvo type="percentile" val="50"/>
        <cfvo type="max"/>
        <color rgb="FFF8696B"/>
        <color rgb="FFFFEB84"/>
        <color rgb="FF63BE7B"/>
      </colorScale>
    </cfRule>
  </conditionalFormatting>
  <conditionalFormatting sqref="F9:O10">
    <cfRule type="colorScale" priority="43">
      <colorScale>
        <cfvo type="min"/>
        <cfvo type="percentile" val="50"/>
        <cfvo type="max"/>
        <color rgb="FFF8696B"/>
        <color rgb="FFFFEB84"/>
        <color rgb="FF63BE7B"/>
      </colorScale>
    </cfRule>
  </conditionalFormatting>
  <conditionalFormatting sqref="F11:O12">
    <cfRule type="colorScale" priority="39">
      <colorScale>
        <cfvo type="min"/>
        <cfvo type="percentile" val="50"/>
        <cfvo type="max"/>
        <color rgb="FFF8696B"/>
        <color rgb="FFFFEB84"/>
        <color rgb="FF63BE7B"/>
      </colorScale>
    </cfRule>
  </conditionalFormatting>
  <conditionalFormatting sqref="F13:O13">
    <cfRule type="colorScale" priority="29">
      <colorScale>
        <cfvo type="min"/>
        <cfvo type="percentile" val="50"/>
        <cfvo type="max"/>
        <color rgb="FFF8696B"/>
        <color rgb="FFFFEB84"/>
        <color rgb="FF63BE7B"/>
      </colorScale>
    </cfRule>
  </conditionalFormatting>
  <conditionalFormatting sqref="F14:O16">
    <cfRule type="colorScale" priority="25">
      <colorScale>
        <cfvo type="min"/>
        <cfvo type="percentile" val="50"/>
        <cfvo type="max"/>
        <color rgb="FFF8696B"/>
        <color rgb="FFFFEB84"/>
        <color rgb="FF63BE7B"/>
      </colorScale>
    </cfRule>
  </conditionalFormatting>
  <conditionalFormatting sqref="AD2:AD28">
    <cfRule type="containsText" dxfId="268" priority="30" operator="containsText" text="D">
      <formula>NOT(ISERROR(SEARCH("D",AD2)))</formula>
    </cfRule>
    <cfRule type="containsText" dxfId="267" priority="31" operator="containsText" text="S">
      <formula>NOT(ISERROR(SEARCH("S",AD2)))</formula>
    </cfRule>
    <cfRule type="containsText" dxfId="266" priority="32" operator="containsText" text="F">
      <formula>NOT(ISERROR(SEARCH("F",AD2)))</formula>
    </cfRule>
  </conditionalFormatting>
  <conditionalFormatting sqref="AD2:AM13 AD23:AM26">
    <cfRule type="containsText" dxfId="265" priority="33" operator="containsText" text="E">
      <formula>NOT(ISERROR(SEARCH("E",AD2)))</formula>
    </cfRule>
    <cfRule type="containsText" dxfId="264" priority="34" operator="containsText" text="B">
      <formula>NOT(ISERROR(SEARCH("B",AD2)))</formula>
    </cfRule>
    <cfRule type="containsText" dxfId="263" priority="35" operator="containsText" text="A">
      <formula>NOT(ISERROR(SEARCH("A",AD2)))</formula>
    </cfRule>
  </conditionalFormatting>
  <conditionalFormatting sqref="AD14:AM16">
    <cfRule type="containsText" dxfId="262" priority="22" operator="containsText" text="E">
      <formula>NOT(ISERROR(SEARCH("E",AD14)))</formula>
    </cfRule>
    <cfRule type="containsText" dxfId="261" priority="23" operator="containsText" text="B">
      <formula>NOT(ISERROR(SEARCH("B",AD14)))</formula>
    </cfRule>
    <cfRule type="containsText" dxfId="260" priority="24" operator="containsText" text="A">
      <formula>NOT(ISERROR(SEARCH("A",AD14)))</formula>
    </cfRule>
  </conditionalFormatting>
  <conditionalFormatting sqref="F17:O18">
    <cfRule type="colorScale" priority="21">
      <colorScale>
        <cfvo type="min"/>
        <cfvo type="percentile" val="50"/>
        <cfvo type="max"/>
        <color rgb="FFF8696B"/>
        <color rgb="FFFFEB84"/>
        <color rgb="FF63BE7B"/>
      </colorScale>
    </cfRule>
  </conditionalFormatting>
  <conditionalFormatting sqref="AD17:AM18">
    <cfRule type="containsText" dxfId="259" priority="18" operator="containsText" text="E">
      <formula>NOT(ISERROR(SEARCH("E",AD17)))</formula>
    </cfRule>
    <cfRule type="containsText" dxfId="258" priority="19" operator="containsText" text="B">
      <formula>NOT(ISERROR(SEARCH("B",AD17)))</formula>
    </cfRule>
    <cfRule type="containsText" dxfId="257" priority="20" operator="containsText" text="A">
      <formula>NOT(ISERROR(SEARCH("A",AD17)))</formula>
    </cfRule>
  </conditionalFormatting>
  <conditionalFormatting sqref="F19:O19 F21:O22">
    <cfRule type="colorScale" priority="17">
      <colorScale>
        <cfvo type="min"/>
        <cfvo type="percentile" val="50"/>
        <cfvo type="max"/>
        <color rgb="FFF8696B"/>
        <color rgb="FFFFEB84"/>
        <color rgb="FF63BE7B"/>
      </colorScale>
    </cfRule>
  </conditionalFormatting>
  <conditionalFormatting sqref="AD21:AM22 AD19:AL20">
    <cfRule type="containsText" dxfId="256" priority="14" operator="containsText" text="E">
      <formula>NOT(ISERROR(SEARCH("E",AD19)))</formula>
    </cfRule>
    <cfRule type="containsText" dxfId="255" priority="15" operator="containsText" text="B">
      <formula>NOT(ISERROR(SEARCH("B",AD19)))</formula>
    </cfRule>
    <cfRule type="containsText" dxfId="254" priority="16" operator="containsText" text="A">
      <formula>NOT(ISERROR(SEARCH("A",AD19)))</formula>
    </cfRule>
  </conditionalFormatting>
  <conditionalFormatting sqref="F20:O20">
    <cfRule type="colorScale" priority="12">
      <colorScale>
        <cfvo type="min"/>
        <cfvo type="percentile" val="50"/>
        <cfvo type="max"/>
        <color rgb="FFF8696B"/>
        <color rgb="FFFFEB84"/>
        <color rgb="FF63BE7B"/>
      </colorScale>
    </cfRule>
  </conditionalFormatting>
  <conditionalFormatting sqref="AM19:AM20">
    <cfRule type="containsText" dxfId="253" priority="9" operator="containsText" text="E">
      <formula>NOT(ISERROR(SEARCH("E",AM19)))</formula>
    </cfRule>
    <cfRule type="containsText" dxfId="252" priority="10" operator="containsText" text="B">
      <formula>NOT(ISERROR(SEARCH("B",AM19)))</formula>
    </cfRule>
  </conditionalFormatting>
  <conditionalFormatting sqref="AM19:AM20">
    <cfRule type="containsText" dxfId="251" priority="11" operator="containsText" text="A">
      <formula>NOT(ISERROR(SEARCH("A",AM19)))</formula>
    </cfRule>
  </conditionalFormatting>
  <conditionalFormatting sqref="F23:O26">
    <cfRule type="colorScale" priority="8">
      <colorScale>
        <cfvo type="min"/>
        <cfvo type="percentile" val="50"/>
        <cfvo type="max"/>
        <color rgb="FFF8696B"/>
        <color rgb="FFFFEB84"/>
        <color rgb="FF63BE7B"/>
      </colorScale>
    </cfRule>
  </conditionalFormatting>
  <conditionalFormatting sqref="AD27:AM28">
    <cfRule type="containsText" dxfId="250" priority="2" operator="containsText" text="E">
      <formula>NOT(ISERROR(SEARCH("E",AD27)))</formula>
    </cfRule>
    <cfRule type="containsText" dxfId="249" priority="3" operator="containsText" text="B">
      <formula>NOT(ISERROR(SEARCH("B",AD27)))</formula>
    </cfRule>
    <cfRule type="containsText" dxfId="248" priority="4" operator="containsText" text="A">
      <formula>NOT(ISERROR(SEARCH("A",AD27)))</formula>
    </cfRule>
  </conditionalFormatting>
  <conditionalFormatting sqref="F27:O28">
    <cfRule type="colorScale" priority="1">
      <colorScale>
        <cfvo type="min"/>
        <cfvo type="percentile" val="50"/>
        <cfvo type="max"/>
        <color rgb="FFF8696B"/>
        <color rgb="FFFFEB84"/>
        <color rgb="FF63BE7B"/>
      </colorScale>
    </cfRule>
  </conditionalFormatting>
  <dataValidations count="2">
    <dataValidation type="list" allowBlank="1" showInputMessage="1" showErrorMessage="1" sqref="AM2:AM18 AM21:AM28" xr:uid="{00000000-0002-0000-0500-000000000000}">
      <formula1>"強風,外差し,イン先行,タフ"</formula1>
    </dataValidation>
    <dataValidation type="list" allowBlank="1" showInputMessage="1" showErrorMessage="1" sqref="AM19:AM20" xr:uid="{B5040893-4FBF-4C41-8B44-B68E992C9412}">
      <formula1>"強風,外差し,イン先行,凍結防止"</formula1>
    </dataValidation>
  </dataValidations>
  <pageMargins left="0.7" right="0.7" top="0.75" bottom="0.75" header="0.3" footer="0.3"/>
  <pageSetup paperSize="9" orientation="portrait" horizontalDpi="4294967292" verticalDpi="4294967292"/>
  <ignoredErrors>
    <ignoredError sqref="P2:S2 P3:S3 T2:T3 P4:T4 T5:T6 P5:S6 P7:T7 P8:T8 P9:T10 P11:T13 P14:T16 P17:T18 P19:T22 P23:T26 P27:T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P9"/>
  <sheetViews>
    <sheetView zoomScaleNormal="100" workbookViewId="0">
      <pane xSplit="5" ySplit="1" topLeftCell="X2" activePane="bottomRight" state="frozen"/>
      <selection activeCell="E18" sqref="E18"/>
      <selection pane="topRight" activeCell="E18" sqref="E18"/>
      <selection pane="bottomLeft" activeCell="E18" sqref="E18"/>
      <selection pane="bottomRight" activeCell="AO13" sqref="AO13"/>
    </sheetView>
  </sheetViews>
  <sheetFormatPr baseColWidth="10" defaultColWidth="8.83203125" defaultRowHeight="15"/>
  <cols>
    <col min="1" max="1" width="10" bestFit="1" customWidth="1"/>
    <col min="2" max="2" width="8.1640625" customWidth="1"/>
    <col min="5" max="5" width="18.33203125" customWidth="1"/>
    <col min="24" max="26" width="16.6640625" customWidth="1"/>
    <col min="27" max="27" width="5.83203125" customWidth="1"/>
    <col min="33" max="33" width="5.33203125" customWidth="1"/>
    <col min="36" max="36" width="8.83203125" hidden="1" customWidth="1"/>
    <col min="41" max="42" width="150.83203125" customWidth="1"/>
  </cols>
  <sheetData>
    <row r="1" spans="1:42" s="5" customFormat="1">
      <c r="A1" s="1" t="s">
        <v>41</v>
      </c>
      <c r="B1" s="1" t="s">
        <v>42</v>
      </c>
      <c r="C1" s="1" t="s">
        <v>43</v>
      </c>
      <c r="D1" s="1" t="s">
        <v>44</v>
      </c>
      <c r="E1" s="1" t="s">
        <v>45</v>
      </c>
      <c r="F1" s="1" t="s">
        <v>61</v>
      </c>
      <c r="G1" s="1" t="s">
        <v>62</v>
      </c>
      <c r="H1" s="1" t="s">
        <v>63</v>
      </c>
      <c r="I1" s="1" t="s">
        <v>64</v>
      </c>
      <c r="J1" s="1" t="s">
        <v>65</v>
      </c>
      <c r="K1" s="1" t="s">
        <v>66</v>
      </c>
      <c r="L1" s="1" t="s">
        <v>67</v>
      </c>
      <c r="M1" s="1" t="s">
        <v>68</v>
      </c>
      <c r="N1" s="1" t="s">
        <v>71</v>
      </c>
      <c r="O1" s="1" t="s">
        <v>73</v>
      </c>
      <c r="P1" s="1" t="s">
        <v>74</v>
      </c>
      <c r="Q1" s="1" t="s">
        <v>46</v>
      </c>
      <c r="R1" s="1" t="s">
        <v>75</v>
      </c>
      <c r="S1" s="1" t="s">
        <v>47</v>
      </c>
      <c r="T1" s="1" t="s">
        <v>48</v>
      </c>
      <c r="U1" s="1" t="s">
        <v>170</v>
      </c>
      <c r="V1" s="2" t="s">
        <v>49</v>
      </c>
      <c r="W1" s="2" t="s">
        <v>50</v>
      </c>
      <c r="X1" s="3" t="s">
        <v>51</v>
      </c>
      <c r="Y1" s="3" t="s">
        <v>52</v>
      </c>
      <c r="Z1" s="3" t="s">
        <v>53</v>
      </c>
      <c r="AA1" s="3" t="s">
        <v>111</v>
      </c>
      <c r="AB1" s="4" t="s">
        <v>152</v>
      </c>
      <c r="AC1" s="4" t="s">
        <v>153</v>
      </c>
      <c r="AD1" s="4" t="s">
        <v>169</v>
      </c>
      <c r="AE1" s="4" t="s">
        <v>173</v>
      </c>
      <c r="AF1" s="4" t="s">
        <v>9</v>
      </c>
      <c r="AG1" s="4" t="s">
        <v>100</v>
      </c>
      <c r="AH1" s="4" t="s">
        <v>10</v>
      </c>
      <c r="AI1" s="4" t="s">
        <v>11</v>
      </c>
      <c r="AJ1" s="4"/>
      <c r="AK1" s="4" t="s">
        <v>12</v>
      </c>
      <c r="AL1" s="4" t="s">
        <v>13</v>
      </c>
      <c r="AM1" s="4" t="s">
        <v>54</v>
      </c>
      <c r="AN1" s="4" t="s">
        <v>55</v>
      </c>
      <c r="AO1" s="14" t="s">
        <v>70</v>
      </c>
      <c r="AP1" s="14" t="s">
        <v>154</v>
      </c>
    </row>
    <row r="2" spans="1:42" s="5" customFormat="1">
      <c r="A2" s="6">
        <v>44969</v>
      </c>
      <c r="B2" s="7" t="s">
        <v>166</v>
      </c>
      <c r="C2" s="8" t="s">
        <v>213</v>
      </c>
      <c r="D2" s="9">
        <v>9.0381944444444431E-2</v>
      </c>
      <c r="E2" s="8" t="s">
        <v>270</v>
      </c>
      <c r="F2" s="10">
        <v>12.5</v>
      </c>
      <c r="G2" s="10">
        <v>10.9</v>
      </c>
      <c r="H2" s="10">
        <v>11.2</v>
      </c>
      <c r="I2" s="10">
        <v>12.3</v>
      </c>
      <c r="J2" s="10">
        <v>12.6</v>
      </c>
      <c r="K2" s="10">
        <v>12.4</v>
      </c>
      <c r="L2" s="10">
        <v>12.3</v>
      </c>
      <c r="M2" s="10">
        <v>12.2</v>
      </c>
      <c r="N2" s="10">
        <v>11.6</v>
      </c>
      <c r="O2" s="10">
        <v>11.3</v>
      </c>
      <c r="P2" s="10">
        <v>11.6</v>
      </c>
      <c r="Q2" s="22">
        <f t="shared" ref="Q2:Q8" si="0">SUM(F2:H2)</f>
        <v>34.599999999999994</v>
      </c>
      <c r="R2" s="22">
        <f t="shared" ref="R2:R8" si="1">SUM(I2:M2)</f>
        <v>61.8</v>
      </c>
      <c r="S2" s="22">
        <f t="shared" ref="S2:S8" si="2">SUM(N2:P2)</f>
        <v>34.5</v>
      </c>
      <c r="T2" s="23">
        <f t="shared" ref="T2:T8" si="3">SUM(F2:J2)</f>
        <v>59.499999999999993</v>
      </c>
      <c r="U2" s="23">
        <f t="shared" ref="U2:U8" si="4">SUM(L2:P2)</f>
        <v>59.000000000000007</v>
      </c>
      <c r="V2" s="11" t="s">
        <v>210</v>
      </c>
      <c r="W2" s="11" t="s">
        <v>211</v>
      </c>
      <c r="X2" s="13" t="s">
        <v>271</v>
      </c>
      <c r="Y2" s="13" t="s">
        <v>271</v>
      </c>
      <c r="Z2" s="13" t="s">
        <v>238</v>
      </c>
      <c r="AA2" s="13" t="s">
        <v>151</v>
      </c>
      <c r="AB2" s="12">
        <v>9.6999999999999993</v>
      </c>
      <c r="AC2" s="12">
        <v>11</v>
      </c>
      <c r="AD2" s="12">
        <v>9.5</v>
      </c>
      <c r="AE2" s="11" t="s">
        <v>151</v>
      </c>
      <c r="AF2" s="12">
        <v>-1</v>
      </c>
      <c r="AG2" s="12">
        <v>-0.7</v>
      </c>
      <c r="AH2" s="12" t="s">
        <v>307</v>
      </c>
      <c r="AI2" s="12">
        <v>-1.7</v>
      </c>
      <c r="AJ2" s="12"/>
      <c r="AK2" s="11" t="s">
        <v>301</v>
      </c>
      <c r="AL2" s="11" t="s">
        <v>301</v>
      </c>
      <c r="AM2" s="11" t="s">
        <v>182</v>
      </c>
      <c r="AN2" s="8"/>
      <c r="AO2" s="8"/>
      <c r="AP2" s="28"/>
    </row>
    <row r="3" spans="1:42" s="5" customFormat="1">
      <c r="A3" s="6">
        <v>44982</v>
      </c>
      <c r="B3" s="7" t="s">
        <v>447</v>
      </c>
      <c r="C3" s="8" t="s">
        <v>213</v>
      </c>
      <c r="D3" s="9">
        <v>9.3807870370370375E-2</v>
      </c>
      <c r="E3" s="8" t="s">
        <v>471</v>
      </c>
      <c r="F3" s="10">
        <v>12.8</v>
      </c>
      <c r="G3" s="10">
        <v>12.3</v>
      </c>
      <c r="H3" s="10">
        <v>12.6</v>
      </c>
      <c r="I3" s="10">
        <v>13.5</v>
      </c>
      <c r="J3" s="10">
        <v>13.2</v>
      </c>
      <c r="K3" s="10">
        <v>12.9</v>
      </c>
      <c r="L3" s="10">
        <v>12.5</v>
      </c>
      <c r="M3" s="10">
        <v>11.9</v>
      </c>
      <c r="N3" s="10">
        <v>11.3</v>
      </c>
      <c r="O3" s="10">
        <v>11.1</v>
      </c>
      <c r="P3" s="10">
        <v>11.4</v>
      </c>
      <c r="Q3" s="22">
        <f t="shared" si="0"/>
        <v>37.700000000000003</v>
      </c>
      <c r="R3" s="22">
        <f t="shared" si="1"/>
        <v>64</v>
      </c>
      <c r="S3" s="22">
        <f t="shared" si="2"/>
        <v>33.799999999999997</v>
      </c>
      <c r="T3" s="23">
        <f t="shared" si="3"/>
        <v>64.400000000000006</v>
      </c>
      <c r="U3" s="23">
        <f t="shared" si="4"/>
        <v>58.2</v>
      </c>
      <c r="V3" s="11" t="s">
        <v>469</v>
      </c>
      <c r="W3" s="11" t="s">
        <v>470</v>
      </c>
      <c r="X3" s="13" t="s">
        <v>458</v>
      </c>
      <c r="Y3" s="13" t="s">
        <v>472</v>
      </c>
      <c r="Z3" s="13" t="s">
        <v>239</v>
      </c>
      <c r="AA3" s="13" t="s">
        <v>151</v>
      </c>
      <c r="AB3" s="12">
        <v>10.4</v>
      </c>
      <c r="AC3" s="12">
        <v>11.5</v>
      </c>
      <c r="AD3" s="12">
        <v>9.3000000000000007</v>
      </c>
      <c r="AE3" s="11" t="s">
        <v>182</v>
      </c>
      <c r="AF3" s="12">
        <v>2.1</v>
      </c>
      <c r="AG3" s="12">
        <v>-1.2</v>
      </c>
      <c r="AH3" s="12">
        <v>1</v>
      </c>
      <c r="AI3" s="12">
        <v>-0.1</v>
      </c>
      <c r="AJ3" s="12"/>
      <c r="AK3" s="11" t="s">
        <v>306</v>
      </c>
      <c r="AL3" s="11" t="s">
        <v>302</v>
      </c>
      <c r="AM3" s="11" t="s">
        <v>185</v>
      </c>
      <c r="AN3" s="8"/>
      <c r="AO3" s="8" t="s">
        <v>517</v>
      </c>
      <c r="AP3" s="28" t="s">
        <v>518</v>
      </c>
    </row>
    <row r="4" spans="1:42" s="5" customFormat="1">
      <c r="A4" s="6">
        <v>44990</v>
      </c>
      <c r="B4" s="7" t="s">
        <v>162</v>
      </c>
      <c r="C4" s="8" t="s">
        <v>213</v>
      </c>
      <c r="D4" s="9">
        <v>9.3761574074074081E-2</v>
      </c>
      <c r="E4" s="8" t="s">
        <v>572</v>
      </c>
      <c r="F4" s="10">
        <v>12.8</v>
      </c>
      <c r="G4" s="10">
        <v>11.5</v>
      </c>
      <c r="H4" s="10">
        <v>11.9</v>
      </c>
      <c r="I4" s="10">
        <v>13.2</v>
      </c>
      <c r="J4" s="10">
        <v>13.2</v>
      </c>
      <c r="K4" s="10">
        <v>12.8</v>
      </c>
      <c r="L4" s="10">
        <v>12.5</v>
      </c>
      <c r="M4" s="10">
        <v>11.9</v>
      </c>
      <c r="N4" s="10">
        <v>11.4</v>
      </c>
      <c r="O4" s="10">
        <v>11.7</v>
      </c>
      <c r="P4" s="10">
        <v>12.2</v>
      </c>
      <c r="Q4" s="22">
        <f t="shared" si="0"/>
        <v>36.200000000000003</v>
      </c>
      <c r="R4" s="22">
        <f t="shared" si="1"/>
        <v>63.6</v>
      </c>
      <c r="S4" s="22">
        <f t="shared" si="2"/>
        <v>35.299999999999997</v>
      </c>
      <c r="T4" s="23">
        <f t="shared" si="3"/>
        <v>62.600000000000009</v>
      </c>
      <c r="U4" s="23">
        <f t="shared" si="4"/>
        <v>59.7</v>
      </c>
      <c r="V4" s="11" t="s">
        <v>493</v>
      </c>
      <c r="W4" s="11" t="s">
        <v>466</v>
      </c>
      <c r="X4" s="13" t="s">
        <v>239</v>
      </c>
      <c r="Y4" s="13" t="s">
        <v>573</v>
      </c>
      <c r="Z4" s="13" t="s">
        <v>574</v>
      </c>
      <c r="AA4" s="13" t="s">
        <v>151</v>
      </c>
      <c r="AB4" s="12">
        <v>8.1999999999999993</v>
      </c>
      <c r="AC4" s="12">
        <v>9.1999999999999993</v>
      </c>
      <c r="AD4" s="12">
        <v>9.6999999999999993</v>
      </c>
      <c r="AE4" s="11" t="s">
        <v>448</v>
      </c>
      <c r="AF4" s="12">
        <v>-0.1</v>
      </c>
      <c r="AG4" s="12">
        <v>-0.7</v>
      </c>
      <c r="AH4" s="12">
        <v>0.4</v>
      </c>
      <c r="AI4" s="12">
        <v>-1.2</v>
      </c>
      <c r="AJ4" s="12"/>
      <c r="AK4" s="11" t="s">
        <v>302</v>
      </c>
      <c r="AL4" s="11" t="s">
        <v>302</v>
      </c>
      <c r="AM4" s="11" t="s">
        <v>185</v>
      </c>
      <c r="AN4" s="8"/>
      <c r="AO4" s="8" t="s">
        <v>611</v>
      </c>
      <c r="AP4" s="28" t="s">
        <v>626</v>
      </c>
    </row>
    <row r="5" spans="1:42" s="5" customFormat="1">
      <c r="A5" s="6">
        <v>45032</v>
      </c>
      <c r="B5" s="7" t="s">
        <v>330</v>
      </c>
      <c r="C5" s="8" t="s">
        <v>368</v>
      </c>
      <c r="D5" s="9">
        <v>9.3124999999999999E-2</v>
      </c>
      <c r="E5" s="8" t="s">
        <v>1039</v>
      </c>
      <c r="F5" s="10">
        <v>12.6</v>
      </c>
      <c r="G5" s="10">
        <v>11.1</v>
      </c>
      <c r="H5" s="10">
        <v>11.5</v>
      </c>
      <c r="I5" s="10">
        <v>12.7</v>
      </c>
      <c r="J5" s="10">
        <v>12.6</v>
      </c>
      <c r="K5" s="10">
        <v>13</v>
      </c>
      <c r="L5" s="10">
        <v>12.2</v>
      </c>
      <c r="M5" s="10">
        <v>12</v>
      </c>
      <c r="N5" s="10">
        <v>11.9</v>
      </c>
      <c r="O5" s="10">
        <v>12.3</v>
      </c>
      <c r="P5" s="10">
        <v>12.7</v>
      </c>
      <c r="Q5" s="22">
        <f t="shared" si="0"/>
        <v>35.200000000000003</v>
      </c>
      <c r="R5" s="22">
        <f t="shared" si="1"/>
        <v>62.5</v>
      </c>
      <c r="S5" s="22">
        <f t="shared" si="2"/>
        <v>36.900000000000006</v>
      </c>
      <c r="T5" s="23">
        <f t="shared" si="3"/>
        <v>60.500000000000007</v>
      </c>
      <c r="U5" s="23">
        <f t="shared" si="4"/>
        <v>61.100000000000009</v>
      </c>
      <c r="V5" s="11" t="s">
        <v>210</v>
      </c>
      <c r="W5" s="11" t="s">
        <v>249</v>
      </c>
      <c r="X5" s="13" t="s">
        <v>892</v>
      </c>
      <c r="Y5" s="13" t="s">
        <v>1040</v>
      </c>
      <c r="Z5" s="13" t="s">
        <v>1041</v>
      </c>
      <c r="AA5" s="13" t="s">
        <v>448</v>
      </c>
      <c r="AB5" s="12">
        <v>12.7</v>
      </c>
      <c r="AC5" s="12">
        <v>11.6</v>
      </c>
      <c r="AD5" s="12">
        <v>9.1</v>
      </c>
      <c r="AE5" s="11" t="s">
        <v>182</v>
      </c>
      <c r="AF5" s="12">
        <v>-0.4</v>
      </c>
      <c r="AG5" s="12" t="s">
        <v>300</v>
      </c>
      <c r="AH5" s="12">
        <v>0.3</v>
      </c>
      <c r="AI5" s="12">
        <v>-0.7</v>
      </c>
      <c r="AJ5" s="12"/>
      <c r="AK5" s="11" t="s">
        <v>301</v>
      </c>
      <c r="AL5" s="11" t="s">
        <v>302</v>
      </c>
      <c r="AM5" s="11" t="s">
        <v>182</v>
      </c>
      <c r="AN5" s="8"/>
      <c r="AO5" s="8" t="s">
        <v>1081</v>
      </c>
      <c r="AP5" s="28" t="s">
        <v>1082</v>
      </c>
    </row>
    <row r="6" spans="1:42" s="5" customFormat="1">
      <c r="A6" s="6">
        <v>45088</v>
      </c>
      <c r="B6" s="7" t="s">
        <v>162</v>
      </c>
      <c r="C6" s="8" t="s">
        <v>376</v>
      </c>
      <c r="D6" s="9">
        <v>9.375E-2</v>
      </c>
      <c r="E6" s="8" t="s">
        <v>1190</v>
      </c>
      <c r="F6" s="10">
        <v>12.6</v>
      </c>
      <c r="G6" s="10">
        <v>11</v>
      </c>
      <c r="H6" s="10">
        <v>11.4</v>
      </c>
      <c r="I6" s="10">
        <v>12.9</v>
      </c>
      <c r="J6" s="10">
        <v>12.8</v>
      </c>
      <c r="K6" s="10">
        <v>12.7</v>
      </c>
      <c r="L6" s="10">
        <v>12.7</v>
      </c>
      <c r="M6" s="10">
        <v>12.5</v>
      </c>
      <c r="N6" s="10">
        <v>11.9</v>
      </c>
      <c r="O6" s="10">
        <v>12.2</v>
      </c>
      <c r="P6" s="10">
        <v>12.3</v>
      </c>
      <c r="Q6" s="22">
        <f t="shared" si="0"/>
        <v>35</v>
      </c>
      <c r="R6" s="22">
        <f t="shared" si="1"/>
        <v>63.600000000000009</v>
      </c>
      <c r="S6" s="22">
        <f t="shared" si="2"/>
        <v>36.400000000000006</v>
      </c>
      <c r="T6" s="23">
        <f t="shared" si="3"/>
        <v>60.7</v>
      </c>
      <c r="U6" s="23">
        <f t="shared" si="4"/>
        <v>61.599999999999994</v>
      </c>
      <c r="V6" s="11" t="s">
        <v>210</v>
      </c>
      <c r="W6" s="11" t="s">
        <v>211</v>
      </c>
      <c r="X6" s="13" t="s">
        <v>1191</v>
      </c>
      <c r="Y6" s="13" t="s">
        <v>1191</v>
      </c>
      <c r="Z6" s="13" t="s">
        <v>1192</v>
      </c>
      <c r="AA6" s="13" t="s">
        <v>335</v>
      </c>
      <c r="AB6" s="12">
        <v>10.5</v>
      </c>
      <c r="AC6" s="12">
        <v>9.6999999999999993</v>
      </c>
      <c r="AD6" s="12">
        <v>9.4</v>
      </c>
      <c r="AE6" s="11" t="s">
        <v>182</v>
      </c>
      <c r="AF6" s="12">
        <v>0.2</v>
      </c>
      <c r="AG6" s="12" t="s">
        <v>300</v>
      </c>
      <c r="AH6" s="12">
        <v>0.5</v>
      </c>
      <c r="AI6" s="12">
        <v>-0.3</v>
      </c>
      <c r="AJ6" s="12"/>
      <c r="AK6" s="11" t="s">
        <v>302</v>
      </c>
      <c r="AL6" s="11" t="s">
        <v>302</v>
      </c>
      <c r="AM6" s="11" t="s">
        <v>185</v>
      </c>
      <c r="AN6" s="8"/>
      <c r="AO6" s="8" t="s">
        <v>1228</v>
      </c>
      <c r="AP6" s="28" t="s">
        <v>1229</v>
      </c>
    </row>
    <row r="7" spans="1:42" s="5" customFormat="1">
      <c r="A7" s="6">
        <v>45102</v>
      </c>
      <c r="B7" s="7" t="s">
        <v>163</v>
      </c>
      <c r="C7" s="8" t="s">
        <v>213</v>
      </c>
      <c r="D7" s="9">
        <v>9.1747685185185182E-2</v>
      </c>
      <c r="E7" s="8" t="s">
        <v>1343</v>
      </c>
      <c r="F7" s="10">
        <v>12.4</v>
      </c>
      <c r="G7" s="10">
        <v>11.2</v>
      </c>
      <c r="H7" s="10">
        <v>11.1</v>
      </c>
      <c r="I7" s="10">
        <v>11.8</v>
      </c>
      <c r="J7" s="10">
        <v>11.7</v>
      </c>
      <c r="K7" s="10">
        <v>11.8</v>
      </c>
      <c r="L7" s="10">
        <v>12.4</v>
      </c>
      <c r="M7" s="10">
        <v>12.4</v>
      </c>
      <c r="N7" s="10">
        <v>12.3</v>
      </c>
      <c r="O7" s="10">
        <v>12.7</v>
      </c>
      <c r="P7" s="10">
        <v>12.9</v>
      </c>
      <c r="Q7" s="22">
        <f t="shared" si="0"/>
        <v>34.700000000000003</v>
      </c>
      <c r="R7" s="22">
        <f t="shared" si="1"/>
        <v>60.099999999999994</v>
      </c>
      <c r="S7" s="22">
        <f t="shared" si="2"/>
        <v>37.9</v>
      </c>
      <c r="T7" s="23">
        <f t="shared" si="3"/>
        <v>58.2</v>
      </c>
      <c r="U7" s="23">
        <f t="shared" si="4"/>
        <v>62.699999999999996</v>
      </c>
      <c r="V7" s="11" t="s">
        <v>248</v>
      </c>
      <c r="W7" s="11" t="s">
        <v>374</v>
      </c>
      <c r="X7" s="13" t="s">
        <v>574</v>
      </c>
      <c r="Y7" s="13" t="s">
        <v>872</v>
      </c>
      <c r="Z7" s="13" t="s">
        <v>253</v>
      </c>
      <c r="AA7" s="13" t="s">
        <v>448</v>
      </c>
      <c r="AB7" s="12">
        <v>9.6</v>
      </c>
      <c r="AC7" s="12">
        <v>8.8000000000000007</v>
      </c>
      <c r="AD7" s="12">
        <v>9.9</v>
      </c>
      <c r="AE7" s="11" t="s">
        <v>448</v>
      </c>
      <c r="AF7" s="12">
        <v>-1.3</v>
      </c>
      <c r="AG7" s="12" t="s">
        <v>300</v>
      </c>
      <c r="AH7" s="12">
        <v>-0.1</v>
      </c>
      <c r="AI7" s="12">
        <v>-1.2</v>
      </c>
      <c r="AJ7" s="12"/>
      <c r="AK7" s="11" t="s">
        <v>301</v>
      </c>
      <c r="AL7" s="11" t="s">
        <v>302</v>
      </c>
      <c r="AM7" s="11" t="s">
        <v>185</v>
      </c>
      <c r="AN7" s="8" t="s">
        <v>957</v>
      </c>
      <c r="AO7" s="8" t="s">
        <v>1383</v>
      </c>
      <c r="AP7" s="28" t="s">
        <v>1384</v>
      </c>
    </row>
    <row r="8" spans="1:42" s="5" customFormat="1">
      <c r="A8" s="6">
        <v>45102</v>
      </c>
      <c r="B8" s="7" t="s">
        <v>166</v>
      </c>
      <c r="C8" s="8" t="s">
        <v>213</v>
      </c>
      <c r="D8" s="9">
        <v>9.0995370370370365E-2</v>
      </c>
      <c r="E8" s="8" t="s">
        <v>1347</v>
      </c>
      <c r="F8" s="10">
        <v>12.4</v>
      </c>
      <c r="G8" s="10">
        <v>10.5</v>
      </c>
      <c r="H8" s="10">
        <v>11.1</v>
      </c>
      <c r="I8" s="10">
        <v>12.6</v>
      </c>
      <c r="J8" s="10">
        <v>12.3</v>
      </c>
      <c r="K8" s="10">
        <v>12.4</v>
      </c>
      <c r="L8" s="10">
        <v>12.5</v>
      </c>
      <c r="M8" s="10">
        <v>11.9</v>
      </c>
      <c r="N8" s="10">
        <v>11.7</v>
      </c>
      <c r="O8" s="10">
        <v>12</v>
      </c>
      <c r="P8" s="10">
        <v>11.8</v>
      </c>
      <c r="Q8" s="22">
        <f t="shared" si="0"/>
        <v>34</v>
      </c>
      <c r="R8" s="22">
        <f t="shared" si="1"/>
        <v>61.699999999999996</v>
      </c>
      <c r="S8" s="22">
        <f t="shared" si="2"/>
        <v>35.5</v>
      </c>
      <c r="T8" s="23">
        <f t="shared" si="3"/>
        <v>58.900000000000006</v>
      </c>
      <c r="U8" s="23">
        <f t="shared" si="4"/>
        <v>59.899999999999991</v>
      </c>
      <c r="V8" s="11" t="s">
        <v>248</v>
      </c>
      <c r="W8" s="11" t="s">
        <v>211</v>
      </c>
      <c r="X8" s="13" t="s">
        <v>1048</v>
      </c>
      <c r="Y8" s="13" t="s">
        <v>1348</v>
      </c>
      <c r="Z8" s="13" t="s">
        <v>238</v>
      </c>
      <c r="AA8" s="13" t="s">
        <v>448</v>
      </c>
      <c r="AB8" s="12">
        <v>9.6</v>
      </c>
      <c r="AC8" s="12">
        <v>8.8000000000000007</v>
      </c>
      <c r="AD8" s="12">
        <v>9.9</v>
      </c>
      <c r="AE8" s="11" t="s">
        <v>448</v>
      </c>
      <c r="AF8" s="12">
        <v>-0.4</v>
      </c>
      <c r="AG8" s="12" t="s">
        <v>300</v>
      </c>
      <c r="AH8" s="12">
        <v>0.8</v>
      </c>
      <c r="AI8" s="12">
        <v>-1.2</v>
      </c>
      <c r="AJ8" s="12"/>
      <c r="AK8" s="11" t="s">
        <v>302</v>
      </c>
      <c r="AL8" s="11" t="s">
        <v>304</v>
      </c>
      <c r="AM8" s="11" t="s">
        <v>448</v>
      </c>
      <c r="AN8" s="8" t="s">
        <v>957</v>
      </c>
      <c r="AO8" s="8"/>
      <c r="AP8" s="28"/>
    </row>
    <row r="9" spans="1:42" s="5" customFormat="1">
      <c r="A9" s="6">
        <v>45178</v>
      </c>
      <c r="B9" s="7" t="s">
        <v>332</v>
      </c>
      <c r="C9" s="8" t="s">
        <v>213</v>
      </c>
      <c r="D9" s="9">
        <v>9.1064814814814821E-2</v>
      </c>
      <c r="E9" s="8" t="s">
        <v>1408</v>
      </c>
      <c r="F9" s="10">
        <v>12.6</v>
      </c>
      <c r="G9" s="10">
        <v>11.3</v>
      </c>
      <c r="H9" s="10">
        <v>11.4</v>
      </c>
      <c r="I9" s="10">
        <v>12.9</v>
      </c>
      <c r="J9" s="10">
        <v>13</v>
      </c>
      <c r="K9" s="10">
        <v>12.3</v>
      </c>
      <c r="L9" s="10">
        <v>11.6</v>
      </c>
      <c r="M9" s="10">
        <v>11.4</v>
      </c>
      <c r="N9" s="10">
        <v>11.2</v>
      </c>
      <c r="O9" s="10">
        <v>11.9</v>
      </c>
      <c r="P9" s="10">
        <v>12.2</v>
      </c>
      <c r="Q9" s="22">
        <f>SUM(F9:H9)</f>
        <v>35.299999999999997</v>
      </c>
      <c r="R9" s="22">
        <f>SUM(I9:M9)</f>
        <v>61.2</v>
      </c>
      <c r="S9" s="22">
        <f>SUM(N9:P9)</f>
        <v>35.299999999999997</v>
      </c>
      <c r="T9" s="23">
        <f>SUM(F9:J9)</f>
        <v>61.199999999999996</v>
      </c>
      <c r="U9" s="23">
        <f>SUM(L9:P9)</f>
        <v>58.3</v>
      </c>
      <c r="V9" s="11" t="s">
        <v>493</v>
      </c>
      <c r="W9" s="11" t="s">
        <v>211</v>
      </c>
      <c r="X9" s="13" t="s">
        <v>238</v>
      </c>
      <c r="Y9" s="13" t="s">
        <v>892</v>
      </c>
      <c r="Z9" s="13" t="s">
        <v>872</v>
      </c>
      <c r="AA9" s="13" t="s">
        <v>151</v>
      </c>
      <c r="AB9" s="12">
        <v>10.4</v>
      </c>
      <c r="AC9" s="12">
        <v>12</v>
      </c>
      <c r="AD9" s="12">
        <v>9.3000000000000007</v>
      </c>
      <c r="AE9" s="11" t="s">
        <v>493</v>
      </c>
      <c r="AF9" s="12">
        <v>-0.8</v>
      </c>
      <c r="AG9" s="12">
        <v>-0.4</v>
      </c>
      <c r="AH9" s="12">
        <v>1</v>
      </c>
      <c r="AI9" s="12">
        <v>-2.2000000000000002</v>
      </c>
      <c r="AJ9" s="12"/>
      <c r="AK9" s="11" t="s">
        <v>306</v>
      </c>
      <c r="AL9" s="11" t="s">
        <v>302</v>
      </c>
      <c r="AM9" s="11" t="s">
        <v>185</v>
      </c>
      <c r="AN9" s="8"/>
      <c r="AO9" s="8" t="s">
        <v>1443</v>
      </c>
      <c r="AP9" s="28" t="s">
        <v>1444</v>
      </c>
    </row>
  </sheetData>
  <autoFilter ref="A1:AO2" xr:uid="{00000000-0009-0000-0000-000006000000}"/>
  <phoneticPr fontId="3"/>
  <conditionalFormatting sqref="F2:P2">
    <cfRule type="colorScale" priority="154">
      <colorScale>
        <cfvo type="min"/>
        <cfvo type="percentile" val="50"/>
        <cfvo type="max"/>
        <color rgb="FFF8696B"/>
        <color rgb="FFFFEB84"/>
        <color rgb="FF63BE7B"/>
      </colorScale>
    </cfRule>
  </conditionalFormatting>
  <conditionalFormatting sqref="F3:P3">
    <cfRule type="colorScale" priority="27">
      <colorScale>
        <cfvo type="min"/>
        <cfvo type="percentile" val="50"/>
        <cfvo type="max"/>
        <color rgb="FFF8696B"/>
        <color rgb="FFFFEB84"/>
        <color rgb="FF63BE7B"/>
      </colorScale>
    </cfRule>
  </conditionalFormatting>
  <conditionalFormatting sqref="F4:P4">
    <cfRule type="colorScale" priority="20">
      <colorScale>
        <cfvo type="min"/>
        <cfvo type="percentile" val="50"/>
        <cfvo type="max"/>
        <color rgb="FFF8696B"/>
        <color rgb="FFFFEB84"/>
        <color rgb="FF63BE7B"/>
      </colorScale>
    </cfRule>
  </conditionalFormatting>
  <conditionalFormatting sqref="AE2:AE9">
    <cfRule type="containsText" dxfId="247" priority="161" operator="containsText" text="D">
      <formula>NOT(ISERROR(SEARCH("D",AE2)))</formula>
    </cfRule>
    <cfRule type="containsText" dxfId="246" priority="162" operator="containsText" text="S">
      <formula>NOT(ISERROR(SEARCH("S",AE2)))</formula>
    </cfRule>
    <cfRule type="containsText" dxfId="245" priority="163" operator="containsText" text="F">
      <formula>NOT(ISERROR(SEARCH("F",AE2)))</formula>
    </cfRule>
    <cfRule type="containsText" dxfId="244" priority="164" operator="containsText" text="E">
      <formula>NOT(ISERROR(SEARCH("E",AE2)))</formula>
    </cfRule>
    <cfRule type="containsText" dxfId="243" priority="165" operator="containsText" text="B">
      <formula>NOT(ISERROR(SEARCH("B",AE2)))</formula>
    </cfRule>
    <cfRule type="containsText" dxfId="242" priority="166" operator="containsText" text="A">
      <formula>NOT(ISERROR(SEARCH("A",AE2)))</formula>
    </cfRule>
  </conditionalFormatting>
  <conditionalFormatting sqref="AK2:AN2">
    <cfRule type="containsText" dxfId="241" priority="506" operator="containsText" text="E">
      <formula>NOT(ISERROR(SEARCH("E",AK2)))</formula>
    </cfRule>
    <cfRule type="containsText" dxfId="240" priority="507" operator="containsText" text="B">
      <formula>NOT(ISERROR(SEARCH("B",AK2)))</formula>
    </cfRule>
    <cfRule type="containsText" dxfId="239" priority="508" operator="containsText" text="A">
      <formula>NOT(ISERROR(SEARCH("A",AK2)))</formula>
    </cfRule>
  </conditionalFormatting>
  <conditionalFormatting sqref="AK3:AN4">
    <cfRule type="containsText" dxfId="238" priority="21" operator="containsText" text="E">
      <formula>NOT(ISERROR(SEARCH("E",AK3)))</formula>
    </cfRule>
    <cfRule type="containsText" dxfId="237" priority="22" operator="containsText" text="B">
      <formula>NOT(ISERROR(SEARCH("B",AK3)))</formula>
    </cfRule>
    <cfRule type="containsText" dxfId="236" priority="23" operator="containsText" text="A">
      <formula>NOT(ISERROR(SEARCH("A",AK3)))</formula>
    </cfRule>
  </conditionalFormatting>
  <conditionalFormatting sqref="AN2:AN6">
    <cfRule type="containsText" dxfId="235" priority="317" operator="containsText" text="E">
      <formula>NOT(ISERROR(SEARCH("E",AN2)))</formula>
    </cfRule>
    <cfRule type="containsText" dxfId="234" priority="318" operator="containsText" text="B">
      <formula>NOT(ISERROR(SEARCH("B",AN2)))</formula>
    </cfRule>
    <cfRule type="containsText" dxfId="233" priority="319" operator="containsText" text="A">
      <formula>NOT(ISERROR(SEARCH("A",AN2)))</formula>
    </cfRule>
  </conditionalFormatting>
  <conditionalFormatting sqref="F5:P5">
    <cfRule type="colorScale" priority="16">
      <colorScale>
        <cfvo type="min"/>
        <cfvo type="percentile" val="50"/>
        <cfvo type="max"/>
        <color rgb="FFF8696B"/>
        <color rgb="FFFFEB84"/>
        <color rgb="FF63BE7B"/>
      </colorScale>
    </cfRule>
  </conditionalFormatting>
  <conditionalFormatting sqref="AK5:AN5">
    <cfRule type="containsText" dxfId="232" priority="17" operator="containsText" text="E">
      <formula>NOT(ISERROR(SEARCH("E",AK5)))</formula>
    </cfRule>
    <cfRule type="containsText" dxfId="231" priority="18" operator="containsText" text="B">
      <formula>NOT(ISERROR(SEARCH("B",AK5)))</formula>
    </cfRule>
    <cfRule type="containsText" dxfId="230" priority="19" operator="containsText" text="A">
      <formula>NOT(ISERROR(SEARCH("A",AK5)))</formula>
    </cfRule>
  </conditionalFormatting>
  <conditionalFormatting sqref="F6:P6">
    <cfRule type="colorScale" priority="12">
      <colorScale>
        <cfvo type="min"/>
        <cfvo type="percentile" val="50"/>
        <cfvo type="max"/>
        <color rgb="FFF8696B"/>
        <color rgb="FFFFEB84"/>
        <color rgb="FF63BE7B"/>
      </colorScale>
    </cfRule>
  </conditionalFormatting>
  <conditionalFormatting sqref="AK6:AN6">
    <cfRule type="containsText" dxfId="229" priority="13" operator="containsText" text="E">
      <formula>NOT(ISERROR(SEARCH("E",AK6)))</formula>
    </cfRule>
    <cfRule type="containsText" dxfId="228" priority="14" operator="containsText" text="B">
      <formula>NOT(ISERROR(SEARCH("B",AK6)))</formula>
    </cfRule>
    <cfRule type="containsText" dxfId="227" priority="15" operator="containsText" text="A">
      <formula>NOT(ISERROR(SEARCH("A",AK6)))</formula>
    </cfRule>
  </conditionalFormatting>
  <conditionalFormatting sqref="F7:P8">
    <cfRule type="colorScale" priority="8">
      <colorScale>
        <cfvo type="min"/>
        <cfvo type="percentile" val="50"/>
        <cfvo type="max"/>
        <color rgb="FFF8696B"/>
        <color rgb="FFFFEB84"/>
        <color rgb="FF63BE7B"/>
      </colorScale>
    </cfRule>
  </conditionalFormatting>
  <conditionalFormatting sqref="AK7:AM8">
    <cfRule type="containsText" dxfId="226" priority="9" operator="containsText" text="E">
      <formula>NOT(ISERROR(SEARCH("E",AK7)))</formula>
    </cfRule>
    <cfRule type="containsText" dxfId="225" priority="10" operator="containsText" text="B">
      <formula>NOT(ISERROR(SEARCH("B",AK7)))</formula>
    </cfRule>
    <cfRule type="containsText" dxfId="224" priority="11" operator="containsText" text="A">
      <formula>NOT(ISERROR(SEARCH("A",AK7)))</formula>
    </cfRule>
  </conditionalFormatting>
  <conditionalFormatting sqref="AN7:AN9">
    <cfRule type="containsText" dxfId="223" priority="5" operator="containsText" text="E">
      <formula>NOT(ISERROR(SEARCH("E",AN7)))</formula>
    </cfRule>
    <cfRule type="containsText" dxfId="222" priority="6" operator="containsText" text="B">
      <formula>NOT(ISERROR(SEARCH("B",AN7)))</formula>
    </cfRule>
    <cfRule type="containsText" dxfId="221" priority="7" operator="containsText" text="A">
      <formula>NOT(ISERROR(SEARCH("A",AN7)))</formula>
    </cfRule>
  </conditionalFormatting>
  <conditionalFormatting sqref="F9:P9">
    <cfRule type="colorScale" priority="1">
      <colorScale>
        <cfvo type="min"/>
        <cfvo type="percentile" val="50"/>
        <cfvo type="max"/>
        <color rgb="FFF8696B"/>
        <color rgb="FFFFEB84"/>
        <color rgb="FF63BE7B"/>
      </colorScale>
    </cfRule>
  </conditionalFormatting>
  <conditionalFormatting sqref="AK9:AM9">
    <cfRule type="containsText" dxfId="220" priority="2" operator="containsText" text="E">
      <formula>NOT(ISERROR(SEARCH("E",AK9)))</formula>
    </cfRule>
    <cfRule type="containsText" dxfId="219" priority="3" operator="containsText" text="B">
      <formula>NOT(ISERROR(SEARCH("B",AK9)))</formula>
    </cfRule>
    <cfRule type="containsText" dxfId="218" priority="4" operator="containsText" text="A">
      <formula>NOT(ISERROR(SEARCH("A",AK9)))</formula>
    </cfRule>
  </conditionalFormatting>
  <dataValidations count="1">
    <dataValidation type="list" allowBlank="1" showInputMessage="1" showErrorMessage="1" sqref="AN2:AN9" xr:uid="{00000000-0002-0000-0600-000000000000}">
      <formula1>"強風,外差し,イン先行,タフ"</formula1>
    </dataValidation>
  </dataValidations>
  <pageMargins left="0.7" right="0.7" top="0.75" bottom="0.75" header="0.3" footer="0.3"/>
  <pageSetup paperSize="9" orientation="portrait" horizontalDpi="4294967292" verticalDpi="4294967292"/>
  <ignoredErrors>
    <ignoredError sqref="Q2:U2 Q3:U3 Q4:U4 Q5:U5 Q6:U6 Q7:U8 Q9:U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Q14"/>
  <sheetViews>
    <sheetView workbookViewId="0">
      <pane xSplit="5" ySplit="1" topLeftCell="AD2" activePane="bottomRight" state="frozen"/>
      <selection activeCell="E24" sqref="E24"/>
      <selection pane="topRight" activeCell="E24" sqref="E24"/>
      <selection pane="bottomLeft" activeCell="E24" sqref="E24"/>
      <selection pane="bottomRight" activeCell="AE16" sqref="AE16"/>
    </sheetView>
  </sheetViews>
  <sheetFormatPr baseColWidth="10" defaultColWidth="8.83203125" defaultRowHeight="15"/>
  <cols>
    <col min="1" max="1" width="10" bestFit="1" customWidth="1"/>
    <col min="2" max="2" width="8.1640625" customWidth="1"/>
    <col min="5" max="5" width="18.33203125" customWidth="1"/>
    <col min="25" max="27" width="16.6640625" customWidth="1"/>
    <col min="28" max="28" width="5.33203125" customWidth="1"/>
    <col min="34" max="34" width="5.33203125" customWidth="1"/>
    <col min="37" max="37" width="8.83203125" hidden="1" customWidth="1"/>
    <col min="42" max="43" width="150.83203125" customWidth="1"/>
  </cols>
  <sheetData>
    <row r="1" spans="1:43" s="5" customFormat="1">
      <c r="A1" s="1" t="s">
        <v>41</v>
      </c>
      <c r="B1" s="1" t="s">
        <v>112</v>
      </c>
      <c r="C1" s="1" t="s">
        <v>43</v>
      </c>
      <c r="D1" s="1" t="s">
        <v>113</v>
      </c>
      <c r="E1" s="1" t="s">
        <v>45</v>
      </c>
      <c r="F1" s="1" t="s">
        <v>114</v>
      </c>
      <c r="G1" s="1" t="s">
        <v>115</v>
      </c>
      <c r="H1" s="1" t="s">
        <v>116</v>
      </c>
      <c r="I1" s="1" t="s">
        <v>117</v>
      </c>
      <c r="J1" s="1" t="s">
        <v>118</v>
      </c>
      <c r="K1" s="1" t="s">
        <v>119</v>
      </c>
      <c r="L1" s="1" t="s">
        <v>120</v>
      </c>
      <c r="M1" s="1" t="s">
        <v>121</v>
      </c>
      <c r="N1" s="1" t="s">
        <v>122</v>
      </c>
      <c r="O1" s="1" t="s">
        <v>123</v>
      </c>
      <c r="P1" s="1" t="s">
        <v>124</v>
      </c>
      <c r="Q1" s="1" t="s">
        <v>125</v>
      </c>
      <c r="R1" s="1" t="s">
        <v>46</v>
      </c>
      <c r="S1" s="1" t="s">
        <v>126</v>
      </c>
      <c r="T1" s="1" t="s">
        <v>47</v>
      </c>
      <c r="U1" s="1" t="s">
        <v>48</v>
      </c>
      <c r="V1" s="1" t="s">
        <v>170</v>
      </c>
      <c r="W1" s="2" t="s">
        <v>127</v>
      </c>
      <c r="X1" s="2" t="s">
        <v>50</v>
      </c>
      <c r="Y1" s="3" t="s">
        <v>51</v>
      </c>
      <c r="Z1" s="3" t="s">
        <v>52</v>
      </c>
      <c r="AA1" s="3" t="s">
        <v>53</v>
      </c>
      <c r="AB1" s="3" t="s">
        <v>130</v>
      </c>
      <c r="AC1" s="4" t="s">
        <v>152</v>
      </c>
      <c r="AD1" s="4" t="s">
        <v>153</v>
      </c>
      <c r="AE1" s="4" t="s">
        <v>168</v>
      </c>
      <c r="AF1" s="4" t="s">
        <v>173</v>
      </c>
      <c r="AG1" s="4" t="s">
        <v>9</v>
      </c>
      <c r="AH1" s="4" t="s">
        <v>91</v>
      </c>
      <c r="AI1" s="4" t="s">
        <v>10</v>
      </c>
      <c r="AJ1" s="4" t="s">
        <v>11</v>
      </c>
      <c r="AK1" s="4"/>
      <c r="AL1" s="4" t="s">
        <v>12</v>
      </c>
      <c r="AM1" s="4" t="s">
        <v>13</v>
      </c>
      <c r="AN1" s="4" t="s">
        <v>54</v>
      </c>
      <c r="AO1" s="4" t="s">
        <v>128</v>
      </c>
      <c r="AP1" s="1" t="s">
        <v>129</v>
      </c>
      <c r="AQ1" s="14" t="s">
        <v>154</v>
      </c>
    </row>
    <row r="2" spans="1:43" s="5" customFormat="1">
      <c r="A2" s="6">
        <v>44975</v>
      </c>
      <c r="B2" s="7" t="s">
        <v>159</v>
      </c>
      <c r="C2" s="8" t="s">
        <v>187</v>
      </c>
      <c r="D2" s="9">
        <v>0.10282407407407407</v>
      </c>
      <c r="E2" s="8" t="s">
        <v>346</v>
      </c>
      <c r="F2" s="10">
        <v>12.7</v>
      </c>
      <c r="G2" s="10">
        <v>11.3</v>
      </c>
      <c r="H2" s="10">
        <v>13</v>
      </c>
      <c r="I2" s="10">
        <v>13.2</v>
      </c>
      <c r="J2" s="10">
        <v>12.7</v>
      </c>
      <c r="K2" s="10">
        <v>12.9</v>
      </c>
      <c r="L2" s="10">
        <v>12.9</v>
      </c>
      <c r="M2" s="10">
        <v>12.8</v>
      </c>
      <c r="N2" s="10">
        <v>12.7</v>
      </c>
      <c r="O2" s="10">
        <v>11.5</v>
      </c>
      <c r="P2" s="10">
        <v>10.9</v>
      </c>
      <c r="Q2" s="10">
        <v>11.8</v>
      </c>
      <c r="R2" s="22">
        <f t="shared" ref="R2:R7" si="0">SUM(F2:H2)</f>
        <v>37</v>
      </c>
      <c r="S2" s="22">
        <f t="shared" ref="S2:S7" si="1">SUM(I2:N2)</f>
        <v>77.2</v>
      </c>
      <c r="T2" s="22">
        <f t="shared" ref="T2:T7" si="2">SUM(O2:Q2)</f>
        <v>34.200000000000003</v>
      </c>
      <c r="U2" s="23">
        <f t="shared" ref="U2:U7" si="3">SUM(F2:J2)</f>
        <v>62.900000000000006</v>
      </c>
      <c r="V2" s="23">
        <f t="shared" ref="V2:V7" si="4">SUM(M2:Q2)</f>
        <v>59.7</v>
      </c>
      <c r="W2" s="11" t="s">
        <v>201</v>
      </c>
      <c r="X2" s="11" t="s">
        <v>225</v>
      </c>
      <c r="Y2" s="13" t="s">
        <v>260</v>
      </c>
      <c r="Z2" s="13" t="s">
        <v>205</v>
      </c>
      <c r="AA2" s="13" t="s">
        <v>258</v>
      </c>
      <c r="AB2" s="11" t="s">
        <v>156</v>
      </c>
      <c r="AC2" s="12">
        <v>9.6</v>
      </c>
      <c r="AD2" s="12">
        <v>10.7</v>
      </c>
      <c r="AE2" s="12">
        <v>9.5</v>
      </c>
      <c r="AF2" s="11" t="s">
        <v>335</v>
      </c>
      <c r="AG2" s="12">
        <v>-0.1</v>
      </c>
      <c r="AH2" s="12">
        <v>-1.1000000000000001</v>
      </c>
      <c r="AI2" s="12">
        <v>0.4</v>
      </c>
      <c r="AJ2" s="12">
        <v>-1.6</v>
      </c>
      <c r="AK2" s="12"/>
      <c r="AL2" s="11" t="s">
        <v>301</v>
      </c>
      <c r="AM2" s="11" t="s">
        <v>301</v>
      </c>
      <c r="AN2" s="11" t="s">
        <v>184</v>
      </c>
      <c r="AO2" s="8"/>
      <c r="AP2" s="8" t="s">
        <v>409</v>
      </c>
      <c r="AQ2" s="28" t="s">
        <v>410</v>
      </c>
    </row>
    <row r="3" spans="1:43" s="5" customFormat="1">
      <c r="A3" s="6">
        <v>44982</v>
      </c>
      <c r="B3" s="7" t="s">
        <v>161</v>
      </c>
      <c r="C3" s="8" t="s">
        <v>366</v>
      </c>
      <c r="D3" s="9">
        <v>0.10149305555555554</v>
      </c>
      <c r="E3" s="8" t="s">
        <v>464</v>
      </c>
      <c r="F3" s="10">
        <v>12.8</v>
      </c>
      <c r="G3" s="10">
        <v>11.5</v>
      </c>
      <c r="H3" s="10">
        <v>12.7</v>
      </c>
      <c r="I3" s="10">
        <v>12.6</v>
      </c>
      <c r="J3" s="10">
        <v>12.6</v>
      </c>
      <c r="K3" s="10">
        <v>12.8</v>
      </c>
      <c r="L3" s="10">
        <v>12.8</v>
      </c>
      <c r="M3" s="10">
        <v>12.7</v>
      </c>
      <c r="N3" s="10">
        <v>12.1</v>
      </c>
      <c r="O3" s="10">
        <v>11.4</v>
      </c>
      <c r="P3" s="10">
        <v>11</v>
      </c>
      <c r="Q3" s="10">
        <v>11.9</v>
      </c>
      <c r="R3" s="22">
        <f t="shared" si="0"/>
        <v>37</v>
      </c>
      <c r="S3" s="22">
        <f t="shared" si="1"/>
        <v>75.599999999999994</v>
      </c>
      <c r="T3" s="22">
        <f t="shared" si="2"/>
        <v>34.299999999999997</v>
      </c>
      <c r="U3" s="23">
        <f t="shared" si="3"/>
        <v>62.2</v>
      </c>
      <c r="V3" s="23">
        <f t="shared" si="4"/>
        <v>59.099999999999994</v>
      </c>
      <c r="W3" s="11" t="s">
        <v>201</v>
      </c>
      <c r="X3" s="11" t="s">
        <v>225</v>
      </c>
      <c r="Y3" s="13" t="s">
        <v>200</v>
      </c>
      <c r="Z3" s="13" t="s">
        <v>465</v>
      </c>
      <c r="AA3" s="13" t="s">
        <v>385</v>
      </c>
      <c r="AB3" s="11" t="s">
        <v>156</v>
      </c>
      <c r="AC3" s="12">
        <v>10.4</v>
      </c>
      <c r="AD3" s="12">
        <v>11.5</v>
      </c>
      <c r="AE3" s="12">
        <v>9.3000000000000007</v>
      </c>
      <c r="AF3" s="11" t="s">
        <v>183</v>
      </c>
      <c r="AG3" s="12">
        <v>0.5</v>
      </c>
      <c r="AH3" s="12">
        <v>-0.9</v>
      </c>
      <c r="AI3" s="12">
        <v>-0.3</v>
      </c>
      <c r="AJ3" s="12">
        <v>-0.1</v>
      </c>
      <c r="AK3" s="12"/>
      <c r="AL3" s="11" t="s">
        <v>301</v>
      </c>
      <c r="AM3" s="11" t="s">
        <v>301</v>
      </c>
      <c r="AN3" s="11" t="s">
        <v>184</v>
      </c>
      <c r="AO3" s="8"/>
      <c r="AP3" s="8" t="s">
        <v>513</v>
      </c>
      <c r="AQ3" s="28" t="s">
        <v>514</v>
      </c>
    </row>
    <row r="4" spans="1:43" s="5" customFormat="1">
      <c r="A4" s="6">
        <v>44996</v>
      </c>
      <c r="B4" s="7" t="s">
        <v>628</v>
      </c>
      <c r="C4" s="8" t="s">
        <v>187</v>
      </c>
      <c r="D4" s="9">
        <v>0.1007986111111111</v>
      </c>
      <c r="E4" s="8" t="s">
        <v>630</v>
      </c>
      <c r="F4" s="10">
        <v>12.7</v>
      </c>
      <c r="G4" s="10">
        <v>12.1</v>
      </c>
      <c r="H4" s="10">
        <v>13.2</v>
      </c>
      <c r="I4" s="10">
        <v>12.6</v>
      </c>
      <c r="J4" s="10">
        <v>12.4</v>
      </c>
      <c r="K4" s="10">
        <v>12.4</v>
      </c>
      <c r="L4" s="10">
        <v>12.3</v>
      </c>
      <c r="M4" s="10">
        <v>11.8</v>
      </c>
      <c r="N4" s="10">
        <v>11.4</v>
      </c>
      <c r="O4" s="10">
        <v>11.1</v>
      </c>
      <c r="P4" s="10">
        <v>11.7</v>
      </c>
      <c r="Q4" s="10">
        <v>12.2</v>
      </c>
      <c r="R4" s="22">
        <f t="shared" si="0"/>
        <v>38</v>
      </c>
      <c r="S4" s="22">
        <f t="shared" si="1"/>
        <v>72.900000000000006</v>
      </c>
      <c r="T4" s="22">
        <f t="shared" si="2"/>
        <v>35</v>
      </c>
      <c r="U4" s="23">
        <f t="shared" si="3"/>
        <v>63</v>
      </c>
      <c r="V4" s="23">
        <f t="shared" si="4"/>
        <v>58.2</v>
      </c>
      <c r="W4" s="11" t="s">
        <v>228</v>
      </c>
      <c r="X4" s="11" t="s">
        <v>347</v>
      </c>
      <c r="Y4" s="13" t="s">
        <v>636</v>
      </c>
      <c r="Z4" s="13" t="s">
        <v>245</v>
      </c>
      <c r="AA4" s="13" t="s">
        <v>465</v>
      </c>
      <c r="AB4" s="11" t="s">
        <v>156</v>
      </c>
      <c r="AC4" s="12">
        <v>8.1</v>
      </c>
      <c r="AD4" s="12">
        <v>9.6999999999999993</v>
      </c>
      <c r="AE4" s="12">
        <v>9.5</v>
      </c>
      <c r="AF4" s="11" t="s">
        <v>335</v>
      </c>
      <c r="AG4" s="12">
        <v>-1.6</v>
      </c>
      <c r="AH4" s="12">
        <v>-0.8</v>
      </c>
      <c r="AI4" s="12">
        <v>-0.8</v>
      </c>
      <c r="AJ4" s="12">
        <v>-1.6</v>
      </c>
      <c r="AK4" s="12"/>
      <c r="AL4" s="11" t="s">
        <v>304</v>
      </c>
      <c r="AM4" s="11" t="s">
        <v>301</v>
      </c>
      <c r="AN4" s="11" t="s">
        <v>183</v>
      </c>
      <c r="AO4" s="8"/>
      <c r="AP4" s="8" t="s">
        <v>680</v>
      </c>
      <c r="AQ4" s="28" t="s">
        <v>681</v>
      </c>
    </row>
    <row r="5" spans="1:43" s="5" customFormat="1">
      <c r="A5" s="6">
        <v>45003</v>
      </c>
      <c r="B5" s="7" t="s">
        <v>164</v>
      </c>
      <c r="C5" s="8" t="s">
        <v>721</v>
      </c>
      <c r="D5" s="9">
        <v>0.1028587962962963</v>
      </c>
      <c r="E5" s="8" t="s">
        <v>722</v>
      </c>
      <c r="F5" s="10">
        <v>13</v>
      </c>
      <c r="G5" s="10">
        <v>11.4</v>
      </c>
      <c r="H5" s="10">
        <v>12.9</v>
      </c>
      <c r="I5" s="10">
        <v>12.8</v>
      </c>
      <c r="J5" s="10">
        <v>12.7</v>
      </c>
      <c r="K5" s="10">
        <v>12.4</v>
      </c>
      <c r="L5" s="10">
        <v>12.6</v>
      </c>
      <c r="M5" s="10">
        <v>12.3</v>
      </c>
      <c r="N5" s="10">
        <v>12.4</v>
      </c>
      <c r="O5" s="10">
        <v>12</v>
      </c>
      <c r="P5" s="10">
        <v>11.7</v>
      </c>
      <c r="Q5" s="10">
        <v>12.5</v>
      </c>
      <c r="R5" s="22">
        <f t="shared" si="0"/>
        <v>37.299999999999997</v>
      </c>
      <c r="S5" s="22">
        <f t="shared" si="1"/>
        <v>75.2</v>
      </c>
      <c r="T5" s="22">
        <f t="shared" si="2"/>
        <v>36.200000000000003</v>
      </c>
      <c r="U5" s="23">
        <f t="shared" si="3"/>
        <v>62.8</v>
      </c>
      <c r="V5" s="23">
        <f t="shared" si="4"/>
        <v>60.900000000000006</v>
      </c>
      <c r="W5" s="11" t="s">
        <v>201</v>
      </c>
      <c r="X5" s="11" t="s">
        <v>193</v>
      </c>
      <c r="Y5" s="13" t="s">
        <v>258</v>
      </c>
      <c r="Z5" s="13" t="s">
        <v>385</v>
      </c>
      <c r="AA5" s="13" t="s">
        <v>260</v>
      </c>
      <c r="AB5" s="11" t="s">
        <v>156</v>
      </c>
      <c r="AC5" s="12">
        <v>12</v>
      </c>
      <c r="AD5" s="12">
        <v>13.3</v>
      </c>
      <c r="AE5" s="12">
        <v>8.6999999999999993</v>
      </c>
      <c r="AF5" s="11" t="s">
        <v>183</v>
      </c>
      <c r="AG5" s="12">
        <v>0.2</v>
      </c>
      <c r="AH5" s="12">
        <v>-0.3</v>
      </c>
      <c r="AI5" s="12">
        <v>0.1</v>
      </c>
      <c r="AJ5" s="12">
        <v>-0.2</v>
      </c>
      <c r="AK5" s="12" t="s">
        <v>305</v>
      </c>
      <c r="AL5" s="11" t="s">
        <v>301</v>
      </c>
      <c r="AM5" s="11" t="s">
        <v>301</v>
      </c>
      <c r="AN5" s="11" t="s">
        <v>183</v>
      </c>
      <c r="AO5" s="8"/>
      <c r="AP5" s="8" t="s">
        <v>757</v>
      </c>
      <c r="AQ5" s="28" t="s">
        <v>758</v>
      </c>
    </row>
    <row r="6" spans="1:43" s="5" customFormat="1">
      <c r="A6" s="6">
        <v>45004</v>
      </c>
      <c r="B6" s="7" t="s">
        <v>160</v>
      </c>
      <c r="C6" s="8" t="s">
        <v>383</v>
      </c>
      <c r="D6" s="9">
        <v>0.10282407407407407</v>
      </c>
      <c r="E6" s="8" t="s">
        <v>743</v>
      </c>
      <c r="F6" s="10">
        <v>13.2</v>
      </c>
      <c r="G6" s="10">
        <v>11.6</v>
      </c>
      <c r="H6" s="10">
        <v>13.3</v>
      </c>
      <c r="I6" s="10">
        <v>13.5</v>
      </c>
      <c r="J6" s="10">
        <v>12.1</v>
      </c>
      <c r="K6" s="10">
        <v>12.4</v>
      </c>
      <c r="L6" s="10">
        <v>12.6</v>
      </c>
      <c r="M6" s="10">
        <v>12.4</v>
      </c>
      <c r="N6" s="10">
        <v>12.1</v>
      </c>
      <c r="O6" s="10">
        <v>11.8</v>
      </c>
      <c r="P6" s="10">
        <v>11.6</v>
      </c>
      <c r="Q6" s="10">
        <v>11.8</v>
      </c>
      <c r="R6" s="22">
        <f t="shared" si="0"/>
        <v>38.099999999999994</v>
      </c>
      <c r="S6" s="22">
        <f t="shared" si="1"/>
        <v>75.099999999999994</v>
      </c>
      <c r="T6" s="22">
        <f t="shared" si="2"/>
        <v>35.200000000000003</v>
      </c>
      <c r="U6" s="23">
        <f t="shared" si="3"/>
        <v>63.699999999999996</v>
      </c>
      <c r="V6" s="23">
        <f t="shared" si="4"/>
        <v>59.7</v>
      </c>
      <c r="W6" s="11" t="s">
        <v>228</v>
      </c>
      <c r="X6" s="11" t="s">
        <v>347</v>
      </c>
      <c r="Y6" s="13" t="s">
        <v>231</v>
      </c>
      <c r="Z6" s="13" t="s">
        <v>230</v>
      </c>
      <c r="AA6" s="13" t="s">
        <v>206</v>
      </c>
      <c r="AB6" s="11" t="s">
        <v>156</v>
      </c>
      <c r="AC6" s="12">
        <v>10</v>
      </c>
      <c r="AD6" s="12">
        <v>12.2</v>
      </c>
      <c r="AE6" s="12">
        <v>9.1999999999999993</v>
      </c>
      <c r="AF6" s="11" t="s">
        <v>335</v>
      </c>
      <c r="AG6" s="12">
        <v>1.3</v>
      </c>
      <c r="AH6" s="12">
        <v>-0.7</v>
      </c>
      <c r="AI6" s="12">
        <v>1.6</v>
      </c>
      <c r="AJ6" s="12">
        <v>-1</v>
      </c>
      <c r="AK6" s="12"/>
      <c r="AL6" s="11" t="s">
        <v>306</v>
      </c>
      <c r="AM6" s="11" t="s">
        <v>302</v>
      </c>
      <c r="AN6" s="11" t="s">
        <v>184</v>
      </c>
      <c r="AO6" s="8"/>
      <c r="AP6" s="8" t="s">
        <v>783</v>
      </c>
      <c r="AQ6" s="28" t="s">
        <v>784</v>
      </c>
    </row>
    <row r="7" spans="1:43" s="5" customFormat="1">
      <c r="A7" s="6">
        <v>45011</v>
      </c>
      <c r="B7" s="7" t="s">
        <v>161</v>
      </c>
      <c r="C7" s="8" t="s">
        <v>721</v>
      </c>
      <c r="D7" s="9">
        <v>0.10354166666666666</v>
      </c>
      <c r="E7" s="8" t="s">
        <v>819</v>
      </c>
      <c r="F7" s="10">
        <v>12.6</v>
      </c>
      <c r="G7" s="10">
        <v>11.3</v>
      </c>
      <c r="H7" s="10">
        <v>12.7</v>
      </c>
      <c r="I7" s="10">
        <v>12.8</v>
      </c>
      <c r="J7" s="10">
        <v>12.8</v>
      </c>
      <c r="K7" s="10">
        <v>13.2</v>
      </c>
      <c r="L7" s="10">
        <v>12.9</v>
      </c>
      <c r="M7" s="10">
        <v>12.8</v>
      </c>
      <c r="N7" s="10">
        <v>12.6</v>
      </c>
      <c r="O7" s="10">
        <v>11.9</v>
      </c>
      <c r="P7" s="10">
        <v>11.5</v>
      </c>
      <c r="Q7" s="10">
        <v>12.5</v>
      </c>
      <c r="R7" s="22">
        <f t="shared" si="0"/>
        <v>36.599999999999994</v>
      </c>
      <c r="S7" s="22">
        <f t="shared" si="1"/>
        <v>77.099999999999994</v>
      </c>
      <c r="T7" s="22">
        <f t="shared" si="2"/>
        <v>35.9</v>
      </c>
      <c r="U7" s="23">
        <f t="shared" si="3"/>
        <v>62.199999999999989</v>
      </c>
      <c r="V7" s="23">
        <f t="shared" si="4"/>
        <v>61.3</v>
      </c>
      <c r="W7" s="11" t="s">
        <v>188</v>
      </c>
      <c r="X7" s="11" t="s">
        <v>202</v>
      </c>
      <c r="Y7" s="13" t="s">
        <v>231</v>
      </c>
      <c r="Z7" s="13" t="s">
        <v>465</v>
      </c>
      <c r="AA7" s="13" t="s">
        <v>385</v>
      </c>
      <c r="AB7" s="11" t="s">
        <v>156</v>
      </c>
      <c r="AC7" s="12">
        <v>10.6</v>
      </c>
      <c r="AD7" s="12">
        <v>10.8</v>
      </c>
      <c r="AE7" s="12">
        <v>8.8000000000000007</v>
      </c>
      <c r="AF7" s="11" t="s">
        <v>547</v>
      </c>
      <c r="AG7" s="12">
        <v>3.9</v>
      </c>
      <c r="AH7" s="12">
        <v>-0.7</v>
      </c>
      <c r="AI7" s="12">
        <v>1.2</v>
      </c>
      <c r="AJ7" s="12">
        <v>2</v>
      </c>
      <c r="AK7" s="12"/>
      <c r="AL7" s="11" t="s">
        <v>303</v>
      </c>
      <c r="AM7" s="11" t="s">
        <v>301</v>
      </c>
      <c r="AN7" s="11" t="s">
        <v>183</v>
      </c>
      <c r="AO7" s="8"/>
      <c r="AP7" s="8" t="s">
        <v>862</v>
      </c>
      <c r="AQ7" s="28" t="s">
        <v>861</v>
      </c>
    </row>
    <row r="8" spans="1:43" s="5" customFormat="1">
      <c r="A8" s="6">
        <v>45017</v>
      </c>
      <c r="B8" s="7" t="s">
        <v>158</v>
      </c>
      <c r="C8" s="8" t="s">
        <v>187</v>
      </c>
      <c r="D8" s="9">
        <v>0.10493055555555557</v>
      </c>
      <c r="E8" s="8" t="s">
        <v>881</v>
      </c>
      <c r="F8" s="10">
        <v>12.9</v>
      </c>
      <c r="G8" s="10">
        <v>12.8</v>
      </c>
      <c r="H8" s="10">
        <v>14.3</v>
      </c>
      <c r="I8" s="10">
        <v>13.7</v>
      </c>
      <c r="J8" s="10">
        <v>13.4</v>
      </c>
      <c r="K8" s="10">
        <v>13.3</v>
      </c>
      <c r="L8" s="10">
        <v>12.8</v>
      </c>
      <c r="M8" s="10">
        <v>12.7</v>
      </c>
      <c r="N8" s="10">
        <v>12</v>
      </c>
      <c r="O8" s="10">
        <v>11.3</v>
      </c>
      <c r="P8" s="10">
        <v>10.8</v>
      </c>
      <c r="Q8" s="10">
        <v>11.6</v>
      </c>
      <c r="R8" s="22">
        <f t="shared" ref="R8:R13" si="5">SUM(F8:H8)</f>
        <v>40</v>
      </c>
      <c r="S8" s="22">
        <f t="shared" ref="S8:S13" si="6">SUM(I8:N8)</f>
        <v>77.900000000000006</v>
      </c>
      <c r="T8" s="22">
        <f t="shared" ref="T8:T13" si="7">SUM(O8:Q8)</f>
        <v>33.700000000000003</v>
      </c>
      <c r="U8" s="23">
        <f t="shared" ref="U8:U13" si="8">SUM(F8:J8)</f>
        <v>67.100000000000009</v>
      </c>
      <c r="V8" s="23">
        <f t="shared" ref="V8:V13" si="9">SUM(M8:Q8)</f>
        <v>58.4</v>
      </c>
      <c r="W8" s="11" t="s">
        <v>228</v>
      </c>
      <c r="X8" s="11" t="s">
        <v>347</v>
      </c>
      <c r="Y8" s="13" t="s">
        <v>245</v>
      </c>
      <c r="Z8" s="13" t="s">
        <v>465</v>
      </c>
      <c r="AA8" s="13" t="s">
        <v>230</v>
      </c>
      <c r="AB8" s="11" t="s">
        <v>156</v>
      </c>
      <c r="AC8" s="12">
        <v>8.3000000000000007</v>
      </c>
      <c r="AD8" s="12">
        <v>9</v>
      </c>
      <c r="AE8" s="12">
        <v>9.6999999999999993</v>
      </c>
      <c r="AF8" s="11" t="s">
        <v>156</v>
      </c>
      <c r="AG8" s="12">
        <v>4.3</v>
      </c>
      <c r="AH8" s="12">
        <v>-1.6</v>
      </c>
      <c r="AI8" s="12">
        <v>4.7</v>
      </c>
      <c r="AJ8" s="12">
        <v>-2</v>
      </c>
      <c r="AK8" s="12"/>
      <c r="AL8" s="11" t="s">
        <v>306</v>
      </c>
      <c r="AM8" s="11" t="s">
        <v>301</v>
      </c>
      <c r="AN8" s="11" t="s">
        <v>184</v>
      </c>
      <c r="AO8" s="8"/>
      <c r="AP8" s="8" t="s">
        <v>912</v>
      </c>
      <c r="AQ8" s="28" t="s">
        <v>913</v>
      </c>
    </row>
    <row r="9" spans="1:43" s="5" customFormat="1">
      <c r="A9" s="6">
        <v>45018</v>
      </c>
      <c r="B9" s="7" t="s">
        <v>159</v>
      </c>
      <c r="C9" s="8" t="s">
        <v>187</v>
      </c>
      <c r="D9" s="9">
        <v>0.1014236111111111</v>
      </c>
      <c r="E9" s="8" t="s">
        <v>889</v>
      </c>
      <c r="F9" s="10">
        <v>12.8</v>
      </c>
      <c r="G9" s="10">
        <v>11</v>
      </c>
      <c r="H9" s="10">
        <v>12.1</v>
      </c>
      <c r="I9" s="10">
        <v>12.4</v>
      </c>
      <c r="J9" s="10">
        <v>12.4</v>
      </c>
      <c r="K9" s="10">
        <v>13.1</v>
      </c>
      <c r="L9" s="10">
        <v>13</v>
      </c>
      <c r="M9" s="10">
        <v>12.3</v>
      </c>
      <c r="N9" s="10">
        <v>11.9</v>
      </c>
      <c r="O9" s="10">
        <v>11.3</v>
      </c>
      <c r="P9" s="10">
        <v>12</v>
      </c>
      <c r="Q9" s="10">
        <v>12</v>
      </c>
      <c r="R9" s="22">
        <f t="shared" si="5"/>
        <v>35.9</v>
      </c>
      <c r="S9" s="22">
        <f t="shared" si="6"/>
        <v>75.100000000000009</v>
      </c>
      <c r="T9" s="22">
        <f t="shared" si="7"/>
        <v>35.299999999999997</v>
      </c>
      <c r="U9" s="23">
        <f t="shared" si="8"/>
        <v>60.699999999999996</v>
      </c>
      <c r="V9" s="23">
        <f t="shared" si="9"/>
        <v>59.5</v>
      </c>
      <c r="W9" s="11" t="s">
        <v>188</v>
      </c>
      <c r="X9" s="11" t="s">
        <v>202</v>
      </c>
      <c r="Y9" s="13" t="s">
        <v>245</v>
      </c>
      <c r="Z9" s="13" t="s">
        <v>230</v>
      </c>
      <c r="AA9" s="13" t="s">
        <v>260</v>
      </c>
      <c r="AB9" s="11" t="s">
        <v>156</v>
      </c>
      <c r="AC9" s="12">
        <v>8.5</v>
      </c>
      <c r="AD9" s="12">
        <v>8.8000000000000007</v>
      </c>
      <c r="AE9" s="12">
        <v>9.8000000000000007</v>
      </c>
      <c r="AF9" s="11" t="s">
        <v>156</v>
      </c>
      <c r="AG9" s="12">
        <v>-2</v>
      </c>
      <c r="AH9" s="12">
        <v>-0.6</v>
      </c>
      <c r="AI9" s="12">
        <v>-0.8</v>
      </c>
      <c r="AJ9" s="12">
        <v>-1.8</v>
      </c>
      <c r="AK9" s="12"/>
      <c r="AL9" s="11" t="s">
        <v>304</v>
      </c>
      <c r="AM9" s="11" t="s">
        <v>301</v>
      </c>
      <c r="AN9" s="11" t="s">
        <v>183</v>
      </c>
      <c r="AO9" s="8"/>
      <c r="AP9" s="8" t="s">
        <v>926</v>
      </c>
      <c r="AQ9" s="28" t="s">
        <v>927</v>
      </c>
    </row>
    <row r="10" spans="1:43" s="5" customFormat="1">
      <c r="A10" s="6">
        <v>45024</v>
      </c>
      <c r="B10" s="7" t="s">
        <v>161</v>
      </c>
      <c r="C10" s="8" t="s">
        <v>366</v>
      </c>
      <c r="D10" s="9">
        <v>0.10354166666666666</v>
      </c>
      <c r="E10" s="8" t="s">
        <v>954</v>
      </c>
      <c r="F10" s="10">
        <v>13</v>
      </c>
      <c r="G10" s="10">
        <v>12.4</v>
      </c>
      <c r="H10" s="10">
        <v>13.9</v>
      </c>
      <c r="I10" s="10">
        <v>13.3</v>
      </c>
      <c r="J10" s="10">
        <v>13</v>
      </c>
      <c r="K10" s="10">
        <v>13</v>
      </c>
      <c r="L10" s="10">
        <v>12</v>
      </c>
      <c r="M10" s="10">
        <v>12</v>
      </c>
      <c r="N10" s="10">
        <v>11.6</v>
      </c>
      <c r="O10" s="10">
        <v>11.4</v>
      </c>
      <c r="P10" s="10">
        <v>11.6</v>
      </c>
      <c r="Q10" s="10">
        <v>12.4</v>
      </c>
      <c r="R10" s="22">
        <f t="shared" si="5"/>
        <v>39.299999999999997</v>
      </c>
      <c r="S10" s="22">
        <f t="shared" si="6"/>
        <v>74.899999999999991</v>
      </c>
      <c r="T10" s="22">
        <f t="shared" si="7"/>
        <v>35.4</v>
      </c>
      <c r="U10" s="23">
        <f t="shared" si="8"/>
        <v>65.599999999999994</v>
      </c>
      <c r="V10" s="23">
        <f t="shared" si="9"/>
        <v>59</v>
      </c>
      <c r="W10" s="11" t="s">
        <v>228</v>
      </c>
      <c r="X10" s="11" t="s">
        <v>193</v>
      </c>
      <c r="Y10" s="13" t="s">
        <v>385</v>
      </c>
      <c r="Z10" s="13" t="s">
        <v>256</v>
      </c>
      <c r="AA10" s="13" t="s">
        <v>222</v>
      </c>
      <c r="AB10" s="11" t="s">
        <v>335</v>
      </c>
      <c r="AC10" s="12">
        <v>12.3</v>
      </c>
      <c r="AD10" s="12">
        <v>12.1</v>
      </c>
      <c r="AE10" s="12">
        <v>9</v>
      </c>
      <c r="AF10" s="11" t="s">
        <v>335</v>
      </c>
      <c r="AG10" s="12">
        <v>3.2</v>
      </c>
      <c r="AH10" s="12">
        <v>-1</v>
      </c>
      <c r="AI10" s="12">
        <v>3.2</v>
      </c>
      <c r="AJ10" s="12">
        <v>-1</v>
      </c>
      <c r="AK10" s="12"/>
      <c r="AL10" s="11" t="s">
        <v>306</v>
      </c>
      <c r="AM10" s="11" t="s">
        <v>301</v>
      </c>
      <c r="AN10" s="11" t="s">
        <v>184</v>
      </c>
      <c r="AO10" s="8" t="s">
        <v>957</v>
      </c>
      <c r="AP10" s="8" t="s">
        <v>992</v>
      </c>
      <c r="AQ10" s="28" t="s">
        <v>993</v>
      </c>
    </row>
    <row r="11" spans="1:43" s="5" customFormat="1">
      <c r="A11" s="6">
        <v>45031</v>
      </c>
      <c r="B11" s="7" t="s">
        <v>160</v>
      </c>
      <c r="C11" s="8" t="s">
        <v>721</v>
      </c>
      <c r="D11" s="9">
        <v>0.10417824074074074</v>
      </c>
      <c r="E11" s="8" t="s">
        <v>1020</v>
      </c>
      <c r="F11" s="10">
        <v>13.3</v>
      </c>
      <c r="G11" s="10">
        <v>12.4</v>
      </c>
      <c r="H11" s="10">
        <v>13.6</v>
      </c>
      <c r="I11" s="10">
        <v>13.1</v>
      </c>
      <c r="J11" s="10">
        <v>12.9</v>
      </c>
      <c r="K11" s="10">
        <v>12.7</v>
      </c>
      <c r="L11" s="10">
        <v>13</v>
      </c>
      <c r="M11" s="10">
        <v>12.6</v>
      </c>
      <c r="N11" s="10">
        <v>12.3</v>
      </c>
      <c r="O11" s="10">
        <v>11.6</v>
      </c>
      <c r="P11" s="10">
        <v>10.9</v>
      </c>
      <c r="Q11" s="10">
        <v>11.7</v>
      </c>
      <c r="R11" s="22">
        <f t="shared" si="5"/>
        <v>39.300000000000004</v>
      </c>
      <c r="S11" s="22">
        <f t="shared" si="6"/>
        <v>76.599999999999994</v>
      </c>
      <c r="T11" s="22">
        <f t="shared" si="7"/>
        <v>34.200000000000003</v>
      </c>
      <c r="U11" s="23">
        <f t="shared" si="8"/>
        <v>65.300000000000011</v>
      </c>
      <c r="V11" s="23">
        <f t="shared" si="9"/>
        <v>59.099999999999994</v>
      </c>
      <c r="W11" s="11" t="s">
        <v>228</v>
      </c>
      <c r="X11" s="11" t="s">
        <v>225</v>
      </c>
      <c r="Y11" s="13" t="s">
        <v>235</v>
      </c>
      <c r="Z11" s="13" t="s">
        <v>222</v>
      </c>
      <c r="AA11" s="13" t="s">
        <v>230</v>
      </c>
      <c r="AB11" s="11" t="s">
        <v>335</v>
      </c>
      <c r="AC11" s="12">
        <v>9.6</v>
      </c>
      <c r="AD11" s="12">
        <v>8.8000000000000007</v>
      </c>
      <c r="AE11" s="12">
        <v>9.8000000000000007</v>
      </c>
      <c r="AF11" s="11" t="s">
        <v>183</v>
      </c>
      <c r="AG11" s="12">
        <v>3</v>
      </c>
      <c r="AH11" s="12">
        <v>-1.3</v>
      </c>
      <c r="AI11" s="12">
        <v>2.1</v>
      </c>
      <c r="AJ11" s="12">
        <v>-0.4</v>
      </c>
      <c r="AK11" s="12"/>
      <c r="AL11" s="11" t="s">
        <v>306</v>
      </c>
      <c r="AM11" s="11" t="s">
        <v>302</v>
      </c>
      <c r="AN11" s="11" t="s">
        <v>184</v>
      </c>
      <c r="AO11" s="8"/>
      <c r="AP11" s="8" t="s">
        <v>1065</v>
      </c>
      <c r="AQ11" s="28" t="s">
        <v>1066</v>
      </c>
    </row>
    <row r="12" spans="1:43" s="5" customFormat="1">
      <c r="A12" s="6">
        <v>45087</v>
      </c>
      <c r="B12" s="7" t="s">
        <v>160</v>
      </c>
      <c r="C12" s="8" t="s">
        <v>187</v>
      </c>
      <c r="D12" s="9">
        <v>0.10074074074074074</v>
      </c>
      <c r="E12" s="8" t="s">
        <v>1186</v>
      </c>
      <c r="F12" s="10">
        <v>12.9</v>
      </c>
      <c r="G12" s="10">
        <v>11.7</v>
      </c>
      <c r="H12" s="10">
        <v>12.9</v>
      </c>
      <c r="I12" s="10">
        <v>12.5</v>
      </c>
      <c r="J12" s="10">
        <v>12.4</v>
      </c>
      <c r="K12" s="10">
        <v>12.3</v>
      </c>
      <c r="L12" s="10">
        <v>12.4</v>
      </c>
      <c r="M12" s="10">
        <v>12</v>
      </c>
      <c r="N12" s="10">
        <v>11.6</v>
      </c>
      <c r="O12" s="10">
        <v>11.2</v>
      </c>
      <c r="P12" s="10">
        <v>11.5</v>
      </c>
      <c r="Q12" s="10">
        <v>12</v>
      </c>
      <c r="R12" s="22">
        <f t="shared" si="5"/>
        <v>37.5</v>
      </c>
      <c r="S12" s="22">
        <f t="shared" si="6"/>
        <v>73.2</v>
      </c>
      <c r="T12" s="22">
        <f t="shared" si="7"/>
        <v>34.700000000000003</v>
      </c>
      <c r="U12" s="23">
        <f t="shared" si="8"/>
        <v>62.4</v>
      </c>
      <c r="V12" s="23">
        <f t="shared" si="9"/>
        <v>58.3</v>
      </c>
      <c r="W12" s="11" t="s">
        <v>201</v>
      </c>
      <c r="X12" s="11" t="s">
        <v>225</v>
      </c>
      <c r="Y12" s="13" t="s">
        <v>1184</v>
      </c>
      <c r="Z12" s="13" t="s">
        <v>465</v>
      </c>
      <c r="AA12" s="13" t="s">
        <v>231</v>
      </c>
      <c r="AB12" s="11" t="s">
        <v>156</v>
      </c>
      <c r="AC12" s="12">
        <v>10.6</v>
      </c>
      <c r="AD12" s="12">
        <v>9.6</v>
      </c>
      <c r="AE12" s="12">
        <v>9.6999999999999993</v>
      </c>
      <c r="AF12" s="11" t="s">
        <v>201</v>
      </c>
      <c r="AG12" s="12">
        <v>-1.7</v>
      </c>
      <c r="AH12" s="12">
        <v>-0.7</v>
      </c>
      <c r="AI12" s="12">
        <v>0.4</v>
      </c>
      <c r="AJ12" s="12">
        <v>-2.8</v>
      </c>
      <c r="AK12" s="12"/>
      <c r="AL12" s="11" t="s">
        <v>301</v>
      </c>
      <c r="AM12" s="11" t="s">
        <v>301</v>
      </c>
      <c r="AN12" s="11" t="s">
        <v>183</v>
      </c>
      <c r="AO12" s="8"/>
      <c r="AP12" s="8" t="s">
        <v>1218</v>
      </c>
      <c r="AQ12" s="28" t="s">
        <v>1219</v>
      </c>
    </row>
    <row r="13" spans="1:43" s="5" customFormat="1">
      <c r="A13" s="6">
        <v>45088</v>
      </c>
      <c r="B13" s="7" t="s">
        <v>161</v>
      </c>
      <c r="C13" s="8" t="s">
        <v>366</v>
      </c>
      <c r="D13" s="9">
        <v>0.10283564814814815</v>
      </c>
      <c r="E13" s="8" t="s">
        <v>1199</v>
      </c>
      <c r="F13" s="10">
        <v>12.8</v>
      </c>
      <c r="G13" s="10">
        <v>11.7</v>
      </c>
      <c r="H13" s="10">
        <v>13.3</v>
      </c>
      <c r="I13" s="10">
        <v>13</v>
      </c>
      <c r="J13" s="10">
        <v>11.7</v>
      </c>
      <c r="K13" s="10">
        <v>11.3</v>
      </c>
      <c r="L13" s="10">
        <v>12.2</v>
      </c>
      <c r="M13" s="10">
        <v>12.2</v>
      </c>
      <c r="N13" s="10">
        <v>12.7</v>
      </c>
      <c r="O13" s="10">
        <v>12.3</v>
      </c>
      <c r="P13" s="10">
        <v>12.2</v>
      </c>
      <c r="Q13" s="10">
        <v>13.1</v>
      </c>
      <c r="R13" s="22">
        <f t="shared" si="5"/>
        <v>37.799999999999997</v>
      </c>
      <c r="S13" s="22">
        <f t="shared" si="6"/>
        <v>73.100000000000009</v>
      </c>
      <c r="T13" s="22">
        <f t="shared" si="7"/>
        <v>37.6</v>
      </c>
      <c r="U13" s="23">
        <f t="shared" si="8"/>
        <v>62.5</v>
      </c>
      <c r="V13" s="23">
        <f t="shared" si="9"/>
        <v>62.500000000000007</v>
      </c>
      <c r="W13" s="11" t="s">
        <v>188</v>
      </c>
      <c r="X13" s="11" t="s">
        <v>189</v>
      </c>
      <c r="Y13" s="13" t="s">
        <v>821</v>
      </c>
      <c r="Z13" s="13" t="s">
        <v>222</v>
      </c>
      <c r="AA13" s="13" t="s">
        <v>556</v>
      </c>
      <c r="AB13" s="11" t="s">
        <v>156</v>
      </c>
      <c r="AC13" s="12">
        <v>10.5</v>
      </c>
      <c r="AD13" s="12">
        <v>9.6999999999999993</v>
      </c>
      <c r="AE13" s="12">
        <v>9.4</v>
      </c>
      <c r="AF13" s="11" t="s">
        <v>183</v>
      </c>
      <c r="AG13" s="12">
        <v>2.1</v>
      </c>
      <c r="AH13" s="12" t="s">
        <v>300</v>
      </c>
      <c r="AI13" s="12">
        <v>2.2000000000000002</v>
      </c>
      <c r="AJ13" s="12">
        <v>-0.1</v>
      </c>
      <c r="AK13" s="12"/>
      <c r="AL13" s="11" t="s">
        <v>303</v>
      </c>
      <c r="AM13" s="11" t="s">
        <v>302</v>
      </c>
      <c r="AN13" s="11" t="s">
        <v>184</v>
      </c>
      <c r="AO13" s="8"/>
      <c r="AP13" s="8" t="s">
        <v>1244</v>
      </c>
      <c r="AQ13" s="28" t="s">
        <v>1245</v>
      </c>
    </row>
    <row r="14" spans="1:43" s="5" customFormat="1">
      <c r="A14" s="6">
        <v>45101</v>
      </c>
      <c r="B14" s="7" t="s">
        <v>159</v>
      </c>
      <c r="C14" s="8" t="s">
        <v>187</v>
      </c>
      <c r="D14" s="9">
        <v>0.10217592592592593</v>
      </c>
      <c r="E14" s="8" t="s">
        <v>1326</v>
      </c>
      <c r="F14" s="10">
        <v>12.6</v>
      </c>
      <c r="G14" s="10">
        <v>10.9</v>
      </c>
      <c r="H14" s="10">
        <v>11.7</v>
      </c>
      <c r="I14" s="10">
        <v>12.7</v>
      </c>
      <c r="J14" s="10">
        <v>13.3</v>
      </c>
      <c r="K14" s="10">
        <v>12.5</v>
      </c>
      <c r="L14" s="10">
        <v>12.8</v>
      </c>
      <c r="M14" s="10">
        <v>12.3</v>
      </c>
      <c r="N14" s="10">
        <v>12.6</v>
      </c>
      <c r="O14" s="10">
        <v>12.2</v>
      </c>
      <c r="P14" s="10">
        <v>11.8</v>
      </c>
      <c r="Q14" s="10">
        <v>12.4</v>
      </c>
      <c r="R14" s="22">
        <f>SUM(F14:H14)</f>
        <v>35.200000000000003</v>
      </c>
      <c r="S14" s="22">
        <f>SUM(I14:N14)</f>
        <v>76.199999999999989</v>
      </c>
      <c r="T14" s="22">
        <f>SUM(O14:Q14)</f>
        <v>36.4</v>
      </c>
      <c r="U14" s="23">
        <f>SUM(F14:J14)</f>
        <v>61.2</v>
      </c>
      <c r="V14" s="23">
        <f>SUM(M14:Q14)</f>
        <v>61.29999999999999</v>
      </c>
      <c r="W14" s="11" t="s">
        <v>188</v>
      </c>
      <c r="X14" s="11" t="s">
        <v>193</v>
      </c>
      <c r="Y14" s="13" t="s">
        <v>208</v>
      </c>
      <c r="Z14" s="13" t="s">
        <v>261</v>
      </c>
      <c r="AA14" s="13" t="s">
        <v>388</v>
      </c>
      <c r="AB14" s="11" t="s">
        <v>335</v>
      </c>
      <c r="AC14" s="12">
        <v>9.8000000000000007</v>
      </c>
      <c r="AD14" s="12">
        <v>8.6</v>
      </c>
      <c r="AE14" s="12">
        <v>9.8000000000000007</v>
      </c>
      <c r="AF14" s="11" t="s">
        <v>335</v>
      </c>
      <c r="AG14" s="12">
        <v>-0.3</v>
      </c>
      <c r="AH14" s="12" t="s">
        <v>300</v>
      </c>
      <c r="AI14" s="12">
        <v>1.1000000000000001</v>
      </c>
      <c r="AJ14" s="12">
        <v>-1.4</v>
      </c>
      <c r="AK14" s="12"/>
      <c r="AL14" s="11" t="s">
        <v>303</v>
      </c>
      <c r="AM14" s="11" t="s">
        <v>302</v>
      </c>
      <c r="AN14" s="11" t="s">
        <v>184</v>
      </c>
      <c r="AO14" s="8" t="s">
        <v>957</v>
      </c>
      <c r="AP14" s="8" t="s">
        <v>1357</v>
      </c>
      <c r="AQ14" s="28" t="s">
        <v>1353</v>
      </c>
    </row>
  </sheetData>
  <autoFilter ref="A1:AP2" xr:uid="{00000000-0009-0000-0000-000007000000}"/>
  <phoneticPr fontId="12"/>
  <conditionalFormatting sqref="F2:Q2">
    <cfRule type="colorScale" priority="534">
      <colorScale>
        <cfvo type="min"/>
        <cfvo type="percentile" val="50"/>
        <cfvo type="max"/>
        <color rgb="FFF8696B"/>
        <color rgb="FFFFEB84"/>
        <color rgb="FF63BE7B"/>
      </colorScale>
    </cfRule>
    <cfRule type="colorScale" priority="535">
      <colorScale>
        <cfvo type="min"/>
        <cfvo type="percentile" val="50"/>
        <cfvo type="max"/>
        <color rgb="FFF8696B"/>
        <color rgb="FFFFEB84"/>
        <color rgb="FF63BE7B"/>
      </colorScale>
    </cfRule>
  </conditionalFormatting>
  <conditionalFormatting sqref="F3:Q3">
    <cfRule type="colorScale" priority="55">
      <colorScale>
        <cfvo type="min"/>
        <cfvo type="percentile" val="50"/>
        <cfvo type="max"/>
        <color rgb="FFF8696B"/>
        <color rgb="FFFFEB84"/>
        <color rgb="FF63BE7B"/>
      </colorScale>
    </cfRule>
    <cfRule type="colorScale" priority="56">
      <colorScale>
        <cfvo type="min"/>
        <cfvo type="percentile" val="50"/>
        <cfvo type="max"/>
        <color rgb="FFF8696B"/>
        <color rgb="FFFFEB84"/>
        <color rgb="FF63BE7B"/>
      </colorScale>
    </cfRule>
  </conditionalFormatting>
  <conditionalFormatting sqref="F4:Q4">
    <cfRule type="colorScale" priority="50">
      <colorScale>
        <cfvo type="min"/>
        <cfvo type="percentile" val="50"/>
        <cfvo type="max"/>
        <color rgb="FFF8696B"/>
        <color rgb="FFFFEB84"/>
        <color rgb="FF63BE7B"/>
      </colorScale>
    </cfRule>
    <cfRule type="colorScale" priority="51">
      <colorScale>
        <cfvo type="min"/>
        <cfvo type="percentile" val="50"/>
        <cfvo type="max"/>
        <color rgb="FFF8696B"/>
        <color rgb="FFFFEB84"/>
        <color rgb="FF63BE7B"/>
      </colorScale>
    </cfRule>
  </conditionalFormatting>
  <conditionalFormatting sqref="F5:Q5">
    <cfRule type="colorScale" priority="45">
      <colorScale>
        <cfvo type="min"/>
        <cfvo type="percentile" val="50"/>
        <cfvo type="max"/>
        <color rgb="FFF8696B"/>
        <color rgb="FFFFEB84"/>
        <color rgb="FF63BE7B"/>
      </colorScale>
    </cfRule>
    <cfRule type="colorScale" priority="46">
      <colorScale>
        <cfvo type="min"/>
        <cfvo type="percentile" val="50"/>
        <cfvo type="max"/>
        <color rgb="FFF8696B"/>
        <color rgb="FFFFEB84"/>
        <color rgb="FF63BE7B"/>
      </colorScale>
    </cfRule>
  </conditionalFormatting>
  <conditionalFormatting sqref="F6:Q6">
    <cfRule type="colorScale" priority="40">
      <colorScale>
        <cfvo type="min"/>
        <cfvo type="percentile" val="50"/>
        <cfvo type="max"/>
        <color rgb="FFF8696B"/>
        <color rgb="FFFFEB84"/>
        <color rgb="FF63BE7B"/>
      </colorScale>
    </cfRule>
    <cfRule type="colorScale" priority="41">
      <colorScale>
        <cfvo type="min"/>
        <cfvo type="percentile" val="50"/>
        <cfvo type="max"/>
        <color rgb="FFF8696B"/>
        <color rgb="FFFFEB84"/>
        <color rgb="FF63BE7B"/>
      </colorScale>
    </cfRule>
  </conditionalFormatting>
  <conditionalFormatting sqref="F7:Q7">
    <cfRule type="colorScale" priority="35">
      <colorScale>
        <cfvo type="min"/>
        <cfvo type="percentile" val="50"/>
        <cfvo type="max"/>
        <color rgb="FFF8696B"/>
        <color rgb="FFFFEB84"/>
        <color rgb="FF63BE7B"/>
      </colorScale>
    </cfRule>
    <cfRule type="colorScale" priority="36">
      <colorScale>
        <cfvo type="min"/>
        <cfvo type="percentile" val="50"/>
        <cfvo type="max"/>
        <color rgb="FFF8696B"/>
        <color rgb="FFFFEB84"/>
        <color rgb="FF63BE7B"/>
      </colorScale>
    </cfRule>
  </conditionalFormatting>
  <conditionalFormatting sqref="F8:Q9">
    <cfRule type="colorScale" priority="30">
      <colorScale>
        <cfvo type="min"/>
        <cfvo type="percentile" val="50"/>
        <cfvo type="max"/>
        <color rgb="FFF8696B"/>
        <color rgb="FFFFEB84"/>
        <color rgb="FF63BE7B"/>
      </colorScale>
    </cfRule>
    <cfRule type="colorScale" priority="31">
      <colorScale>
        <cfvo type="min"/>
        <cfvo type="percentile" val="50"/>
        <cfvo type="max"/>
        <color rgb="FFF8696B"/>
        <color rgb="FFFFEB84"/>
        <color rgb="FF63BE7B"/>
      </colorScale>
    </cfRule>
  </conditionalFormatting>
  <conditionalFormatting sqref="F10:Q10">
    <cfRule type="colorScale" priority="22">
      <colorScale>
        <cfvo type="min"/>
        <cfvo type="percentile" val="50"/>
        <cfvo type="max"/>
        <color rgb="FFF8696B"/>
        <color rgb="FFFFEB84"/>
        <color rgb="FF63BE7B"/>
      </colorScale>
    </cfRule>
    <cfRule type="colorScale" priority="23">
      <colorScale>
        <cfvo type="min"/>
        <cfvo type="percentile" val="50"/>
        <cfvo type="max"/>
        <color rgb="FFF8696B"/>
        <color rgb="FFFFEB84"/>
        <color rgb="FF63BE7B"/>
      </colorScale>
    </cfRule>
  </conditionalFormatting>
  <conditionalFormatting sqref="AF2:AF14">
    <cfRule type="containsText" dxfId="217" priority="24" operator="containsText" text="D">
      <formula>NOT(ISERROR(SEARCH("D",AF2)))</formula>
    </cfRule>
    <cfRule type="containsText" dxfId="216" priority="25" operator="containsText" text="S">
      <formula>NOT(ISERROR(SEARCH("S",AF2)))</formula>
    </cfRule>
    <cfRule type="containsText" dxfId="215" priority="26" operator="containsText" text="F">
      <formula>NOT(ISERROR(SEARCH("F",AF2)))</formula>
    </cfRule>
  </conditionalFormatting>
  <conditionalFormatting sqref="AF2:AO9">
    <cfRule type="containsText" dxfId="214" priority="27" operator="containsText" text="E">
      <formula>NOT(ISERROR(SEARCH("E",AF2)))</formula>
    </cfRule>
    <cfRule type="containsText" dxfId="213" priority="28" operator="containsText" text="B">
      <formula>NOT(ISERROR(SEARCH("B",AF2)))</formula>
    </cfRule>
    <cfRule type="containsText" dxfId="212" priority="29" operator="containsText" text="A">
      <formula>NOT(ISERROR(SEARCH("A",AF2)))</formula>
    </cfRule>
  </conditionalFormatting>
  <conditionalFormatting sqref="AF10:AO10">
    <cfRule type="containsText" dxfId="211" priority="16" operator="containsText" text="E">
      <formula>NOT(ISERROR(SEARCH("E",AF10)))</formula>
    </cfRule>
    <cfRule type="containsText" dxfId="210" priority="17" operator="containsText" text="B">
      <formula>NOT(ISERROR(SEARCH("B",AF10)))</formula>
    </cfRule>
    <cfRule type="containsText" dxfId="209" priority="18" operator="containsText" text="A">
      <formula>NOT(ISERROR(SEARCH("A",AF10)))</formula>
    </cfRule>
  </conditionalFormatting>
  <conditionalFormatting sqref="F11:Q11">
    <cfRule type="colorScale" priority="14">
      <colorScale>
        <cfvo type="min"/>
        <cfvo type="percentile" val="50"/>
        <cfvo type="max"/>
        <color rgb="FFF8696B"/>
        <color rgb="FFFFEB84"/>
        <color rgb="FF63BE7B"/>
      </colorScale>
    </cfRule>
    <cfRule type="colorScale" priority="15">
      <colorScale>
        <cfvo type="min"/>
        <cfvo type="percentile" val="50"/>
        <cfvo type="max"/>
        <color rgb="FFF8696B"/>
        <color rgb="FFFFEB84"/>
        <color rgb="FF63BE7B"/>
      </colorScale>
    </cfRule>
  </conditionalFormatting>
  <conditionalFormatting sqref="AF11:AO11">
    <cfRule type="containsText" dxfId="208" priority="11" operator="containsText" text="E">
      <formula>NOT(ISERROR(SEARCH("E",AF11)))</formula>
    </cfRule>
    <cfRule type="containsText" dxfId="207" priority="12" operator="containsText" text="B">
      <formula>NOT(ISERROR(SEARCH("B",AF11)))</formula>
    </cfRule>
    <cfRule type="containsText" dxfId="206" priority="13" operator="containsText" text="A">
      <formula>NOT(ISERROR(SEARCH("A",AF11)))</formula>
    </cfRule>
  </conditionalFormatting>
  <conditionalFormatting sqref="F12:Q13">
    <cfRule type="colorScale" priority="9">
      <colorScale>
        <cfvo type="min"/>
        <cfvo type="percentile" val="50"/>
        <cfvo type="max"/>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AF12:AO13">
    <cfRule type="containsText" dxfId="205" priority="6" operator="containsText" text="E">
      <formula>NOT(ISERROR(SEARCH("E",AF12)))</formula>
    </cfRule>
    <cfRule type="containsText" dxfId="204" priority="7" operator="containsText" text="B">
      <formula>NOT(ISERROR(SEARCH("B",AF12)))</formula>
    </cfRule>
    <cfRule type="containsText" dxfId="203" priority="8" operator="containsText" text="A">
      <formula>NOT(ISERROR(SEARCH("A",AF12)))</formula>
    </cfRule>
  </conditionalFormatting>
  <conditionalFormatting sqref="F14:Q14">
    <cfRule type="colorScale" priority="4">
      <colorScale>
        <cfvo type="min"/>
        <cfvo type="percentile" val="50"/>
        <cfvo type="max"/>
        <color rgb="FFF8696B"/>
        <color rgb="FFFFEB84"/>
        <color rgb="FF63BE7B"/>
      </colorScale>
    </cfRule>
    <cfRule type="colorScale" priority="5">
      <colorScale>
        <cfvo type="min"/>
        <cfvo type="percentile" val="50"/>
        <cfvo type="max"/>
        <color rgb="FFF8696B"/>
        <color rgb="FFFFEB84"/>
        <color rgb="FF63BE7B"/>
      </colorScale>
    </cfRule>
  </conditionalFormatting>
  <conditionalFormatting sqref="AF14:AO14">
    <cfRule type="containsText" dxfId="202" priority="1" operator="containsText" text="E">
      <formula>NOT(ISERROR(SEARCH("E",AF14)))</formula>
    </cfRule>
    <cfRule type="containsText" dxfId="201" priority="2" operator="containsText" text="B">
      <formula>NOT(ISERROR(SEARCH("B",AF14)))</formula>
    </cfRule>
    <cfRule type="containsText" dxfId="200" priority="3" operator="containsText" text="A">
      <formula>NOT(ISERROR(SEARCH("A",AF14)))</formula>
    </cfRule>
  </conditionalFormatting>
  <dataValidations count="1">
    <dataValidation type="list" allowBlank="1" showInputMessage="1" showErrorMessage="1" sqref="AO2:AO14" xr:uid="{00000000-0002-0000-0700-000000000000}">
      <formula1>"強風,外差し,イン先行,タフ"</formula1>
    </dataValidation>
  </dataValidations>
  <pageMargins left="0.7" right="0.7" top="0.75" bottom="0.75" header="0.3" footer="0.3"/>
  <pageSetup paperSize="9" orientation="portrait" horizontalDpi="4294967292" verticalDpi="4294967292"/>
  <ignoredErrors>
    <ignoredError sqref="R2:V2 R3:V3 R4:V4 R5:V6 R7:V7 R8:V9 R10:V10 R11:V11 R12:V13 R14:V14"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R3"/>
  <sheetViews>
    <sheetView workbookViewId="0">
      <pane xSplit="5" ySplit="1" topLeftCell="F2" activePane="bottomRight" state="frozen"/>
      <selection activeCell="E24" sqref="E24"/>
      <selection pane="topRight" activeCell="E24" sqref="E24"/>
      <selection pane="bottomLeft" activeCell="E24" sqref="E24"/>
      <selection pane="bottomRight" activeCell="E3" sqref="E3"/>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41</v>
      </c>
      <c r="B1" s="1" t="s">
        <v>131</v>
      </c>
      <c r="C1" s="1" t="s">
        <v>43</v>
      </c>
      <c r="D1" s="1" t="s">
        <v>132</v>
      </c>
      <c r="E1" s="1" t="s">
        <v>45</v>
      </c>
      <c r="F1" s="1" t="s">
        <v>133</v>
      </c>
      <c r="G1" s="1" t="s">
        <v>134</v>
      </c>
      <c r="H1" s="1" t="s">
        <v>135</v>
      </c>
      <c r="I1" s="1" t="s">
        <v>136</v>
      </c>
      <c r="J1" s="1" t="s">
        <v>137</v>
      </c>
      <c r="K1" s="1" t="s">
        <v>138</v>
      </c>
      <c r="L1" s="1" t="s">
        <v>139</v>
      </c>
      <c r="M1" s="1" t="s">
        <v>140</v>
      </c>
      <c r="N1" s="1" t="s">
        <v>141</v>
      </c>
      <c r="O1" s="1" t="s">
        <v>142</v>
      </c>
      <c r="P1" s="1" t="s">
        <v>143</v>
      </c>
      <c r="Q1" s="1" t="s">
        <v>144</v>
      </c>
      <c r="R1" s="1" t="s">
        <v>145</v>
      </c>
      <c r="S1" s="1" t="s">
        <v>46</v>
      </c>
      <c r="T1" s="1" t="s">
        <v>146</v>
      </c>
      <c r="U1" s="1" t="s">
        <v>47</v>
      </c>
      <c r="V1" s="1" t="s">
        <v>48</v>
      </c>
      <c r="W1" s="1" t="s">
        <v>170</v>
      </c>
      <c r="X1" s="2" t="s">
        <v>147</v>
      </c>
      <c r="Y1" s="2" t="s">
        <v>50</v>
      </c>
      <c r="Z1" s="3" t="s">
        <v>51</v>
      </c>
      <c r="AA1" s="3" t="s">
        <v>52</v>
      </c>
      <c r="AB1" s="3" t="s">
        <v>53</v>
      </c>
      <c r="AC1" s="3" t="s">
        <v>148</v>
      </c>
      <c r="AD1" s="4" t="s">
        <v>152</v>
      </c>
      <c r="AE1" s="4" t="s">
        <v>153</v>
      </c>
      <c r="AF1" s="4" t="s">
        <v>168</v>
      </c>
      <c r="AG1" s="4" t="s">
        <v>173</v>
      </c>
      <c r="AH1" s="4" t="s">
        <v>9</v>
      </c>
      <c r="AI1" s="4" t="s">
        <v>91</v>
      </c>
      <c r="AJ1" s="4" t="s">
        <v>10</v>
      </c>
      <c r="AK1" s="4" t="s">
        <v>11</v>
      </c>
      <c r="AL1" s="4"/>
      <c r="AM1" s="4" t="s">
        <v>12</v>
      </c>
      <c r="AN1" s="4" t="s">
        <v>13</v>
      </c>
      <c r="AO1" s="4" t="s">
        <v>54</v>
      </c>
      <c r="AP1" s="4" t="s">
        <v>149</v>
      </c>
      <c r="AQ1" s="1" t="s">
        <v>150</v>
      </c>
      <c r="AR1" s="14" t="s">
        <v>154</v>
      </c>
    </row>
    <row r="2" spans="1:44" s="5" customFormat="1">
      <c r="A2" s="6">
        <v>45003</v>
      </c>
      <c r="B2" s="7" t="s">
        <v>161</v>
      </c>
      <c r="C2" s="8" t="s">
        <v>366</v>
      </c>
      <c r="D2" s="9">
        <v>0.11042824074074074</v>
      </c>
      <c r="E2" s="8" t="s">
        <v>731</v>
      </c>
      <c r="F2" s="24">
        <v>12.8</v>
      </c>
      <c r="G2" s="24">
        <v>11.4</v>
      </c>
      <c r="H2" s="24">
        <v>12.3</v>
      </c>
      <c r="I2" s="24">
        <v>13.6</v>
      </c>
      <c r="J2" s="24">
        <v>13.3</v>
      </c>
      <c r="K2" s="24">
        <v>12.6</v>
      </c>
      <c r="L2" s="24">
        <v>11.3</v>
      </c>
      <c r="M2" s="24">
        <v>11.7</v>
      </c>
      <c r="N2" s="24">
        <v>12.2</v>
      </c>
      <c r="O2" s="24">
        <v>12.1</v>
      </c>
      <c r="P2" s="24">
        <v>11.9</v>
      </c>
      <c r="Q2" s="24">
        <v>11.7</v>
      </c>
      <c r="R2" s="24">
        <v>12.2</v>
      </c>
      <c r="S2" s="22">
        <f>SUM(F2:H2)</f>
        <v>36.5</v>
      </c>
      <c r="T2" s="22">
        <f>SUM(I2:O2)</f>
        <v>86.8</v>
      </c>
      <c r="U2" s="22">
        <f>SUM(P2:R2)</f>
        <v>35.799999999999997</v>
      </c>
      <c r="V2" s="23">
        <f>SUM(F2:J2)</f>
        <v>63.400000000000006</v>
      </c>
      <c r="W2" s="23">
        <f>SUM(N2:R2)</f>
        <v>60.099999999999994</v>
      </c>
      <c r="X2" s="11" t="s">
        <v>201</v>
      </c>
      <c r="Y2" s="11" t="s">
        <v>193</v>
      </c>
      <c r="Z2" s="13" t="s">
        <v>732</v>
      </c>
      <c r="AA2" s="13" t="s">
        <v>256</v>
      </c>
      <c r="AB2" s="13" t="s">
        <v>256</v>
      </c>
      <c r="AC2" s="11" t="s">
        <v>156</v>
      </c>
      <c r="AD2" s="12">
        <v>12</v>
      </c>
      <c r="AE2" s="12">
        <v>13.3</v>
      </c>
      <c r="AF2" s="12">
        <v>8.6999999999999993</v>
      </c>
      <c r="AG2" s="11" t="s">
        <v>183</v>
      </c>
      <c r="AH2" s="12" t="s">
        <v>307</v>
      </c>
      <c r="AI2" s="12">
        <v>-0.3</v>
      </c>
      <c r="AJ2" s="12" t="s">
        <v>307</v>
      </c>
      <c r="AK2" s="12">
        <v>-0.3</v>
      </c>
      <c r="AL2" s="12"/>
      <c r="AM2" s="11" t="s">
        <v>301</v>
      </c>
      <c r="AN2" s="11" t="s">
        <v>301</v>
      </c>
      <c r="AO2" s="11" t="s">
        <v>183</v>
      </c>
      <c r="AP2" s="8"/>
      <c r="AQ2" s="8" t="s">
        <v>765</v>
      </c>
      <c r="AR2" s="28" t="s">
        <v>766</v>
      </c>
    </row>
    <row r="3" spans="1:44" s="5" customFormat="1">
      <c r="A3" s="6">
        <v>45024</v>
      </c>
      <c r="B3" s="7" t="s">
        <v>155</v>
      </c>
      <c r="C3" s="8" t="s">
        <v>383</v>
      </c>
      <c r="D3" s="9">
        <v>0.1097337962962963</v>
      </c>
      <c r="E3" s="8" t="s">
        <v>955</v>
      </c>
      <c r="F3" s="24">
        <v>12.6</v>
      </c>
      <c r="G3" s="24">
        <v>10.8</v>
      </c>
      <c r="H3" s="24">
        <v>11.9</v>
      </c>
      <c r="I3" s="24">
        <v>13.3</v>
      </c>
      <c r="J3" s="24">
        <v>12.9</v>
      </c>
      <c r="K3" s="24">
        <v>12.5</v>
      </c>
      <c r="L3" s="24">
        <v>12.3</v>
      </c>
      <c r="M3" s="24">
        <v>12.3</v>
      </c>
      <c r="N3" s="24">
        <v>12.4</v>
      </c>
      <c r="O3" s="24">
        <v>12</v>
      </c>
      <c r="P3" s="24">
        <v>11.6</v>
      </c>
      <c r="Q3" s="24">
        <v>11.1</v>
      </c>
      <c r="R3" s="24">
        <v>12.4</v>
      </c>
      <c r="S3" s="22">
        <f>SUM(F3:H3)</f>
        <v>35.299999999999997</v>
      </c>
      <c r="T3" s="22">
        <f>SUM(I3:O3)</f>
        <v>87.7</v>
      </c>
      <c r="U3" s="22">
        <f>SUM(P3:R3)</f>
        <v>35.1</v>
      </c>
      <c r="V3" s="23">
        <f>SUM(F3:J3)</f>
        <v>61.499999999999993</v>
      </c>
      <c r="W3" s="23">
        <f>SUM(N3:R3)</f>
        <v>59.5</v>
      </c>
      <c r="X3" s="11" t="s">
        <v>188</v>
      </c>
      <c r="Y3" s="11" t="s">
        <v>202</v>
      </c>
      <c r="Z3" s="13" t="s">
        <v>231</v>
      </c>
      <c r="AA3" s="13" t="s">
        <v>245</v>
      </c>
      <c r="AB3" s="13" t="s">
        <v>208</v>
      </c>
      <c r="AC3" s="11" t="s">
        <v>335</v>
      </c>
      <c r="AD3" s="12">
        <v>12.3</v>
      </c>
      <c r="AE3" s="12">
        <v>12.1</v>
      </c>
      <c r="AF3" s="12">
        <v>9</v>
      </c>
      <c r="AG3" s="11" t="s">
        <v>335</v>
      </c>
      <c r="AH3" s="12">
        <v>0.3</v>
      </c>
      <c r="AI3" s="12">
        <v>-0.6</v>
      </c>
      <c r="AJ3" s="12">
        <v>0.7</v>
      </c>
      <c r="AK3" s="12">
        <v>-1</v>
      </c>
      <c r="AL3" s="12"/>
      <c r="AM3" s="11" t="s">
        <v>302</v>
      </c>
      <c r="AN3" s="11" t="s">
        <v>302</v>
      </c>
      <c r="AO3" s="11" t="s">
        <v>184</v>
      </c>
      <c r="AP3" s="8" t="s">
        <v>957</v>
      </c>
      <c r="AQ3" s="8" t="s">
        <v>994</v>
      </c>
      <c r="AR3" s="28" t="s">
        <v>995</v>
      </c>
    </row>
  </sheetData>
  <autoFilter ref="A1:AQ1" xr:uid="{00000000-0009-0000-0000-000008000000}"/>
  <phoneticPr fontId="12"/>
  <conditionalFormatting sqref="F2:R2">
    <cfRule type="colorScale" priority="115">
      <colorScale>
        <cfvo type="min"/>
        <cfvo type="percentile" val="50"/>
        <cfvo type="max"/>
        <color rgb="FFF8696B"/>
        <color rgb="FFFFEB84"/>
        <color rgb="FF63BE7B"/>
      </colorScale>
    </cfRule>
  </conditionalFormatting>
  <conditionalFormatting sqref="F3:R3">
    <cfRule type="colorScale" priority="7">
      <colorScale>
        <cfvo type="min"/>
        <cfvo type="percentile" val="50"/>
        <cfvo type="max"/>
        <color rgb="FFF8696B"/>
        <color rgb="FFFFEB84"/>
        <color rgb="FF63BE7B"/>
      </colorScale>
    </cfRule>
  </conditionalFormatting>
  <conditionalFormatting sqref="AG2:AG3">
    <cfRule type="containsText" dxfId="199" priority="28" operator="containsText" text="D">
      <formula>NOT(ISERROR(SEARCH("D",AG2)))</formula>
    </cfRule>
    <cfRule type="containsText" dxfId="198" priority="29" operator="containsText" text="S">
      <formula>NOT(ISERROR(SEARCH("S",AG2)))</formula>
    </cfRule>
    <cfRule type="containsText" dxfId="197" priority="30" operator="containsText" text="F">
      <formula>NOT(ISERROR(SEARCH("F",AG2)))</formula>
    </cfRule>
    <cfRule type="containsText" dxfId="196" priority="31" operator="containsText" text="E">
      <formula>NOT(ISERROR(SEARCH("E",AG2)))</formula>
    </cfRule>
    <cfRule type="containsText" dxfId="195" priority="32" operator="containsText" text="B">
      <formula>NOT(ISERROR(SEARCH("B",AG2)))</formula>
    </cfRule>
    <cfRule type="containsText" dxfId="194" priority="33" operator="containsText" text="A">
      <formula>NOT(ISERROR(SEARCH("A",AG2)))</formula>
    </cfRule>
  </conditionalFormatting>
  <conditionalFormatting sqref="AM2:AP3">
    <cfRule type="containsText" dxfId="193" priority="1" operator="containsText" text="E">
      <formula>NOT(ISERROR(SEARCH("E",AM2)))</formula>
    </cfRule>
    <cfRule type="containsText" dxfId="192" priority="2" operator="containsText" text="B">
      <formula>NOT(ISERROR(SEARCH("B",AM2)))</formula>
    </cfRule>
    <cfRule type="containsText" dxfId="191" priority="3" operator="containsText" text="A">
      <formula>NOT(ISERROR(SEARCH("A",AM2)))</formula>
    </cfRule>
  </conditionalFormatting>
  <dataValidations count="1">
    <dataValidation type="list" allowBlank="1" showInputMessage="1" showErrorMessage="1" sqref="AP2:AP3" xr:uid="{CA06B2CD-FFAC-F847-8A5F-DDA8F0144930}">
      <formula1>"強風,外差し,イン先行,タフ"</formula1>
    </dataValidation>
  </dataValidations>
  <pageMargins left="0.7" right="0.7" top="0.75" bottom="0.75" header="0.3" footer="0.3"/>
  <pageSetup paperSize="9" orientation="portrait" horizontalDpi="4294967292" verticalDpi="4294967292"/>
  <ignoredErrors>
    <ignoredError sqref="S2:W2 S3:W3" formulaRange="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15</vt:i4>
      </vt:variant>
    </vt:vector>
  </HeadingPairs>
  <TitlesOfParts>
    <vt:vector size="15" baseType="lpstr">
      <vt:lpstr>表の見方</vt:lpstr>
      <vt:lpstr>芝1200m</vt:lpstr>
      <vt:lpstr>芝1400m</vt:lpstr>
      <vt:lpstr>芝1600m</vt:lpstr>
      <vt:lpstr>芝1800m</vt:lpstr>
      <vt:lpstr>芝2000m</vt:lpstr>
      <vt:lpstr>芝2200m</vt:lpstr>
      <vt:lpstr>芝2400m</vt:lpstr>
      <vt:lpstr>芝2600m</vt:lpstr>
      <vt:lpstr>芝3000m</vt:lpstr>
      <vt:lpstr>芝3200m</vt:lpstr>
      <vt:lpstr>ダ1200m</vt:lpstr>
      <vt:lpstr>ダ1400m</vt:lpstr>
      <vt:lpstr>ダ1800m</vt:lpstr>
      <vt:lpstr>ダ2000m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2019-03-30T04:08:48Z</cp:lastPrinted>
  <dcterms:created xsi:type="dcterms:W3CDTF">2016-01-01T05:14:51Z</dcterms:created>
  <dcterms:modified xsi:type="dcterms:W3CDTF">2023-09-13T06:19:32Z</dcterms:modified>
</cp:coreProperties>
</file>