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autoCompressPictures="0"/>
  <xr:revisionPtr revIDLastSave="0" documentId="13_ncr:1_{57393443-F708-944F-8AEA-B71ACF364670}" xr6:coauthVersionLast="47" xr6:coauthVersionMax="47" xr10:uidLastSave="{00000000-0000-0000-0000-000000000000}"/>
  <bookViews>
    <workbookView xWindow="0" yWindow="500" windowWidth="28800" windowHeight="15980" tabRatio="855" activeTab="2" xr2:uid="{00000000-000D-0000-FFFF-FFFF00000000}"/>
  </bookViews>
  <sheets>
    <sheet name="表の見方" sheetId="48" r:id="rId1"/>
    <sheet name="芝1000m" sheetId="47" r:id="rId2"/>
    <sheet name="芝1200m" sheetId="31" r:id="rId3"/>
    <sheet name="芝1500m" sheetId="46" r:id="rId4"/>
    <sheet name="芝1800m" sheetId="36" r:id="rId5"/>
    <sheet name="芝2000m" sheetId="37" r:id="rId6"/>
    <sheet name="芝2600m" sheetId="38" r:id="rId7"/>
    <sheet name="ダ1000m" sheetId="44" r:id="rId8"/>
    <sheet name="ダ1700m" sheetId="11" r:id="rId9"/>
    <sheet name="ダ2400m" sheetId="41" r:id="rId10"/>
  </sheets>
  <definedNames>
    <definedName name="_xlnm._FilterDatabase" localSheetId="7" hidden="1">ダ1000m!$A$1:$AD$1</definedName>
    <definedName name="_xlnm._FilterDatabase" localSheetId="8" hidden="1">ダ1700m!$A$1:$AI$8</definedName>
    <definedName name="_xlnm._FilterDatabase" localSheetId="9" hidden="1">ダ2400m!$A$1:$AM$2</definedName>
    <definedName name="_xlnm._FilterDatabase" localSheetId="1" hidden="1">芝1000m!$A$1:$AF$1</definedName>
    <definedName name="_xlnm._FilterDatabase" localSheetId="2" hidden="1">芝1200m!$A$1:$AH$6</definedName>
    <definedName name="_xlnm._FilterDatabase" localSheetId="3" hidden="1">芝1500m!$A$1:$AJ$2</definedName>
    <definedName name="_xlnm._FilterDatabase" localSheetId="4" hidden="1">芝1800m!$A$1:$AM$4</definedName>
    <definedName name="_xlnm._FilterDatabase" localSheetId="5" hidden="1">芝2000m!$A$1:$AN$3</definedName>
    <definedName name="_xlnm._FilterDatabase" localSheetId="6" hidden="1">芝2600m!$A$1:$AQ$1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 i="38" l="1"/>
  <c r="V10" i="38"/>
  <c r="U10" i="38"/>
  <c r="T10" i="38"/>
  <c r="S10" i="38"/>
  <c r="T24" i="37"/>
  <c r="S24" i="37"/>
  <c r="R24" i="37"/>
  <c r="Q24" i="37"/>
  <c r="P24" i="37"/>
  <c r="T23" i="37"/>
  <c r="S23" i="37"/>
  <c r="R23" i="37"/>
  <c r="Q23" i="37"/>
  <c r="P23" i="37"/>
  <c r="T22" i="37"/>
  <c r="S22" i="37"/>
  <c r="R22" i="37"/>
  <c r="Q22" i="37"/>
  <c r="P22" i="37"/>
  <c r="T21" i="37"/>
  <c r="S21" i="37"/>
  <c r="R21" i="37"/>
  <c r="Q21" i="37"/>
  <c r="P21" i="37"/>
  <c r="S22" i="36"/>
  <c r="R22" i="36"/>
  <c r="Q22" i="36"/>
  <c r="P22" i="36"/>
  <c r="O22" i="36"/>
  <c r="S21" i="36"/>
  <c r="R21" i="36"/>
  <c r="Q21" i="36"/>
  <c r="P21" i="36"/>
  <c r="O21" i="36"/>
  <c r="P22" i="46"/>
  <c r="O22" i="46"/>
  <c r="N22" i="46"/>
  <c r="P21" i="46"/>
  <c r="O21" i="46"/>
  <c r="N21" i="46"/>
  <c r="P20" i="46"/>
  <c r="O20" i="46"/>
  <c r="N20" i="46"/>
  <c r="N26" i="31"/>
  <c r="M26" i="31"/>
  <c r="L26" i="31"/>
  <c r="N25" i="31"/>
  <c r="M25" i="31"/>
  <c r="L25" i="31"/>
  <c r="N24" i="31"/>
  <c r="M24" i="31"/>
  <c r="L24" i="31"/>
  <c r="N23" i="31"/>
  <c r="M23" i="31"/>
  <c r="L23" i="31"/>
  <c r="N22" i="31"/>
  <c r="M22" i="31"/>
  <c r="L22" i="31"/>
  <c r="Q51" i="11"/>
  <c r="P51" i="11"/>
  <c r="O51" i="11"/>
  <c r="Q50" i="11"/>
  <c r="P50" i="11"/>
  <c r="O50" i="11"/>
  <c r="Q49" i="11"/>
  <c r="P49" i="11"/>
  <c r="O49" i="11"/>
  <c r="Q48" i="11"/>
  <c r="P48" i="11"/>
  <c r="O48" i="11"/>
  <c r="Q47" i="11"/>
  <c r="P47" i="11"/>
  <c r="O47" i="11"/>
  <c r="Q46" i="11"/>
  <c r="P46" i="11"/>
  <c r="O46" i="11"/>
  <c r="Q45" i="11"/>
  <c r="P45" i="11"/>
  <c r="O45" i="11"/>
  <c r="Q44" i="11"/>
  <c r="P44" i="11"/>
  <c r="O44" i="11"/>
  <c r="L18" i="44"/>
  <c r="K18" i="44"/>
  <c r="W9" i="38"/>
  <c r="V9" i="38"/>
  <c r="U9" i="38"/>
  <c r="T9" i="38"/>
  <c r="S9" i="38"/>
  <c r="T20" i="37"/>
  <c r="S20" i="37"/>
  <c r="R20" i="37"/>
  <c r="Q20" i="37"/>
  <c r="P20" i="37"/>
  <c r="T19" i="37"/>
  <c r="S19" i="37"/>
  <c r="R19" i="37"/>
  <c r="Q19" i="37"/>
  <c r="P19" i="37"/>
  <c r="S20" i="36"/>
  <c r="R20" i="36"/>
  <c r="Q20" i="36"/>
  <c r="P20" i="36"/>
  <c r="O20" i="36"/>
  <c r="S19" i="36"/>
  <c r="R19" i="36"/>
  <c r="Q19" i="36"/>
  <c r="P19" i="36"/>
  <c r="O19" i="36"/>
  <c r="S18" i="36"/>
  <c r="R18" i="36"/>
  <c r="Q18" i="36"/>
  <c r="P18" i="36"/>
  <c r="O18" i="36"/>
  <c r="S17" i="36"/>
  <c r="R17" i="36"/>
  <c r="Q17" i="36"/>
  <c r="P17" i="36"/>
  <c r="O17" i="36"/>
  <c r="P19" i="46"/>
  <c r="O19" i="46"/>
  <c r="N19" i="46"/>
  <c r="P18" i="46"/>
  <c r="O18" i="46"/>
  <c r="N18" i="46"/>
  <c r="P17" i="46"/>
  <c r="O17" i="46"/>
  <c r="N17" i="46"/>
  <c r="N21" i="31"/>
  <c r="M21" i="31"/>
  <c r="L21" i="31"/>
  <c r="N20" i="31"/>
  <c r="M20" i="31"/>
  <c r="L20" i="31"/>
  <c r="N19" i="31"/>
  <c r="M19" i="31"/>
  <c r="L19" i="31"/>
  <c r="N18" i="31"/>
  <c r="M18" i="31"/>
  <c r="L18" i="31"/>
  <c r="Q43" i="11"/>
  <c r="P43" i="11"/>
  <c r="O43" i="11"/>
  <c r="Q42" i="11"/>
  <c r="P42" i="11"/>
  <c r="O42" i="11"/>
  <c r="Q41" i="11"/>
  <c r="P41" i="11"/>
  <c r="O41" i="11"/>
  <c r="Q40" i="11"/>
  <c r="P40" i="11"/>
  <c r="O40" i="11"/>
  <c r="Q39" i="11"/>
  <c r="P39" i="11"/>
  <c r="O39" i="11"/>
  <c r="Q38" i="11"/>
  <c r="P38" i="11"/>
  <c r="O38" i="11"/>
  <c r="Q37" i="11"/>
  <c r="P37" i="11"/>
  <c r="O37" i="11"/>
  <c r="L17" i="44"/>
  <c r="K17" i="44"/>
  <c r="L16" i="44"/>
  <c r="K16" i="44"/>
  <c r="L15" i="44"/>
  <c r="K15" i="44"/>
  <c r="W8" i="38"/>
  <c r="V8" i="38"/>
  <c r="U8" i="38"/>
  <c r="T8" i="38"/>
  <c r="S8" i="38"/>
  <c r="W7" i="38"/>
  <c r="V7" i="38"/>
  <c r="U7" i="38"/>
  <c r="T7" i="38"/>
  <c r="S7" i="38"/>
  <c r="T18" i="37"/>
  <c r="S18" i="37"/>
  <c r="R18" i="37"/>
  <c r="Q18" i="37"/>
  <c r="P18" i="37"/>
  <c r="T17" i="37"/>
  <c r="S17" i="37"/>
  <c r="R17" i="37"/>
  <c r="Q17" i="37"/>
  <c r="P17" i="37"/>
  <c r="T16" i="37"/>
  <c r="S16" i="37"/>
  <c r="R16" i="37"/>
  <c r="Q16" i="37"/>
  <c r="P16" i="37"/>
  <c r="T15" i="37"/>
  <c r="S15" i="37"/>
  <c r="R15" i="37"/>
  <c r="Q15" i="37"/>
  <c r="P15" i="37"/>
  <c r="T14" i="37"/>
  <c r="S14" i="37"/>
  <c r="R14" i="37"/>
  <c r="Q14" i="37"/>
  <c r="P14" i="37"/>
  <c r="S16" i="36"/>
  <c r="R16" i="36"/>
  <c r="Q16" i="36"/>
  <c r="P16" i="36"/>
  <c r="O16" i="36"/>
  <c r="P16" i="46"/>
  <c r="O16" i="46"/>
  <c r="N16" i="46"/>
  <c r="P15" i="46"/>
  <c r="O15" i="46"/>
  <c r="N15" i="46"/>
  <c r="P14" i="46"/>
  <c r="O14" i="46"/>
  <c r="N14" i="46"/>
  <c r="P13" i="46"/>
  <c r="O13" i="46"/>
  <c r="N13" i="46"/>
  <c r="N17" i="31"/>
  <c r="M17" i="31"/>
  <c r="L17" i="31"/>
  <c r="N16" i="31"/>
  <c r="M16" i="31"/>
  <c r="L16" i="31"/>
  <c r="U3" i="41"/>
  <c r="T3" i="41"/>
  <c r="S3" i="41"/>
  <c r="R3" i="41"/>
  <c r="Q36" i="11"/>
  <c r="P36" i="11"/>
  <c r="O36" i="11"/>
  <c r="Q35" i="11"/>
  <c r="P35" i="11"/>
  <c r="O35" i="11"/>
  <c r="Q34" i="11"/>
  <c r="P34" i="11"/>
  <c r="O34" i="11"/>
  <c r="Q33" i="11"/>
  <c r="P33" i="11"/>
  <c r="O33" i="11"/>
  <c r="Q32" i="11"/>
  <c r="P32" i="11"/>
  <c r="O32" i="11"/>
  <c r="Q31" i="11"/>
  <c r="P31" i="11"/>
  <c r="O31" i="11"/>
  <c r="Q30" i="11"/>
  <c r="P30" i="11"/>
  <c r="O30" i="11"/>
  <c r="L14" i="44"/>
  <c r="K14" i="44"/>
  <c r="L13" i="44"/>
  <c r="K13" i="44"/>
  <c r="W6" i="38" l="1"/>
  <c r="V6" i="38"/>
  <c r="U6" i="38"/>
  <c r="T6" i="38"/>
  <c r="S6" i="38"/>
  <c r="T13" i="37"/>
  <c r="S13" i="37"/>
  <c r="R13" i="37"/>
  <c r="Q13" i="37"/>
  <c r="P13" i="37"/>
  <c r="T12" i="37"/>
  <c r="S12" i="37"/>
  <c r="R12" i="37"/>
  <c r="Q12" i="37"/>
  <c r="P12" i="37"/>
  <c r="S15" i="36"/>
  <c r="R15" i="36"/>
  <c r="Q15" i="36"/>
  <c r="P15" i="36"/>
  <c r="O15" i="36"/>
  <c r="S14" i="36"/>
  <c r="R14" i="36"/>
  <c r="Q14" i="36"/>
  <c r="P14" i="36"/>
  <c r="O14" i="36"/>
  <c r="S13" i="36"/>
  <c r="R13" i="36"/>
  <c r="Q13" i="36"/>
  <c r="P13" i="36"/>
  <c r="O13" i="36"/>
  <c r="S12" i="36"/>
  <c r="R12" i="36"/>
  <c r="Q12" i="36"/>
  <c r="P12" i="36"/>
  <c r="O12" i="36"/>
  <c r="P12" i="46"/>
  <c r="O12" i="46"/>
  <c r="N12" i="46"/>
  <c r="P11" i="46"/>
  <c r="O11" i="46"/>
  <c r="N11" i="46"/>
  <c r="P10" i="46"/>
  <c r="O10" i="46"/>
  <c r="N10" i="46"/>
  <c r="P9" i="46"/>
  <c r="O9" i="46"/>
  <c r="N9" i="46"/>
  <c r="N15" i="31"/>
  <c r="M15" i="31"/>
  <c r="L15" i="31"/>
  <c r="N14" i="31"/>
  <c r="M14" i="31"/>
  <c r="L14" i="31"/>
  <c r="N13" i="31"/>
  <c r="M13" i="31"/>
  <c r="L13" i="31"/>
  <c r="Q29" i="11"/>
  <c r="P29" i="11"/>
  <c r="O29" i="11"/>
  <c r="Q28" i="11"/>
  <c r="P28" i="11"/>
  <c r="O28" i="11"/>
  <c r="Q27" i="11"/>
  <c r="P27" i="11"/>
  <c r="O27" i="11"/>
  <c r="Q26" i="11"/>
  <c r="P26" i="11"/>
  <c r="O26" i="11"/>
  <c r="Q25" i="11"/>
  <c r="P25" i="11"/>
  <c r="O25" i="11"/>
  <c r="Q24" i="11"/>
  <c r="P24" i="11"/>
  <c r="O24" i="11"/>
  <c r="L12" i="44"/>
  <c r="K12" i="44"/>
  <c r="L11" i="44"/>
  <c r="K11" i="44"/>
  <c r="L10" i="44"/>
  <c r="K10" i="44"/>
  <c r="W5" i="38" l="1"/>
  <c r="V5" i="38"/>
  <c r="U5" i="38"/>
  <c r="T5" i="38"/>
  <c r="S5" i="38"/>
  <c r="W4" i="38"/>
  <c r="V4" i="38"/>
  <c r="U4" i="38"/>
  <c r="T4" i="38"/>
  <c r="S4" i="38"/>
  <c r="T11" i="37"/>
  <c r="S11" i="37"/>
  <c r="R11" i="37"/>
  <c r="Q11" i="37"/>
  <c r="P11" i="37"/>
  <c r="T10" i="37"/>
  <c r="S10" i="37"/>
  <c r="R10" i="37"/>
  <c r="Q10" i="37"/>
  <c r="P10" i="37"/>
  <c r="T9" i="37"/>
  <c r="S9" i="37"/>
  <c r="R9" i="37"/>
  <c r="Q9" i="37"/>
  <c r="P9" i="37"/>
  <c r="S11" i="36"/>
  <c r="R11" i="36"/>
  <c r="Q11" i="36"/>
  <c r="P11" i="36"/>
  <c r="O11" i="36"/>
  <c r="S10" i="36"/>
  <c r="R10" i="36"/>
  <c r="Q10" i="36"/>
  <c r="P10" i="36"/>
  <c r="O10" i="36"/>
  <c r="S9" i="36"/>
  <c r="R9" i="36"/>
  <c r="Q9" i="36"/>
  <c r="P9" i="36"/>
  <c r="O9" i="36"/>
  <c r="P8" i="46"/>
  <c r="O8" i="46"/>
  <c r="N8" i="46"/>
  <c r="P7" i="46"/>
  <c r="O7" i="46"/>
  <c r="N7" i="46"/>
  <c r="N12" i="31"/>
  <c r="M12" i="31"/>
  <c r="L12" i="31"/>
  <c r="N11" i="31"/>
  <c r="M11" i="31"/>
  <c r="L11" i="31"/>
  <c r="N10" i="31"/>
  <c r="M10" i="31"/>
  <c r="L10" i="31"/>
  <c r="N9" i="31"/>
  <c r="M9" i="31"/>
  <c r="L9" i="31"/>
  <c r="Q23" i="11"/>
  <c r="P23" i="11"/>
  <c r="O23" i="11"/>
  <c r="Q22" i="11"/>
  <c r="P22" i="11"/>
  <c r="O22" i="11"/>
  <c r="Q21" i="11"/>
  <c r="P21" i="11"/>
  <c r="O21" i="11"/>
  <c r="Q20" i="11"/>
  <c r="P20" i="11"/>
  <c r="O20" i="11"/>
  <c r="Q19" i="11"/>
  <c r="P19" i="11"/>
  <c r="O19" i="11"/>
  <c r="Q18" i="11"/>
  <c r="P18" i="11"/>
  <c r="O18" i="11"/>
  <c r="Q17" i="11"/>
  <c r="P17" i="11"/>
  <c r="O17" i="11"/>
  <c r="Q16" i="11"/>
  <c r="P16" i="11"/>
  <c r="O16" i="11"/>
  <c r="L9" i="44"/>
  <c r="K9" i="44"/>
  <c r="L8" i="44"/>
  <c r="K8" i="44"/>
  <c r="W3" i="38" l="1"/>
  <c r="V3" i="38"/>
  <c r="U3" i="38"/>
  <c r="T3" i="38"/>
  <c r="S3" i="38"/>
  <c r="T8" i="37"/>
  <c r="S8" i="37"/>
  <c r="R8" i="37"/>
  <c r="Q8" i="37"/>
  <c r="P8" i="37"/>
  <c r="T7" i="37"/>
  <c r="S7" i="37"/>
  <c r="R7" i="37"/>
  <c r="Q7" i="37"/>
  <c r="P7" i="37"/>
  <c r="T6" i="37"/>
  <c r="S6" i="37"/>
  <c r="R6" i="37"/>
  <c r="Q6" i="37"/>
  <c r="P6" i="37"/>
  <c r="T5" i="37"/>
  <c r="S5" i="37"/>
  <c r="R5" i="37"/>
  <c r="Q5" i="37"/>
  <c r="P5" i="37"/>
  <c r="S8" i="36"/>
  <c r="R8" i="36"/>
  <c r="Q8" i="36"/>
  <c r="P8" i="36"/>
  <c r="O8" i="36"/>
  <c r="S7" i="36"/>
  <c r="R7" i="36"/>
  <c r="Q7" i="36"/>
  <c r="P7" i="36"/>
  <c r="O7" i="36"/>
  <c r="S6" i="36"/>
  <c r="R6" i="36"/>
  <c r="Q6" i="36"/>
  <c r="P6" i="36"/>
  <c r="O6" i="36"/>
  <c r="S5" i="36"/>
  <c r="R5" i="36"/>
  <c r="Q5" i="36"/>
  <c r="P5" i="36"/>
  <c r="O5" i="36"/>
  <c r="P6" i="46"/>
  <c r="O6" i="46"/>
  <c r="N6" i="46"/>
  <c r="P5" i="46"/>
  <c r="O5" i="46"/>
  <c r="N5" i="46"/>
  <c r="P4" i="46"/>
  <c r="O4" i="46"/>
  <c r="N4" i="46"/>
  <c r="N8" i="31"/>
  <c r="M8" i="31"/>
  <c r="L8" i="31"/>
  <c r="Q15" i="11"/>
  <c r="P15" i="11"/>
  <c r="O15" i="11"/>
  <c r="Q14" i="11"/>
  <c r="P14" i="11"/>
  <c r="O14" i="11"/>
  <c r="Q13" i="11"/>
  <c r="P13" i="11"/>
  <c r="O13" i="11"/>
  <c r="Q12" i="11"/>
  <c r="P12" i="11"/>
  <c r="O12" i="11"/>
  <c r="Q11" i="11"/>
  <c r="P11" i="11"/>
  <c r="O11" i="11"/>
  <c r="Q10" i="11"/>
  <c r="P10" i="11"/>
  <c r="O10" i="11"/>
  <c r="Q9" i="11"/>
  <c r="P9" i="11"/>
  <c r="O9" i="11"/>
  <c r="L7" i="44"/>
  <c r="K7" i="44"/>
  <c r="L6" i="44"/>
  <c r="K6" i="44"/>
  <c r="L5" i="44"/>
  <c r="K5" i="44"/>
  <c r="N7" i="31"/>
  <c r="M7" i="31"/>
  <c r="L7" i="31"/>
  <c r="L4" i="44"/>
  <c r="K4" i="44"/>
  <c r="W2" i="38"/>
  <c r="T3" i="37" l="1"/>
  <c r="T4" i="37"/>
  <c r="T2" i="37"/>
  <c r="S3" i="36"/>
  <c r="S4" i="36"/>
  <c r="S2" i="36"/>
  <c r="P3" i="46" l="1"/>
  <c r="O3" i="46"/>
  <c r="N3" i="46"/>
  <c r="Q8" i="11"/>
  <c r="P8" i="11"/>
  <c r="O8" i="11"/>
  <c r="L2" i="47"/>
  <c r="K2" i="47"/>
  <c r="V2" i="38" l="1"/>
  <c r="U2" i="38"/>
  <c r="T2" i="38"/>
  <c r="S2" i="38"/>
  <c r="P2" i="46" l="1"/>
  <c r="O2" i="46"/>
  <c r="N2" i="46"/>
  <c r="S4" i="37" l="1"/>
  <c r="R4" i="37"/>
  <c r="Q4" i="37"/>
  <c r="P4" i="37"/>
  <c r="L3" i="44" l="1"/>
  <c r="K3" i="44"/>
  <c r="L2" i="44"/>
  <c r="K2" i="44"/>
  <c r="R4" i="36" l="1"/>
  <c r="Q4" i="36"/>
  <c r="P4" i="36"/>
  <c r="O4" i="36"/>
  <c r="P2" i="37"/>
  <c r="Q2" i="37"/>
  <c r="R2" i="37"/>
  <c r="S2" i="37"/>
  <c r="O6" i="11"/>
  <c r="P6" i="11"/>
  <c r="Q6" i="11"/>
  <c r="Q7" i="11"/>
  <c r="P7" i="11"/>
  <c r="O7" i="11"/>
  <c r="Q5" i="11"/>
  <c r="P5" i="11"/>
  <c r="O5" i="11"/>
  <c r="Q4" i="11"/>
  <c r="P4" i="11"/>
  <c r="O4" i="11"/>
  <c r="Q3" i="11"/>
  <c r="P3" i="11"/>
  <c r="O3" i="11"/>
  <c r="Q2" i="11"/>
  <c r="P2" i="11"/>
  <c r="O2" i="11"/>
  <c r="U2" i="41"/>
  <c r="T2" i="41"/>
  <c r="S2" i="41"/>
  <c r="R2" i="41"/>
  <c r="L2" i="31"/>
  <c r="M2" i="31"/>
  <c r="N2" i="31"/>
  <c r="L3" i="31"/>
  <c r="M3" i="31"/>
  <c r="N3" i="31"/>
  <c r="L4" i="31"/>
  <c r="M4" i="31"/>
  <c r="N4" i="31"/>
  <c r="L5" i="31"/>
  <c r="M5" i="31"/>
  <c r="N5" i="31"/>
  <c r="L6" i="31"/>
  <c r="M6" i="31"/>
  <c r="N6" i="31"/>
  <c r="R3" i="36"/>
  <c r="Q3" i="36"/>
  <c r="P3" i="36"/>
  <c r="O3" i="36"/>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1D71C972-B0CD-E646-B130-2B0F10FBA9E0}">
      <text>
        <r>
          <rPr>
            <b/>
            <sz val="10"/>
            <color rgb="FF000000"/>
            <rFont val="ＭＳ Ｐゴシック"/>
            <family val="2"/>
            <charset val="128"/>
          </rPr>
          <t>牝馬限定レースの場合は背景色が薄赤色になります</t>
        </r>
      </text>
    </comment>
    <comment ref="Y2" authorId="0" shapeId="0" xr:uid="{DB17D355-8AD9-0A44-9F53-00A9D27471B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A722A4B-8859-8A41-A72D-40BF3202E764}">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CF3C5540-34E4-FF41-B9C0-9756BE52D341}">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<sst xmlns="http://schemas.openxmlformats.org/spreadsheetml/2006/main" count="3008" uniqueCount="871">
  <si>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</si>
  <si>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</si>
  <si>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</si>
  <si>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</si>
  <si>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</si>
  <si>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</si>
  <si>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</si>
  <si>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</si>
  <si>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</si>
  <si>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</si>
  <si>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</si>
  <si>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</si>
  <si>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</si>
  <si>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</si>
  <si>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</si>
  <si>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</si>
  <si>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</si>
  <si>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</si>
  <si>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</si>
  <si>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</si>
  <si>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</si>
  <si>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</si>
  <si>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</si>
  <si>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</si>
  <si>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</si>
  <si>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</si>
  <si>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</si>
  <si>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</si>
  <si>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</si>
  <si>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</si>
  <si>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</si>
  <si>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</si>
  <si>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</si>
  <si>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</si>
  <si>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</si>
  <si>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</si>
  <si>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</si>
  <si>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</si>
  <si>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</si>
  <si>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</si>
  <si>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</si>
  <si>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</si>
  <si>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</si>
  <si>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</si>
  <si>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</si>
  <si>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</si>
  <si>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</si>
  <si>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</si>
  <si>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</si>
  <si>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</si>
  <si>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</si>
  <si>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</si>
  <si>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</si>
  <si>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</si>
  <si>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</si>
  <si>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</si>
  <si>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</si>
  <si>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</si>
  <si>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</si>
  <si>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</si>
  <si>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</si>
  <si>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</si>
  <si>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</si>
  <si>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</si>
  <si>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</si>
  <si>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</si>
  <si>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</si>
  <si>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</si>
  <si>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</si>
  <si>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</si>
  <si>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</si>
  <si>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</si>
  <si>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</si>
  <si>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</si>
  <si>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</si>
  <si>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</si>
  <si>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</si>
  <si>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</si>
  <si>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</si>
  <si>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</si>
  <si>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</si>
  <si>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</si>
  <si>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</si>
  <si>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</si>
  <si>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</si>
  <si>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</si>
  <si>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</si>
  <si>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</si>
  <si>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</si>
  <si>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</si>
  <si>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</si>
  <si>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</si>
  <si>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</si>
  <si>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</si>
  <si>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</si>
  <si>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</si>
  <si>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</si>
  <si>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</si>
  <si>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</si>
  <si>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</si>
  <si>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</si>
  <si>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</si>
  <si>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</si>
  <si>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</si>
  <si>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</si>
  <si>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</si>
  <si>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</si>
  <si>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</si>
  <si>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</si>
  <si>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</si>
  <si>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</si>
  <si>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</si>
  <si>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クラス</t>
    <phoneticPr fontId="1"/>
  </si>
  <si>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</si>
  <si>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</si>
  <si>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</si>
  <si>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</si>
  <si>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</si>
  <si>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</si>
  <si>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</si>
  <si>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</si>
  <si>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</si>
  <si>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</si>
  <si>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</si>
  <si>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</si>
  <si>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</si>
  <si>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</si>
  <si>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</si>
  <si>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A</t>
    <phoneticPr fontId="10"/>
  </si>
  <si>
    <t>2新馬</t>
    <rPh sb="1" eb="3">
      <t>シンバ</t>
    </rPh>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</si>
  <si>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</si>
  <si>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</si>
  <si>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</si>
  <si>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</si>
  <si>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</si>
  <si>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2勝</t>
    <rPh sb="1" eb="2">
      <t>ショウ</t>
    </rPh>
    <phoneticPr fontId="10"/>
  </si>
  <si>
    <t>2勝</t>
    <rPh sb="1" eb="2">
      <t>ショウ</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</si>
  <si>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</si>
  <si>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</si>
  <si>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</si>
  <si>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</si>
  <si>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</si>
  <si>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</si>
  <si>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</si>
  <si>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</si>
  <si>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上500m</t>
    <rPh sb="0" eb="1">
      <t>ウエ</t>
    </rPh>
    <phoneticPr fontId="1"/>
  </si>
  <si>
    <t>中2F</t>
    <rPh sb="0" eb="1">
      <t>ナカ</t>
    </rPh>
    <phoneticPr fontId="1"/>
  </si>
  <si>
    <t>D</t>
    <phoneticPr fontId="10"/>
  </si>
  <si>
    <t>D</t>
    <phoneticPr fontId="1"/>
  </si>
  <si>
    <t>C</t>
    <phoneticPr fontId="10"/>
  </si>
  <si>
    <t>C</t>
    <phoneticPr fontId="1"/>
  </si>
  <si>
    <t>クッション</t>
    <phoneticPr fontId="10"/>
  </si>
  <si>
    <t>馬場L</t>
    <phoneticPr fontId="10"/>
  </si>
  <si>
    <t>3勝</t>
    <rPh sb="1" eb="2">
      <t>ショウ</t>
    </rPh>
    <phoneticPr fontId="10"/>
  </si>
  <si>
    <t>2未勝利</t>
    <rPh sb="1" eb="4">
      <t>ミショウリ</t>
    </rPh>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</si>
  <si>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</si>
  <si>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</si>
  <si>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</si>
  <si>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</si>
  <si>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</si>
  <si>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</si>
  <si>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</si>
  <si>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</si>
  <si>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2新馬</t>
    <rPh sb="1" eb="3">
      <t xml:space="preserve">シンバ </t>
    </rPh>
    <phoneticPr fontId="1"/>
  </si>
  <si>
    <t>OP</t>
    <phoneticPr fontId="10"/>
  </si>
  <si>
    <t>シュバルツカイザー</t>
    <phoneticPr fontId="10"/>
  </si>
  <si>
    <t>マテンロウアイ</t>
    <phoneticPr fontId="1"/>
  </si>
  <si>
    <t>C</t>
  </si>
  <si>
    <t>M</t>
    <phoneticPr fontId="10"/>
  </si>
  <si>
    <t>平坦</t>
    <rPh sb="0" eb="2">
      <t>ヘイタn</t>
    </rPh>
    <phoneticPr fontId="10"/>
  </si>
  <si>
    <t>S</t>
    <phoneticPr fontId="10"/>
  </si>
  <si>
    <t>瞬発</t>
    <rPh sb="0" eb="2">
      <t>シュンパテゥ</t>
    </rPh>
    <phoneticPr fontId="10"/>
  </si>
  <si>
    <t>サトミノキラリ</t>
    <phoneticPr fontId="10"/>
  </si>
  <si>
    <t>良</t>
    <rPh sb="0" eb="1">
      <t>ヨイ</t>
    </rPh>
    <phoneticPr fontId="10"/>
  </si>
  <si>
    <t>ビッグアーサー</t>
    <phoneticPr fontId="10"/>
  </si>
  <si>
    <t>ロードカナロア</t>
    <phoneticPr fontId="10"/>
  </si>
  <si>
    <t>リオンディーズ</t>
    <phoneticPr fontId="10"/>
  </si>
  <si>
    <t>クリーデンス</t>
    <phoneticPr fontId="10"/>
  </si>
  <si>
    <t>リアルスティール</t>
    <phoneticPr fontId="10"/>
  </si>
  <si>
    <t>レーヴミストラル</t>
    <phoneticPr fontId="10"/>
  </si>
  <si>
    <t>M</t>
    <phoneticPr fontId="1"/>
  </si>
  <si>
    <t>消耗</t>
    <rPh sb="0" eb="2">
      <t>ショウモウ</t>
    </rPh>
    <phoneticPr fontId="1"/>
  </si>
  <si>
    <t>ケイアイメキラ</t>
    <phoneticPr fontId="1"/>
  </si>
  <si>
    <t>良</t>
    <rPh sb="0" eb="1">
      <t>ヨイ</t>
    </rPh>
    <phoneticPr fontId="1"/>
  </si>
  <si>
    <t>パイロ</t>
    <phoneticPr fontId="1"/>
  </si>
  <si>
    <t>イスラボニータ</t>
    <phoneticPr fontId="1"/>
  </si>
  <si>
    <t>ストロングリターン</t>
    <phoneticPr fontId="1"/>
  </si>
  <si>
    <t>H</t>
    <phoneticPr fontId="10"/>
  </si>
  <si>
    <t>サクセスアイ</t>
    <phoneticPr fontId="10"/>
  </si>
  <si>
    <t>ミッキーアイル</t>
    <phoneticPr fontId="10"/>
  </si>
  <si>
    <t>モーリス</t>
    <phoneticPr fontId="10"/>
  </si>
  <si>
    <t>スクリーンヒーロー</t>
    <phoneticPr fontId="10"/>
  </si>
  <si>
    <t>消耗</t>
    <rPh sb="0" eb="1">
      <t>ショウモウ</t>
    </rPh>
    <phoneticPr fontId="1"/>
  </si>
  <si>
    <t>アセレラシオン</t>
    <phoneticPr fontId="1"/>
  </si>
  <si>
    <t>ドレフォン</t>
    <phoneticPr fontId="1"/>
  </si>
  <si>
    <t>ｶﾘﾌｫﾙﾆｱｸﾛｰﾑ</t>
    <phoneticPr fontId="1"/>
  </si>
  <si>
    <t>ニューイヤーズデイ</t>
    <phoneticPr fontId="1"/>
  </si>
  <si>
    <t>消耗</t>
    <rPh sb="0" eb="2">
      <t>ショウモウ</t>
    </rPh>
    <phoneticPr fontId="10"/>
  </si>
  <si>
    <t>ガットネロ</t>
    <phoneticPr fontId="10"/>
  </si>
  <si>
    <t>ｱﾒﾘｶﾝﾍﾟｲﾄﾘｵｯﾄ</t>
    <phoneticPr fontId="10"/>
  </si>
  <si>
    <t>A</t>
  </si>
  <si>
    <t>デルマヤクシ</t>
    <phoneticPr fontId="10"/>
  </si>
  <si>
    <t>オルフェーヴル</t>
    <phoneticPr fontId="10"/>
  </si>
  <si>
    <t>ディープインパクト</t>
    <phoneticPr fontId="10"/>
  </si>
  <si>
    <t>ダークエンジェル</t>
    <phoneticPr fontId="10"/>
  </si>
  <si>
    <t>平坦</t>
    <rPh sb="0" eb="2">
      <t>ヘイタn</t>
    </rPh>
    <phoneticPr fontId="1"/>
  </si>
  <si>
    <t>ヘニーヒューズ</t>
    <phoneticPr fontId="1"/>
  </si>
  <si>
    <t>エスポワールシチー</t>
    <phoneticPr fontId="1"/>
  </si>
  <si>
    <t>ロードカナロア</t>
    <phoneticPr fontId="1"/>
  </si>
  <si>
    <t>レイベリング</t>
    <phoneticPr fontId="10"/>
  </si>
  <si>
    <t>フランケル</t>
    <phoneticPr fontId="10"/>
  </si>
  <si>
    <t>キングカメハメハ</t>
    <phoneticPr fontId="10"/>
  </si>
  <si>
    <t>シルバーテースト</t>
    <phoneticPr fontId="10"/>
  </si>
  <si>
    <t>SS</t>
    <phoneticPr fontId="10"/>
  </si>
  <si>
    <t>インザオベーション</t>
    <phoneticPr fontId="10"/>
  </si>
  <si>
    <t>ハーツクライ</t>
    <phoneticPr fontId="10"/>
  </si>
  <si>
    <t>ﾃﾞｸﾗﾚｰｼｮﾝｵﾌﾞｳｫｰ</t>
    <phoneticPr fontId="10"/>
  </si>
  <si>
    <t>エクセトラ</t>
    <phoneticPr fontId="10"/>
  </si>
  <si>
    <t>ｴｸｼｰﾄﾞｱﾝﾄﾞｴｸｾﾙ</t>
    <phoneticPr fontId="10"/>
  </si>
  <si>
    <t>ｲﾝﾋﾞﾝｼﾌﾞﾙｽﾋﾟﾘｯﾄ</t>
    <phoneticPr fontId="10"/>
  </si>
  <si>
    <t>キタサンブラック</t>
    <phoneticPr fontId="10"/>
  </si>
  <si>
    <t>H</t>
    <phoneticPr fontId="1"/>
  </si>
  <si>
    <t>フォーワンセルフ</t>
    <phoneticPr fontId="1"/>
  </si>
  <si>
    <t>キタサンブラック</t>
    <phoneticPr fontId="1"/>
  </si>
  <si>
    <t>サトノアラジン</t>
    <phoneticPr fontId="1"/>
  </si>
  <si>
    <t>平坦</t>
    <rPh sb="0" eb="1">
      <t>ヘイタn</t>
    </rPh>
    <phoneticPr fontId="10"/>
  </si>
  <si>
    <t>アルジェンタージョ</t>
    <phoneticPr fontId="10"/>
  </si>
  <si>
    <t>レッドファルクス</t>
    <phoneticPr fontId="10"/>
  </si>
  <si>
    <t>ダノンレジェンド</t>
    <phoneticPr fontId="10"/>
  </si>
  <si>
    <t>ドレフォン</t>
    <phoneticPr fontId="10"/>
  </si>
  <si>
    <t>平坦</t>
    <rPh sb="0" eb="1">
      <t>ヘイタn</t>
    </rPh>
    <phoneticPr fontId="1"/>
  </si>
  <si>
    <t>ロフティーイデアル</t>
    <phoneticPr fontId="1"/>
  </si>
  <si>
    <t>S</t>
    <phoneticPr fontId="1"/>
  </si>
  <si>
    <t>サトノクラウン</t>
    <phoneticPr fontId="1"/>
  </si>
  <si>
    <t>ドゥラメンテ</t>
    <phoneticPr fontId="1"/>
  </si>
  <si>
    <t>ブラックタイド</t>
    <phoneticPr fontId="1"/>
  </si>
  <si>
    <t>ライブリームーラン</t>
    <phoneticPr fontId="10"/>
  </si>
  <si>
    <t>エピファネイア</t>
    <phoneticPr fontId="10"/>
  </si>
  <si>
    <t>ダークモード</t>
    <phoneticPr fontId="1"/>
  </si>
  <si>
    <t>ダークエンジェル</t>
    <phoneticPr fontId="1"/>
  </si>
  <si>
    <t>リアルインパクト</t>
    <phoneticPr fontId="1"/>
  </si>
  <si>
    <t>瞬発</t>
    <rPh sb="0" eb="1">
      <t>シュンパテゥ</t>
    </rPh>
    <phoneticPr fontId="10"/>
  </si>
  <si>
    <t>ステレンボッシュ</t>
    <phoneticPr fontId="10"/>
  </si>
  <si>
    <t>ファインニードル</t>
    <phoneticPr fontId="10"/>
  </si>
  <si>
    <t>ロージズインメイ</t>
    <phoneticPr fontId="10"/>
  </si>
  <si>
    <t>ヤングローゼス</t>
    <phoneticPr fontId="10"/>
  </si>
  <si>
    <t>ダノンバラード</t>
    <phoneticPr fontId="10"/>
  </si>
  <si>
    <t>ルクスランページ</t>
    <phoneticPr fontId="10"/>
  </si>
  <si>
    <t>クロフネ</t>
    <phoneticPr fontId="10"/>
  </si>
  <si>
    <t>ディスクリートキャット</t>
    <phoneticPr fontId="10"/>
  </si>
  <si>
    <t>クレバーテースト</t>
    <phoneticPr fontId="10"/>
  </si>
  <si>
    <t>ゴールドシップ</t>
    <phoneticPr fontId="10"/>
  </si>
  <si>
    <t>ジャスタウェイ</t>
    <phoneticPr fontId="10"/>
  </si>
  <si>
    <t>エイシンフェンサー</t>
    <phoneticPr fontId="10"/>
  </si>
  <si>
    <t>キズナ</t>
    <phoneticPr fontId="10"/>
  </si>
  <si>
    <t>シルバーブレット</t>
    <phoneticPr fontId="1"/>
  </si>
  <si>
    <t>SS</t>
    <phoneticPr fontId="1"/>
  </si>
  <si>
    <t>カレンブラックヒル</t>
    <phoneticPr fontId="1"/>
  </si>
  <si>
    <t>ハービンジャー</t>
    <phoneticPr fontId="1"/>
  </si>
  <si>
    <t>セフィロ</t>
    <phoneticPr fontId="10"/>
  </si>
  <si>
    <t>イスラボニータ</t>
    <phoneticPr fontId="10"/>
  </si>
  <si>
    <t>ハービンジャー</t>
    <phoneticPr fontId="10"/>
  </si>
  <si>
    <t>２歳未勝利にしても遅い流れ。人気２頭がスピード抜けきっていた感じで、先行した２頭が３着以下を突き離してワンツー。</t>
    <phoneticPr fontId="10"/>
  </si>
  <si>
    <t>初戦はタイムランクBのハイレベル戦。ここでは能力が違った。３着以下は突き離しているので上のクラスでもやれていいだろう。</t>
    <phoneticPr fontId="10"/>
  </si>
  <si>
    <t>ミドルペースで流れて先行馬も差し馬もどちらも対応できた感じ。スタートで出遅れたケイアイメキラが捲り気味に仕掛けて差し切り勝ち。</t>
    <phoneticPr fontId="1"/>
  </si>
  <si>
    <t>スタートで出遅れ。揉まれずに外々を回す競馬で差し切り勝ち。素質はそれなりにありそうだが、スタート含めてレースが下手なので計算が立ちづらい。</t>
    <phoneticPr fontId="1"/>
  </si>
  <si>
    <t>人気を二分していたグランツベリーがスタートで大きく躓くアクシデント。一方で完璧な競馬ができたクリーデンスが人気に応えて順当勝ち。</t>
  </si>
  <si>
    <t>もともと未勝利では明らかに上位だった馬。今回も圧巻のパフォーマンスでしたし、連勝で次もあっさり突破できるぐらいの素材か。</t>
    <phoneticPr fontId="10"/>
  </si>
  <si>
    <t>開幕週の札幌芝1500mらしく基本は前々で進めた馬が有利なレース。ただ、ここは１頭だけ能力違った感じで、サクセスアイが外から豪快に差し切って勝利。</t>
    <phoneticPr fontId="10"/>
  </si>
  <si>
    <t>２歳新馬レベルで考えれば淡々とペース流れて現状の完成度が問われたか。好位追走のアセレラシオンが大型馬ながら初戦から結果を出した。</t>
    <phoneticPr fontId="1"/>
  </si>
  <si>
    <t>好位からスムーズに捌いて差し切り勝ち。524kgとかなりの大型馬で、初戦でこれだけ走れるのは能力の証。使いつつ良くなりそう。</t>
    <phoneticPr fontId="1"/>
  </si>
  <si>
    <t>なかなか骨っぽいメンバーが揃っていた一戦。開幕週の馬場らしく前が止まらず、先行した馬で上位独占の結果に。</t>
    <phoneticPr fontId="10"/>
  </si>
  <si>
    <t>スピードの持続力ならもう未勝利では上位だった。今回はメンバーレベルも高かったので上でも通用していい。</t>
    <phoneticPr fontId="10"/>
  </si>
  <si>
    <t>---</t>
  </si>
  <si>
    <t>±0</t>
  </si>
  <si>
    <t>D</t>
  </si>
  <si>
    <t>E</t>
  </si>
  <si>
    <t>○</t>
  </si>
  <si>
    <t>SL</t>
  </si>
  <si>
    <t>B</t>
  </si>
  <si>
    <t>開幕週の超高速馬場だったが、速いペースで流れたことで差しが決まる展開に。外を回したデルマヤクシが鮮やかに差し切り勝ち。</t>
    <phoneticPr fontId="10"/>
  </si>
  <si>
    <t>もともと道悪巧者の馬だったが、こういう高速馬場でも素晴らしい末脚が使えた。成長著しい感じで、２勝クラスもすぐに突破できそう。</t>
    <phoneticPr fontId="10"/>
  </si>
  <si>
    <t>先行馬の数が多く前に行った馬には厳しい展開。途中で一気に捲ったマテンロウアイが最後まで伸びて差し切り勝ち。</t>
    <phoneticPr fontId="1"/>
  </si>
  <si>
    <t>反応面は抜群だがこれまで明らかに長い距離を使われていた。いかにもこの条件が合っていた感じで、勝負所の手応えは抜群だった。</t>
    <phoneticPr fontId="1"/>
  </si>
  <si>
    <t>なかなか骨っぽいメンバーが揃っていた一戦。前半スローの割に後半1000m=58.5は速いはずで、おそらくハイレベル戦だったか。</t>
    <phoneticPr fontId="10"/>
  </si>
  <si>
    <t>距離は長かっただろうがなんとか折り合いをつけて力を出し切れた。フランケル産駒で難しさはあるが、実績通りに能力はオープン級。</t>
    <phoneticPr fontId="10"/>
  </si>
  <si>
    <t>前半がかなりのスローで途中で捲りが入る展開。マイペースで逃げられたインザオベーションがそのまま押し切り勝ち。</t>
    <phoneticPr fontId="10"/>
  </si>
  <si>
    <t>距離は1800mの方がいい馬だが、今回は超スローペースの楽逃げが打てたのが良かった。準オープンで2000mでは距離が長そう。</t>
    <phoneticPr fontId="10"/>
  </si>
  <si>
    <t>開幕週の超高速馬場だったが、速いペースで流れたことで差しが決まる展開に。外を回したエクセトラが鮮やかに差し切り勝ち。</t>
    <phoneticPr fontId="10"/>
  </si>
  <si>
    <t>ハイペースで流れて先行馬には厳しい展開。途中から捲り気味に仕掛けたフォーワンセルフが差し切り勝ち。</t>
    <phoneticPr fontId="1"/>
  </si>
  <si>
    <t>ハイペースを捲り気味に仕掛けて差し切り勝ち。今回は展開がドンピシャにハマった感じがします。</t>
    <phoneticPr fontId="1"/>
  </si>
  <si>
    <t>日曜の札幌競馬場はかなり風が強いコンディション。スタート直後が向かい風だったことでテンが遅くなり、前に行った馬で上位独占の結果に。</t>
    <phoneticPr fontId="10"/>
  </si>
  <si>
    <t>スタートを決めてハナを奪い切ったのが全てか。今回は向い風スタートでスローペースに恵まれている感じはします。</t>
    <phoneticPr fontId="10"/>
  </si>
  <si>
    <t>日曜の札幌競馬場はかなり風が強いコンディション。向かい風部分の向こう正面で時計が掛かったことで全体時計も遅くなったか。</t>
    <phoneticPr fontId="1"/>
  </si>
  <si>
    <t>もう未勝利では能力上位だった。今回の時計指数は低いが、相手なりに走りそうなので上でもやれそう。</t>
    <phoneticPr fontId="1"/>
  </si>
  <si>
    <t>日曜の札幌競馬場はかなり風が強いコンディション。向かい風スタートだったことを考えると字面以上に速いペースだった可能性もある。</t>
    <phoneticPr fontId="10"/>
  </si>
  <si>
    <t>前走は馬場の悪い部分を通っていた。今回は開幕週の馬場でスムーズに先行して押し切ることができた。</t>
    <phoneticPr fontId="10"/>
  </si>
  <si>
    <t>久々のスプリント戦だったが外からあっさり突き抜けた。ここに来て本格化してきており、いずれ重賞でも楽しみな馬になりそう。</t>
    <phoneticPr fontId="10"/>
  </si>
  <si>
    <t>日曜の札幌競馬場はかなり風が強いコンディション。前半から速いペースになったことで、先行馬は壊滅して差し馬が上位独占の結果に。</t>
    <phoneticPr fontId="1"/>
  </si>
  <si>
    <t>初ダートでガラリ一変。ハイペースで展開が向いた部分もあるが、ほぼ持ったままで捲って最後は抑えての勝利。素質は高いだろう。</t>
    <phoneticPr fontId="1"/>
  </si>
  <si>
    <t>日曜の札幌競馬場はかなり風が強いコンディション。少頭数でスローペースからの瞬発戦になったが、その割には走破時計は優秀。ハイレベル戦だった可能性も。</t>
    <phoneticPr fontId="10"/>
  </si>
  <si>
    <t>国枝厩舎の初戦でいきなり勝てたことをまず評価。今回はハイレベル戦の可能性あり、２着以下の馬のその後の結果を見て札幌２歳ステークスでの評価を決めたい。</t>
    <phoneticPr fontId="10"/>
  </si>
  <si>
    <t>しっかりとペースが流れているのにほぼ加速ラップで終わっているあたりかなりのハイレベル戦。勝ち馬ヤングローゼス意外の上位馬も普通に強い。</t>
    <phoneticPr fontId="10"/>
  </si>
  <si>
    <t>デビュー当時から期待されていた素質馬がようやく本格化してきた。走破時計、ラップ、レース内容どれをとっても優秀で今後が楽しみ。</t>
    <phoneticPr fontId="10"/>
  </si>
  <si>
    <t>強風</t>
  </si>
  <si>
    <t>日曜の札幌競馬場はかなり風が強いコンディション。スタート直後が向かい風だったことでテンが遅くなり、前に行った馬でワンツーの結果に。</t>
    <phoneticPr fontId="10"/>
  </si>
  <si>
    <t>今回は向かい風の影響でスローペースになって完全に展開に恵まれた。あんまり評価はできないだろう。</t>
    <phoneticPr fontId="10"/>
  </si>
  <si>
    <t>日曜の札幌競馬場はかなり風が強いコンディション。クレバーテーストがマイペースの逃げで全く止まらず、後ろにいた人気馬は不発に終わった。</t>
    <phoneticPr fontId="10"/>
  </si>
  <si>
    <t>ワンペースで走るようでこういう競馬が得意な模様。時計は優秀だが、今回は開幕週の馬場やスローの展開に恵まれてはいる。</t>
    <phoneticPr fontId="10"/>
  </si>
  <si>
    <t>日曜の札幌競馬場はかなり風が強いコンディション。開幕週の馬場ではそこまで速いペースではなかった感じで、位置が取れた馬が上位独占。</t>
    <phoneticPr fontId="10"/>
  </si>
  <si>
    <t>前残りの流れをしっかりと差し切った。まだ成長途中の３歳馬ですし、上のクラスで通用しても良さそうな感じがします。</t>
    <phoneticPr fontId="10"/>
  </si>
  <si>
    <t>日曜の札幌競馬場はかなり風が強いコンディション。先行馬が揃っていた割に速いペースにはならず、途中で捲った馬が上位にくる結果に。</t>
    <phoneticPr fontId="1"/>
  </si>
  <si>
    <t>ここ２戦は結果が出なかったが今回で一変。素質は高そうなのだが、いつ走るのかがわからない難しい馬か。</t>
    <phoneticPr fontId="1"/>
  </si>
  <si>
    <t>日曜の札幌競馬場はかなり風が強いコンディション。開幕週の超高速馬場だったこともあるがレコードタイム決着に。普通にハイレベル戦だったか。</t>
    <phoneticPr fontId="10"/>
  </si>
  <si>
    <t>今回もスタートで後手を踏んだが二の足で位置を取れた。２着馬の勝ちパターンを良く差し切りましたし、オープン重賞でも通用していい素材か。</t>
    <phoneticPr fontId="10"/>
  </si>
  <si>
    <t>日曜の札幌競馬場はかなり風が強いコンディション。淡々とペースが流れたが、インをロスなく進めたセフィロが人気に応えて順当勝ち。</t>
    <phoneticPr fontId="10"/>
  </si>
  <si>
    <t>内枠から完璧な競馬ができていた。今回はこれ以上ない競馬ができているので評価は難しい。</t>
    <phoneticPr fontId="10"/>
  </si>
  <si>
    <t>スタートで出遅れたが大外一気で差し切り勝ち。この条件で外を回して差し切るんだから普通に強いはずで、これぐらいの距離に適性があったか。</t>
    <phoneticPr fontId="10"/>
  </si>
  <si>
    <t>未勝利</t>
    <rPh sb="0" eb="1">
      <t>ミショウリ</t>
    </rPh>
    <phoneticPr fontId="10"/>
  </si>
  <si>
    <t>3勝</t>
    <rPh sb="1" eb="2">
      <t>ショウ</t>
    </rPh>
    <phoneticPr fontId="1"/>
  </si>
  <si>
    <t>2新馬</t>
    <rPh sb="1" eb="3">
      <t xml:space="preserve">シンバ </t>
    </rPh>
    <phoneticPr fontId="10"/>
  </si>
  <si>
    <t>2新馬</t>
    <rPh sb="1" eb="2">
      <t>シンバ</t>
    </rPh>
    <phoneticPr fontId="10"/>
  </si>
  <si>
    <t>B</t>
    <phoneticPr fontId="10"/>
  </si>
  <si>
    <t>2,5</t>
    <phoneticPr fontId="1"/>
  </si>
  <si>
    <t>レガーロデルシエロ</t>
    <phoneticPr fontId="10"/>
  </si>
  <si>
    <t>サトノクラウン</t>
    <phoneticPr fontId="10"/>
  </si>
  <si>
    <t>チェイスザウェイ</t>
    <phoneticPr fontId="1"/>
  </si>
  <si>
    <t>ジャスタウェイ</t>
    <phoneticPr fontId="1"/>
  </si>
  <si>
    <t>ディーマジェスティ</t>
    <phoneticPr fontId="1"/>
  </si>
  <si>
    <t>ウインルピナス</t>
    <phoneticPr fontId="10"/>
  </si>
  <si>
    <t>ジャングルポケット</t>
    <phoneticPr fontId="10"/>
  </si>
  <si>
    <t>ジョーカプチーノ</t>
    <phoneticPr fontId="10"/>
  </si>
  <si>
    <t>ヒルノピレネー</t>
    <phoneticPr fontId="1"/>
  </si>
  <si>
    <t>シニスターミニスター</t>
    <phoneticPr fontId="1"/>
  </si>
  <si>
    <t>ホッコータルマエ</t>
    <phoneticPr fontId="1"/>
  </si>
  <si>
    <t>ギヴイットアゴー</t>
    <phoneticPr fontId="10"/>
  </si>
  <si>
    <t>ニューイヤーズデイ</t>
    <phoneticPr fontId="10"/>
  </si>
  <si>
    <t>メイショウオトギ</t>
    <phoneticPr fontId="10"/>
  </si>
  <si>
    <t>ストロングリターン</t>
    <phoneticPr fontId="10"/>
  </si>
  <si>
    <t>フレーヴァード</t>
    <phoneticPr fontId="10"/>
  </si>
  <si>
    <t>ブラックタイド</t>
    <phoneticPr fontId="10"/>
  </si>
  <si>
    <t>サンテックス</t>
    <phoneticPr fontId="1"/>
  </si>
  <si>
    <t>ﾏｼﾞｪｽﾃｨｯｸｳｫﾘｱｰ</t>
    <phoneticPr fontId="1"/>
  </si>
  <si>
    <t>ビーチパトロール</t>
    <phoneticPr fontId="1"/>
  </si>
  <si>
    <t>ゴールデンスナップ</t>
    <phoneticPr fontId="10"/>
  </si>
  <si>
    <t>ドゥラメンテ</t>
    <phoneticPr fontId="10"/>
  </si>
  <si>
    <t>コレペティトール</t>
    <phoneticPr fontId="10"/>
  </si>
  <si>
    <t>タピット</t>
    <phoneticPr fontId="10"/>
  </si>
  <si>
    <t>ミッキーロケット</t>
    <phoneticPr fontId="10"/>
  </si>
  <si>
    <t>サンストックトン</t>
    <phoneticPr fontId="10"/>
  </si>
  <si>
    <t>ワールドエース</t>
    <phoneticPr fontId="10"/>
  </si>
  <si>
    <t>ユスティニアン</t>
    <phoneticPr fontId="10"/>
  </si>
  <si>
    <t>シニスターミニスター</t>
    <phoneticPr fontId="10"/>
  </si>
  <si>
    <t>マクフィ</t>
    <phoneticPr fontId="10"/>
  </si>
  <si>
    <t>シャイニースイフト</t>
    <phoneticPr fontId="10"/>
  </si>
  <si>
    <t>ウェイオブサクセス</t>
    <phoneticPr fontId="10"/>
  </si>
  <si>
    <t>ニューアプローチ</t>
    <phoneticPr fontId="10"/>
  </si>
  <si>
    <t>クリノグローリー</t>
    <phoneticPr fontId="1"/>
  </si>
  <si>
    <t>ラブリーデイ</t>
    <phoneticPr fontId="1"/>
  </si>
  <si>
    <t>レーヴミストラル</t>
    <phoneticPr fontId="1"/>
  </si>
  <si>
    <t>サトノダイヤモンド</t>
    <phoneticPr fontId="1"/>
  </si>
  <si>
    <t>プラニスフェリオ</t>
    <phoneticPr fontId="10"/>
  </si>
  <si>
    <t>メイショウサムソン</t>
    <phoneticPr fontId="10"/>
  </si>
  <si>
    <t>パワーホール</t>
    <phoneticPr fontId="10"/>
  </si>
  <si>
    <t>スワーヴリチャード</t>
    <phoneticPr fontId="10"/>
  </si>
  <si>
    <t>リアルインパクト</t>
    <phoneticPr fontId="10"/>
  </si>
  <si>
    <t>サンライズグルーヴ</t>
    <phoneticPr fontId="1"/>
  </si>
  <si>
    <t>ﾏｲﾝﾄﾞﾕｱﾋﾞｽｹｯﾂ</t>
    <phoneticPr fontId="1"/>
  </si>
  <si>
    <t>ザファクター</t>
    <phoneticPr fontId="1"/>
  </si>
  <si>
    <t>ココナッツブラウン</t>
    <phoneticPr fontId="10"/>
  </si>
  <si>
    <t>ルーラーシップ</t>
    <phoneticPr fontId="10"/>
  </si>
  <si>
    <t>スクルプトーリス</t>
    <phoneticPr fontId="10"/>
  </si>
  <si>
    <t>アドマイヤムーン</t>
    <phoneticPr fontId="10"/>
  </si>
  <si>
    <t>ナイトインロンドン</t>
    <phoneticPr fontId="10"/>
  </si>
  <si>
    <t>グレーターロンドン</t>
    <phoneticPr fontId="10"/>
  </si>
  <si>
    <t>カラフルキューブ</t>
    <phoneticPr fontId="1"/>
  </si>
  <si>
    <t>トゥザグローリー</t>
    <phoneticPr fontId="1"/>
  </si>
  <si>
    <t>ドゥーラ</t>
    <phoneticPr fontId="10"/>
  </si>
  <si>
    <t>瞬発</t>
    <rPh sb="0" eb="2">
      <t>シュンパテゥ</t>
    </rPh>
    <phoneticPr fontId="1"/>
  </si>
  <si>
    <t>プレミアムスマイル</t>
    <phoneticPr fontId="1"/>
  </si>
  <si>
    <t>キングカメハメハ</t>
    <phoneticPr fontId="1"/>
  </si>
  <si>
    <t>キンシャサノキセキ</t>
    <phoneticPr fontId="1"/>
  </si>
  <si>
    <t>なかなかメンバーは揃っていた一戦。断然人気に推されたレガーロデルシエロが早め先頭でワンサイドゲームを見せた。</t>
    <phoneticPr fontId="10"/>
  </si>
  <si>
    <t>スタートを決めると先行してワンサイドゲームとなった。血統的に1800mぐらいがぎりぎりな感じはするが、素質は重賞級と見ていいか。</t>
    <phoneticPr fontId="10"/>
  </si>
  <si>
    <t>速いペースで流れて地力がはっきり問われる展開。先行馬には厳しいレースだったが、前に行った馬が強い競馬を見せた。</t>
    <phoneticPr fontId="1"/>
  </si>
  <si>
    <t>ハイペースを先行して早め先頭で強い競馬。今回で一気にパフォーマンスを上げてきている。</t>
    <phoneticPr fontId="1"/>
  </si>
  <si>
    <t>超高速馬場という事を考えるとかなりのスローペース。断然人気のウインルピナスが逃げて楽々と押し切り勝ち。</t>
    <phoneticPr fontId="10"/>
  </si>
  <si>
    <t>もう明らかに未勝利では上位だったタイミングでスローペースの逃げに恵まれた。上のクラスでもやれる馬だろう。</t>
    <phoneticPr fontId="10"/>
  </si>
  <si>
    <t>前半でスローに落ち着きかけたが途中で一気に捲りが入る展開に。好位でスムーズな競馬ができたヒルノピレネーが完勝となった。</t>
    <phoneticPr fontId="1"/>
  </si>
  <si>
    <t>適性条件を探すのに時間がかかったが、これぐらいの条件に適性が合ったという事だろう。時計指数自体は低い。</t>
    <phoneticPr fontId="1"/>
  </si>
  <si>
    <t>ゆったりとした流れで前有利の展開。逃げた馬は３着に粘ったが、最後は決め手を活かした馬がワンツー決着。</t>
    <phoneticPr fontId="10"/>
  </si>
  <si>
    <t>スローペースで最内を通って完璧な競馬ができた。今回は神騎乗に恵まれた感じがします。</t>
    <phoneticPr fontId="10"/>
  </si>
  <si>
    <t>断然人気のメイショウオトギがあっさりとハナを奪う展開。この形になればそのまま押し切るのも当然か。</t>
    <phoneticPr fontId="10"/>
  </si>
  <si>
    <t>もうこのクラスでは上位だった。スピード性能はかなり高そうですし、上のクラスでも通用して良さそう。</t>
    <phoneticPr fontId="10"/>
  </si>
  <si>
    <t>淀みないペースで流れて地力ははっきり問われた感じ。人気のフレーヴァードが外を通って素質の違いを見せて勝利。</t>
    <phoneticPr fontId="10"/>
  </si>
  <si>
    <t>前走は不良馬場に泣いていた感じ。素質は明らかにオープン級ですし、これからが楽しみな馬に見えます。</t>
    <phoneticPr fontId="10"/>
  </si>
  <si>
    <t>スローペースで前有利の展開。人気のサンテックスが早め先頭で圧巻の競馬を見せた。</t>
    <phoneticPr fontId="1"/>
  </si>
  <si>
    <t>今回はスムーズな競馬ができてパフォーマンスを上げた。スローに恵まれたとはいえ素晴らしい内容でしたし、普通に上のクラスでも通用するだろう。</t>
    <phoneticPr fontId="1"/>
  </si>
  <si>
    <t>前半スローペースからのロンスパ戦に。途中で動いたゴールデンスナップが長く脚を使って差し切り勝ち。</t>
    <phoneticPr fontId="10"/>
  </si>
  <si>
    <t>今回も位置は取れなかったが捲る競馬でスタミナを見せつけた。牝馬同士でスタミナを活かす競馬なら上のクラスでもやれそう。</t>
    <phoneticPr fontId="10"/>
  </si>
  <si>
    <t>少頭数レースでスローペース戦に。最後は決め手勝負になり、人気のコレペティトールが差し切って勝利。</t>
    <phoneticPr fontId="10"/>
  </si>
  <si>
    <t>内枠からスムーズな競馬で差し切り勝ち。もともとキレるイメージがあんまりなかったですし、これぐらいの距離が合うんじゃないだろうか。</t>
    <phoneticPr fontId="10"/>
  </si>
  <si>
    <t>主張する馬が出てそれなりにペースは流れた感じ。最後は地力上位のサンストックトンが差し比べを制して勝利。</t>
    <phoneticPr fontId="10"/>
  </si>
  <si>
    <t>素質馬がようやくオープン入りを果たした。長く脚を使える条件ならオープン重賞でもやれていいはず。</t>
    <phoneticPr fontId="10"/>
  </si>
  <si>
    <t>ポメラートが逃げたがデルマカミーラが早め先頭に。最後はインで脚を溜めていたユスティニアンが差し切って勝利となった。</t>
    <phoneticPr fontId="10"/>
  </si>
  <si>
    <t>内枠で脚を溜める競馬で差し切り勝ち。今回は好騎乗で上手くハマった感じはします。</t>
    <phoneticPr fontId="10"/>
  </si>
  <si>
    <t>高速馬場で前に行った２頭が上位独占。人気のシャイニースイフトがあっさりと抜け出して完勝となった。</t>
    <phoneticPr fontId="10"/>
  </si>
  <si>
    <t>距離短縮でスピードを活かす競馬でパフォーマンス上昇。強い競馬だったが直線で終始モタれていたように右回りに課題はある。</t>
    <phoneticPr fontId="10"/>
  </si>
  <si>
    <t>２頭が競り合い気味に先行したがペース自体はスロー。結果的に先行した２頭がそのまま行った行ったを決めた。</t>
    <phoneticPr fontId="10"/>
  </si>
  <si>
    <t>２番手追走から楽に抜け出して圧勝。スローペースで展開には恵まれたが、それでも強い競馬だったと思います。</t>
    <phoneticPr fontId="10"/>
  </si>
  <si>
    <t>前半かなりのスローペースからのロンスパ戦に。前有利の展開に見えたが、差し追い込みタイプが上位独占の結果に。</t>
    <phoneticPr fontId="1"/>
  </si>
  <si>
    <t>初めてのダートで距離延長で変わり身を見せた。今回はスムーズな競馬ができたが、スローで後続を突き離したので上積みはあるかも。</t>
    <phoneticPr fontId="1"/>
  </si>
  <si>
    <t>スローペースで進んで前有利の展開に。好位から完璧な競馬ができたプラニスフェリオが人気に応えて順当勝ち。</t>
    <phoneticPr fontId="10"/>
  </si>
  <si>
    <t>好位追走からスムーズな競馬で押し切り勝ち。今回はスローペースに恵まれた感じがします。</t>
    <phoneticPr fontId="10"/>
  </si>
  <si>
    <t>２歳新馬にしても超スローペースといっていい展開。前に行った２頭がそのまま粘り込む結果になった。</t>
    <phoneticPr fontId="10"/>
  </si>
  <si>
    <t>超スローペースの逃げに恵まれたが最後は加速ラップで底を見せていない。次走が札幌２歳となると逃げてしまった弊害はある。</t>
    <phoneticPr fontId="10"/>
  </si>
  <si>
    <t>セイゲンが逃げて淀みない流れ。逃げ馬の２番手につけたサンライズグルーヴが早めに抜け出して押し切り勝ち。</t>
    <phoneticPr fontId="1"/>
  </si>
  <si>
    <t>いつもより強気に仕掛けていく競馬が上手くハマった感じ。時計的にも優秀ですし、こういう競馬ができれば上のクラスでも通用。</t>
    <phoneticPr fontId="1"/>
  </si>
  <si>
    <t>向こう正面でエールミネルヴァが捲ったことでロンスパ戦に。断然人気のココナッツブラウンが強さを見せたが、２ー３着馬は最低人気が突っこんできた。</t>
    <phoneticPr fontId="10"/>
  </si>
  <si>
    <t>このクラスでは明らかに能力上位だった。２勝クラスでも通用しそうだが、次走が秋華賞トライアルとなると相手次第。</t>
    <phoneticPr fontId="10"/>
  </si>
  <si>
    <t>馬場を考えればそこ前速くない流れ。スッと先行できたスクルプトーリスが楽に抜け出して勝利となった。</t>
    <phoneticPr fontId="10"/>
  </si>
  <si>
    <t>もうこのクラスでは上位だった感じ。使いつつ良くなっていますし、上のクラスでも使いつつクラス慣れしそう。</t>
    <phoneticPr fontId="10"/>
  </si>
  <si>
    <t>中盤ラップが緩んだことで最後は上がりの速さが問われた感じ。人気のナイトインロンドンが格の違いを見せて順当勝ち。</t>
    <phoneticPr fontId="10"/>
  </si>
  <si>
    <t>大跳びで小回りコースは合わなそうだったが地力で勝ち切った。広いコースになるのは良さそうで、菊花賞は相手次第な感じでしょう。</t>
    <phoneticPr fontId="10"/>
  </si>
  <si>
    <t>スローペースで途中で捲りが入る展開に。基本的には前有利のレースだったが、カラフルキューブが素晴らしい脚で差し切り勝ち。</t>
    <phoneticPr fontId="1"/>
  </si>
  <si>
    <t>じっくり溜める競馬で差し切り勝ち。指数的には微妙だが、展開が向かない中で差し切ったのは評価できる。</t>
    <phoneticPr fontId="1"/>
  </si>
  <si>
    <t>向こう正面がかなり緩んでからの瞬発戦に。２番手につけたプレミアムスマイルが抜け出して勝利となった。</t>
    <phoneticPr fontId="1"/>
  </si>
  <si>
    <t>スローペースを２番手から完璧な競馬ができていた。今回は恵まれただろう。</t>
    <phoneticPr fontId="1"/>
  </si>
  <si>
    <t>2未勝利</t>
    <rPh sb="1" eb="4">
      <t>ミショウリ</t>
    </rPh>
    <phoneticPr fontId="1"/>
  </si>
  <si>
    <t>OP</t>
    <phoneticPr fontId="1"/>
  </si>
  <si>
    <t>ブローザホーン</t>
    <phoneticPr fontId="10"/>
  </si>
  <si>
    <t>A</t>
    <phoneticPr fontId="1"/>
  </si>
  <si>
    <t>トゥルブレンツ</t>
    <phoneticPr fontId="10"/>
  </si>
  <si>
    <t>ジーククローネ</t>
    <phoneticPr fontId="10"/>
  </si>
  <si>
    <t>ナチュラルハイ</t>
    <phoneticPr fontId="1"/>
  </si>
  <si>
    <t>バルミーウェザー</t>
    <phoneticPr fontId="1"/>
  </si>
  <si>
    <t>不良</t>
    <rPh sb="0" eb="2">
      <t>フリョウ</t>
    </rPh>
    <phoneticPr fontId="1"/>
  </si>
  <si>
    <t>ディスクリートキャット</t>
    <phoneticPr fontId="1"/>
  </si>
  <si>
    <t>ダラムキャッスル</t>
    <phoneticPr fontId="10"/>
  </si>
  <si>
    <t>不良</t>
    <rPh sb="0" eb="2">
      <t>フリョウ</t>
    </rPh>
    <phoneticPr fontId="10"/>
  </si>
  <si>
    <t>ヘニーヒューズ</t>
    <phoneticPr fontId="10"/>
  </si>
  <si>
    <t>エイシンヒカリ</t>
    <phoneticPr fontId="10"/>
  </si>
  <si>
    <t>マテンロウアネモス</t>
    <phoneticPr fontId="10"/>
  </si>
  <si>
    <t>稍重</t>
    <rPh sb="0" eb="2">
      <t>ヤヤオモ</t>
    </rPh>
    <phoneticPr fontId="10"/>
  </si>
  <si>
    <t>サトノダイヤモンド</t>
    <phoneticPr fontId="10"/>
  </si>
  <si>
    <t>ポワンキュルミナン</t>
    <phoneticPr fontId="1"/>
  </si>
  <si>
    <t>不良</t>
    <rPh sb="0" eb="1">
      <t>フリョウ</t>
    </rPh>
    <phoneticPr fontId="1"/>
  </si>
  <si>
    <t>ロゴタイプ</t>
    <phoneticPr fontId="1"/>
  </si>
  <si>
    <t>タリスマニック</t>
    <phoneticPr fontId="1"/>
  </si>
  <si>
    <t>アスクアイルビゼア</t>
    <phoneticPr fontId="10"/>
  </si>
  <si>
    <t>稍重</t>
    <rPh sb="0" eb="1">
      <t>ヤヤオモ</t>
    </rPh>
    <phoneticPr fontId="10"/>
  </si>
  <si>
    <t>ホウオウバーナード</t>
    <phoneticPr fontId="10"/>
  </si>
  <si>
    <t>スカンジナビア</t>
    <phoneticPr fontId="1"/>
  </si>
  <si>
    <t>アジアエクスプレス</t>
    <phoneticPr fontId="1"/>
  </si>
  <si>
    <t>フェアエールング</t>
    <phoneticPr fontId="10"/>
  </si>
  <si>
    <t>ローズスター</t>
    <phoneticPr fontId="1"/>
  </si>
  <si>
    <t>ゴッドファーザー</t>
    <phoneticPr fontId="10"/>
  </si>
  <si>
    <t>シルバーステート</t>
    <phoneticPr fontId="10"/>
  </si>
  <si>
    <t>トーセンラー</t>
    <phoneticPr fontId="10"/>
  </si>
  <si>
    <t>マンハッタンカフェ</t>
    <phoneticPr fontId="10"/>
  </si>
  <si>
    <t>ディヴァージオン</t>
    <phoneticPr fontId="10"/>
  </si>
  <si>
    <t>レーヴジーニアル</t>
    <phoneticPr fontId="10"/>
  </si>
  <si>
    <t>重</t>
    <rPh sb="0" eb="1">
      <t>オモイ</t>
    </rPh>
    <phoneticPr fontId="10"/>
  </si>
  <si>
    <t>カレンブラックヒル</t>
    <phoneticPr fontId="10"/>
  </si>
  <si>
    <t>アジアエクスプレス</t>
    <phoneticPr fontId="10"/>
  </si>
  <si>
    <t>E</t>
    <phoneticPr fontId="10"/>
  </si>
  <si>
    <t>瞬発</t>
    <rPh sb="0" eb="1">
      <t>シュンパテゥ</t>
    </rPh>
    <phoneticPr fontId="1"/>
  </si>
  <si>
    <t>メイショウシナノ</t>
    <phoneticPr fontId="1"/>
  </si>
  <si>
    <t>ルーラーシップ</t>
    <phoneticPr fontId="1"/>
  </si>
  <si>
    <t>ハーツクライ</t>
    <phoneticPr fontId="1"/>
  </si>
  <si>
    <t>消耗</t>
    <rPh sb="0" eb="1">
      <t>ショウモウ</t>
    </rPh>
    <phoneticPr fontId="10"/>
  </si>
  <si>
    <t>メリタテス</t>
    <phoneticPr fontId="1"/>
  </si>
  <si>
    <t>アメリカンファラオ</t>
    <phoneticPr fontId="1"/>
  </si>
  <si>
    <t>ガイアメンテ</t>
    <phoneticPr fontId="10"/>
  </si>
  <si>
    <t>レイデオロ</t>
    <phoneticPr fontId="10"/>
  </si>
  <si>
    <t>イントゥミスチーフ</t>
    <phoneticPr fontId="10"/>
  </si>
  <si>
    <t>ラブリーデイ</t>
    <phoneticPr fontId="10"/>
  </si>
  <si>
    <t>サンダビューク</t>
    <phoneticPr fontId="10"/>
  </si>
  <si>
    <t>不良</t>
    <rPh sb="0" eb="1">
      <t>フリョウ</t>
    </rPh>
    <phoneticPr fontId="10"/>
  </si>
  <si>
    <t>ザファクター</t>
    <phoneticPr fontId="10"/>
  </si>
  <si>
    <t>札幌ダートは雨の影響を受けて高速馬場。そんな馬場への意識が強くなりすぎて、ハイペースの消耗戦になった。</t>
    <phoneticPr fontId="1"/>
  </si>
  <si>
    <t>テンに位置は取れなかったが、ハイペースになったので逆にそれが良かったか。最後は抑えていましたし、素質は相当に高い。</t>
    <phoneticPr fontId="1"/>
  </si>
  <si>
    <t>札幌ダートは雨の影響を受けて高速馬場。先手を奪ったダラムキャッスルがガラリ一変で圧巻のワンサイドゲームとなった。</t>
    <phoneticPr fontId="10"/>
  </si>
  <si>
    <t>一気の距離短縮だったが、この条件でもスピードを見せることができた。この内容を見てもヘニーヒューズ産駒の短距離馬だったんだろう。速さは相当。</t>
    <phoneticPr fontId="10"/>
  </si>
  <si>
    <t>スクリーンヒーロー</t>
    <phoneticPr fontId="1"/>
  </si>
  <si>
    <t>プリサイスエンド</t>
    <phoneticPr fontId="1"/>
  </si>
  <si>
    <t>リアルスティール</t>
    <phoneticPr fontId="1"/>
  </si>
  <si>
    <t>土曜の札幌芝は雨の影響でそれなりに時計がかかる馬場。そういった馬場をこなせるかどうかで結果の明暗が分かれた。</t>
    <phoneticPr fontId="10"/>
  </si>
  <si>
    <t>もう未勝利では上位だった感じで、ようやく勝ち上がれた感じ。上のクラスでも相手なりに走りそうな感じがします。</t>
    <phoneticPr fontId="10"/>
  </si>
  <si>
    <t>札幌ダートは雨の影響を受けて高速馬場。スルスルと位置を押し上げてきたポワンキュルミナンが後続を突き離して圧勝となった。</t>
    <phoneticPr fontId="1"/>
  </si>
  <si>
    <t>土曜の札幌芝は雨の影響でそれなりに時計がかかる馬場。そんな馬場の新馬戦にしてもスローだったはずで、走破時計もつられて遅くなっている。</t>
    <phoneticPr fontId="10"/>
  </si>
  <si>
    <t>新馬戦で先手を奪い切ったのが全てという感じ。時計的にも強調できず、なかなか評価はしにくい。</t>
    <phoneticPr fontId="10"/>
  </si>
  <si>
    <t>レイトカンセイオー</t>
    <phoneticPr fontId="10"/>
  </si>
  <si>
    <t>シャークスポット</t>
    <phoneticPr fontId="10"/>
  </si>
  <si>
    <t>ダノンシャーク</t>
    <phoneticPr fontId="10"/>
  </si>
  <si>
    <t>セキフウ</t>
    <phoneticPr fontId="1"/>
  </si>
  <si>
    <t>土曜の札幌芝は雨の影響でそれなりに時計がかかる馬場。そんな馬場でのロンスパ戦はスタミナが問われた感じで、人気のホウオウバーナードが豪快差し切って勝利。</t>
    <phoneticPr fontId="10"/>
  </si>
  <si>
    <t>大外枠で位置を落としたが、最後は大外一気で差し切り勝ち。こういう馬場が向いていたにしても、今回は能力が抜けていたか。</t>
    <phoneticPr fontId="10"/>
  </si>
  <si>
    <t>札幌ダートは雨の影響を受けて高速馬場。そんな馬場にしては前有利のペースだった感じで、前に行った馬が上位独占の結果に。</t>
    <phoneticPr fontId="1"/>
  </si>
  <si>
    <t>もうクラス上位の存在だった。前有利の展開で完璧な競馬ができたが、先行力があるので相手なりに走りそうな感じもします。</t>
    <phoneticPr fontId="1"/>
  </si>
  <si>
    <t>かなり乗り難しいタイプ。強い時は強いのだが、今回は脚抜きの良い馬場で仕掛けどころもハマった感じがします。</t>
    <phoneticPr fontId="1"/>
  </si>
  <si>
    <t>叩き２戦目で順当にパフォーマンスを上げてきた。逃げられなかった場合にどうかだが、こういう競馬なら上まで行けそうな馬だ。</t>
    <phoneticPr fontId="10"/>
  </si>
  <si>
    <t>土曜の札幌芝は雨の影響でそれなりに時計がかかる馬場。そんな馬場にしてもスローペースだった感じで、前に行った馬で上位独占の結果に。</t>
    <phoneticPr fontId="10"/>
  </si>
  <si>
    <t>土曜の札幌芝は雨の影響でそれなりに時計がかかる馬場。グラヴィテが大逃げを打ったことで特殊な縦長レースになった。</t>
    <phoneticPr fontId="10"/>
  </si>
  <si>
    <t>ゴールドシップ産駒だけにこういう馬場や展開は合っていたか。最後は余裕十分でしたし、地味ながらそれなりにやれそうな馬に見えます。</t>
    <phoneticPr fontId="10"/>
  </si>
  <si>
    <t>札幌ダートは雨の影響を受けて高速馬場。ユウゲンが早めに動いたことで前の馬は厳しくなり、最後は差し馬が上位独占の結果に。</t>
    <phoneticPr fontId="1"/>
  </si>
  <si>
    <t>中団でじっくり構えて差し切り勝ち。今回は展開も向いた感じで、準オープンとなると相手も強いのでどこまでやれるか。</t>
    <phoneticPr fontId="1"/>
  </si>
  <si>
    <t>土曜の札幌芝は雨の影響でそれなりに時計がかかる馬場。先行馬が競り合っているように見えたがそこまで速いペースではなく、最後はブローザホーンの圧勝となった。</t>
    <phoneticPr fontId="10"/>
  </si>
  <si>
    <t>序盤から位置を取りに行ってギリギリで折り合うような競馬。スタミナと機動力を活かせれば相当に強そうで、間違いなく重賞級の素材だろう。</t>
    <phoneticPr fontId="10"/>
  </si>
  <si>
    <t>土曜の札幌芝は雨の影響でそれなりに時計がかかる馬場。そんな馬場にしてもスローペースだった感じで、逃げたディヴァージオンがそのまま押し切って波乱の結果に。</t>
    <phoneticPr fontId="10"/>
  </si>
  <si>
    <t>新馬戦勝ちからなかなか結果が出ていなかったが、距離短縮で上昇した。今回はスローに恵まれたが、これぐらいの距離が合うんだろう。</t>
    <phoneticPr fontId="10"/>
  </si>
  <si>
    <t>B</t>
    <phoneticPr fontId="1"/>
  </si>
  <si>
    <t>タリア</t>
    <phoneticPr fontId="10"/>
  </si>
  <si>
    <t>ビーチパトロール</t>
    <phoneticPr fontId="10"/>
  </si>
  <si>
    <t>札幌芝は前日からの雨の影響で道悪馬場。そんな馬場にしては速いペースだった感じで、最後は上がりがかなり掛かった。</t>
    <phoneticPr fontId="10"/>
  </si>
  <si>
    <t>２戦目でパフォーマンス一変。馬場を考えるとかなりのハイペースで逃げて押し切ったんだから素質はありそう。控えてどこまでやれるかは疑問。</t>
    <phoneticPr fontId="10"/>
  </si>
  <si>
    <t>札幌ダートは雨の影響で高速馬場。中盤部分が緩んで上がりが速い決着になり、先行したメイショウシナノが素晴らしい走りを見せて勝利。</t>
    <phoneticPr fontId="1"/>
  </si>
  <si>
    <t>ダート２戦目で位置が取れてパフォーマンス上昇。最後は加速ラップで突き離しましたし、ダートなら相当に強い馬かもしれない。</t>
    <phoneticPr fontId="1"/>
  </si>
  <si>
    <t>札幌芝は前日からの雨の影響で道悪馬場。タフ馬場適性が問われた感じで、上位４頭が５着以下を大きく突き放した。</t>
    <phoneticPr fontId="10"/>
  </si>
  <si>
    <t>前走は致命的な不利あり。今回はタフ馬場も苦にしなかったが、佐々木騎手の完璧な騎乗も良かった感じがします。</t>
    <phoneticPr fontId="10"/>
  </si>
  <si>
    <t>札幌ダートは雨の影響で高速馬場。そんな馬場で飛ばし気味の大逃げを打ったメリタテスが圧勝となった。</t>
    <phoneticPr fontId="1"/>
  </si>
  <si>
    <t>減量を活かして競馬ではなくタイムトライアルに持ち込んだのが良かった。アメリカンファラオ産駒なのでこういうレースでは強いが、競り合う形で脆さもありそう。</t>
    <phoneticPr fontId="1"/>
  </si>
  <si>
    <t>札幌芝は前日からの雨の影響で道悪馬場。少頭数ながらメンバーレベルは高かった感じで、その中でも断然人気に推されたガイアメンテが順当勝ち。</t>
    <phoneticPr fontId="10"/>
  </si>
  <si>
    <t>程よい行きっぷりがあってセンスがありそう。何よりストライドが大きくていかにも大箱の直線が長いコース向き。この世代のダービー候補と見ていいだろう。</t>
    <phoneticPr fontId="10"/>
  </si>
  <si>
    <t>札幌芝は前日からの雨の影響で道悪馬場。はっきりとスタミナが問われた感じで、好騎乗も味方したジーククローネが抜け出して勝利。</t>
    <phoneticPr fontId="10"/>
  </si>
  <si>
    <t>道中インでじっとしてほとんどロスのない騎乗。もう今回は佐々木騎手の素晴らしいエスコートが光った感じがします。</t>
    <phoneticPr fontId="10"/>
  </si>
  <si>
    <t>札幌ダートは雨の影響で高速馬場。そんな馬場にしては遅いペースで一団馬群の競馬に。最後は決め手比べのような感じになった。</t>
    <phoneticPr fontId="10"/>
  </si>
  <si>
    <t>２着馬の直後から抜群の手応えで完璧な競馬ができた。今回はペースが遅かったことで位置が取れたのが良かったか。</t>
    <phoneticPr fontId="10"/>
  </si>
  <si>
    <t>札幌ダートは雨の影響で高速馬場。古川奈穂騎手のコンプラセンシアがかなり無茶な早仕掛けを打ったことで前が潰れて差しが台頭してきた。</t>
    <phoneticPr fontId="1"/>
  </si>
  <si>
    <t>コスタノヴァの１勝クラスで４着ならここでは抜けていた。最後も余裕十分でしたし、上のクラスでも通用していい。</t>
    <phoneticPr fontId="1"/>
  </si>
  <si>
    <t>札幌芝は前日からの雨の影響で道悪馬場。そんな馬場にしてもペースはスローだった感じで、前に行った馬が上位独占の結果に。</t>
    <phoneticPr fontId="10"/>
  </si>
  <si>
    <t>道中は完璧な立ち回りだったが、直線で前がどん詰まる致命的な不利。それで差し切るんだから力が抜けていたという事だろう。</t>
    <phoneticPr fontId="10"/>
  </si>
  <si>
    <t>札幌芝は前日からの雨の影響で道悪馬場。そんな馬場への適性が問われた感じで、ダートを走っていたシャークスポットが外から差し切って勝利。</t>
    <phoneticPr fontId="10"/>
  </si>
  <si>
    <t>時計のかかる馬場で素晴らしい末脚を見せた。もともとダートを走っていた馬ですし、こういうタフな馬場も合っていたか。</t>
    <phoneticPr fontId="10"/>
  </si>
  <si>
    <t>札幌ダートは雨の影響で高速馬場。果敢に先手を奪ったタリアがそのまま逃げ切って勝利となった。</t>
    <phoneticPr fontId="10"/>
  </si>
  <si>
    <t>先手を奪ってそのまま押し切り勝ち。同日の２勝クラスと同じ時計ですし、普通に強い内容だったんじゃないだろうか。</t>
    <phoneticPr fontId="10"/>
  </si>
  <si>
    <t>2OP</t>
    <phoneticPr fontId="10"/>
  </si>
  <si>
    <t>2未勝利</t>
    <rPh sb="1" eb="2">
      <t>ミショウリ</t>
    </rPh>
    <phoneticPr fontId="10"/>
  </si>
  <si>
    <t>2勝</t>
    <rPh sb="1" eb="2">
      <t xml:space="preserve">ショウリ </t>
    </rPh>
    <phoneticPr fontId="10"/>
  </si>
  <si>
    <t>マルモルミエール</t>
    <phoneticPr fontId="1"/>
  </si>
  <si>
    <t>ライラボンド</t>
    <phoneticPr fontId="1"/>
  </si>
  <si>
    <t>2新馬</t>
    <rPh sb="1" eb="2">
      <t xml:space="preserve">シンバ </t>
    </rPh>
    <phoneticPr fontId="10"/>
  </si>
  <si>
    <t>フユソウビ</t>
    <phoneticPr fontId="10"/>
  </si>
  <si>
    <t>オシゲ</t>
    <phoneticPr fontId="1"/>
  </si>
  <si>
    <t>キズナ</t>
    <phoneticPr fontId="1"/>
  </si>
  <si>
    <t>ロージズインメイ</t>
    <phoneticPr fontId="1"/>
  </si>
  <si>
    <t>イミュータブル</t>
    <phoneticPr fontId="10"/>
  </si>
  <si>
    <t>バゴ</t>
    <phoneticPr fontId="10"/>
  </si>
  <si>
    <t>トウキチロウ</t>
    <phoneticPr fontId="1"/>
  </si>
  <si>
    <t>レアリゼアンレーヴ</t>
    <phoneticPr fontId="10"/>
  </si>
  <si>
    <t>ピンクジン</t>
    <phoneticPr fontId="10"/>
  </si>
  <si>
    <t>バサラ</t>
    <phoneticPr fontId="10"/>
  </si>
  <si>
    <t>フリオーソ</t>
    <phoneticPr fontId="10"/>
  </si>
  <si>
    <t>キンシャサノキセキ</t>
    <phoneticPr fontId="10"/>
  </si>
  <si>
    <t>ヴィルトブリーゼ</t>
    <phoneticPr fontId="10"/>
  </si>
  <si>
    <t>ノヴェリスト</t>
    <phoneticPr fontId="10"/>
  </si>
  <si>
    <t>キングロコマイカイ</t>
    <phoneticPr fontId="10"/>
  </si>
  <si>
    <t>ドーバーホーク</t>
    <phoneticPr fontId="10"/>
  </si>
  <si>
    <t>ディーマジェスティ</t>
    <phoneticPr fontId="10"/>
  </si>
  <si>
    <t>タリスマニック</t>
    <phoneticPr fontId="10"/>
  </si>
  <si>
    <t>レイニングキャット</t>
    <phoneticPr fontId="10"/>
  </si>
  <si>
    <t>スペシャリスト</t>
    <phoneticPr fontId="10"/>
  </si>
  <si>
    <t>シビルウォー</t>
    <phoneticPr fontId="10"/>
  </si>
  <si>
    <t>エイシンヒカリ</t>
    <phoneticPr fontId="1"/>
  </si>
  <si>
    <t>ゴールドアクター</t>
    <phoneticPr fontId="1"/>
  </si>
  <si>
    <t>ダノンバラード</t>
    <phoneticPr fontId="1"/>
  </si>
  <si>
    <t>ルカン</t>
    <phoneticPr fontId="10"/>
  </si>
  <si>
    <t>アーバンシック</t>
    <phoneticPr fontId="10"/>
  </si>
  <si>
    <t>サクソンウォリアー</t>
    <phoneticPr fontId="10"/>
  </si>
  <si>
    <t>ドゥラレリジエント</t>
    <phoneticPr fontId="1"/>
  </si>
  <si>
    <t>ルクスドヌーヴ</t>
    <phoneticPr fontId="10"/>
  </si>
  <si>
    <t>エコロヴァルツ</t>
    <phoneticPr fontId="10"/>
  </si>
  <si>
    <t>ヤマカツエース</t>
    <phoneticPr fontId="10"/>
  </si>
  <si>
    <t>メルシー</t>
    <phoneticPr fontId="10"/>
  </si>
  <si>
    <t>コパノリッキー</t>
    <phoneticPr fontId="10"/>
  </si>
  <si>
    <t>ハウゼ</t>
    <phoneticPr fontId="10"/>
  </si>
  <si>
    <t>シナモンスティック</t>
    <phoneticPr fontId="10"/>
  </si>
  <si>
    <t>ダブルジョーク</t>
    <phoneticPr fontId="1"/>
  </si>
  <si>
    <t>ﾌﾟﾗｸﾃｨｶﾙｼﾞｮｰｸ</t>
    <phoneticPr fontId="1"/>
  </si>
  <si>
    <t>まずまずメンバーは揃っていた一戦。最後は４頭が同タイムの大接戦になったが、フユソウビがスタミナを活かして勝ち切った。</t>
    <phoneticPr fontId="10"/>
  </si>
  <si>
    <t>スタートは微妙だったが途中で動いて最後までバテずに伸びきった。完成度は高そうで、早い時期はこういう経験値を重ねた馬は意外と戦える。</t>
    <phoneticPr fontId="10"/>
  </si>
  <si>
    <t>外枠の馬が先手を主張したことでペースはそれなりに流れた。人気のオシゲが武豊騎手の完璧なエスコートで順当勝ち。</t>
    <phoneticPr fontId="1"/>
  </si>
  <si>
    <t>使いつつ機動力が増してようやく未勝利勝ち。こういう競馬ができるようになれば上のクラスでもやれるだろう。</t>
    <phoneticPr fontId="1"/>
  </si>
  <si>
    <t>５枠の２頭が先手を奪ったがそこまで早いペースにならず。最後は８枠の人気２頭で順当な決着になった。</t>
    <phoneticPr fontId="10"/>
  </si>
  <si>
    <t>距離２戦目で慣れも見込めたか。今回は外枠から揉まれずに完璧な競馬ができた感じがします。</t>
    <phoneticPr fontId="10"/>
  </si>
  <si>
    <t>途中で捲りが入って前の馬には厳しい展開。途中で動いた馬が上位独占となり、人気のトウキチロウが順当に勝利となった。</t>
    <phoneticPr fontId="1"/>
  </si>
  <si>
    <t>スタートは遅かったがひと捲りで差し切り勝ち。この条件が合っているかはわからないが、時計も速いですし普通に上のクラスでも通用しそう。</t>
    <phoneticPr fontId="1"/>
  </si>
  <si>
    <t>新馬戦らしくスローペースで前有利の展開。先行した３頭で上位独占の結果になった。</t>
    <phoneticPr fontId="10"/>
  </si>
  <si>
    <t>なかなかメンバーは揃っていた一戦。早めに動く馬が出て最後は上がりが掛かる消耗戦になり、ピンクジンが豪快に外から突き抜けて勝利。</t>
    <phoneticPr fontId="10"/>
  </si>
  <si>
    <t>これまで間違った条件に使われ続けていただけで、前走を見ても中距離なら普通に強い。昇級しても十分に通用するはずだ。</t>
    <phoneticPr fontId="10"/>
  </si>
  <si>
    <t>人気のバサラが先手を奪ってそのまま押し切って勝利。スピードについていける馬がいなかった感じだ。</t>
    <phoneticPr fontId="10"/>
  </si>
  <si>
    <t>果敢に逃げる競馬で連勝。現状はこういう競馬が合っている感じで、スピードを活かし切れる舞台なら上でも通用するか。</t>
    <phoneticPr fontId="10"/>
  </si>
  <si>
    <t>中盤以降がずっと12秒前半が続くかなりのロンスパ戦に。前に行った馬は厳しかったと思うが、圧巻のスタミナを見せたヴィルトヴリーゼが押し切り勝ち。</t>
    <phoneticPr fontId="10"/>
  </si>
  <si>
    <t>休み明けしか走らない馬で今回は走り時だったか。先行馬総崩れの中で勝ち切ったあたりスタミナはありそう。</t>
    <phoneticPr fontId="10"/>
  </si>
  <si>
    <t>平均ペースで流れて最後は差しが決まる展開。断然人気に推されたレイべリングが１枠から上手く立ち回って順当勝ち。</t>
    <phoneticPr fontId="10"/>
  </si>
  <si>
    <t>上手く内枠で脚を溜めて完璧な競馬ができていた。レース後の鞍上コメントで状態が微妙と出ていたので、今回はそれでよく勝ち切ったか。</t>
    <phoneticPr fontId="10"/>
  </si>
  <si>
    <t>札幌芝1500mのスロー戦で１枠から完璧な立ち回りができていた。レースセンスは高そうだが、今回に関しては完璧な競馬ができている。</t>
    <phoneticPr fontId="10"/>
  </si>
  <si>
    <t>なかなかの超スローペースからの瞬発戦に。今回は位置を取ったキングロコマイカイが大接戦を制して勝利。</t>
    <phoneticPr fontId="10"/>
  </si>
  <si>
    <t>本来は溜めないとダメな馬だが、今回は超スローで先行しても脚が溜まった。上のクラスとなるとどうだろう。</t>
    <phoneticPr fontId="10"/>
  </si>
  <si>
    <t>先行馬の数が多く速いペースに。最後は差し勢が上位独占の結果になった。</t>
    <phoneticPr fontId="1"/>
  </si>
  <si>
    <t>スタートで出遅れたことで後方から。結果的にハイペースで展開が向いて揉まれない外目に出す事も出来た。</t>
    <phoneticPr fontId="1"/>
  </si>
  <si>
    <t>平均ペースで流れてごちゃつく馬も多かった感じ。スムーズな競馬ができたドーバーホークがあっさり抜け出して勝利。</t>
    <phoneticPr fontId="10"/>
  </si>
  <si>
    <t>脚を溜める競馬で前走からパフォーマンスを上げている。今回も完勝でしたし、とんとん拍子で出世していく可能性あり。</t>
    <phoneticPr fontId="10"/>
  </si>
  <si>
    <t>リルフロストが逃げたが直線で抵抗できず。インをスムーズに立ち回ったレイニングキャットが変わり身を見せて勝利。</t>
    <phoneticPr fontId="10"/>
  </si>
  <si>
    <t>インを通ってスムーズな競馬ができた。とはいえ時計も優秀で勝ちっぷりも良かったですし、この条件が合っているんじゃないだろうか。</t>
    <phoneticPr fontId="10"/>
  </si>
  <si>
    <t>スローペースで出入りの激しい展開に。ここではスペシャリストが単純に能力上位だった感じ。</t>
    <phoneticPr fontId="10"/>
  </si>
  <si>
    <t>好位で上手く脚を溜めて最後は決め手を活かすことができた。今回は相手に恵まれた感じがします。</t>
    <phoneticPr fontId="10"/>
  </si>
  <si>
    <t>先行馬の数は多かったがペースは速くならず。揉まれずにスムーズな競馬ができたマルモルミエールが圧勝となった。</t>
    <phoneticPr fontId="1"/>
  </si>
  <si>
    <t>ここ数戦は先行争いが厳しくなっていた。揉まれずにスムーズな競馬ができればこれぐらいはやれる。</t>
    <phoneticPr fontId="1"/>
  </si>
  <si>
    <t>かなりハイレベルなメンバーが揃っていた一戦。速い流れだったが、それでも前に行った馬が止まらずになだれ込んだ。</t>
    <phoneticPr fontId="10"/>
  </si>
  <si>
    <t>チューリップ賞５着の実力ありながら一時期は調子を落としていた。今回はハイレベルなメンバー相手に勝利ですし、完全に復調してきていたか。</t>
    <phoneticPr fontId="10"/>
  </si>
  <si>
    <t>２歳新馬にしても超スローペースで上がりだけの瞬発戦に。人気のアーバンシックが凄まじいキレを発揮して順当に差し切り勝ち。</t>
    <phoneticPr fontId="10"/>
  </si>
  <si>
    <t>超スローペースで展開が向かない中で差し切ったのは立派。素質は高そうだが、鞍上コメントを見てもかなり難しい部分がありそう。</t>
    <phoneticPr fontId="10"/>
  </si>
  <si>
    <t>このレースの直前に激しい通り雨が降った。前半スローを察知したドゥラレリジエントが早めに捲ってそのまま押し切り勝ち。</t>
    <phoneticPr fontId="1"/>
  </si>
  <si>
    <t>もうこのクラスでは明らかに上位だった感じ。上のクラスでも通用して良さそうだ。</t>
    <phoneticPr fontId="1"/>
  </si>
  <si>
    <t>平均ペースで流れたが前の馬も残る流れ。佐々木騎手が完璧にエスコートしたルスクドヌーヴが勝利となった。</t>
    <phoneticPr fontId="10"/>
  </si>
  <si>
    <t>佐々木騎手が内枠からこれ以上ないぐらいに完璧に捌いてきた。時計的にはやれそうだが、今回は神騎乗だったことは覚えておきたい。</t>
    <phoneticPr fontId="10"/>
  </si>
  <si>
    <t>人気通りに２頭の能力が抜けていた感じ。その中でも速めに先頭に立ったエコロヴァルツが圧巻のパフォーマンスを見せた。</t>
    <phoneticPr fontId="10"/>
  </si>
  <si>
    <t>２戦目で一気にパフォーマンスを上げてきた。素質は高そうで経験値も優秀なのだが、折り合い面に不安があるのでその点が札幌２歳では不安。</t>
    <phoneticPr fontId="10"/>
  </si>
  <si>
    <t>この条件の２勝クラスにしては遅い流れ。最後は条件巧者で決め手も備えていたメルシーが差し切り勝ち。</t>
    <phoneticPr fontId="10"/>
  </si>
  <si>
    <t>得意の1000mでスムーズな競馬ができていた。この条件なら上のクラスでも通用して良さそうだが準オープンにこの距離はほぼない。</t>
    <phoneticPr fontId="10"/>
  </si>
  <si>
    <t>少頭数だったにしても２勝クラスとしてはかなりのスローペース戦に。前に行っていないとどうしようもないレースになったか。</t>
    <phoneticPr fontId="10"/>
  </si>
  <si>
    <t>今回はスタートを決めて前々で競馬ができたのが良かった。本来はスローが向くタイプではないですし、持続力を活かせればオープンまで行ける。</t>
    <phoneticPr fontId="10"/>
  </si>
  <si>
    <t>オープンにしてはかなり緩いペースに。後ろから行った馬ではどうしようもなかった感じで、完全な前残りの結果になった。</t>
    <phoneticPr fontId="10"/>
  </si>
  <si>
    <t>夏時期しか走らない典型的な夏馬。今回はスローペースに恵まれたが、本当にこの時期は良く走る馬に見えます。</t>
    <phoneticPr fontId="10"/>
  </si>
  <si>
    <t>先行争いがそれなりに激しくなって差しが決まる展開。ダブルジョークが接戦を制して勝利となった。</t>
    <phoneticPr fontId="1"/>
  </si>
  <si>
    <t>先手を奪ってそのまま押し切り勝ち。同日の２勝クラスと同じ時計ですし、普通に強い内容だったんじゃないだろうか。</t>
    <phoneticPr fontId="1"/>
  </si>
  <si>
    <t>2未勝利</t>
    <rPh sb="1" eb="2">
      <t>ミショウリ</t>
    </rPh>
    <phoneticPr fontId="1"/>
  </si>
  <si>
    <t>マテンロウカノン</t>
    <phoneticPr fontId="10"/>
  </si>
  <si>
    <t>セットアップ</t>
    <phoneticPr fontId="10"/>
  </si>
  <si>
    <t>フォーディアライフ</t>
    <phoneticPr fontId="1"/>
  </si>
  <si>
    <t>サンポーニャ</t>
    <phoneticPr fontId="10"/>
  </si>
  <si>
    <t>ノッテルーナ</t>
    <phoneticPr fontId="1"/>
  </si>
  <si>
    <t>ラヴスコール</t>
    <phoneticPr fontId="10"/>
  </si>
  <si>
    <t>オリンポスカズマ</t>
    <phoneticPr fontId="1"/>
  </si>
  <si>
    <t>ヴィクトワールピサ</t>
    <phoneticPr fontId="1"/>
  </si>
  <si>
    <t>ゴールドアクター</t>
    <phoneticPr fontId="10"/>
  </si>
  <si>
    <t>ウィンターダフネ</t>
    <phoneticPr fontId="1"/>
  </si>
  <si>
    <t>　ブラックタイド</t>
    <phoneticPr fontId="1"/>
  </si>
  <si>
    <t>エピファネイア</t>
    <phoneticPr fontId="1"/>
  </si>
  <si>
    <t>グレーターロンドン</t>
    <phoneticPr fontId="1"/>
  </si>
  <si>
    <t>ビジュノワール</t>
    <phoneticPr fontId="10"/>
  </si>
  <si>
    <t>ウインスノーライト</t>
    <phoneticPr fontId="10"/>
  </si>
  <si>
    <t>ロゴタイプ</t>
    <phoneticPr fontId="10"/>
  </si>
  <si>
    <t>ミステリーウェイ</t>
    <phoneticPr fontId="10"/>
  </si>
  <si>
    <t>タイセイレスポンス</t>
    <phoneticPr fontId="10"/>
  </si>
  <si>
    <t>テイエムルンバ</t>
    <phoneticPr fontId="10"/>
  </si>
  <si>
    <t>ムジェロ</t>
    <phoneticPr fontId="1"/>
  </si>
  <si>
    <t>バトルプラン</t>
    <phoneticPr fontId="1"/>
  </si>
  <si>
    <t>カナオールウェイズ</t>
    <phoneticPr fontId="10"/>
  </si>
  <si>
    <t>ウールデュボヌール</t>
    <phoneticPr fontId="10"/>
  </si>
  <si>
    <t>コルサファターレ</t>
    <phoneticPr fontId="10"/>
  </si>
  <si>
    <t>ダンカーク</t>
    <phoneticPr fontId="10"/>
  </si>
  <si>
    <t>フェノーメノ</t>
    <phoneticPr fontId="10"/>
  </si>
  <si>
    <t>スピルバーグ</t>
    <phoneticPr fontId="10"/>
  </si>
  <si>
    <t>ワレハウミノコ</t>
    <phoneticPr fontId="10"/>
  </si>
  <si>
    <t>コスモディナー</t>
    <phoneticPr fontId="10"/>
  </si>
  <si>
    <t>ミラクルティアラ</t>
    <phoneticPr fontId="1"/>
  </si>
  <si>
    <t>ワックスフラワー</t>
    <phoneticPr fontId="10"/>
  </si>
  <si>
    <t>モンテロッソ</t>
    <phoneticPr fontId="10"/>
  </si>
  <si>
    <t>プログノーシス</t>
    <phoneticPr fontId="10"/>
  </si>
  <si>
    <t>リオンディーズ</t>
    <phoneticPr fontId="1"/>
  </si>
  <si>
    <t>人気３頭の能力が抜けきっていた感じ。セットアップが地力の問われる逃げを打ったことで順当な結果に終わった。</t>
    <phoneticPr fontId="10"/>
  </si>
  <si>
    <t>スピードを活かす競馬で完勝。初戦は負けた相手が強すぎただけですし、この馬もこれだけの競馬ができればオープン重賞レベルで戦えるか。</t>
    <phoneticPr fontId="10"/>
  </si>
  <si>
    <t>フォーディアライフが逃げて平均ペース。最後は差し馬も台頭してきたが、なんとかフォーディアライフが押し切って勝利。</t>
    <phoneticPr fontId="1"/>
  </si>
  <si>
    <t>先手を奪ってそのまま押し切り勝ち。初ダートで結果を残したのは立派だが、最後は差し馬に詰め寄られていた。</t>
    <phoneticPr fontId="1"/>
  </si>
  <si>
    <t>先行２頭の争いは激しかったが馬場を考えるとオーバーペースではなかった。Cコース開幕週の馬場だけに前に行った馬で上位独占の結果に。</t>
    <phoneticPr fontId="10"/>
  </si>
  <si>
    <t>久々で状態面に不安もあったがここではスピードが違った。同型との兼ね合いはあるが上のクラスでも通用していい。</t>
    <phoneticPr fontId="10"/>
  </si>
  <si>
    <t>テンペースが速くなって先行した馬には厳しい展開。途中で一気に動いた２頭が３着以下を突き離してワンツー決着となった。</t>
    <phoneticPr fontId="1"/>
  </si>
  <si>
    <t>途中で一気に捲る競馬で鮮やかに差し切った。今回はハイペースが向いた感じだが、それでも強い競馬ができている。</t>
    <phoneticPr fontId="1"/>
  </si>
  <si>
    <t>新馬戦らしいスローペースから加速ラップの展開に。人気のラヴスコールが最後は鮮やかに差し切って勝利。</t>
    <phoneticPr fontId="10"/>
  </si>
  <si>
    <t>好位追走から抜群の決め手を見せて差し切り勝ち。横山騎手も絶賛しているように素質は高そうだが、真価はペース流れる次戦で判断したい。</t>
    <phoneticPr fontId="10"/>
  </si>
  <si>
    <t>勝負所でピュアマークスが一気に捲る展開。そのタイミングを待っていたようにモレイラ騎乗のオリンポスカズマが完璧に仕掛けて差し切り勝ち。</t>
    <phoneticPr fontId="1"/>
  </si>
  <si>
    <t>ピュアマークスが動くのを見越していたかのようにモレイラ騎手が完璧なタイミングで追い出した。今回で指数を上げているが、鞍上の分はあるだろう。</t>
    <phoneticPr fontId="1"/>
  </si>
  <si>
    <t>マテンロウカノンが逃げて絶妙なスローペースに。前に行った馬が明らかに有利だったようで、先行した２頭のワンツー決着となった。</t>
    <phoneticPr fontId="10"/>
  </si>
  <si>
    <t>このレースの時間に雨が降り出してきた。先行争いが激しかった上に途中で捲りも入る展開。道中でしっかり息を入れられたジョッキーの腕勝負になった感じがします。</t>
    <phoneticPr fontId="1"/>
  </si>
  <si>
    <t>キレに欠ける馬で今回は１枠で揉まれてどうかと見ていたが、ペース流れたことでスタミナを活かせた。相手なりに上でも走れそうな感じがします。</t>
    <phoneticPr fontId="1"/>
  </si>
  <si>
    <t>８レースの時間帯に降った雨の影響で時計レベルは少し遅くなったかも。前に行った２頭がそのまま粘り込んでワンツー決着。</t>
    <phoneticPr fontId="10"/>
  </si>
  <si>
    <t>折り合いに難がある馬であえてこういう競馬はしてこなかった感じ。今回は勝つことができたが、この競馬をしたことで折り合いが難しくなりそう。</t>
    <phoneticPr fontId="10"/>
  </si>
  <si>
    <t>８レースの時間帯に降った雨の影響で時計レベルは少し遅くなったかも。タフになった馬場で先行した馬がそのまま粘り込む決着に。</t>
    <phoneticPr fontId="10"/>
  </si>
  <si>
    <t>タフ馬場が得意な先行タイプで、今回は馬場も展開も恵まれた印象。ただ、地味な馬の割にそれなりに強そうな馬ではあります。</t>
    <phoneticPr fontId="10"/>
  </si>
  <si>
    <t>基本は溜めた方がいい馬だが、これだけ楽なペースで行ければ脚は残っていた。今回は完全に展開に恵まれた感じがします。</t>
    <phoneticPr fontId="10"/>
  </si>
  <si>
    <t>８レースの時間帯に降った雨の影響で時計レベルは少し遅くなったかも。途中で先手を奪ったミステリーウェイがそのまま押し切って勝利。</t>
    <phoneticPr fontId="10"/>
  </si>
  <si>
    <t>超スローペースで途中から先手を奪ったのが全て。今回は完全に展開に恵まれました。</t>
    <phoneticPr fontId="10"/>
  </si>
  <si>
    <t>この条件にしてはかなり遅いペースに。こういう展開になれば前に行った馬同士で決まるのも当然だろう。</t>
    <phoneticPr fontId="10"/>
  </si>
  <si>
    <t>楽なペースで逃げられて今回は順当勝ち。それでも上野クラスでも通用するスピードはありそうだ。</t>
    <phoneticPr fontId="10"/>
  </si>
  <si>
    <t>札幌競馬場は予報になかった大雨が朝に降って一気にタフ馬場化。先行馬がやりあったにしてもとんでもなく上がりが掛かるレースになった。</t>
    <phoneticPr fontId="10"/>
  </si>
  <si>
    <t>初戦はかなりのハイレベル戦。今回は距離短縮で相手弱化で順当勝ちという感じか。普通の馬場でどれだけやれるか見てみたい。</t>
    <phoneticPr fontId="10"/>
  </si>
  <si>
    <t>逃げ候補だったイースターエッグが直前除外。先行馬がほとんどいなかった感じで、先手を奪ったテイエムルンバがそのまま押し切り勝ち。</t>
    <phoneticPr fontId="10"/>
  </si>
  <si>
    <t>能力最上位の馬がスローペースで逃げられればこの結果も納得。展開には恵まれたが走破時計は非常に優秀に見えます。</t>
    <phoneticPr fontId="10"/>
  </si>
  <si>
    <t>実質的なスーパー未勝利にしてはかなり遅いペースに。向こう正面で一気に動いたムジェロがここでは力が違った感じだ。</t>
    <phoneticPr fontId="1"/>
  </si>
  <si>
    <t>スタートで出遅れたが向こう正面で一気に捲る競馬。それでこの完勝ですから普通に能力が違ったか。上のクラスでも通用する。</t>
    <phoneticPr fontId="1"/>
  </si>
  <si>
    <t>札幌競馬場は予報になかった大雨が朝に降って一気にタフ馬場化。そんな馬場の2600m戦ということでかなりスタミナは問われた感じか。</t>
    <phoneticPr fontId="10"/>
  </si>
  <si>
    <t>ロードカナロア産駒なので距離がどうかと見ていたが、母父ガリレオが効いているか。馬体が絞れたのも良かったと思います。</t>
    <phoneticPr fontId="10"/>
  </si>
  <si>
    <t>札幌競馬場は予報になかった大雨が朝に降って一気にタフ馬場化。前半1000m=67.0という超スローからのロンスパ戦になり、人気２頭の一騎打ちで決着。</t>
    <phoneticPr fontId="10"/>
  </si>
  <si>
    <t>あまりにも幼くて良くこれで勝てたという感じ。いずれ強くなりそうな感じはするが、次走が中１週の札幌２歳ステークスとなると厳しい感じはします。</t>
    <phoneticPr fontId="10"/>
  </si>
  <si>
    <t>ダートの長距離戦といっても前半1000m=67.0はさすがに超スローペースだったか。４コーナーで前につけていた馬で上位独占の結果に。</t>
    <phoneticPr fontId="10"/>
  </si>
  <si>
    <t>スローペースの展開は向かなかったがここでは力が違った。スタミナ条件ならオープンまで行けるんじゃないだろうか。</t>
    <phoneticPr fontId="10"/>
  </si>
  <si>
    <t>札幌競馬場は予報になかった大雨が朝に降って一気にタフ馬場化。外が伸びる馬場になってきた感じで、人気馬総崩れの歴史的な大波乱レースに。</t>
    <phoneticPr fontId="10"/>
  </si>
  <si>
    <t>途中で一気に捲る競馬でスタミナを活かし切った。ダートで勝ち上がっていた馬だけに、こういう馬場が合っていたんだろう。</t>
    <phoneticPr fontId="10"/>
  </si>
  <si>
    <t>札幌競馬場は予報になかった大雨が朝に降って一気にタフ馬場化。外が伸びる馬場になってきた感じで、外を回ったコスモディナーが差し切って勝利。</t>
    <phoneticPr fontId="10"/>
  </si>
  <si>
    <t>初戦内容を見ても能力は高くタフ馬場も得意。今回は外枠も向いていたが、短めの距離のスタミナレースは良さそうだ。</t>
    <phoneticPr fontId="10"/>
  </si>
  <si>
    <t>２勝クラス戦としてはかなり遅いペースに。こうなれば逃げたミラクルティアラがそのまま押し切るのも当然か。</t>
    <phoneticPr fontId="1"/>
  </si>
  <si>
    <t>距離延長でもここではスピードが抜けていた。今回はスローペースで恵まれた感じはあるが、純粋なスピード性能はオープン級のものがある。</t>
    <phoneticPr fontId="1"/>
  </si>
  <si>
    <t>札幌競馬場は予報になかった大雨が朝に降って一気にタフ馬場化。外が伸びる馬場になってきた感じで、外枠からスムーズに立ち回ったワックスフラワーが勝利。</t>
    <phoneticPr fontId="10"/>
  </si>
  <si>
    <t>トーホウデュランが逃げて緩い流れ。それでもトーホウデュランは距離が長かったようで、好位から速い上がりを使えた馬が上位に進出。</t>
    <phoneticPr fontId="1"/>
  </si>
  <si>
    <t>２戦連続でスタートを決めて前付けできたのが良かった。今回はスローに恵まれているが、２勝クラスでも十分に通用していい。</t>
    <phoneticPr fontId="1"/>
  </si>
  <si>
    <t>前走は使い詰めで力を出せず。今回はリフレッシュされて外枠からスムーズな競馬ができていた。オープンまでは行ける馬だろう。</t>
    <phoneticPr fontId="10"/>
  </si>
  <si>
    <t>2新馬</t>
    <rPh sb="1" eb="2">
      <t>シンバ</t>
    </rPh>
    <phoneticPr fontId="1"/>
  </si>
  <si>
    <t>アンバーニードル</t>
    <phoneticPr fontId="10"/>
  </si>
  <si>
    <t>ヴィクトリアドール</t>
    <phoneticPr fontId="10"/>
  </si>
  <si>
    <t>エイシンエマーユ</t>
    <phoneticPr fontId="10"/>
  </si>
  <si>
    <t>ウインドワンピース</t>
    <phoneticPr fontId="1"/>
  </si>
  <si>
    <t>ヴァンセンヌ</t>
    <phoneticPr fontId="1"/>
  </si>
  <si>
    <t>グランルーチェ</t>
    <phoneticPr fontId="1"/>
  </si>
  <si>
    <t>ダンカーク</t>
    <phoneticPr fontId="1"/>
  </si>
  <si>
    <t>ルージュアマルフィ</t>
    <phoneticPr fontId="10"/>
  </si>
  <si>
    <t>ダイワメジャー</t>
    <phoneticPr fontId="10"/>
  </si>
  <si>
    <t>マンクスホップ</t>
    <phoneticPr fontId="10"/>
  </si>
  <si>
    <t>タマモタップダンス</t>
    <phoneticPr fontId="1"/>
  </si>
  <si>
    <t>ニシノファンフェア</t>
    <phoneticPr fontId="10"/>
  </si>
  <si>
    <t>ホッコータルマエ</t>
    <phoneticPr fontId="10"/>
  </si>
  <si>
    <t>ヴィクトワールピサ</t>
    <phoneticPr fontId="10"/>
  </si>
  <si>
    <t>マイネルクリソーラ</t>
    <phoneticPr fontId="10"/>
  </si>
  <si>
    <t>メイクザビート</t>
    <phoneticPr fontId="1"/>
  </si>
  <si>
    <t>クイックバイオ</t>
    <phoneticPr fontId="10"/>
  </si>
  <si>
    <t>ﾌﾞﾘｯｸｽｱﾝﾄﾞﾓﾙﾀﾙ</t>
    <phoneticPr fontId="10"/>
  </si>
  <si>
    <t>シュヴァルグラン</t>
    <phoneticPr fontId="10"/>
  </si>
  <si>
    <t>サラサビーザベスト</t>
    <phoneticPr fontId="1"/>
  </si>
  <si>
    <t>ルソレイユ</t>
    <phoneticPr fontId="10"/>
  </si>
  <si>
    <t>エイシンフラッシュ</t>
    <phoneticPr fontId="10"/>
  </si>
  <si>
    <t>カフェノワール</t>
    <phoneticPr fontId="1"/>
  </si>
  <si>
    <t>ドゥレイクパセージ</t>
    <phoneticPr fontId="10"/>
  </si>
  <si>
    <t>ブラックヴァール</t>
    <phoneticPr fontId="10"/>
  </si>
  <si>
    <t>グットフォーチュン</t>
    <phoneticPr fontId="10"/>
  </si>
  <si>
    <t>ﾏｼﾞｪｽﾃｨｯｸｳｫﾘｱｰ</t>
    <phoneticPr fontId="10"/>
  </si>
  <si>
    <t>セーヌドゥレーヴ</t>
    <phoneticPr fontId="10"/>
  </si>
  <si>
    <t>コパノリチャード</t>
    <phoneticPr fontId="10"/>
  </si>
  <si>
    <t>イイヒニナル</t>
    <phoneticPr fontId="10"/>
  </si>
  <si>
    <t>重</t>
    <rPh sb="0" eb="1">
      <t>オモイ</t>
    </rPh>
    <phoneticPr fontId="1"/>
  </si>
  <si>
    <t>ナムラクレア</t>
    <phoneticPr fontId="10"/>
  </si>
  <si>
    <t>フェステスバント</t>
    <phoneticPr fontId="10"/>
  </si>
  <si>
    <t>断然人気のベアゴーゴーが逃げたが、モレイラのワイノナオミが突く展開。最後は完璧に脚を溜めたアンバーニードルが差し切って勝利。</t>
    <phoneticPr fontId="10"/>
  </si>
  <si>
    <t>ルメールへの乗り替わりで新しいギアを入れられた感じ。ベアゴーゴーを差し切っての勝利ならそれなりに評価してもいいのか。</t>
    <phoneticPr fontId="10"/>
  </si>
  <si>
    <t>少頭数ではあったがそれにしても信じられないぐらいの超スロー戦に。能力と同時に決め手や騎手のコース取りが問われた印象です。</t>
    <phoneticPr fontId="10"/>
  </si>
  <si>
    <t>初戦内容からして上のクラスでも通用する馬。今回は超スローで能力が分かりにくいが、まだまだ上を目指せる馬だろう。</t>
    <phoneticPr fontId="10"/>
  </si>
  <si>
    <t>人気のエイシンエマーユが先手を奪う展開。ここではスピードが違った感じで、そのままエイシンエマーユが逃げ切って勝利。</t>
    <phoneticPr fontId="10"/>
  </si>
  <si>
    <t>シンプルにスピードを活かす競馬で押し切り勝ち。こういうスピード競馬が合っているように見えます。</t>
    <phoneticPr fontId="10"/>
  </si>
  <si>
    <t>ミッキーホーリーが少々強引に先手を奪う展開。先行馬は最後に厳しくなった感じで、直線で様相一変で差し馬が台頭してきた。</t>
    <phoneticPr fontId="1"/>
  </si>
  <si>
    <t>毎回最後は脚を使えていた馬。今回は実質的なスーパー未勝利で前崩れの流れになったことが良かった。</t>
    <phoneticPr fontId="1"/>
  </si>
  <si>
    <t>外差し</t>
  </si>
  <si>
    <t>２歳新馬戦らしくペースは流れずで前有利の展開に。先行した馬が上位独占の結果になった。</t>
    <phoneticPr fontId="1"/>
  </si>
  <si>
    <t>好位から早めに仕掛けてここでは体力が違った。ダンカーク産駒なので使いつつ良くなっていくかも。</t>
    <phoneticPr fontId="1"/>
  </si>
  <si>
    <t>先行争いが激しくなって上がりがかなり掛かる展開に。ルメールが完璧に捌いてきたルージュアマルフィが差し切って勝利となった。</t>
    <phoneticPr fontId="10"/>
  </si>
  <si>
    <t>内枠からルメールが完璧に捌いてきた。今回はルメールが乗ったことで新しいギアが見つかった感じがします。</t>
    <phoneticPr fontId="10"/>
  </si>
  <si>
    <t>綺麗な平均ラップで進んで立ち回りの上手さが問われた感じ。終始インを通れたマンクスホップがエマヌエーレとの一騎打ちを制して勝利。</t>
    <phoneticPr fontId="10"/>
  </si>
  <si>
    <t>積極策でインを通って渋とさを見せた。こういうスタミナを活かす競馬が合っていたようだ。</t>
    <phoneticPr fontId="10"/>
  </si>
  <si>
    <t>先行争いが激しくなって差し有利の展開に。やり合う先行馬を見る完璧な位置から競馬ができたタマモタップダンスが人気に応えて順当勝ち。</t>
    <phoneticPr fontId="1"/>
  </si>
  <si>
    <t>川田騎手に乗り替わりで明らかにパフォーマンスを上げてきた。こういう優等生の競馬ができるなら上のクラスでも通用する。</t>
    <phoneticPr fontId="1"/>
  </si>
  <si>
    <t>そこまで速いペースではなかったが、一方で極端に緩むこともなかった感じ。最後は捲り気味に仕掛けた差し馬が上位独占の結果に。</t>
    <phoneticPr fontId="10"/>
  </si>
  <si>
    <t>ホッコータルマエ産駒らしくスタミナを活かす競馬が合っている模様。上のクラスではキレ負けしそうな感じがします。</t>
    <phoneticPr fontId="10"/>
  </si>
  <si>
    <t>タリアだけがインを通って伸びていたが基本的には外有利な馬場だったはず。大外枠のドーバーホークが豪快な末脚を見せて３連勝となった。</t>
    <phoneticPr fontId="10"/>
  </si>
  <si>
    <t>テンに進んで行かなかったが、ハイペースで逆に展開が向いた感じ。タフなスプリント戦では強そうだが、次走は中央場所の高速馬場になりそうなのがどうか。</t>
    <phoneticPr fontId="10"/>
  </si>
  <si>
    <t>平均ペースで流れてスタミナがはっきり問われたか。後方から外を回したマイネルクリソーラがスタミナを見せて差し切り勝ち。</t>
    <phoneticPr fontId="10"/>
  </si>
  <si>
    <t>ロベルトのクロス持ちでこういう条件は合っていた感じ。晩成でこれから良くなりそうで、マイネルウィルトスのような馬になりそう。</t>
    <phoneticPr fontId="10"/>
  </si>
  <si>
    <t>直前で２頭が競争除外。淡々としたペースで流れたが、メイクザビートが早めに先頭に立ってそのまま押し切り勝ち。</t>
    <phoneticPr fontId="1"/>
  </si>
  <si>
    <t>前走はスタートで出遅れ。今回はスタートを決めて早め先頭で押し切り勝ち。かなり強気に乗っての勝利ですし、上のクラスでも通用していい。</t>
    <phoneticPr fontId="1"/>
  </si>
  <si>
    <t>まだこの時間は札幌は雨が降っていなかった。徐々に外が伸びる馬場になってきた感じがします。</t>
    <phoneticPr fontId="10"/>
  </si>
  <si>
    <t>単勝1.3倍のサラサビーザベストがスタートで出遅れ。ただ、ここでは力が違っていたようで、ひと捲りであっさり突き抜けて圧勝となった。</t>
    <phoneticPr fontId="1"/>
  </si>
  <si>
    <t>今回もスタートで躓いた。それでもここでは能力上位だった感じで、モレイラ騎手の好判断もあって危なげなく勝ち切った。昇級即通用でしょう。</t>
    <phoneticPr fontId="1"/>
  </si>
  <si>
    <t>グランツベリーが楽に先手を奪って緩い流れ。その２番手につけたルソレイユがあっさりと抜け出して楽勝となった。</t>
    <phoneticPr fontId="10"/>
  </si>
  <si>
    <t>かなりの使い詰めで状態を心配していたが、逆に今回でキャリアハイの走りを見せた。疲労が心配だが、今回の走り自体はタイムランクAで非常に優秀。</t>
    <phoneticPr fontId="10"/>
  </si>
  <si>
    <t>前半スローからカフェノワールが早め先頭。仕掛けのタイミングが抜群だったようで、そのままカフェノワールが圧勝となった。</t>
    <phoneticPr fontId="1"/>
  </si>
  <si>
    <t>ノボリクレバーの未勝利内容からも能力は高い馬。今回はモレイラ騎乗で脚を使い切る競馬で一気にパフォーマンスを上げてきた。上でも通用する。</t>
    <phoneticPr fontId="1"/>
  </si>
  <si>
    <t>まだこの時間は札幌は雨が降っていなかった。超スローペースからの加速ラップ戦になり、逃げたドゥレイクパセージがそのまま押し切り勝ち。</t>
    <phoneticPr fontId="10"/>
  </si>
  <si>
    <t>超スローペースで楽な逃げが打てた。素質は高そうだが、初戦で逃げてしまったことで今後の競馬の組み立てが難しい。</t>
    <phoneticPr fontId="10"/>
  </si>
  <si>
    <t>この時間から札幌競馬場は大雨が降ってきた。まだイン馬場は死んでいなかったようで、内枠から逃げたブラックヴァールが押し切り勝ち。</t>
    <phoneticPr fontId="10"/>
  </si>
  <si>
    <t>１枠から無理矢理な積極策がどうかと見ていたが、案外インも大丈夫で逃げ切り勝ち。勝ち味に遅かっただけで上のクラスでも通用しそうな馬だ。</t>
    <phoneticPr fontId="10"/>
  </si>
  <si>
    <t>一気の距離短縮でこの条件に適性を見せた。今回はスローペースで展開に恵まれた感じがします。</t>
    <phoneticPr fontId="10"/>
  </si>
  <si>
    <t>この条件らしく前に行けるスピードがある馬が圧倒的に有利なレースに。先行した２頭がそのまま行った行ったを決めた。</t>
    <phoneticPr fontId="10"/>
  </si>
  <si>
    <t>このレースの前に雷雨の影響で中断があった。相当にタフな馬場だったようだが、人気の２頭がタフな馬場でも力を見せてワンツー。</t>
    <phoneticPr fontId="10"/>
  </si>
  <si>
    <t>勝負所の手応えからしてまるで違った。能力上位な上にこういう馬場も得意だったんだろう。</t>
  </si>
  <si>
    <t>勝負所の手応えからしてまるで違った。能力上位な上にこういう馬場も得意だったんだろう。</t>
    <phoneticPr fontId="10"/>
  </si>
  <si>
    <t>豪雨の影響で外が伸びる道悪馬場に。外目の馬場を通った馬が上位独占の結果になった。</t>
    <phoneticPr fontId="10"/>
  </si>
  <si>
    <t>水かきがついているような感じでタフな馬場をスイスイと走り切った。相当な道悪巧者と見ていいんじゃないだろうか。</t>
    <phoneticPr fontId="10"/>
  </si>
  <si>
    <t>昼過ぎからの豪雨の影響で高速馬場に。ヴェロン騎手が強気に仕掛けたナチュラルハイが早め先頭で押し切り勝ち。</t>
    <phoneticPr fontId="1"/>
  </si>
  <si>
    <t>外枠という事もあったが、自分で早めに動く正攻法で完勝。ここに来て力をつけてきた感じで、今後オープン以上で期待できる馬になるかも。</t>
    <phoneticPr fontId="1"/>
  </si>
  <si>
    <t>札幌競馬場は昼過ぎから雷を伴う豪雨が降って一気に馬場が悪化。中距離はどこを通ってもタフだった感じで、極端な外伸び馬場でもなかったか。</t>
    <phoneticPr fontId="10"/>
  </si>
  <si>
    <t>上手く馬場の良い部分をギリギリ通れてスムーズな競馬ができていた。今回はバデル騎手のエスコートの上手さが光ったか。</t>
    <phoneticPr fontId="10"/>
  </si>
  <si>
    <t>1勝</t>
    <rPh sb="1" eb="2">
      <t>ショウリ</t>
    </rPh>
    <phoneticPr fontId="10"/>
  </si>
  <si>
    <t>1勝</t>
    <rPh sb="1" eb="2">
      <t>ショウリ</t>
    </rPh>
    <phoneticPr fontId="1"/>
  </si>
  <si>
    <t>2勝</t>
    <rPh sb="1" eb="2">
      <t>ショウリ</t>
    </rPh>
    <phoneticPr fontId="1"/>
  </si>
  <si>
    <t>2勝</t>
    <rPh sb="1" eb="2">
      <t>ショウリ</t>
    </rPh>
    <phoneticPr fontId="10"/>
  </si>
  <si>
    <t>3勝</t>
    <rPh sb="1" eb="2">
      <t>ショウリ</t>
    </rPh>
    <phoneticPr fontId="10"/>
  </si>
  <si>
    <t>ピューロマジック</t>
    <phoneticPr fontId="10"/>
  </si>
  <si>
    <t>ガルボ</t>
    <phoneticPr fontId="10"/>
  </si>
  <si>
    <t>稍重</t>
    <rPh sb="0" eb="2">
      <t>ヤヤオモ</t>
    </rPh>
    <phoneticPr fontId="1"/>
  </si>
  <si>
    <t>アンジュグルーヴ</t>
    <phoneticPr fontId="1"/>
  </si>
  <si>
    <t>アンクルモー</t>
    <phoneticPr fontId="1"/>
  </si>
  <si>
    <t>モーニン</t>
    <phoneticPr fontId="1"/>
  </si>
  <si>
    <t>オブシディアン</t>
    <phoneticPr fontId="1"/>
  </si>
  <si>
    <t>稍重</t>
    <rPh sb="0" eb="1">
      <t>ヤヤオモ</t>
    </rPh>
    <phoneticPr fontId="1"/>
  </si>
  <si>
    <t>スプリングノヴァ</t>
    <phoneticPr fontId="10"/>
  </si>
  <si>
    <t>ｶﾘﾌｫﾙﾆｱｸﾛｰﾑ</t>
    <phoneticPr fontId="10"/>
  </si>
  <si>
    <t>ﾏｲﾝﾄﾞﾕｱﾋﾞｽｹｯﾂ</t>
    <phoneticPr fontId="10"/>
  </si>
  <si>
    <t>スズカコーズウェイ</t>
    <phoneticPr fontId="10"/>
  </si>
  <si>
    <t>シェイクユアハート</t>
    <phoneticPr fontId="10"/>
  </si>
  <si>
    <t>トゥーテイルズ</t>
    <phoneticPr fontId="1"/>
  </si>
  <si>
    <t>クールムーア</t>
    <phoneticPr fontId="10"/>
  </si>
  <si>
    <t>セッタレダスト</t>
    <phoneticPr fontId="10"/>
  </si>
  <si>
    <t>トゥザグローリー</t>
    <phoneticPr fontId="10"/>
  </si>
  <si>
    <t>オウギノカナメ</t>
    <phoneticPr fontId="1"/>
  </si>
  <si>
    <t>センチュリボンド</t>
    <phoneticPr fontId="10"/>
  </si>
  <si>
    <t>レオキー</t>
    <phoneticPr fontId="1"/>
  </si>
  <si>
    <t>グランツベリー</t>
    <phoneticPr fontId="10"/>
  </si>
  <si>
    <t>オセアバトルプラン</t>
    <phoneticPr fontId="1"/>
  </si>
  <si>
    <t>ユニオンラグズ</t>
    <phoneticPr fontId="1"/>
  </si>
  <si>
    <t>トーセントラム</t>
    <phoneticPr fontId="10"/>
  </si>
  <si>
    <t>ヴァンキッシュラン</t>
    <phoneticPr fontId="10"/>
  </si>
  <si>
    <t>ゲンパチムサシ</t>
    <phoneticPr fontId="10"/>
  </si>
  <si>
    <t>ドナベティ</t>
    <phoneticPr fontId="10"/>
  </si>
  <si>
    <t>ジャンカズマ</t>
    <phoneticPr fontId="10"/>
  </si>
  <si>
    <t>スマートムーラン</t>
    <phoneticPr fontId="1"/>
  </si>
  <si>
    <t>ラーンザロープス</t>
    <phoneticPr fontId="10"/>
  </si>
  <si>
    <t>イン先行</t>
  </si>
  <si>
    <t>札幌競馬場は最終週で馬場がタフすぎてイン先行有利に。ここは初のスプリント戦だったピューロマジックが圧巻の逃げ切り勝ち。</t>
    <phoneticPr fontId="10"/>
  </si>
  <si>
    <t>メジェルダの子が待望の芝スプリント戦で一変。行ったもん勝ちの馬場ではあったが、この週の他のレースと比較しても時計は破格。</t>
    <phoneticPr fontId="10"/>
  </si>
  <si>
    <t>札幌競馬場は予報よりも雨が降らなかったようで、普通に時計のかかる良に近い馬場。初ダートの馬が多数出ていたが、断然人気のアンジュグルーヴが順当勝ち。</t>
    <phoneticPr fontId="1"/>
  </si>
  <si>
    <t>今回はスタートを決めて理想的な競馬ができていた。次走はJBC２歳優駿あたりになりそうだが、牡馬相手でどこまでやれるか。</t>
    <phoneticPr fontId="1"/>
  </si>
  <si>
    <t>札幌競馬場は最終週で馬場がタフすぎてイン先行有利に。かなり強気に仕掛けたドラゴンヘッドがギリギリ交わして勝利となった。</t>
    <phoneticPr fontId="10"/>
  </si>
  <si>
    <t>ドラゴンヘッド</t>
    <phoneticPr fontId="10"/>
  </si>
  <si>
    <t>長距離戦で折り合いを欠き気味だったのでこの距離はちょうど良かったかも。スタミナタイプなのでタフな馬場も合っていたと思います。</t>
    <phoneticPr fontId="10"/>
  </si>
  <si>
    <t>札幌競馬場は予報よりも雨が降らなかったようで、普通に時計のかかる良に近い馬場。スーパー未勝利らしい仕掛けの早い競馬になり、オブディシアンが捲って勝利。</t>
    <phoneticPr fontId="1"/>
  </si>
  <si>
    <t>距離を伸ばして途中で動く競馬でパフォーマンス一変。これぐらいの距離が合っていたんじゃないだろうか。</t>
    <phoneticPr fontId="1"/>
  </si>
  <si>
    <t>札幌競馬場は最終週で馬場がタフすぎてイン先行有利に。逃げたスプリングノヴァが直線でインを空けてそのまま押し切り勝ち。</t>
    <phoneticPr fontId="10"/>
  </si>
  <si>
    <t>行ったもん勝ちの馬場でスムーズな逃げを打つことができた。４００キロを切る馬体で良くこの馬場をこなしたとは思います。</t>
    <phoneticPr fontId="10"/>
  </si>
  <si>
    <t>もうここではスピードが抜けきっていた。素質は高そうだが、まだ1200mを走ったことがないので今後は距離をこなせるかが課題に。</t>
    <phoneticPr fontId="10"/>
  </si>
  <si>
    <t>札幌競馬場は予報よりも雨が降らなかったようで、普通に時計のかかる良に近い馬場。スピード上位だった人気２頭が順当にワンツー決着となった。</t>
    <phoneticPr fontId="10"/>
  </si>
  <si>
    <t>札幌競馬場は最終週で馬場がタフすぎてイン先行有利に。ハイペースの消耗戦でシェイクユアハートがインを掬って差し切り勝ち。</t>
    <phoneticPr fontId="10"/>
  </si>
  <si>
    <t>もともとキレないスタミナ型。今回はインしか伸びない馬場で前目の位置から強気な競馬ができたのが良かった。スタミナを活かせるところならやれそう。</t>
    <phoneticPr fontId="10"/>
  </si>
  <si>
    <t>札幌競馬場は予報よりも雨が降らなかったようで、普通に時計のかかる良に近い馬場。渋とさが活きる馬場でトゥーテイルズが自慢の渋とさを活かし切った。</t>
    <phoneticPr fontId="1"/>
  </si>
  <si>
    <t>ダート３戦目で西村騎手のスパルタ騎乗で変わった。今回はなんとか騎手が持たせた感じがあります。</t>
    <phoneticPr fontId="1"/>
  </si>
  <si>
    <t>札幌競馬場は最終週で馬場がタフすぎてイン先行有利に。1200mは距離が短い分で外を通っても大丈夫な感じでした。</t>
    <phoneticPr fontId="10"/>
  </si>
  <si>
    <t>差し馬の末脚が削がれる馬場で中枠から完璧な競馬ができた。今回はトラックバイアスに恵まれた感じがします。</t>
    <phoneticPr fontId="10"/>
  </si>
  <si>
    <t>札幌競馬場は最終週で馬場がタフすぎてイン先行有利に。このレースも飛ばし気味に逃げたセッタレダストが最内を通ってそのまま押し切り勝ち。</t>
    <phoneticPr fontId="10"/>
  </si>
  <si>
    <t>タフ馬場は大丈夫なタイプで、今回は特殊なカオス馬場で上手く逃げがハマった。ロザムールに似たタイプに見えるがオープンでどこまでやれるか。</t>
    <phoneticPr fontId="10"/>
  </si>
  <si>
    <t>札幌競馬場は予報よりも雨が降らなかったようで、普通に時計のかかる良に近い馬場。ハイペースで上がりが掛かる消耗戦になった。</t>
    <phoneticPr fontId="1"/>
  </si>
  <si>
    <t>上手く好位でロスなく立ちまわって横山武史騎手が完璧に乗ってきた。昇級するとクラス慣れが必要なタイプに見えます。</t>
    <phoneticPr fontId="1"/>
  </si>
  <si>
    <t>札幌競馬場は最終週で馬場がタフすぎてイン先行有利に。先行した２頭が３着以下を突き離してワンツー決着となった。</t>
    <phoneticPr fontId="10"/>
  </si>
  <si>
    <t>上手くインで脚を溜めて最後は素晴らしい伸びを見せた。今回はトラックバイアスに恵まれてはいるが、なかなかのメンバーだったので評価してもいいはず。</t>
    <phoneticPr fontId="10"/>
  </si>
  <si>
    <t>札幌競馬場は最終週で馬場がタフすぎてイン先行有利に。このレースも逃げたセンチュリボンドがそのまま押し切って勝利。</t>
    <phoneticPr fontId="10"/>
  </si>
  <si>
    <t>２戦目でスムーズに先手を取れたことでパフォーマンスを上げてきた。今回は反則的に先行有利な馬場だったので評価が難しい。</t>
    <phoneticPr fontId="10"/>
  </si>
  <si>
    <t>スーパー未勝利らしく捲りも入って途中で動きがある展開。それでも先手を奪ったレオキーがそのまま押し切って勝利。</t>
    <phoneticPr fontId="1"/>
  </si>
  <si>
    <t>スッと先手を奪って揉まれずの競馬ができた。今回は一か八かの競馬が成功した感じで、上のクラスでは成長次第。</t>
    <phoneticPr fontId="1"/>
  </si>
  <si>
    <t>札幌競馬場は最終週で馬場がタフすぎてイン先行有利に。超ハイペースで進んだが結局グランツベリーが止まらずに押し切り勝ち。</t>
    <phoneticPr fontId="10"/>
  </si>
  <si>
    <t>とにかく決め手がない馬で、今回はタフ馬場の超ハイペース戦で差し馬が来れない条件が向いた。スピード自体は上のクラスでも通用する。</t>
    <phoneticPr fontId="10"/>
  </si>
  <si>
    <t>極端に速い流れではなかったが地力が問われる展開。オセアバトルプランが番手から抜け出してここでは力が違った。</t>
    <phoneticPr fontId="1"/>
  </si>
  <si>
    <t>これまで極端な内枠や外枠が多かったが、今回は中枠からスムーズな競馬ができた。今回は使い詰めで良く勝ち切っただろう。</t>
    <phoneticPr fontId="1"/>
  </si>
  <si>
    <t>札幌競馬場は最終週で馬場がタフすぎてイン先行有利に。それでもここは速いペースになったことで外からの差しが決まった。</t>
    <phoneticPr fontId="10"/>
  </si>
  <si>
    <t>これまでも高い指数のレースで善戦できていた馬。今回は2着馬もかなり強そうですし、スプリント戦で強い競馬を見せた。ただ高速決着でどうか。</t>
    <phoneticPr fontId="10"/>
  </si>
  <si>
    <t>札幌競馬場は最終週で馬場がタフすぎてイン先行有利に。このレースもインをピッタリ回った馬でのワンツー決着となった。</t>
    <phoneticPr fontId="10"/>
  </si>
  <si>
    <t>もともとこのクラスでは上位の馬で、復調してきたタイミングでタフな馬場でスムーズな競馬ができた。条件が合えば上でもやれそう。</t>
    <phoneticPr fontId="10"/>
  </si>
  <si>
    <t>淀みなくペースが流れて最後は差し馬が台頭。人気のトウキチロウが全く違う脚色であっさりと差し切って勝利。</t>
    <phoneticPr fontId="1"/>
  </si>
  <si>
    <t>今回もスタートで出遅れ。それでもここでは脚力が全く違った。末脚を活かせるところから上のクラスでも通用する。</t>
    <phoneticPr fontId="1"/>
  </si>
  <si>
    <t>札幌競馬場は最終週で馬場がタフすぎてイン先行有利に。かなりのハイペースでも先行馬が粘っていたが、最後は脚を溜めていたドナベティが差し切り勝ち。</t>
    <phoneticPr fontId="10"/>
  </si>
  <si>
    <t>1200mでじっくり脚を溜める競馬で一変。この日の馬場で外を回す競馬で差し切りなんだから強い。この路線では期待できる馬でしょう。</t>
    <phoneticPr fontId="10"/>
  </si>
  <si>
    <t>札幌競馬場は最終週で馬場がタフすぎてイン先行有利に。このレースもインをロスなく立ち回った馬でワンツー決着。</t>
    <phoneticPr fontId="10"/>
  </si>
  <si>
    <t>内枠からロスなくスムーズな競馬ができていた。今回は完璧な競馬ができているので、いきなり準オープンではどうだろう。</t>
    <phoneticPr fontId="10"/>
  </si>
  <si>
    <t>積極的に位置を取りに行ってスタミナを活かし切った。今回はイン有利のバイアスに恵まれた。それでもこういう超スタミナ勝負が合う感じか。</t>
    <phoneticPr fontId="10"/>
  </si>
  <si>
    <t>先行馬の数が多くペース以上に前の馬は厳しくなったか。差し追い込み馬が上位独占の結果に終わった。</t>
    <phoneticPr fontId="1"/>
  </si>
  <si>
    <t>じっくり構えて乗って差しが決まる展開で見事な末脚を見せた。今回は上手く展開がハマった感じがします。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</si>
</sst>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name val="ＭＳ Ｐゴシック"/>
      <family val="2"/>
      <charset val="128"/>
      <scheme val="minor"/>
    </font>
    <font>
      <sz val="12"/>
      <color theme="1"/>
      <name val="ＭＳ Ｐゴシック"/>
      <family val="3"/>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51">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1" xfId="1" applyFill="1" applyBorder="1" applyAlignment="1">
      <alignment horizontal="left" vertical="center"/>
    </xf>
    <xf numFmtId="0" fontId="3" fillId="0" borderId="0" xfId="1">
      <alignment vertical="center"/>
    </xf>
    <xf numFmtId="0" fontId="5" fillId="0" borderId="1" xfId="1" applyFont="1" applyBorder="1">
      <alignment vertical="center"/>
    </xf>
    <xf numFmtId="0" fontId="3" fillId="0" borderId="1" xfId="1" applyBorder="1">
      <alignment vertical="center"/>
    </xf>
    <xf numFmtId="0" fontId="6" fillId="0" borderId="1" xfId="1" applyFont="1" applyBorder="1">
      <alignment vertical="center"/>
    </xf>
    <xf numFmtId="0" fontId="7" fillId="0" borderId="1" xfId="1" applyFont="1" applyBorder="1">
      <alignment vertical="center"/>
    </xf>
    <xf numFmtId="0" fontId="0" fillId="2" borderId="1" xfId="0" applyFill="1" applyBorder="1" applyAlignment="1">
      <alignment horizontal="left"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2" fillId="0" borderId="1" xfId="0" applyFont="1" applyBorder="1" applyAlignment="1">
      <alignment vertical="center"/>
    </xf>
    <xf numFmtId="0" fontId="13" fillId="0" borderId="1" xfId="0" applyFont="1" applyBorder="1" applyAlignment="1">
      <alignment vertical="center"/>
    </xf>
    <xf numFmtId="0" fontId="4" fillId="5" borderId="1" xfId="0" applyFont="1" applyFill="1" applyBorder="1" applyAlignment="1">
      <alignment vertical="center" wrapText="1"/>
    </xf>
    <xf numFmtId="0" fontId="12" fillId="5" borderId="1" xfId="0" applyFont="1" applyFill="1" applyBorder="1" applyAlignment="1">
      <alignment horizontal="left" vertical="center"/>
    </xf>
    <xf numFmtId="0" fontId="17" fillId="3" borderId="1" xfId="0" applyFont="1" applyFill="1" applyBorder="1" applyAlignment="1">
      <alignment vertical="center" wrapText="1"/>
    </xf>
    <xf numFmtId="0" fontId="3" fillId="0" borderId="4" xfId="1" applyBorder="1" applyAlignment="1">
      <alignment horizontal="center" vertical="center"/>
    </xf>
    <xf numFmtId="0" fontId="3" fillId="0" borderId="5" xfId="1" applyBorder="1" applyAlignment="1">
      <alignment horizontal="center" vertical="center"/>
    </xf>
    <xf numFmtId="0" fontId="3" fillId="0" borderId="3" xfId="1" applyBorder="1" applyAlignment="1">
      <alignment horizontal="center" vertical="center"/>
    </xf>
  </cellXfs>
  <cellStyles count="125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s>
  <dxfs count="42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C84B-A8B8-1540-9810-E03BD19B497F}">
  <dimension ref="A1:AG2"/>
  <sheetViews>
    <sheetView workbookViewId="0">
      <selection activeCell="H20" sqref="H20"/>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34</v>
      </c>
      <c r="B1" s="14" t="s">
        <v>51</v>
      </c>
      <c r="C1" s="14" t="s">
        <v>35</v>
      </c>
      <c r="D1" s="14" t="s">
        <v>52</v>
      </c>
      <c r="E1" s="14" t="s">
        <v>36</v>
      </c>
      <c r="F1" s="14" t="s">
        <v>53</v>
      </c>
      <c r="G1" s="14" t="s">
        <v>54</v>
      </c>
      <c r="H1" s="14" t="s">
        <v>55</v>
      </c>
      <c r="I1" s="14" t="s">
        <v>56</v>
      </c>
      <c r="J1" s="14" t="s">
        <v>57</v>
      </c>
      <c r="K1" s="14" t="s">
        <v>58</v>
      </c>
      <c r="L1" s="14" t="s">
        <v>37</v>
      </c>
      <c r="M1" s="14" t="s">
        <v>38</v>
      </c>
      <c r="N1" s="14" t="s">
        <v>39</v>
      </c>
      <c r="O1" s="14" t="s">
        <v>155</v>
      </c>
      <c r="P1" s="14" t="s">
        <v>59</v>
      </c>
      <c r="Q1" s="14" t="s">
        <v>40</v>
      </c>
      <c r="R1" s="15" t="s">
        <v>41</v>
      </c>
      <c r="S1" s="15" t="s">
        <v>42</v>
      </c>
      <c r="T1" s="15" t="s">
        <v>43</v>
      </c>
      <c r="U1" s="15" t="s">
        <v>60</v>
      </c>
      <c r="V1" s="15" t="s">
        <v>156</v>
      </c>
      <c r="W1" s="15" t="s">
        <v>157</v>
      </c>
      <c r="X1" s="15" t="s">
        <v>158</v>
      </c>
      <c r="Y1" s="15" t="s">
        <v>8</v>
      </c>
      <c r="Z1" s="15" t="s">
        <v>61</v>
      </c>
      <c r="AA1" s="15" t="s">
        <v>9</v>
      </c>
      <c r="AB1" s="15" t="s">
        <v>10</v>
      </c>
      <c r="AC1" s="15" t="s">
        <v>11</v>
      </c>
      <c r="AD1" s="15" t="s">
        <v>12</v>
      </c>
      <c r="AE1" s="15" t="s">
        <v>44</v>
      </c>
      <c r="AF1" s="15" t="s">
        <v>50</v>
      </c>
      <c r="AG1" s="16" t="s">
        <v>63</v>
      </c>
    </row>
    <row r="2" spans="1:33">
      <c r="A2" s="18" t="s">
        <v>27</v>
      </c>
      <c r="B2" s="18" t="s">
        <v>113</v>
      </c>
      <c r="C2" s="19" t="s">
        <v>28</v>
      </c>
      <c r="D2" s="19" t="s">
        <v>29</v>
      </c>
      <c r="E2" s="19" t="s">
        <v>30</v>
      </c>
      <c r="F2" s="38" t="s">
        <v>114</v>
      </c>
      <c r="G2" s="39"/>
      <c r="H2" s="39"/>
      <c r="I2" s="39"/>
      <c r="J2" s="39"/>
      <c r="K2" s="40"/>
      <c r="L2" s="19" t="s">
        <v>31</v>
      </c>
      <c r="M2" s="19" t="s">
        <v>32</v>
      </c>
      <c r="N2" s="19" t="s">
        <v>45</v>
      </c>
      <c r="O2" s="19" t="s">
        <v>159</v>
      </c>
      <c r="P2" s="19"/>
      <c r="Q2" s="19"/>
      <c r="R2" s="38" t="s">
        <v>33</v>
      </c>
      <c r="S2" s="39"/>
      <c r="T2" s="40"/>
      <c r="U2" s="23" t="s">
        <v>64</v>
      </c>
      <c r="V2" s="23" t="s">
        <v>160</v>
      </c>
      <c r="W2" s="23" t="s">
        <v>161</v>
      </c>
      <c r="X2" s="23" t="s">
        <v>162</v>
      </c>
      <c r="Y2" s="19"/>
      <c r="Z2" s="24" t="s">
        <v>65</v>
      </c>
      <c r="AA2" s="19"/>
      <c r="AB2" s="19"/>
      <c r="AC2" s="18" t="s">
        <v>115</v>
      </c>
      <c r="AD2" s="20" t="s">
        <v>116</v>
      </c>
      <c r="AE2" s="21" t="s">
        <v>46</v>
      </c>
      <c r="AF2" s="21" t="s">
        <v>47</v>
      </c>
      <c r="AG2" s="19"/>
    </row>
  </sheetData>
  <mergeCells count="2">
    <mergeCell ref="F2:K2"/>
    <mergeCell ref="R2:T2"/>
  </mergeCells>
  <phoneticPr fontId="10"/>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
  <sheetViews>
    <sheetView workbookViewId="0">
      <pane xSplit="5" ySplit="1" topLeftCell="V2" activePane="bottomRight" state="frozen"/>
      <selection activeCell="E24" sqref="E24"/>
      <selection pane="topRight" activeCell="E24" sqref="E24"/>
      <selection pane="bottomLeft" activeCell="E24" sqref="E24"/>
      <selection pane="bottomRight" activeCell="AN6" sqref="AN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2" t="s">
        <v>107</v>
      </c>
      <c r="W1" s="2" t="s">
        <v>40</v>
      </c>
      <c r="X1" s="3" t="s">
        <v>41</v>
      </c>
      <c r="Y1" s="3" t="s">
        <v>42</v>
      </c>
      <c r="Z1" s="3" t="s">
        <v>43</v>
      </c>
      <c r="AA1" s="4" t="s">
        <v>110</v>
      </c>
      <c r="AB1" s="4" t="s">
        <v>111</v>
      </c>
      <c r="AC1" s="4" t="s">
        <v>152</v>
      </c>
      <c r="AD1" s="4" t="s">
        <v>8</v>
      </c>
      <c r="AE1" s="4" t="s">
        <v>61</v>
      </c>
      <c r="AF1" s="4" t="s">
        <v>9</v>
      </c>
      <c r="AG1" s="4" t="s">
        <v>10</v>
      </c>
      <c r="AH1" s="4"/>
      <c r="AI1" s="4" t="s">
        <v>11</v>
      </c>
      <c r="AJ1" s="4" t="s">
        <v>12</v>
      </c>
      <c r="AK1" s="4" t="s">
        <v>44</v>
      </c>
      <c r="AL1" s="4" t="s">
        <v>108</v>
      </c>
      <c r="AM1" s="1" t="s">
        <v>109</v>
      </c>
      <c r="AN1" s="22" t="s">
        <v>117</v>
      </c>
    </row>
    <row r="2" spans="1:40" s="5" customFormat="1">
      <c r="A2" s="6">
        <v>45151</v>
      </c>
      <c r="B2" s="7" t="s">
        <v>130</v>
      </c>
      <c r="C2" s="8" t="s">
        <v>173</v>
      </c>
      <c r="D2" s="9">
        <v>0.10975694444444445</v>
      </c>
      <c r="E2" s="8" t="s">
        <v>561</v>
      </c>
      <c r="F2" s="10">
        <v>13.3</v>
      </c>
      <c r="G2" s="10">
        <v>12.7</v>
      </c>
      <c r="H2" s="10">
        <v>13.2</v>
      </c>
      <c r="I2" s="10">
        <v>12.5</v>
      </c>
      <c r="J2" s="10">
        <v>13.5</v>
      </c>
      <c r="K2" s="10">
        <v>14.1</v>
      </c>
      <c r="L2" s="10">
        <v>13.4</v>
      </c>
      <c r="M2" s="10">
        <v>13.6</v>
      </c>
      <c r="N2" s="10">
        <v>13.4</v>
      </c>
      <c r="O2" s="10">
        <v>12.8</v>
      </c>
      <c r="P2" s="10">
        <v>13</v>
      </c>
      <c r="Q2" s="10">
        <v>12.8</v>
      </c>
      <c r="R2" s="27">
        <f>SUM(F2:H2)</f>
        <v>39.200000000000003</v>
      </c>
      <c r="S2" s="27">
        <f>SUM(I2:N2)</f>
        <v>80.5</v>
      </c>
      <c r="T2" s="27">
        <f>SUM(O2:Q2)</f>
        <v>38.6</v>
      </c>
      <c r="U2" s="28">
        <f>SUM(F2:J2)</f>
        <v>65.2</v>
      </c>
      <c r="V2" s="11" t="s">
        <v>170</v>
      </c>
      <c r="W2" s="11" t="s">
        <v>169</v>
      </c>
      <c r="X2" s="13" t="s">
        <v>440</v>
      </c>
      <c r="Y2" s="13" t="s">
        <v>260</v>
      </c>
      <c r="Z2" s="13" t="s">
        <v>562</v>
      </c>
      <c r="AA2" s="12">
        <v>3.3</v>
      </c>
      <c r="AB2" s="12">
        <v>3.2</v>
      </c>
      <c r="AC2" s="11" t="s">
        <v>147</v>
      </c>
      <c r="AD2" s="12">
        <v>2.7</v>
      </c>
      <c r="AE2" s="12" t="s">
        <v>273</v>
      </c>
      <c r="AF2" s="12">
        <v>2.1</v>
      </c>
      <c r="AG2" s="12">
        <v>0.6</v>
      </c>
      <c r="AH2" s="12"/>
      <c r="AI2" s="11" t="s">
        <v>276</v>
      </c>
      <c r="AJ2" s="11" t="s">
        <v>275</v>
      </c>
      <c r="AK2" s="11" t="s">
        <v>147</v>
      </c>
      <c r="AL2" s="8"/>
      <c r="AM2" s="8" t="s">
        <v>605</v>
      </c>
      <c r="AN2" s="30" t="s">
        <v>606</v>
      </c>
    </row>
    <row r="3" spans="1:40" s="5" customFormat="1">
      <c r="A3" s="6">
        <v>45158</v>
      </c>
      <c r="B3" s="7" t="s">
        <v>131</v>
      </c>
      <c r="C3" s="8" t="s">
        <v>173</v>
      </c>
      <c r="D3" s="9">
        <v>0.10908564814814814</v>
      </c>
      <c r="E3" s="8" t="s">
        <v>651</v>
      </c>
      <c r="F3" s="10">
        <v>13.2</v>
      </c>
      <c r="G3" s="10">
        <v>13</v>
      </c>
      <c r="H3" s="10">
        <v>14.2</v>
      </c>
      <c r="I3" s="10">
        <v>13.1</v>
      </c>
      <c r="J3" s="10">
        <v>13.5</v>
      </c>
      <c r="K3" s="10">
        <v>13.6</v>
      </c>
      <c r="L3" s="10">
        <v>13.7</v>
      </c>
      <c r="M3" s="10">
        <v>12.6</v>
      </c>
      <c r="N3" s="10">
        <v>12.5</v>
      </c>
      <c r="O3" s="10">
        <v>12.7</v>
      </c>
      <c r="P3" s="10">
        <v>12.5</v>
      </c>
      <c r="Q3" s="10">
        <v>12.9</v>
      </c>
      <c r="R3" s="27">
        <f>SUM(F3:H3)</f>
        <v>40.4</v>
      </c>
      <c r="S3" s="27">
        <f>SUM(I3:N3)</f>
        <v>79</v>
      </c>
      <c r="T3" s="27">
        <f>SUM(O3:Q3)</f>
        <v>38.1</v>
      </c>
      <c r="U3" s="28">
        <f>SUM(F3:J3)</f>
        <v>67</v>
      </c>
      <c r="V3" s="11" t="s">
        <v>213</v>
      </c>
      <c r="W3" s="11" t="s">
        <v>225</v>
      </c>
      <c r="X3" s="13" t="s">
        <v>652</v>
      </c>
      <c r="Y3" s="13" t="s">
        <v>653</v>
      </c>
      <c r="Z3" s="13" t="s">
        <v>654</v>
      </c>
      <c r="AA3" s="12">
        <v>4.7</v>
      </c>
      <c r="AB3" s="12">
        <v>4.4000000000000004</v>
      </c>
      <c r="AC3" s="11" t="s">
        <v>149</v>
      </c>
      <c r="AD3" s="12">
        <v>3</v>
      </c>
      <c r="AE3" s="12">
        <v>-0.6</v>
      </c>
      <c r="AF3" s="12">
        <v>2.8</v>
      </c>
      <c r="AG3" s="12">
        <v>-0.4</v>
      </c>
      <c r="AH3" s="12"/>
      <c r="AI3" s="11" t="s">
        <v>278</v>
      </c>
      <c r="AJ3" s="11" t="s">
        <v>275</v>
      </c>
      <c r="AK3" s="11" t="s">
        <v>149</v>
      </c>
      <c r="AL3" s="8"/>
      <c r="AM3" s="8" t="s">
        <v>696</v>
      </c>
      <c r="AN3" s="30" t="s">
        <v>697</v>
      </c>
    </row>
  </sheetData>
  <autoFilter ref="A1:AM2" xr:uid="{00000000-0009-0000-0000-000008000000}"/>
  <phoneticPr fontId="10"/>
  <conditionalFormatting sqref="AI2:AJ2">
    <cfRule type="containsText" dxfId="17" priority="72" operator="containsText" text="E">
      <formula>NOT(ISERROR(SEARCH("E",AI2)))</formula>
    </cfRule>
    <cfRule type="containsText" dxfId="16" priority="73" operator="containsText" text="B">
      <formula>NOT(ISERROR(SEARCH("B",AI2)))</formula>
    </cfRule>
    <cfRule type="containsText" dxfId="15" priority="74" operator="containsText" text="A">
      <formula>NOT(ISERROR(SEARCH("A",AI2)))</formula>
    </cfRule>
  </conditionalFormatting>
  <conditionalFormatting sqref="AK2:AL2">
    <cfRule type="containsText" dxfId="14" priority="69" operator="containsText" text="E">
      <formula>NOT(ISERROR(SEARCH("E",AK2)))</formula>
    </cfRule>
    <cfRule type="containsText" dxfId="13" priority="70" operator="containsText" text="B">
      <formula>NOT(ISERROR(SEARCH("B",AK2)))</formula>
    </cfRule>
    <cfRule type="containsText" dxfId="12" priority="71" operator="containsText" text="A">
      <formula>NOT(ISERROR(SEARCH("A",AK2)))</formula>
    </cfRule>
  </conditionalFormatting>
  <conditionalFormatting sqref="F2:Q2">
    <cfRule type="colorScale" priority="55">
      <colorScale>
        <cfvo type="min"/>
        <cfvo type="percentile" val="50"/>
        <cfvo type="max"/>
        <color rgb="FFF8696B"/>
        <color rgb="FFFFEB84"/>
        <color rgb="FF63BE7B"/>
      </colorScale>
    </cfRule>
  </conditionalFormatting>
  <conditionalFormatting sqref="AC2:AC3">
    <cfRule type="containsText" dxfId="11" priority="28" operator="containsText" text="D">
      <formula>NOT(ISERROR(SEARCH("D",AC2)))</formula>
    </cfRule>
    <cfRule type="containsText" dxfId="10" priority="29" operator="containsText" text="S">
      <formula>NOT(ISERROR(SEARCH("S",AC2)))</formula>
    </cfRule>
    <cfRule type="containsText" dxfId="9" priority="30" operator="containsText" text="F">
      <formula>NOT(ISERROR(SEARCH("F",AC2)))</formula>
    </cfRule>
    <cfRule type="containsText" dxfId="8" priority="31" operator="containsText" text="E">
      <formula>NOT(ISERROR(SEARCH("E",AC2)))</formula>
    </cfRule>
    <cfRule type="containsText" dxfId="7" priority="32" operator="containsText" text="B">
      <formula>NOT(ISERROR(SEARCH("B",AC2)))</formula>
    </cfRule>
    <cfRule type="containsText" dxfId="6" priority="33" operator="containsText" text="A">
      <formula>NOT(ISERROR(SEARCH("A",AC2)))</formula>
    </cfRule>
  </conditionalFormatting>
  <conditionalFormatting sqref="AI3:AJ3">
    <cfRule type="containsText" dxfId="5" priority="5" operator="containsText" text="E">
      <formula>NOT(ISERROR(SEARCH("E",AI3)))</formula>
    </cfRule>
    <cfRule type="containsText" dxfId="4" priority="6" operator="containsText" text="B">
      <formula>NOT(ISERROR(SEARCH("B",AI3)))</formula>
    </cfRule>
    <cfRule type="containsText" dxfId="3" priority="7" operator="containsText" text="A">
      <formula>NOT(ISERROR(SEARCH("A",AI3)))</formula>
    </cfRule>
  </conditionalFormatting>
  <conditionalFormatting sqref="AK3:AL3">
    <cfRule type="containsText" dxfId="2" priority="2" operator="containsText" text="E">
      <formula>NOT(ISERROR(SEARCH("E",AK3)))</formula>
    </cfRule>
    <cfRule type="containsText" dxfId="1" priority="3" operator="containsText" text="B">
      <formula>NOT(ISERROR(SEARCH("B",AK3)))</formula>
    </cfRule>
    <cfRule type="containsText" dxfId="0" priority="4" operator="containsText" text="A">
      <formula>NOT(ISERROR(SEARCH("A",AK3)))</formula>
    </cfRule>
  </conditionalFormatting>
  <conditionalFormatting sqref="F3:Q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A9E5-3A95-8D49-94D2-F67351C4F4E7}">
  <dimension ref="A1:AG2"/>
  <sheetViews>
    <sheetView workbookViewId="0">
      <pane xSplit="5" ySplit="1" topLeftCell="F2" activePane="bottomRight" state="frozen"/>
      <selection activeCell="E24" sqref="E24"/>
      <selection pane="topRight" activeCell="E24" sqref="E24"/>
      <selection pane="bottomLeft" activeCell="E24" sqref="E24"/>
      <selection pane="bottomRight" activeCell="AG2" sqref="M2:AG12"/>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34</v>
      </c>
      <c r="B1" s="1" t="s">
        <v>51</v>
      </c>
      <c r="C1" s="1" t="s">
        <v>35</v>
      </c>
      <c r="D1" s="1" t="s">
        <v>52</v>
      </c>
      <c r="E1" s="1" t="s">
        <v>36</v>
      </c>
      <c r="F1" s="1" t="s">
        <v>53</v>
      </c>
      <c r="G1" s="1" t="s">
        <v>54</v>
      </c>
      <c r="H1" s="1" t="s">
        <v>55</v>
      </c>
      <c r="I1" s="1" t="s">
        <v>56</v>
      </c>
      <c r="J1" s="1" t="s">
        <v>57</v>
      </c>
      <c r="K1" s="1" t="s">
        <v>37</v>
      </c>
      <c r="L1" s="1" t="s">
        <v>124</v>
      </c>
      <c r="M1" s="1" t="s">
        <v>59</v>
      </c>
      <c r="N1" s="1" t="s">
        <v>40</v>
      </c>
      <c r="O1" s="4" t="s">
        <v>41</v>
      </c>
      <c r="P1" s="4" t="s">
        <v>42</v>
      </c>
      <c r="Q1" s="4" t="s">
        <v>43</v>
      </c>
      <c r="R1" s="4" t="s">
        <v>60</v>
      </c>
      <c r="S1" s="4" t="s">
        <v>110</v>
      </c>
      <c r="T1" s="4" t="s">
        <v>111</v>
      </c>
      <c r="U1" s="4" t="s">
        <v>151</v>
      </c>
      <c r="V1" s="4" t="s">
        <v>152</v>
      </c>
      <c r="W1" s="4" t="s">
        <v>8</v>
      </c>
      <c r="X1" s="4" t="s">
        <v>61</v>
      </c>
      <c r="Y1" s="4" t="s">
        <v>9</v>
      </c>
      <c r="Z1" s="4" t="s">
        <v>10</v>
      </c>
      <c r="AA1" s="4"/>
      <c r="AB1" s="4" t="s">
        <v>11</v>
      </c>
      <c r="AC1" s="4" t="s">
        <v>12</v>
      </c>
      <c r="AD1" s="4" t="s">
        <v>44</v>
      </c>
      <c r="AE1" s="4" t="s">
        <v>50</v>
      </c>
      <c r="AF1" s="22" t="s">
        <v>63</v>
      </c>
      <c r="AG1" s="22" t="s">
        <v>117</v>
      </c>
    </row>
    <row r="2" spans="1:33" s="5" customFormat="1">
      <c r="A2" s="6"/>
      <c r="B2" s="26"/>
      <c r="C2" s="8"/>
      <c r="D2" s="9"/>
      <c r="E2" s="33"/>
      <c r="F2" s="10"/>
      <c r="G2" s="10"/>
      <c r="H2" s="10"/>
      <c r="I2" s="10"/>
      <c r="J2" s="10"/>
      <c r="K2" s="27">
        <f>SUM(F2:H2)</f>
        <v>0</v>
      </c>
      <c r="L2" s="27">
        <f>SUM(I2:J2)</f>
        <v>0</v>
      </c>
      <c r="M2" s="11"/>
      <c r="N2" s="11"/>
      <c r="O2" s="13"/>
      <c r="P2" s="13"/>
      <c r="Q2" s="13"/>
      <c r="R2" s="13"/>
      <c r="S2" s="31"/>
      <c r="T2" s="32"/>
      <c r="U2" s="12"/>
      <c r="V2" s="11"/>
      <c r="W2" s="12"/>
      <c r="X2" s="12"/>
      <c r="Y2" s="12"/>
      <c r="Z2" s="8"/>
      <c r="AA2" s="8"/>
      <c r="AB2" s="11"/>
      <c r="AC2" s="11"/>
      <c r="AD2" s="11"/>
      <c r="AE2" s="8"/>
      <c r="AF2" s="8"/>
      <c r="AG2" s="30"/>
    </row>
  </sheetData>
  <autoFilter ref="A1:AF1" xr:uid="{00000000-0009-0000-0000-000006000000}"/>
  <phoneticPr fontId="10"/>
  <conditionalFormatting sqref="AB2:AC2">
    <cfRule type="containsText" dxfId="422" priority="46" operator="containsText" text="E">
      <formula>NOT(ISERROR(SEARCH("E",AB2)))</formula>
    </cfRule>
    <cfRule type="containsText" dxfId="421" priority="47" operator="containsText" text="B">
      <formula>NOT(ISERROR(SEARCH("B",AB2)))</formula>
    </cfRule>
    <cfRule type="containsText" dxfId="420" priority="48" operator="containsText" text="A">
      <formula>NOT(ISERROR(SEARCH("A",AB2)))</formula>
    </cfRule>
  </conditionalFormatting>
  <conditionalFormatting sqref="AD2">
    <cfRule type="containsText" dxfId="419" priority="43" operator="containsText" text="E">
      <formula>NOT(ISERROR(SEARCH("E",AD2)))</formula>
    </cfRule>
    <cfRule type="containsText" dxfId="418" priority="44" operator="containsText" text="B">
      <formula>NOT(ISERROR(SEARCH("B",AD2)))</formula>
    </cfRule>
    <cfRule type="containsText" dxfId="417" priority="45" operator="containsText" text="A">
      <formula>NOT(ISERROR(SEARCH("A",AD2)))</formula>
    </cfRule>
  </conditionalFormatting>
  <conditionalFormatting sqref="AE2">
    <cfRule type="containsText" dxfId="416" priority="40" operator="containsText" text="E">
      <formula>NOT(ISERROR(SEARCH("E",AE2)))</formula>
    </cfRule>
    <cfRule type="containsText" dxfId="415" priority="41" operator="containsText" text="B">
      <formula>NOT(ISERROR(SEARCH("B",AE2)))</formula>
    </cfRule>
    <cfRule type="containsText" dxfId="414" priority="42" operator="containsText" text="A">
      <formula>NOT(ISERROR(SEARCH("A",AE2)))</formula>
    </cfRule>
  </conditionalFormatting>
  <conditionalFormatting sqref="F2:J2">
    <cfRule type="colorScale" priority="931">
      <colorScale>
        <cfvo type="min"/>
        <cfvo type="percentile" val="50"/>
        <cfvo type="max"/>
        <color rgb="FFF8696B"/>
        <color rgb="FFFFEB84"/>
        <color rgb="FF63BE7B"/>
      </colorScale>
    </cfRule>
  </conditionalFormatting>
  <conditionalFormatting sqref="V2">
    <cfRule type="containsText" dxfId="413" priority="7" operator="containsText" text="D">
      <formula>NOT(ISERROR(SEARCH("D",V2)))</formula>
    </cfRule>
    <cfRule type="containsText" dxfId="412" priority="8" operator="containsText" text="S">
      <formula>NOT(ISERROR(SEARCH("S",V2)))</formula>
    </cfRule>
    <cfRule type="containsText" dxfId="411" priority="9" operator="containsText" text="F">
      <formula>NOT(ISERROR(SEARCH("F",V2)))</formula>
    </cfRule>
    <cfRule type="containsText" dxfId="410" priority="10" operator="containsText" text="E">
      <formula>NOT(ISERROR(SEARCH("E",V2)))</formula>
    </cfRule>
    <cfRule type="containsText" dxfId="409" priority="11" operator="containsText" text="B">
      <formula>NOT(ISERROR(SEARCH("B",V2)))</formula>
    </cfRule>
    <cfRule type="containsText" dxfId="408" priority="12" operator="containsText" text="A">
      <formula>NOT(ISERROR(SEARCH("A",V2)))</formula>
    </cfRule>
  </conditionalFormatting>
  <dataValidations count="1">
    <dataValidation type="list" allowBlank="1" showInputMessage="1" showErrorMessage="1" sqref="AE2" xr:uid="{807FB298-1425-1C47-AA3C-8F103F7A5E42}">
      <formula1>"強風,外差し,イン先行,凍結防止"</formula1>
    </dataValidation>
  </dataValidations>
  <pageMargins left="0.7" right="0.7" top="0.75" bottom="0.75" header="0.3" footer="0.3"/>
  <pageSetup paperSize="9" orientation="portrait" horizontalDpi="4294967292" verticalDpi="4294967292"/>
  <ignoredErrors>
    <ignoredError sqref="K2:L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6"/>
  <sheetViews>
    <sheetView tabSelected="1" zoomScaleNormal="100" workbookViewId="0">
      <pane xSplit="5" ySplit="1" topLeftCell="F2" activePane="bottomRight" state="frozen"/>
      <selection activeCell="E24" sqref="E24"/>
      <selection pane="topRight" activeCell="E24" sqref="E24"/>
      <selection pane="bottomLeft" activeCell="E24" sqref="E24"/>
      <selection pane="bottomRight" activeCell="D26" sqref="D26"/>
    </sheetView>
  </sheetViews>
  <sheetFormatPr baseColWidth="10" defaultColWidth="8.83203125" defaultRowHeight="15"/>
  <cols>
    <col min="1" max="1" width="9.5"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151</v>
      </c>
      <c r="X1" s="4" t="s">
        <v>152</v>
      </c>
      <c r="Y1" s="4" t="s">
        <v>8</v>
      </c>
      <c r="Z1" s="4" t="s">
        <v>61</v>
      </c>
      <c r="AA1" s="4" t="s">
        <v>9</v>
      </c>
      <c r="AB1" s="4" t="s">
        <v>10</v>
      </c>
      <c r="AC1" s="4"/>
      <c r="AD1" s="4" t="s">
        <v>11</v>
      </c>
      <c r="AE1" s="4" t="s">
        <v>12</v>
      </c>
      <c r="AF1" s="4" t="s">
        <v>44</v>
      </c>
      <c r="AG1" s="4" t="s">
        <v>62</v>
      </c>
      <c r="AH1" s="22" t="s">
        <v>63</v>
      </c>
      <c r="AI1" s="22" t="s">
        <v>117</v>
      </c>
    </row>
    <row r="2" spans="1:35" s="5" customFormat="1">
      <c r="A2" s="6">
        <v>45129</v>
      </c>
      <c r="B2" s="26" t="s">
        <v>154</v>
      </c>
      <c r="C2" s="8" t="s">
        <v>173</v>
      </c>
      <c r="D2" s="9">
        <v>4.7974537037037045E-2</v>
      </c>
      <c r="E2" s="8" t="s">
        <v>172</v>
      </c>
      <c r="F2" s="10">
        <v>12.2</v>
      </c>
      <c r="G2" s="10">
        <v>11.1</v>
      </c>
      <c r="H2" s="10">
        <v>11.7</v>
      </c>
      <c r="I2" s="10">
        <v>11.7</v>
      </c>
      <c r="J2" s="10">
        <v>11</v>
      </c>
      <c r="K2" s="10">
        <v>11.8</v>
      </c>
      <c r="L2" s="27">
        <f t="shared" ref="L2:L12" si="0">SUM(F2:H2)</f>
        <v>35</v>
      </c>
      <c r="M2" s="27">
        <f t="shared" ref="M2:M12" si="1">SUM(I2:K2)</f>
        <v>34.5</v>
      </c>
      <c r="N2" s="28">
        <f t="shared" ref="N2:N12" si="2">SUM(F2:J2)</f>
        <v>57.7</v>
      </c>
      <c r="O2" s="11" t="s">
        <v>170</v>
      </c>
      <c r="P2" s="11" t="s">
        <v>171</v>
      </c>
      <c r="Q2" s="13" t="s">
        <v>174</v>
      </c>
      <c r="R2" s="13" t="s">
        <v>175</v>
      </c>
      <c r="S2" s="13" t="s">
        <v>176</v>
      </c>
      <c r="T2" s="13" t="s">
        <v>128</v>
      </c>
      <c r="U2" s="31">
        <v>11.8</v>
      </c>
      <c r="V2" s="32">
        <v>12.8</v>
      </c>
      <c r="W2" s="12">
        <v>7.2</v>
      </c>
      <c r="X2" s="11" t="s">
        <v>170</v>
      </c>
      <c r="Y2" s="12">
        <v>-1.1000000000000001</v>
      </c>
      <c r="Z2" s="12">
        <v>-0.1</v>
      </c>
      <c r="AA2" s="12">
        <v>0.4</v>
      </c>
      <c r="AB2" s="8">
        <v>-1.6</v>
      </c>
      <c r="AC2" s="8"/>
      <c r="AD2" s="11" t="s">
        <v>275</v>
      </c>
      <c r="AE2" s="11" t="s">
        <v>167</v>
      </c>
      <c r="AF2" s="11" t="s">
        <v>149</v>
      </c>
      <c r="AG2" s="8"/>
      <c r="AH2" s="8" t="s">
        <v>262</v>
      </c>
      <c r="AI2" s="30" t="s">
        <v>263</v>
      </c>
    </row>
    <row r="3" spans="1:35" s="5" customFormat="1">
      <c r="A3" s="6">
        <v>45129</v>
      </c>
      <c r="B3" s="26" t="s">
        <v>131</v>
      </c>
      <c r="C3" s="8" t="s">
        <v>173</v>
      </c>
      <c r="D3" s="9">
        <v>4.7233796296296295E-2</v>
      </c>
      <c r="E3" s="8" t="s">
        <v>201</v>
      </c>
      <c r="F3" s="10">
        <v>12</v>
      </c>
      <c r="G3" s="10">
        <v>10.4</v>
      </c>
      <c r="H3" s="10">
        <v>11.1</v>
      </c>
      <c r="I3" s="10">
        <v>11.6</v>
      </c>
      <c r="J3" s="10">
        <v>11.4</v>
      </c>
      <c r="K3" s="10">
        <v>11.6</v>
      </c>
      <c r="L3" s="27">
        <f t="shared" si="0"/>
        <v>33.5</v>
      </c>
      <c r="M3" s="27">
        <f t="shared" si="1"/>
        <v>34.6</v>
      </c>
      <c r="N3" s="28">
        <f t="shared" si="2"/>
        <v>56.5</v>
      </c>
      <c r="O3" s="11" t="s">
        <v>187</v>
      </c>
      <c r="P3" s="11" t="s">
        <v>169</v>
      </c>
      <c r="Q3" s="13" t="s">
        <v>202</v>
      </c>
      <c r="R3" s="13" t="s">
        <v>203</v>
      </c>
      <c r="S3" s="13" t="s">
        <v>204</v>
      </c>
      <c r="T3" s="13" t="s">
        <v>128</v>
      </c>
      <c r="U3" s="31">
        <v>11.8</v>
      </c>
      <c r="V3" s="32">
        <v>12.8</v>
      </c>
      <c r="W3" s="12">
        <v>7.2</v>
      </c>
      <c r="X3" s="11" t="s">
        <v>170</v>
      </c>
      <c r="Y3" s="12">
        <v>-1.7</v>
      </c>
      <c r="Z3" s="12" t="s">
        <v>273</v>
      </c>
      <c r="AA3" s="12">
        <v>-0.1</v>
      </c>
      <c r="AB3" s="8">
        <v>-1.6</v>
      </c>
      <c r="AC3" s="8"/>
      <c r="AD3" s="11" t="s">
        <v>167</v>
      </c>
      <c r="AE3" s="11" t="s">
        <v>167</v>
      </c>
      <c r="AF3" s="11" t="s">
        <v>149</v>
      </c>
      <c r="AG3" s="8"/>
      <c r="AH3" s="8" t="s">
        <v>280</v>
      </c>
      <c r="AI3" s="30" t="s">
        <v>281</v>
      </c>
    </row>
    <row r="4" spans="1:35" s="5" customFormat="1">
      <c r="A4" s="6">
        <v>45129</v>
      </c>
      <c r="B4" s="26" t="s">
        <v>153</v>
      </c>
      <c r="C4" s="8" t="s">
        <v>173</v>
      </c>
      <c r="D4" s="9">
        <v>4.6585648148148147E-2</v>
      </c>
      <c r="E4" s="8" t="s">
        <v>217</v>
      </c>
      <c r="F4" s="10">
        <v>12</v>
      </c>
      <c r="G4" s="10">
        <v>10.3</v>
      </c>
      <c r="H4" s="10">
        <v>11</v>
      </c>
      <c r="I4" s="10">
        <v>11.3</v>
      </c>
      <c r="J4" s="10">
        <v>11.3</v>
      </c>
      <c r="K4" s="10">
        <v>11.6</v>
      </c>
      <c r="L4" s="27">
        <f t="shared" si="0"/>
        <v>33.299999999999997</v>
      </c>
      <c r="M4" s="27">
        <f t="shared" si="1"/>
        <v>34.200000000000003</v>
      </c>
      <c r="N4" s="28">
        <f t="shared" si="2"/>
        <v>55.899999999999991</v>
      </c>
      <c r="O4" s="11" t="s">
        <v>187</v>
      </c>
      <c r="P4" s="11" t="s">
        <v>169</v>
      </c>
      <c r="Q4" s="13" t="s">
        <v>218</v>
      </c>
      <c r="R4" s="13" t="s">
        <v>219</v>
      </c>
      <c r="S4" s="13" t="s">
        <v>220</v>
      </c>
      <c r="T4" s="13" t="s">
        <v>128</v>
      </c>
      <c r="U4" s="31">
        <v>11.8</v>
      </c>
      <c r="V4" s="32">
        <v>12.8</v>
      </c>
      <c r="W4" s="12">
        <v>7.2</v>
      </c>
      <c r="X4" s="11" t="s">
        <v>170</v>
      </c>
      <c r="Y4" s="12">
        <v>-1.5</v>
      </c>
      <c r="Z4" s="12" t="s">
        <v>273</v>
      </c>
      <c r="AA4" s="12">
        <v>0.1</v>
      </c>
      <c r="AB4" s="8">
        <v>-1.6</v>
      </c>
      <c r="AC4" s="8"/>
      <c r="AD4" s="11" t="s">
        <v>167</v>
      </c>
      <c r="AE4" s="11" t="s">
        <v>167</v>
      </c>
      <c r="AF4" s="11" t="s">
        <v>149</v>
      </c>
      <c r="AG4" s="8"/>
      <c r="AH4" s="8" t="s">
        <v>288</v>
      </c>
      <c r="AI4" s="30" t="s">
        <v>297</v>
      </c>
    </row>
    <row r="5" spans="1:35" s="5" customFormat="1">
      <c r="A5" s="6">
        <v>45130</v>
      </c>
      <c r="B5" s="26" t="s">
        <v>130</v>
      </c>
      <c r="C5" s="8" t="s">
        <v>173</v>
      </c>
      <c r="D5" s="9">
        <v>4.7303240740740743E-2</v>
      </c>
      <c r="E5" s="8" t="s">
        <v>236</v>
      </c>
      <c r="F5" s="10">
        <v>12.1</v>
      </c>
      <c r="G5" s="10">
        <v>10.7</v>
      </c>
      <c r="H5" s="10">
        <v>11.4</v>
      </c>
      <c r="I5" s="10">
        <v>11.9</v>
      </c>
      <c r="J5" s="10">
        <v>11.1</v>
      </c>
      <c r="K5" s="10">
        <v>11.5</v>
      </c>
      <c r="L5" s="27">
        <f t="shared" si="0"/>
        <v>34.199999999999996</v>
      </c>
      <c r="M5" s="27">
        <f t="shared" si="1"/>
        <v>34.5</v>
      </c>
      <c r="N5" s="28">
        <f t="shared" si="2"/>
        <v>57.199999999999996</v>
      </c>
      <c r="O5" s="11" t="s">
        <v>168</v>
      </c>
      <c r="P5" s="11" t="s">
        <v>225</v>
      </c>
      <c r="Q5" s="13" t="s">
        <v>178</v>
      </c>
      <c r="R5" s="13" t="s">
        <v>237</v>
      </c>
      <c r="S5" s="13" t="s">
        <v>190</v>
      </c>
      <c r="T5" s="13" t="s">
        <v>128</v>
      </c>
      <c r="U5" s="12">
        <v>11.6</v>
      </c>
      <c r="V5" s="12">
        <v>12.3</v>
      </c>
      <c r="W5" s="12">
        <v>7.7</v>
      </c>
      <c r="X5" s="11" t="s">
        <v>170</v>
      </c>
      <c r="Y5" s="12">
        <v>-1.5</v>
      </c>
      <c r="Z5" s="12" t="s">
        <v>273</v>
      </c>
      <c r="AA5" s="12">
        <v>0.1</v>
      </c>
      <c r="AB5" s="8">
        <v>-1.6</v>
      </c>
      <c r="AC5" s="8"/>
      <c r="AD5" s="11" t="s">
        <v>167</v>
      </c>
      <c r="AE5" s="11" t="s">
        <v>167</v>
      </c>
      <c r="AF5" s="11" t="s">
        <v>149</v>
      </c>
      <c r="AG5" s="8" t="s">
        <v>304</v>
      </c>
      <c r="AH5" s="8" t="s">
        <v>295</v>
      </c>
      <c r="AI5" s="30" t="s">
        <v>296</v>
      </c>
    </row>
    <row r="6" spans="1:35" s="5" customFormat="1">
      <c r="A6" s="6">
        <v>45130</v>
      </c>
      <c r="B6" s="25" t="s">
        <v>135</v>
      </c>
      <c r="C6" s="8" t="s">
        <v>173</v>
      </c>
      <c r="D6" s="9">
        <v>4.7245370370370375E-2</v>
      </c>
      <c r="E6" s="8" t="s">
        <v>253</v>
      </c>
      <c r="F6" s="10">
        <v>12</v>
      </c>
      <c r="G6" s="10">
        <v>10.7</v>
      </c>
      <c r="H6" s="10">
        <v>11.2</v>
      </c>
      <c r="I6" s="10">
        <v>11.2</v>
      </c>
      <c r="J6" s="10">
        <v>11.4</v>
      </c>
      <c r="K6" s="10">
        <v>11.7</v>
      </c>
      <c r="L6" s="27">
        <f t="shared" si="0"/>
        <v>33.9</v>
      </c>
      <c r="M6" s="27">
        <f t="shared" si="1"/>
        <v>34.299999999999997</v>
      </c>
      <c r="N6" s="28">
        <f t="shared" si="2"/>
        <v>56.499999999999993</v>
      </c>
      <c r="O6" s="11" t="s">
        <v>168</v>
      </c>
      <c r="P6" s="11" t="s">
        <v>225</v>
      </c>
      <c r="Q6" s="13" t="s">
        <v>243</v>
      </c>
      <c r="R6" s="13" t="s">
        <v>189</v>
      </c>
      <c r="S6" s="13" t="s">
        <v>254</v>
      </c>
      <c r="T6" s="13" t="s">
        <v>128</v>
      </c>
      <c r="U6" s="12">
        <v>11.6</v>
      </c>
      <c r="V6" s="12">
        <v>12.3</v>
      </c>
      <c r="W6" s="12">
        <v>7.7</v>
      </c>
      <c r="X6" s="11" t="s">
        <v>170</v>
      </c>
      <c r="Y6" s="12">
        <v>-1.2</v>
      </c>
      <c r="Z6" s="12" t="s">
        <v>273</v>
      </c>
      <c r="AA6" s="12">
        <v>0.4</v>
      </c>
      <c r="AB6" s="8">
        <v>-1.6</v>
      </c>
      <c r="AC6" s="8"/>
      <c r="AD6" s="11" t="s">
        <v>275</v>
      </c>
      <c r="AE6" s="11" t="s">
        <v>167</v>
      </c>
      <c r="AF6" s="11" t="s">
        <v>149</v>
      </c>
      <c r="AG6" s="8" t="s">
        <v>304</v>
      </c>
      <c r="AH6" s="8" t="s">
        <v>309</v>
      </c>
      <c r="AI6" s="30" t="s">
        <v>310</v>
      </c>
    </row>
    <row r="7" spans="1:35" s="5" customFormat="1">
      <c r="A7" s="6">
        <v>45130</v>
      </c>
      <c r="B7" s="26" t="s">
        <v>164</v>
      </c>
      <c r="C7" s="8" t="s">
        <v>173</v>
      </c>
      <c r="D7" s="9">
        <v>4.6574074074074073E-2</v>
      </c>
      <c r="E7" s="8" t="s">
        <v>165</v>
      </c>
      <c r="F7" s="10">
        <v>12.1</v>
      </c>
      <c r="G7" s="10">
        <v>10.6</v>
      </c>
      <c r="H7" s="10">
        <v>11</v>
      </c>
      <c r="I7" s="10">
        <v>11.1</v>
      </c>
      <c r="J7" s="10">
        <v>11</v>
      </c>
      <c r="K7" s="10">
        <v>11.6</v>
      </c>
      <c r="L7" s="27">
        <f t="shared" si="0"/>
        <v>33.700000000000003</v>
      </c>
      <c r="M7" s="27">
        <f t="shared" si="1"/>
        <v>33.700000000000003</v>
      </c>
      <c r="N7" s="28">
        <f t="shared" si="2"/>
        <v>55.800000000000004</v>
      </c>
      <c r="O7" s="11" t="s">
        <v>168</v>
      </c>
      <c r="P7" s="11" t="s">
        <v>225</v>
      </c>
      <c r="Q7" s="13" t="s">
        <v>204</v>
      </c>
      <c r="R7" s="13" t="s">
        <v>202</v>
      </c>
      <c r="S7" s="13" t="s">
        <v>203</v>
      </c>
      <c r="T7" s="13" t="s">
        <v>128</v>
      </c>
      <c r="U7" s="12">
        <v>11.6</v>
      </c>
      <c r="V7" s="12">
        <v>12.3</v>
      </c>
      <c r="W7" s="12">
        <v>7.7</v>
      </c>
      <c r="X7" s="11" t="s">
        <v>170</v>
      </c>
      <c r="Y7" s="12">
        <v>-1.3</v>
      </c>
      <c r="Z7" s="12" t="s">
        <v>273</v>
      </c>
      <c r="AA7" s="12">
        <v>0.3</v>
      </c>
      <c r="AB7" s="8">
        <v>-1.6</v>
      </c>
      <c r="AC7" s="8"/>
      <c r="AD7" s="11" t="s">
        <v>275</v>
      </c>
      <c r="AE7" s="11" t="s">
        <v>275</v>
      </c>
      <c r="AF7" s="11" t="s">
        <v>149</v>
      </c>
      <c r="AG7" s="8" t="s">
        <v>304</v>
      </c>
      <c r="AH7" s="8" t="s">
        <v>313</v>
      </c>
      <c r="AI7" s="30" t="s">
        <v>314</v>
      </c>
    </row>
    <row r="8" spans="1:35" s="5" customFormat="1">
      <c r="A8" s="6">
        <v>45137</v>
      </c>
      <c r="B8" s="26" t="s">
        <v>131</v>
      </c>
      <c r="C8" s="8" t="s">
        <v>173</v>
      </c>
      <c r="D8" s="9">
        <v>4.7951388888888891E-2</v>
      </c>
      <c r="E8" s="8" t="s">
        <v>371</v>
      </c>
      <c r="F8" s="10">
        <v>12.4</v>
      </c>
      <c r="G8" s="10">
        <v>10.7</v>
      </c>
      <c r="H8" s="10">
        <v>11.4</v>
      </c>
      <c r="I8" s="10">
        <v>11.6</v>
      </c>
      <c r="J8" s="10">
        <v>11.4</v>
      </c>
      <c r="K8" s="10">
        <v>11.8</v>
      </c>
      <c r="L8" s="27">
        <f t="shared" si="0"/>
        <v>34.5</v>
      </c>
      <c r="M8" s="27">
        <f t="shared" si="1"/>
        <v>34.799999999999997</v>
      </c>
      <c r="N8" s="28">
        <f t="shared" si="2"/>
        <v>57.5</v>
      </c>
      <c r="O8" s="11" t="s">
        <v>168</v>
      </c>
      <c r="P8" s="11" t="s">
        <v>225</v>
      </c>
      <c r="Q8" s="13" t="s">
        <v>252</v>
      </c>
      <c r="R8" s="13" t="s">
        <v>372</v>
      </c>
      <c r="S8" s="13" t="s">
        <v>345</v>
      </c>
      <c r="T8" s="13" t="s">
        <v>128</v>
      </c>
      <c r="U8" s="12">
        <v>11.6</v>
      </c>
      <c r="V8" s="12">
        <v>12</v>
      </c>
      <c r="W8" s="12">
        <v>7.3</v>
      </c>
      <c r="X8" s="11" t="s">
        <v>170</v>
      </c>
      <c r="Y8" s="12">
        <v>-0.5</v>
      </c>
      <c r="Z8" s="12" t="s">
        <v>273</v>
      </c>
      <c r="AA8" s="12">
        <v>1</v>
      </c>
      <c r="AB8" s="8">
        <v>-1.5</v>
      </c>
      <c r="AC8" s="8"/>
      <c r="AD8" s="11" t="s">
        <v>276</v>
      </c>
      <c r="AE8" s="11" t="s">
        <v>167</v>
      </c>
      <c r="AF8" s="11" t="s">
        <v>149</v>
      </c>
      <c r="AG8" s="8"/>
      <c r="AH8" s="8" t="s">
        <v>420</v>
      </c>
      <c r="AI8" s="30" t="s">
        <v>421</v>
      </c>
    </row>
    <row r="9" spans="1:35" s="5" customFormat="1">
      <c r="A9" s="6">
        <v>45143</v>
      </c>
      <c r="B9" s="26" t="s">
        <v>318</v>
      </c>
      <c r="C9" s="8" t="s">
        <v>443</v>
      </c>
      <c r="D9" s="9">
        <v>4.8634259259259259E-2</v>
      </c>
      <c r="E9" s="8" t="s">
        <v>442</v>
      </c>
      <c r="F9" s="10">
        <v>12.1</v>
      </c>
      <c r="G9" s="10">
        <v>11.1</v>
      </c>
      <c r="H9" s="10">
        <v>11.7</v>
      </c>
      <c r="I9" s="10">
        <v>11.9</v>
      </c>
      <c r="J9" s="10">
        <v>11.5</v>
      </c>
      <c r="K9" s="10">
        <v>11.8</v>
      </c>
      <c r="L9" s="27">
        <f t="shared" si="0"/>
        <v>34.9</v>
      </c>
      <c r="M9" s="27">
        <f t="shared" si="1"/>
        <v>35.200000000000003</v>
      </c>
      <c r="N9" s="28">
        <f t="shared" si="2"/>
        <v>58.3</v>
      </c>
      <c r="O9" s="11" t="s">
        <v>168</v>
      </c>
      <c r="P9" s="11" t="s">
        <v>225</v>
      </c>
      <c r="Q9" s="13" t="s">
        <v>444</v>
      </c>
      <c r="R9" s="13" t="s">
        <v>229</v>
      </c>
      <c r="S9" s="13" t="s">
        <v>228</v>
      </c>
      <c r="T9" s="13" t="s">
        <v>128</v>
      </c>
      <c r="U9" s="12">
        <v>15.3</v>
      </c>
      <c r="V9" s="12">
        <v>15.7</v>
      </c>
      <c r="W9" s="12">
        <v>6.9</v>
      </c>
      <c r="X9" s="11" t="s">
        <v>149</v>
      </c>
      <c r="Y9" s="12">
        <v>-0.1</v>
      </c>
      <c r="Z9" s="12" t="s">
        <v>273</v>
      </c>
      <c r="AA9" s="12" t="s">
        <v>274</v>
      </c>
      <c r="AB9" s="8">
        <v>-0.1</v>
      </c>
      <c r="AC9" s="8"/>
      <c r="AD9" s="11" t="s">
        <v>167</v>
      </c>
      <c r="AE9" s="11" t="s">
        <v>279</v>
      </c>
      <c r="AF9" s="11" t="s">
        <v>322</v>
      </c>
      <c r="AG9" s="8"/>
      <c r="AH9" s="8" t="s">
        <v>487</v>
      </c>
      <c r="AI9" s="30" t="s">
        <v>488</v>
      </c>
    </row>
    <row r="10" spans="1:35" s="5" customFormat="1">
      <c r="A10" s="6">
        <v>45143</v>
      </c>
      <c r="B10" s="26" t="s">
        <v>129</v>
      </c>
      <c r="C10" s="8" t="s">
        <v>450</v>
      </c>
      <c r="D10" s="9">
        <v>4.9375000000000002E-2</v>
      </c>
      <c r="E10" s="8" t="s">
        <v>449</v>
      </c>
      <c r="F10" s="10">
        <v>12.6</v>
      </c>
      <c r="G10" s="10">
        <v>11.3</v>
      </c>
      <c r="H10" s="10">
        <v>11.9</v>
      </c>
      <c r="I10" s="10">
        <v>12.1</v>
      </c>
      <c r="J10" s="10">
        <v>11.7</v>
      </c>
      <c r="K10" s="10">
        <v>12</v>
      </c>
      <c r="L10" s="27">
        <f t="shared" si="0"/>
        <v>35.799999999999997</v>
      </c>
      <c r="M10" s="27">
        <f t="shared" si="1"/>
        <v>35.799999999999997</v>
      </c>
      <c r="N10" s="28">
        <f t="shared" si="2"/>
        <v>59.599999999999994</v>
      </c>
      <c r="O10" s="11" t="s">
        <v>170</v>
      </c>
      <c r="P10" s="11" t="s">
        <v>169</v>
      </c>
      <c r="Q10" s="13" t="s">
        <v>254</v>
      </c>
      <c r="R10" s="13" t="s">
        <v>227</v>
      </c>
      <c r="S10" s="13" t="s">
        <v>178</v>
      </c>
      <c r="T10" s="13" t="s">
        <v>128</v>
      </c>
      <c r="U10" s="12">
        <v>15.3</v>
      </c>
      <c r="V10" s="12">
        <v>15.7</v>
      </c>
      <c r="W10" s="12">
        <v>6.9</v>
      </c>
      <c r="X10" s="11" t="s">
        <v>149</v>
      </c>
      <c r="Y10" s="12">
        <v>0.8</v>
      </c>
      <c r="Z10" s="12" t="s">
        <v>273</v>
      </c>
      <c r="AA10" s="12">
        <v>1</v>
      </c>
      <c r="AB10" s="8">
        <v>-0.2</v>
      </c>
      <c r="AC10" s="8"/>
      <c r="AD10" s="11" t="s">
        <v>276</v>
      </c>
      <c r="AE10" s="11" t="s">
        <v>167</v>
      </c>
      <c r="AF10" s="11" t="s">
        <v>149</v>
      </c>
      <c r="AG10" s="8"/>
      <c r="AH10" s="8" t="s">
        <v>490</v>
      </c>
      <c r="AI10" s="30" t="s">
        <v>491</v>
      </c>
    </row>
    <row r="11" spans="1:35" s="5" customFormat="1">
      <c r="A11" s="6">
        <v>45144</v>
      </c>
      <c r="B11" s="26" t="s">
        <v>135</v>
      </c>
      <c r="C11" s="8" t="s">
        <v>462</v>
      </c>
      <c r="D11" s="9">
        <v>4.8692129629629627E-2</v>
      </c>
      <c r="E11" s="8" t="s">
        <v>493</v>
      </c>
      <c r="F11" s="10">
        <v>12.1</v>
      </c>
      <c r="G11" s="10">
        <v>10.7</v>
      </c>
      <c r="H11" s="10">
        <v>11.3</v>
      </c>
      <c r="I11" s="10">
        <v>11.6</v>
      </c>
      <c r="J11" s="10">
        <v>12</v>
      </c>
      <c r="K11" s="10">
        <v>13</v>
      </c>
      <c r="L11" s="27">
        <f t="shared" si="0"/>
        <v>34.099999999999994</v>
      </c>
      <c r="M11" s="27">
        <f t="shared" si="1"/>
        <v>36.6</v>
      </c>
      <c r="N11" s="28">
        <f t="shared" si="2"/>
        <v>57.699999999999996</v>
      </c>
      <c r="O11" s="11" t="s">
        <v>187</v>
      </c>
      <c r="P11" s="11" t="s">
        <v>197</v>
      </c>
      <c r="Q11" s="13" t="s">
        <v>494</v>
      </c>
      <c r="R11" s="13" t="s">
        <v>370</v>
      </c>
      <c r="S11" s="13" t="s">
        <v>249</v>
      </c>
      <c r="T11" s="13" t="s">
        <v>128</v>
      </c>
      <c r="U11" s="12">
        <v>15.1</v>
      </c>
      <c r="V11" s="12">
        <v>15.2</v>
      </c>
      <c r="W11" s="12">
        <v>6.7</v>
      </c>
      <c r="X11" s="11" t="s">
        <v>465</v>
      </c>
      <c r="Y11" s="12">
        <v>1.3</v>
      </c>
      <c r="Z11" s="12" t="s">
        <v>273</v>
      </c>
      <c r="AA11" s="12">
        <v>0.2</v>
      </c>
      <c r="AB11" s="8">
        <v>1.1000000000000001</v>
      </c>
      <c r="AC11" s="8"/>
      <c r="AD11" s="11" t="s">
        <v>167</v>
      </c>
      <c r="AE11" s="11" t="s">
        <v>275</v>
      </c>
      <c r="AF11" s="11" t="s">
        <v>147</v>
      </c>
      <c r="AG11" s="8"/>
      <c r="AH11" s="8" t="s">
        <v>532</v>
      </c>
      <c r="AI11" s="30" t="s">
        <v>533</v>
      </c>
    </row>
    <row r="12" spans="1:35" s="5" customFormat="1">
      <c r="A12" s="6">
        <v>45144</v>
      </c>
      <c r="B12" s="25" t="s">
        <v>131</v>
      </c>
      <c r="C12" s="8" t="s">
        <v>462</v>
      </c>
      <c r="D12" s="9">
        <v>4.8692129629629627E-2</v>
      </c>
      <c r="E12" s="8" t="s">
        <v>512</v>
      </c>
      <c r="F12" s="10">
        <v>12</v>
      </c>
      <c r="G12" s="10">
        <v>10.8</v>
      </c>
      <c r="H12" s="10">
        <v>11.7</v>
      </c>
      <c r="I12" s="10">
        <v>12</v>
      </c>
      <c r="J12" s="10">
        <v>11.8</v>
      </c>
      <c r="K12" s="10">
        <v>12.4</v>
      </c>
      <c r="L12" s="27">
        <f t="shared" si="0"/>
        <v>34.5</v>
      </c>
      <c r="M12" s="27">
        <f t="shared" si="1"/>
        <v>36.200000000000003</v>
      </c>
      <c r="N12" s="28">
        <f t="shared" si="2"/>
        <v>58.3</v>
      </c>
      <c r="O12" s="11" t="s">
        <v>168</v>
      </c>
      <c r="P12" s="11" t="s">
        <v>470</v>
      </c>
      <c r="Q12" s="13" t="s">
        <v>513</v>
      </c>
      <c r="R12" s="13" t="s">
        <v>203</v>
      </c>
      <c r="S12" s="13" t="s">
        <v>204</v>
      </c>
      <c r="T12" s="13" t="s">
        <v>128</v>
      </c>
      <c r="U12" s="12">
        <v>15.1</v>
      </c>
      <c r="V12" s="12">
        <v>15.2</v>
      </c>
      <c r="W12" s="12">
        <v>6.7</v>
      </c>
      <c r="X12" s="11" t="s">
        <v>465</v>
      </c>
      <c r="Y12" s="12">
        <v>0.9</v>
      </c>
      <c r="Z12" s="12" t="s">
        <v>273</v>
      </c>
      <c r="AA12" s="12">
        <v>-0.2</v>
      </c>
      <c r="AB12" s="8">
        <v>1.1000000000000001</v>
      </c>
      <c r="AC12" s="8"/>
      <c r="AD12" s="11" t="s">
        <v>167</v>
      </c>
      <c r="AE12" s="11" t="s">
        <v>167</v>
      </c>
      <c r="AF12" s="11" t="s">
        <v>322</v>
      </c>
      <c r="AG12" s="8"/>
      <c r="AH12" s="8" t="s">
        <v>534</v>
      </c>
      <c r="AI12" s="30" t="s">
        <v>535</v>
      </c>
    </row>
    <row r="13" spans="1:35" s="5" customFormat="1">
      <c r="A13" s="6">
        <v>45150</v>
      </c>
      <c r="B13" s="26" t="s">
        <v>131</v>
      </c>
      <c r="C13" s="8" t="s">
        <v>173</v>
      </c>
      <c r="D13" s="9">
        <v>4.7951388888888891E-2</v>
      </c>
      <c r="E13" s="8" t="s">
        <v>557</v>
      </c>
      <c r="F13" s="10">
        <v>12</v>
      </c>
      <c r="G13" s="10">
        <v>10.8</v>
      </c>
      <c r="H13" s="10">
        <v>11.3</v>
      </c>
      <c r="I13" s="10">
        <v>11.7</v>
      </c>
      <c r="J13" s="10">
        <v>11.6</v>
      </c>
      <c r="K13" s="10">
        <v>11.9</v>
      </c>
      <c r="L13" s="27">
        <f t="shared" ref="L13:L21" si="3">SUM(F13:H13)</f>
        <v>34.1</v>
      </c>
      <c r="M13" s="27">
        <f t="shared" ref="M13:M21" si="4">SUM(I13:K13)</f>
        <v>35.199999999999996</v>
      </c>
      <c r="N13" s="28">
        <f t="shared" ref="N13:N21" si="5">SUM(F13:J13)</f>
        <v>57.4</v>
      </c>
      <c r="O13" s="11" t="s">
        <v>168</v>
      </c>
      <c r="P13" s="11" t="s">
        <v>169</v>
      </c>
      <c r="Q13" s="13" t="s">
        <v>558</v>
      </c>
      <c r="R13" s="13" t="s">
        <v>252</v>
      </c>
      <c r="S13" s="13" t="s">
        <v>559</v>
      </c>
      <c r="T13" s="13" t="s">
        <v>128</v>
      </c>
      <c r="U13" s="12">
        <v>12.8</v>
      </c>
      <c r="V13" s="12">
        <v>13</v>
      </c>
      <c r="W13" s="12">
        <v>7.4</v>
      </c>
      <c r="X13" s="11" t="s">
        <v>322</v>
      </c>
      <c r="Y13" s="12">
        <v>-0.5</v>
      </c>
      <c r="Z13" s="12" t="s">
        <v>273</v>
      </c>
      <c r="AA13" s="12">
        <v>0.3</v>
      </c>
      <c r="AB13" s="8">
        <v>-0.8</v>
      </c>
      <c r="AC13" s="8"/>
      <c r="AD13" s="11" t="s">
        <v>275</v>
      </c>
      <c r="AE13" s="11" t="s">
        <v>167</v>
      </c>
      <c r="AF13" s="11" t="s">
        <v>149</v>
      </c>
      <c r="AG13" s="8"/>
      <c r="AH13" s="8" t="s">
        <v>601</v>
      </c>
      <c r="AI13" s="30" t="s">
        <v>602</v>
      </c>
    </row>
    <row r="14" spans="1:35" s="5" customFormat="1">
      <c r="A14" s="6">
        <v>45151</v>
      </c>
      <c r="B14" s="26" t="s">
        <v>537</v>
      </c>
      <c r="C14" s="8" t="s">
        <v>173</v>
      </c>
      <c r="D14" s="9">
        <v>4.8009259259259258E-2</v>
      </c>
      <c r="E14" s="8" t="s">
        <v>560</v>
      </c>
      <c r="F14" s="10">
        <v>12.2</v>
      </c>
      <c r="G14" s="10">
        <v>11</v>
      </c>
      <c r="H14" s="10">
        <v>11.6</v>
      </c>
      <c r="I14" s="10">
        <v>11.6</v>
      </c>
      <c r="J14" s="10">
        <v>11.4</v>
      </c>
      <c r="K14" s="10">
        <v>12</v>
      </c>
      <c r="L14" s="27">
        <f t="shared" si="3"/>
        <v>34.799999999999997</v>
      </c>
      <c r="M14" s="27">
        <f t="shared" si="4"/>
        <v>35</v>
      </c>
      <c r="N14" s="28">
        <f t="shared" si="5"/>
        <v>57.8</v>
      </c>
      <c r="O14" s="11" t="s">
        <v>168</v>
      </c>
      <c r="P14" s="11" t="s">
        <v>169</v>
      </c>
      <c r="Q14" s="13" t="s">
        <v>249</v>
      </c>
      <c r="R14" s="13" t="s">
        <v>463</v>
      </c>
      <c r="S14" s="13" t="s">
        <v>178</v>
      </c>
      <c r="T14" s="13" t="s">
        <v>128</v>
      </c>
      <c r="U14" s="12">
        <v>12.5</v>
      </c>
      <c r="V14" s="12">
        <v>12</v>
      </c>
      <c r="W14" s="12">
        <v>7.8</v>
      </c>
      <c r="X14" s="11" t="s">
        <v>322</v>
      </c>
      <c r="Y14" s="12">
        <v>-0.8</v>
      </c>
      <c r="Z14" s="12" t="s">
        <v>273</v>
      </c>
      <c r="AA14" s="12" t="s">
        <v>274</v>
      </c>
      <c r="AB14" s="8">
        <v>-0.8</v>
      </c>
      <c r="AC14" s="8"/>
      <c r="AD14" s="11" t="s">
        <v>167</v>
      </c>
      <c r="AE14" s="11" t="s">
        <v>275</v>
      </c>
      <c r="AF14" s="11" t="s">
        <v>149</v>
      </c>
      <c r="AG14" s="8"/>
      <c r="AH14" s="8" t="s">
        <v>603</v>
      </c>
      <c r="AI14" s="30" t="s">
        <v>604</v>
      </c>
    </row>
    <row r="15" spans="1:35" s="5" customFormat="1">
      <c r="A15" s="6">
        <v>45151</v>
      </c>
      <c r="B15" s="26" t="s">
        <v>164</v>
      </c>
      <c r="C15" s="8" t="s">
        <v>173</v>
      </c>
      <c r="D15" s="9">
        <v>4.7245370370370375E-2</v>
      </c>
      <c r="E15" s="8" t="s">
        <v>576</v>
      </c>
      <c r="F15" s="10">
        <v>12.1</v>
      </c>
      <c r="G15" s="10">
        <v>11.1</v>
      </c>
      <c r="H15" s="10">
        <v>11.2</v>
      </c>
      <c r="I15" s="10">
        <v>11.4</v>
      </c>
      <c r="J15" s="10">
        <v>11.1</v>
      </c>
      <c r="K15" s="10">
        <v>11.3</v>
      </c>
      <c r="L15" s="27">
        <f t="shared" si="3"/>
        <v>34.4</v>
      </c>
      <c r="M15" s="27">
        <f t="shared" si="4"/>
        <v>33.799999999999997</v>
      </c>
      <c r="N15" s="28">
        <f t="shared" si="5"/>
        <v>56.9</v>
      </c>
      <c r="O15" s="11" t="s">
        <v>170</v>
      </c>
      <c r="P15" s="11" t="s">
        <v>241</v>
      </c>
      <c r="Q15" s="13" t="s">
        <v>331</v>
      </c>
      <c r="R15" s="13" t="s">
        <v>229</v>
      </c>
      <c r="S15" s="13" t="s">
        <v>215</v>
      </c>
      <c r="T15" s="13" t="s">
        <v>128</v>
      </c>
      <c r="U15" s="12">
        <v>12.5</v>
      </c>
      <c r="V15" s="12">
        <v>12</v>
      </c>
      <c r="W15" s="12">
        <v>7.8</v>
      </c>
      <c r="X15" s="11" t="s">
        <v>322</v>
      </c>
      <c r="Y15" s="12">
        <v>-0.5</v>
      </c>
      <c r="Z15" s="12">
        <v>-0.2</v>
      </c>
      <c r="AA15" s="12">
        <v>0.1</v>
      </c>
      <c r="AB15" s="8">
        <v>-0.8</v>
      </c>
      <c r="AC15" s="8"/>
      <c r="AD15" s="11" t="s">
        <v>167</v>
      </c>
      <c r="AE15" s="11" t="s">
        <v>275</v>
      </c>
      <c r="AF15" s="11" t="s">
        <v>147</v>
      </c>
      <c r="AG15" s="8"/>
      <c r="AH15" s="8" t="s">
        <v>623</v>
      </c>
      <c r="AI15" s="30" t="s">
        <v>624</v>
      </c>
    </row>
    <row r="16" spans="1:35" s="5" customFormat="1">
      <c r="A16" s="6">
        <v>45157</v>
      </c>
      <c r="B16" s="26" t="s">
        <v>130</v>
      </c>
      <c r="C16" s="8" t="s">
        <v>173</v>
      </c>
      <c r="D16" s="9">
        <v>4.7962962962962964E-2</v>
      </c>
      <c r="E16" s="8" t="s">
        <v>631</v>
      </c>
      <c r="F16" s="10">
        <v>11.9</v>
      </c>
      <c r="G16" s="10">
        <v>10.7</v>
      </c>
      <c r="H16" s="10">
        <v>11.5</v>
      </c>
      <c r="I16" s="10">
        <v>11.9</v>
      </c>
      <c r="J16" s="10">
        <v>11.6</v>
      </c>
      <c r="K16" s="10">
        <v>11.8</v>
      </c>
      <c r="L16" s="27">
        <f t="shared" si="3"/>
        <v>34.1</v>
      </c>
      <c r="M16" s="27">
        <f t="shared" si="4"/>
        <v>35.299999999999997</v>
      </c>
      <c r="N16" s="28">
        <f t="shared" si="5"/>
        <v>57.6</v>
      </c>
      <c r="O16" s="11" t="s">
        <v>187</v>
      </c>
      <c r="P16" s="11" t="s">
        <v>169</v>
      </c>
      <c r="Q16" s="13" t="s">
        <v>190</v>
      </c>
      <c r="R16" s="13" t="s">
        <v>345</v>
      </c>
      <c r="S16" s="13" t="s">
        <v>229</v>
      </c>
      <c r="T16" s="13" t="s">
        <v>149</v>
      </c>
      <c r="U16" s="12">
        <v>12.5</v>
      </c>
      <c r="V16" s="12">
        <v>12.2</v>
      </c>
      <c r="W16" s="12">
        <v>8.5</v>
      </c>
      <c r="X16" s="11" t="s">
        <v>128</v>
      </c>
      <c r="Y16" s="12">
        <v>-0.8</v>
      </c>
      <c r="Z16" s="12" t="s">
        <v>273</v>
      </c>
      <c r="AA16" s="12">
        <v>0.3</v>
      </c>
      <c r="AB16" s="8">
        <v>-1.1000000000000001</v>
      </c>
      <c r="AC16" s="8"/>
      <c r="AD16" s="11" t="s">
        <v>275</v>
      </c>
      <c r="AE16" s="11" t="s">
        <v>167</v>
      </c>
      <c r="AF16" s="11" t="s">
        <v>149</v>
      </c>
      <c r="AG16" s="8"/>
      <c r="AH16" s="8" t="s">
        <v>666</v>
      </c>
      <c r="AI16" s="30" t="s">
        <v>667</v>
      </c>
    </row>
    <row r="17" spans="1:35" s="5" customFormat="1">
      <c r="A17" s="6">
        <v>45158</v>
      </c>
      <c r="B17" s="25" t="s">
        <v>135</v>
      </c>
      <c r="C17" s="8" t="s">
        <v>173</v>
      </c>
      <c r="D17" s="9">
        <v>4.8668981481481487E-2</v>
      </c>
      <c r="E17" s="8" t="s">
        <v>658</v>
      </c>
      <c r="F17" s="10">
        <v>11.8</v>
      </c>
      <c r="G17" s="10">
        <v>10.9</v>
      </c>
      <c r="H17" s="10">
        <v>11.5</v>
      </c>
      <c r="I17" s="10">
        <v>12.1</v>
      </c>
      <c r="J17" s="10">
        <v>11.9</v>
      </c>
      <c r="K17" s="10">
        <v>12.3</v>
      </c>
      <c r="L17" s="27">
        <f t="shared" si="3"/>
        <v>34.200000000000003</v>
      </c>
      <c r="M17" s="27">
        <f t="shared" si="4"/>
        <v>36.299999999999997</v>
      </c>
      <c r="N17" s="28">
        <f t="shared" si="5"/>
        <v>58.2</v>
      </c>
      <c r="O17" s="11" t="s">
        <v>187</v>
      </c>
      <c r="P17" s="11" t="s">
        <v>197</v>
      </c>
      <c r="Q17" s="13" t="s">
        <v>659</v>
      </c>
      <c r="R17" s="13" t="s">
        <v>441</v>
      </c>
      <c r="S17" s="13" t="s">
        <v>199</v>
      </c>
      <c r="T17" s="13" t="s">
        <v>149</v>
      </c>
      <c r="U17" s="12">
        <v>13.6</v>
      </c>
      <c r="V17" s="12">
        <v>13.8</v>
      </c>
      <c r="W17" s="12">
        <v>7.6</v>
      </c>
      <c r="X17" s="11" t="s">
        <v>465</v>
      </c>
      <c r="Y17" s="12">
        <v>1.1000000000000001</v>
      </c>
      <c r="Z17" s="12" t="s">
        <v>273</v>
      </c>
      <c r="AA17" s="12">
        <v>0.2</v>
      </c>
      <c r="AB17" s="8">
        <v>0.9</v>
      </c>
      <c r="AC17" s="8"/>
      <c r="AD17" s="11" t="s">
        <v>167</v>
      </c>
      <c r="AE17" s="11" t="s">
        <v>167</v>
      </c>
      <c r="AF17" s="11" t="s">
        <v>149</v>
      </c>
      <c r="AG17" s="8"/>
      <c r="AH17" s="8" t="s">
        <v>704</v>
      </c>
      <c r="AI17" s="30" t="s">
        <v>707</v>
      </c>
    </row>
    <row r="18" spans="1:35" s="5" customFormat="1">
      <c r="A18" s="6">
        <v>45164</v>
      </c>
      <c r="B18" s="26" t="s">
        <v>154</v>
      </c>
      <c r="C18" s="8" t="s">
        <v>173</v>
      </c>
      <c r="D18" s="9">
        <v>4.8634259259259259E-2</v>
      </c>
      <c r="E18" s="8" t="s">
        <v>709</v>
      </c>
      <c r="F18" s="10">
        <v>12.2</v>
      </c>
      <c r="G18" s="10">
        <v>10.7</v>
      </c>
      <c r="H18" s="10">
        <v>11.3</v>
      </c>
      <c r="I18" s="10">
        <v>11.9</v>
      </c>
      <c r="J18" s="10">
        <v>11.7</v>
      </c>
      <c r="K18" s="10">
        <v>12.4</v>
      </c>
      <c r="L18" s="27">
        <f t="shared" si="3"/>
        <v>34.200000000000003</v>
      </c>
      <c r="M18" s="27">
        <f t="shared" si="4"/>
        <v>36</v>
      </c>
      <c r="N18" s="28">
        <f t="shared" si="5"/>
        <v>57.8</v>
      </c>
      <c r="O18" s="11" t="s">
        <v>187</v>
      </c>
      <c r="P18" s="11" t="s">
        <v>197</v>
      </c>
      <c r="Q18" s="13" t="s">
        <v>243</v>
      </c>
      <c r="R18" s="13" t="s">
        <v>175</v>
      </c>
      <c r="S18" s="13" t="s">
        <v>199</v>
      </c>
      <c r="T18" s="13" t="s">
        <v>149</v>
      </c>
      <c r="U18" s="12">
        <v>12</v>
      </c>
      <c r="V18" s="12">
        <v>12.2</v>
      </c>
      <c r="W18" s="12">
        <v>8.6</v>
      </c>
      <c r="X18" s="11" t="s">
        <v>149</v>
      </c>
      <c r="Y18" s="12">
        <v>-0.4</v>
      </c>
      <c r="Z18" s="12" t="s">
        <v>273</v>
      </c>
      <c r="AA18" s="12" t="s">
        <v>274</v>
      </c>
      <c r="AB18" s="8">
        <v>-0.4</v>
      </c>
      <c r="AC18" s="8"/>
      <c r="AD18" s="11" t="s">
        <v>167</v>
      </c>
      <c r="AE18" s="11" t="s">
        <v>275</v>
      </c>
      <c r="AF18" s="11" t="s">
        <v>149</v>
      </c>
      <c r="AG18" s="8"/>
      <c r="AH18" s="8" t="s">
        <v>742</v>
      </c>
      <c r="AI18" s="30" t="s">
        <v>743</v>
      </c>
    </row>
    <row r="19" spans="1:35" s="5" customFormat="1">
      <c r="A19" s="6">
        <v>45164</v>
      </c>
      <c r="B19" s="26" t="s">
        <v>135</v>
      </c>
      <c r="C19" s="8" t="s">
        <v>173</v>
      </c>
      <c r="D19" s="9">
        <v>4.7939814814814817E-2</v>
      </c>
      <c r="E19" s="8" t="s">
        <v>557</v>
      </c>
      <c r="F19" s="10">
        <v>11.7</v>
      </c>
      <c r="G19" s="10">
        <v>10.1</v>
      </c>
      <c r="H19" s="10">
        <v>10.7</v>
      </c>
      <c r="I19" s="10">
        <v>11.8</v>
      </c>
      <c r="J19" s="10">
        <v>12.2</v>
      </c>
      <c r="K19" s="10">
        <v>12.7</v>
      </c>
      <c r="L19" s="27">
        <f t="shared" si="3"/>
        <v>32.5</v>
      </c>
      <c r="M19" s="27">
        <f t="shared" si="4"/>
        <v>36.700000000000003</v>
      </c>
      <c r="N19" s="28">
        <f t="shared" si="5"/>
        <v>56.5</v>
      </c>
      <c r="O19" s="11" t="s">
        <v>187</v>
      </c>
      <c r="P19" s="11" t="s">
        <v>197</v>
      </c>
      <c r="Q19" s="13" t="s">
        <v>558</v>
      </c>
      <c r="R19" s="13" t="s">
        <v>513</v>
      </c>
      <c r="S19" s="13" t="s">
        <v>722</v>
      </c>
      <c r="T19" s="13" t="s">
        <v>149</v>
      </c>
      <c r="U19" s="12">
        <v>12</v>
      </c>
      <c r="V19" s="12">
        <v>12.2</v>
      </c>
      <c r="W19" s="12">
        <v>8.6</v>
      </c>
      <c r="X19" s="11" t="s">
        <v>149</v>
      </c>
      <c r="Y19" s="12">
        <v>-0.2</v>
      </c>
      <c r="Z19" s="12" t="s">
        <v>273</v>
      </c>
      <c r="AA19" s="12">
        <v>0.2</v>
      </c>
      <c r="AB19" s="8">
        <v>-0.4</v>
      </c>
      <c r="AC19" s="8"/>
      <c r="AD19" s="11" t="s">
        <v>167</v>
      </c>
      <c r="AE19" s="11" t="s">
        <v>167</v>
      </c>
      <c r="AF19" s="11" t="s">
        <v>149</v>
      </c>
      <c r="AG19" s="8"/>
      <c r="AH19" s="8" t="s">
        <v>761</v>
      </c>
      <c r="AI19" s="30" t="s">
        <v>762</v>
      </c>
    </row>
    <row r="20" spans="1:35" s="5" customFormat="1">
      <c r="A20" s="6">
        <v>45165</v>
      </c>
      <c r="B20" s="25" t="s">
        <v>131</v>
      </c>
      <c r="C20" s="8" t="s">
        <v>462</v>
      </c>
      <c r="D20" s="9">
        <v>4.9351851851851848E-2</v>
      </c>
      <c r="E20" s="8" t="s">
        <v>738</v>
      </c>
      <c r="F20" s="10">
        <v>12</v>
      </c>
      <c r="G20" s="10">
        <v>11</v>
      </c>
      <c r="H20" s="10">
        <v>11.8</v>
      </c>
      <c r="I20" s="10">
        <v>12.1</v>
      </c>
      <c r="J20" s="10">
        <v>12.1</v>
      </c>
      <c r="K20" s="10">
        <v>12.4</v>
      </c>
      <c r="L20" s="27">
        <f t="shared" si="3"/>
        <v>34.799999999999997</v>
      </c>
      <c r="M20" s="27">
        <f t="shared" si="4"/>
        <v>36.6</v>
      </c>
      <c r="N20" s="28">
        <f t="shared" si="5"/>
        <v>59</v>
      </c>
      <c r="O20" s="11" t="s">
        <v>187</v>
      </c>
      <c r="P20" s="11" t="s">
        <v>197</v>
      </c>
      <c r="Q20" s="13" t="s">
        <v>174</v>
      </c>
      <c r="R20" s="13" t="s">
        <v>189</v>
      </c>
      <c r="S20" s="13" t="s">
        <v>204</v>
      </c>
      <c r="T20" s="13" t="s">
        <v>149</v>
      </c>
      <c r="U20" s="12">
        <v>11.6</v>
      </c>
      <c r="V20" s="12">
        <v>11.7</v>
      </c>
      <c r="W20" s="12">
        <v>8.6999999999999993</v>
      </c>
      <c r="X20" s="11" t="s">
        <v>465</v>
      </c>
      <c r="Y20" s="12">
        <v>1.6</v>
      </c>
      <c r="Z20" s="12" t="s">
        <v>273</v>
      </c>
      <c r="AA20" s="12">
        <v>0.6</v>
      </c>
      <c r="AB20" s="8">
        <v>1</v>
      </c>
      <c r="AC20" s="8"/>
      <c r="AD20" s="11" t="s">
        <v>275</v>
      </c>
      <c r="AE20" s="11" t="s">
        <v>167</v>
      </c>
      <c r="AF20" s="11" t="s">
        <v>149</v>
      </c>
      <c r="AG20" s="8" t="s">
        <v>750</v>
      </c>
      <c r="AH20" s="8" t="s">
        <v>783</v>
      </c>
      <c r="AI20" s="30" t="s">
        <v>784</v>
      </c>
    </row>
    <row r="21" spans="1:35" s="5" customFormat="1">
      <c r="A21" s="6">
        <v>45165</v>
      </c>
      <c r="B21" s="26" t="s">
        <v>164</v>
      </c>
      <c r="C21" s="8" t="s">
        <v>462</v>
      </c>
      <c r="D21" s="9">
        <v>4.8020833333333339E-2</v>
      </c>
      <c r="E21" s="8" t="s">
        <v>740</v>
      </c>
      <c r="F21" s="10">
        <v>12.1</v>
      </c>
      <c r="G21" s="10">
        <v>10.9</v>
      </c>
      <c r="H21" s="10">
        <v>11.3</v>
      </c>
      <c r="I21" s="10">
        <v>11.5</v>
      </c>
      <c r="J21" s="10">
        <v>11.8</v>
      </c>
      <c r="K21" s="10">
        <v>12.3</v>
      </c>
      <c r="L21" s="27">
        <f t="shared" si="3"/>
        <v>34.299999999999997</v>
      </c>
      <c r="M21" s="27">
        <f t="shared" si="4"/>
        <v>35.6</v>
      </c>
      <c r="N21" s="28">
        <f t="shared" si="5"/>
        <v>57.599999999999994</v>
      </c>
      <c r="O21" s="11" t="s">
        <v>168</v>
      </c>
      <c r="P21" s="11" t="s">
        <v>169</v>
      </c>
      <c r="Q21" s="13" t="s">
        <v>189</v>
      </c>
      <c r="R21" s="13" t="s">
        <v>331</v>
      </c>
      <c r="S21" s="13" t="s">
        <v>174</v>
      </c>
      <c r="T21" s="13" t="s">
        <v>149</v>
      </c>
      <c r="U21" s="12">
        <v>11.6</v>
      </c>
      <c r="V21" s="12">
        <v>11.7</v>
      </c>
      <c r="W21" s="12">
        <v>8.6999999999999993</v>
      </c>
      <c r="X21" s="11" t="s">
        <v>465</v>
      </c>
      <c r="Y21" s="12">
        <v>1.3</v>
      </c>
      <c r="Z21" s="12" t="s">
        <v>273</v>
      </c>
      <c r="AA21" s="12">
        <v>0.1</v>
      </c>
      <c r="AB21" s="8">
        <v>1.2</v>
      </c>
      <c r="AC21" s="8"/>
      <c r="AD21" s="11" t="s">
        <v>167</v>
      </c>
      <c r="AE21" s="11" t="s">
        <v>167</v>
      </c>
      <c r="AF21" s="11" t="s">
        <v>149</v>
      </c>
      <c r="AG21" s="8" t="s">
        <v>750</v>
      </c>
      <c r="AH21" s="8"/>
      <c r="AI21" s="30"/>
    </row>
    <row r="22" spans="1:35" s="5" customFormat="1">
      <c r="A22" s="6">
        <v>45171</v>
      </c>
      <c r="B22" s="26" t="s">
        <v>154</v>
      </c>
      <c r="C22" s="8" t="s">
        <v>443</v>
      </c>
      <c r="D22" s="9">
        <v>4.8009259259259258E-2</v>
      </c>
      <c r="E22" s="8" t="s">
        <v>794</v>
      </c>
      <c r="F22" s="10">
        <v>12.1</v>
      </c>
      <c r="G22" s="10">
        <v>11.1</v>
      </c>
      <c r="H22" s="10">
        <v>11.5</v>
      </c>
      <c r="I22" s="10">
        <v>11.7</v>
      </c>
      <c r="J22" s="10">
        <v>11.5</v>
      </c>
      <c r="K22" s="10">
        <v>11.9</v>
      </c>
      <c r="L22" s="27">
        <f>SUM(F22:H22)</f>
        <v>34.700000000000003</v>
      </c>
      <c r="M22" s="27">
        <f>SUM(I22:K22)</f>
        <v>35.1</v>
      </c>
      <c r="N22" s="28">
        <f>SUM(F22:J22)</f>
        <v>57.900000000000006</v>
      </c>
      <c r="O22" s="11" t="s">
        <v>168</v>
      </c>
      <c r="P22" s="11" t="s">
        <v>169</v>
      </c>
      <c r="Q22" s="13" t="s">
        <v>464</v>
      </c>
      <c r="R22" s="13" t="s">
        <v>199</v>
      </c>
      <c r="S22" s="13" t="s">
        <v>795</v>
      </c>
      <c r="T22" s="13" t="s">
        <v>149</v>
      </c>
      <c r="U22" s="12">
        <v>14.5</v>
      </c>
      <c r="V22" s="12">
        <v>14</v>
      </c>
      <c r="W22" s="12">
        <v>8.1</v>
      </c>
      <c r="X22" s="11" t="s">
        <v>147</v>
      </c>
      <c r="Y22" s="12">
        <v>-0.8</v>
      </c>
      <c r="Z22" s="12" t="s">
        <v>273</v>
      </c>
      <c r="AA22" s="12">
        <v>-0.9</v>
      </c>
      <c r="AB22" s="8">
        <v>0.1</v>
      </c>
      <c r="AC22" s="8"/>
      <c r="AD22" s="11" t="s">
        <v>200</v>
      </c>
      <c r="AE22" s="11" t="s">
        <v>275</v>
      </c>
      <c r="AF22" s="11" t="s">
        <v>147</v>
      </c>
      <c r="AG22" s="8" t="s">
        <v>824</v>
      </c>
      <c r="AH22" s="8" t="s">
        <v>825</v>
      </c>
      <c r="AI22" s="30" t="s">
        <v>826</v>
      </c>
    </row>
    <row r="23" spans="1:35" s="5" customFormat="1">
      <c r="A23" s="6">
        <v>45171</v>
      </c>
      <c r="B23" s="26" t="s">
        <v>792</v>
      </c>
      <c r="C23" s="8" t="s">
        <v>443</v>
      </c>
      <c r="D23" s="9">
        <v>4.8622685185185179E-2</v>
      </c>
      <c r="E23" s="8" t="s">
        <v>808</v>
      </c>
      <c r="F23" s="10">
        <v>12.2</v>
      </c>
      <c r="G23" s="10">
        <v>10.8</v>
      </c>
      <c r="H23" s="10">
        <v>11.1</v>
      </c>
      <c r="I23" s="10">
        <v>11.9</v>
      </c>
      <c r="J23" s="10">
        <v>11.6</v>
      </c>
      <c r="K23" s="10">
        <v>12.5</v>
      </c>
      <c r="L23" s="27">
        <f>SUM(F23:H23)</f>
        <v>34.1</v>
      </c>
      <c r="M23" s="27">
        <f>SUM(I23:K23)</f>
        <v>36</v>
      </c>
      <c r="N23" s="28">
        <f>SUM(F23:J23)</f>
        <v>57.6</v>
      </c>
      <c r="O23" s="11" t="s">
        <v>187</v>
      </c>
      <c r="P23" s="11" t="s">
        <v>197</v>
      </c>
      <c r="Q23" s="13" t="s">
        <v>252</v>
      </c>
      <c r="R23" s="13" t="s">
        <v>547</v>
      </c>
      <c r="S23" s="13" t="s">
        <v>203</v>
      </c>
      <c r="T23" s="13" t="s">
        <v>149</v>
      </c>
      <c r="U23" s="12">
        <v>14.5</v>
      </c>
      <c r="V23" s="12">
        <v>14</v>
      </c>
      <c r="W23" s="12">
        <v>8.1</v>
      </c>
      <c r="X23" s="11" t="s">
        <v>147</v>
      </c>
      <c r="Y23" s="12">
        <v>0.7</v>
      </c>
      <c r="Z23" s="12" t="s">
        <v>273</v>
      </c>
      <c r="AA23" s="12">
        <v>0.6</v>
      </c>
      <c r="AB23" s="8">
        <v>0.1</v>
      </c>
      <c r="AC23" s="8"/>
      <c r="AD23" s="11" t="s">
        <v>275</v>
      </c>
      <c r="AE23" s="11" t="s">
        <v>167</v>
      </c>
      <c r="AF23" s="11" t="s">
        <v>149</v>
      </c>
      <c r="AG23" s="8" t="s">
        <v>824</v>
      </c>
      <c r="AH23" s="8" t="s">
        <v>842</v>
      </c>
      <c r="AI23" s="30" t="s">
        <v>843</v>
      </c>
    </row>
    <row r="24" spans="1:35" s="5" customFormat="1">
      <c r="A24" s="6">
        <v>45172</v>
      </c>
      <c r="B24" s="26" t="s">
        <v>130</v>
      </c>
      <c r="C24" s="8" t="s">
        <v>173</v>
      </c>
      <c r="D24" s="9">
        <v>4.8622685185185179E-2</v>
      </c>
      <c r="E24" s="8" t="s">
        <v>814</v>
      </c>
      <c r="F24" s="10">
        <v>11.9</v>
      </c>
      <c r="G24" s="10">
        <v>10.6</v>
      </c>
      <c r="H24" s="10">
        <v>11.1</v>
      </c>
      <c r="I24" s="10">
        <v>11.6</v>
      </c>
      <c r="J24" s="10">
        <v>12.1</v>
      </c>
      <c r="K24" s="10">
        <v>12.8</v>
      </c>
      <c r="L24" s="27">
        <f>SUM(F24:H24)</f>
        <v>33.6</v>
      </c>
      <c r="M24" s="27">
        <f>SUM(I24:K24)</f>
        <v>36.5</v>
      </c>
      <c r="N24" s="28">
        <f>SUM(F24:J24)</f>
        <v>57.300000000000004</v>
      </c>
      <c r="O24" s="11" t="s">
        <v>187</v>
      </c>
      <c r="P24" s="11" t="s">
        <v>197</v>
      </c>
      <c r="Q24" s="13" t="s">
        <v>730</v>
      </c>
      <c r="R24" s="13" t="s">
        <v>444</v>
      </c>
      <c r="S24" s="13" t="s">
        <v>717</v>
      </c>
      <c r="T24" s="13" t="s">
        <v>149</v>
      </c>
      <c r="U24" s="12">
        <v>13.5</v>
      </c>
      <c r="V24" s="12">
        <v>13.2</v>
      </c>
      <c r="W24" s="12">
        <v>8.5</v>
      </c>
      <c r="X24" s="11" t="s">
        <v>147</v>
      </c>
      <c r="Y24" s="12">
        <v>-0.1</v>
      </c>
      <c r="Z24" s="12" t="s">
        <v>273</v>
      </c>
      <c r="AA24" s="12">
        <v>-0.1</v>
      </c>
      <c r="AB24" s="8" t="s">
        <v>274</v>
      </c>
      <c r="AC24" s="8"/>
      <c r="AD24" s="11" t="s">
        <v>167</v>
      </c>
      <c r="AE24" s="11" t="s">
        <v>167</v>
      </c>
      <c r="AF24" s="11" t="s">
        <v>149</v>
      </c>
      <c r="AG24" s="8" t="s">
        <v>824</v>
      </c>
      <c r="AH24" s="8" t="s">
        <v>854</v>
      </c>
      <c r="AI24" s="30" t="s">
        <v>855</v>
      </c>
    </row>
    <row r="25" spans="1:35" s="5" customFormat="1">
      <c r="A25" s="6">
        <v>45172</v>
      </c>
      <c r="B25" s="26" t="s">
        <v>789</v>
      </c>
      <c r="C25" s="8" t="s">
        <v>173</v>
      </c>
      <c r="D25" s="9">
        <v>4.7986111111111111E-2</v>
      </c>
      <c r="E25" s="8" t="s">
        <v>817</v>
      </c>
      <c r="F25" s="10">
        <v>12</v>
      </c>
      <c r="G25" s="10">
        <v>10.6</v>
      </c>
      <c r="H25" s="10">
        <v>11.3</v>
      </c>
      <c r="I25" s="10">
        <v>12.3</v>
      </c>
      <c r="J25" s="10">
        <v>11.8</v>
      </c>
      <c r="K25" s="10">
        <v>11.6</v>
      </c>
      <c r="L25" s="27">
        <f>SUM(F25:H25)</f>
        <v>33.900000000000006</v>
      </c>
      <c r="M25" s="27">
        <f>SUM(I25:K25)</f>
        <v>35.700000000000003</v>
      </c>
      <c r="N25" s="28">
        <f>SUM(F25:J25)</f>
        <v>58</v>
      </c>
      <c r="O25" s="11" t="s">
        <v>187</v>
      </c>
      <c r="P25" s="11" t="s">
        <v>169</v>
      </c>
      <c r="Q25" s="13" t="s">
        <v>818</v>
      </c>
      <c r="R25" s="13" t="s">
        <v>559</v>
      </c>
      <c r="S25" s="13" t="s">
        <v>254</v>
      </c>
      <c r="T25" s="13" t="s">
        <v>149</v>
      </c>
      <c r="U25" s="12">
        <v>13.5</v>
      </c>
      <c r="V25" s="12">
        <v>13.2</v>
      </c>
      <c r="W25" s="12">
        <v>8.5</v>
      </c>
      <c r="X25" s="11" t="s">
        <v>147</v>
      </c>
      <c r="Y25" s="12">
        <v>-0.2</v>
      </c>
      <c r="Z25" s="12" t="s">
        <v>273</v>
      </c>
      <c r="AA25" s="12">
        <v>-0.2</v>
      </c>
      <c r="AB25" s="8" t="s">
        <v>274</v>
      </c>
      <c r="AC25" s="8"/>
      <c r="AD25" s="11" t="s">
        <v>167</v>
      </c>
      <c r="AE25" s="11" t="s">
        <v>167</v>
      </c>
      <c r="AF25" s="11" t="s">
        <v>149</v>
      </c>
      <c r="AG25" s="8" t="s">
        <v>824</v>
      </c>
      <c r="AH25" s="8" t="s">
        <v>858</v>
      </c>
      <c r="AI25" s="30" t="s">
        <v>859</v>
      </c>
    </row>
    <row r="26" spans="1:35" s="5" customFormat="1">
      <c r="A26" s="6">
        <v>45172</v>
      </c>
      <c r="B26" s="26" t="s">
        <v>536</v>
      </c>
      <c r="C26" s="8" t="s">
        <v>173</v>
      </c>
      <c r="D26" s="9">
        <v>4.8657407407407406E-2</v>
      </c>
      <c r="E26" s="8" t="s">
        <v>820</v>
      </c>
      <c r="F26" s="10">
        <v>12.1</v>
      </c>
      <c r="G26" s="10">
        <v>10.5</v>
      </c>
      <c r="H26" s="10">
        <v>11.2</v>
      </c>
      <c r="I26" s="10">
        <v>11.8</v>
      </c>
      <c r="J26" s="10">
        <v>12</v>
      </c>
      <c r="K26" s="10">
        <v>12.8</v>
      </c>
      <c r="L26" s="27">
        <f>SUM(F26:H26)</f>
        <v>33.799999999999997</v>
      </c>
      <c r="M26" s="27">
        <f>SUM(I26:K26)</f>
        <v>36.6</v>
      </c>
      <c r="N26" s="28">
        <f>SUM(F26:J26)</f>
        <v>57.599999999999994</v>
      </c>
      <c r="O26" s="11" t="s">
        <v>187</v>
      </c>
      <c r="P26" s="11" t="s">
        <v>197</v>
      </c>
      <c r="Q26" s="13" t="s">
        <v>178</v>
      </c>
      <c r="R26" s="13" t="s">
        <v>325</v>
      </c>
      <c r="S26" s="13" t="s">
        <v>243</v>
      </c>
      <c r="T26" s="13" t="s">
        <v>149</v>
      </c>
      <c r="U26" s="12">
        <v>13.5</v>
      </c>
      <c r="V26" s="12">
        <v>13.2</v>
      </c>
      <c r="W26" s="12">
        <v>8.5</v>
      </c>
      <c r="X26" s="11" t="s">
        <v>147</v>
      </c>
      <c r="Y26" s="12">
        <v>0.7</v>
      </c>
      <c r="Z26" s="12" t="s">
        <v>273</v>
      </c>
      <c r="AA26" s="12">
        <v>0.7</v>
      </c>
      <c r="AB26" s="8" t="s">
        <v>274</v>
      </c>
      <c r="AC26" s="8"/>
      <c r="AD26" s="11" t="s">
        <v>275</v>
      </c>
      <c r="AE26" s="11" t="s">
        <v>275</v>
      </c>
      <c r="AF26" s="11" t="s">
        <v>149</v>
      </c>
      <c r="AG26" s="8" t="s">
        <v>824</v>
      </c>
      <c r="AH26" s="8" t="s">
        <v>864</v>
      </c>
      <c r="AI26" s="30" t="s">
        <v>865</v>
      </c>
    </row>
  </sheetData>
  <autoFilter ref="A1:AH6" xr:uid="{00000000-0009-0000-0000-000002000000}"/>
  <phoneticPr fontId="10"/>
  <conditionalFormatting sqref="AD2:AE2">
    <cfRule type="containsText" dxfId="407" priority="935" operator="containsText" text="E">
      <formula>NOT(ISERROR(SEARCH("E",AD2)))</formula>
    </cfRule>
    <cfRule type="containsText" dxfId="406" priority="936" operator="containsText" text="B">
      <formula>NOT(ISERROR(SEARCH("B",AD2)))</formula>
    </cfRule>
    <cfRule type="containsText" dxfId="405" priority="937" operator="containsText" text="A">
      <formula>NOT(ISERROR(SEARCH("A",AD2)))</formula>
    </cfRule>
  </conditionalFormatting>
  <conditionalFormatting sqref="AF2:AG2">
    <cfRule type="containsText" dxfId="404" priority="932" operator="containsText" text="E">
      <formula>NOT(ISERROR(SEARCH("E",AF2)))</formula>
    </cfRule>
    <cfRule type="containsText" dxfId="403" priority="933" operator="containsText" text="B">
      <formula>NOT(ISERROR(SEARCH("B",AF2)))</formula>
    </cfRule>
    <cfRule type="containsText" dxfId="402" priority="934" operator="containsText" text="A">
      <formula>NOT(ISERROR(SEARCH("A",AF2)))</formula>
    </cfRule>
  </conditionalFormatting>
  <conditionalFormatting sqref="AD3:AE3">
    <cfRule type="containsText" dxfId="401" priority="929" operator="containsText" text="E">
      <formula>NOT(ISERROR(SEARCH("E",AD3)))</formula>
    </cfRule>
    <cfRule type="containsText" dxfId="400" priority="930" operator="containsText" text="B">
      <formula>NOT(ISERROR(SEARCH("B",AD3)))</formula>
    </cfRule>
    <cfRule type="containsText" dxfId="399" priority="931" operator="containsText" text="A">
      <formula>NOT(ISERROR(SEARCH("A",AD3)))</formula>
    </cfRule>
  </conditionalFormatting>
  <conditionalFormatting sqref="AF3">
    <cfRule type="containsText" dxfId="398" priority="926" operator="containsText" text="E">
      <formula>NOT(ISERROR(SEARCH("E",AF3)))</formula>
    </cfRule>
    <cfRule type="containsText" dxfId="397" priority="927" operator="containsText" text="B">
      <formula>NOT(ISERROR(SEARCH("B",AF3)))</formula>
    </cfRule>
    <cfRule type="containsText" dxfId="396" priority="928" operator="containsText" text="A">
      <formula>NOT(ISERROR(SEARCH("A",AF3)))</formula>
    </cfRule>
  </conditionalFormatting>
  <conditionalFormatting sqref="AD4:AE6">
    <cfRule type="containsText" dxfId="395" priority="923" operator="containsText" text="E">
      <formula>NOT(ISERROR(SEARCH("E",AD4)))</formula>
    </cfRule>
    <cfRule type="containsText" dxfId="394" priority="924" operator="containsText" text="B">
      <formula>NOT(ISERROR(SEARCH("B",AD4)))</formula>
    </cfRule>
    <cfRule type="containsText" dxfId="393" priority="925" operator="containsText" text="A">
      <formula>NOT(ISERROR(SEARCH("A",AD4)))</formula>
    </cfRule>
  </conditionalFormatting>
  <conditionalFormatting sqref="AG2:AG4 AF4:AG4 AF5:AF26">
    <cfRule type="containsText" dxfId="392" priority="920" operator="containsText" text="E">
      <formula>NOT(ISERROR(SEARCH("E",AF2)))</formula>
    </cfRule>
    <cfRule type="containsText" dxfId="391" priority="921" operator="containsText" text="B">
      <formula>NOT(ISERROR(SEARCH("B",AF2)))</formula>
    </cfRule>
    <cfRule type="containsText" dxfId="390" priority="922" operator="containsText" text="A">
      <formula>NOT(ISERROR(SEARCH("A",AF2)))</formula>
    </cfRule>
  </conditionalFormatting>
  <conditionalFormatting sqref="AD6:AE6">
    <cfRule type="containsText" dxfId="389" priority="917" operator="containsText" text="E">
      <formula>NOT(ISERROR(SEARCH("E",AD6)))</formula>
    </cfRule>
    <cfRule type="containsText" dxfId="388" priority="918" operator="containsText" text="B">
      <formula>NOT(ISERROR(SEARCH("B",AD6)))</formula>
    </cfRule>
    <cfRule type="containsText" dxfId="387" priority="919" operator="containsText" text="A">
      <formula>NOT(ISERROR(SEARCH("A",AD6)))</formula>
    </cfRule>
  </conditionalFormatting>
  <conditionalFormatting sqref="AF6">
    <cfRule type="containsText" dxfId="386" priority="914" operator="containsText" text="E">
      <formula>NOT(ISERROR(SEARCH("E",AF6)))</formula>
    </cfRule>
    <cfRule type="containsText" dxfId="385" priority="915" operator="containsText" text="B">
      <formula>NOT(ISERROR(SEARCH("B",AF6)))</formula>
    </cfRule>
    <cfRule type="containsText" dxfId="384" priority="916" operator="containsText" text="A">
      <formula>NOT(ISERROR(SEARCH("A",AF6)))</formula>
    </cfRule>
  </conditionalFormatting>
  <conditionalFormatting sqref="AD3:AE3">
    <cfRule type="containsText" dxfId="383" priority="911" operator="containsText" text="E">
      <formula>NOT(ISERROR(SEARCH("E",AD3)))</formula>
    </cfRule>
    <cfRule type="containsText" dxfId="382" priority="912" operator="containsText" text="B">
      <formula>NOT(ISERROR(SEARCH("B",AD3)))</formula>
    </cfRule>
    <cfRule type="containsText" dxfId="381" priority="913" operator="containsText" text="A">
      <formula>NOT(ISERROR(SEARCH("A",AD3)))</formula>
    </cfRule>
  </conditionalFormatting>
  <conditionalFormatting sqref="AF3">
    <cfRule type="containsText" dxfId="380" priority="908" operator="containsText" text="E">
      <formula>NOT(ISERROR(SEARCH("E",AF3)))</formula>
    </cfRule>
    <cfRule type="containsText" dxfId="379" priority="909" operator="containsText" text="B">
      <formula>NOT(ISERROR(SEARCH("B",AF3)))</formula>
    </cfRule>
    <cfRule type="containsText" dxfId="378" priority="910" operator="containsText" text="A">
      <formula>NOT(ISERROR(SEARCH("A",AF3)))</formula>
    </cfRule>
  </conditionalFormatting>
  <conditionalFormatting sqref="AD4:AE4">
    <cfRule type="containsText" dxfId="377" priority="905" operator="containsText" text="E">
      <formula>NOT(ISERROR(SEARCH("E",AD4)))</formula>
    </cfRule>
    <cfRule type="containsText" dxfId="376" priority="906" operator="containsText" text="B">
      <formula>NOT(ISERROR(SEARCH("B",AD4)))</formula>
    </cfRule>
    <cfRule type="containsText" dxfId="375" priority="907" operator="containsText" text="A">
      <formula>NOT(ISERROR(SEARCH("A",AD4)))</formula>
    </cfRule>
  </conditionalFormatting>
  <conditionalFormatting sqref="AF4:AG4">
    <cfRule type="containsText" dxfId="374" priority="902" operator="containsText" text="E">
      <formula>NOT(ISERROR(SEARCH("E",AF4)))</formula>
    </cfRule>
    <cfRule type="containsText" dxfId="373" priority="903" operator="containsText" text="B">
      <formula>NOT(ISERROR(SEARCH("B",AF4)))</formula>
    </cfRule>
    <cfRule type="containsText" dxfId="372" priority="904" operator="containsText" text="A">
      <formula>NOT(ISERROR(SEARCH("A",AF4)))</formula>
    </cfRule>
  </conditionalFormatting>
  <conditionalFormatting sqref="AG3">
    <cfRule type="containsText" dxfId="371" priority="899" operator="containsText" text="E">
      <formula>NOT(ISERROR(SEARCH("E",AG3)))</formula>
    </cfRule>
    <cfRule type="containsText" dxfId="370" priority="900" operator="containsText" text="B">
      <formula>NOT(ISERROR(SEARCH("B",AG3)))</formula>
    </cfRule>
    <cfRule type="containsText" dxfId="369" priority="901" operator="containsText" text="A">
      <formula>NOT(ISERROR(SEARCH("A",AG3)))</formula>
    </cfRule>
  </conditionalFormatting>
  <conditionalFormatting sqref="F2:K5">
    <cfRule type="colorScale" priority="1231">
      <colorScale>
        <cfvo type="min"/>
        <cfvo type="percentile" val="50"/>
        <cfvo type="max"/>
        <color rgb="FFF8696B"/>
        <color rgb="FFFFEB84"/>
        <color rgb="FF63BE7B"/>
      </colorScale>
    </cfRule>
  </conditionalFormatting>
  <conditionalFormatting sqref="AG3:AG4">
    <cfRule type="containsText" dxfId="368" priority="477" operator="containsText" text="E">
      <formula>NOT(ISERROR(SEARCH("E",AG3)))</formula>
    </cfRule>
    <cfRule type="containsText" dxfId="367" priority="478" operator="containsText" text="B">
      <formula>NOT(ISERROR(SEARCH("B",AG3)))</formula>
    </cfRule>
    <cfRule type="containsText" dxfId="366" priority="479" operator="containsText" text="A">
      <formula>NOT(ISERROR(SEARCH("A",AG3)))</formula>
    </cfRule>
  </conditionalFormatting>
  <conditionalFormatting sqref="F6:K6">
    <cfRule type="colorScale" priority="431">
      <colorScale>
        <cfvo type="min"/>
        <cfvo type="percentile" val="50"/>
        <cfvo type="max"/>
        <color rgb="FFF8696B"/>
        <color rgb="FFFFEB84"/>
        <color rgb="FF63BE7B"/>
      </colorScale>
    </cfRule>
  </conditionalFormatting>
  <conditionalFormatting sqref="X2:X16">
    <cfRule type="containsText" dxfId="365" priority="323" operator="containsText" text="D">
      <formula>NOT(ISERROR(SEARCH("D",X2)))</formula>
    </cfRule>
    <cfRule type="containsText" dxfId="364" priority="324" operator="containsText" text="S">
      <formula>NOT(ISERROR(SEARCH("S",X2)))</formula>
    </cfRule>
    <cfRule type="containsText" dxfId="363" priority="325" operator="containsText" text="F">
      <formula>NOT(ISERROR(SEARCH("F",X2)))</formula>
    </cfRule>
    <cfRule type="containsText" dxfId="362" priority="326" operator="containsText" text="E">
      <formula>NOT(ISERROR(SEARCH("E",X2)))</formula>
    </cfRule>
    <cfRule type="containsText" dxfId="361" priority="327" operator="containsText" text="B">
      <formula>NOT(ISERROR(SEARCH("B",X2)))</formula>
    </cfRule>
    <cfRule type="containsText" dxfId="360" priority="328" operator="containsText" text="A">
      <formula>NOT(ISERROR(SEARCH("A",X2)))</formula>
    </cfRule>
  </conditionalFormatting>
  <conditionalFormatting sqref="AG3:AG4">
    <cfRule type="containsText" dxfId="359" priority="320" operator="containsText" text="E">
      <formula>NOT(ISERROR(SEARCH("E",AG3)))</formula>
    </cfRule>
    <cfRule type="containsText" dxfId="358" priority="321" operator="containsText" text="B">
      <formula>NOT(ISERROR(SEARCH("B",AG3)))</formula>
    </cfRule>
    <cfRule type="containsText" dxfId="357" priority="322" operator="containsText" text="A">
      <formula>NOT(ISERROR(SEARCH("A",AG3)))</formula>
    </cfRule>
  </conditionalFormatting>
  <conditionalFormatting sqref="AD7:AE7">
    <cfRule type="containsText" dxfId="356" priority="71" operator="containsText" text="E">
      <formula>NOT(ISERROR(SEARCH("E",AD7)))</formula>
    </cfRule>
    <cfRule type="containsText" dxfId="355" priority="72" operator="containsText" text="B">
      <formula>NOT(ISERROR(SEARCH("B",AD7)))</formula>
    </cfRule>
    <cfRule type="containsText" dxfId="354" priority="73" operator="containsText" text="A">
      <formula>NOT(ISERROR(SEARCH("A",AD7)))</formula>
    </cfRule>
  </conditionalFormatting>
  <conditionalFormatting sqref="F7:K7">
    <cfRule type="colorScale" priority="74">
      <colorScale>
        <cfvo type="min"/>
        <cfvo type="percentile" val="50"/>
        <cfvo type="max"/>
        <color rgb="FFF8696B"/>
        <color rgb="FFFFEB84"/>
        <color rgb="FF63BE7B"/>
      </colorScale>
    </cfRule>
  </conditionalFormatting>
  <conditionalFormatting sqref="AG5:AG21">
    <cfRule type="containsText" dxfId="353" priority="41" operator="containsText" text="E">
      <formula>NOT(ISERROR(SEARCH("E",AG5)))</formula>
    </cfRule>
    <cfRule type="containsText" dxfId="352" priority="42" operator="containsText" text="B">
      <formula>NOT(ISERROR(SEARCH("B",AG5)))</formula>
    </cfRule>
    <cfRule type="containsText" dxfId="351" priority="43" operator="containsText" text="A">
      <formula>NOT(ISERROR(SEARCH("A",AG5)))</formula>
    </cfRule>
  </conditionalFormatting>
  <conditionalFormatting sqref="AD8:AE8">
    <cfRule type="containsText" dxfId="350" priority="37" operator="containsText" text="E">
      <formula>NOT(ISERROR(SEARCH("E",AD8)))</formula>
    </cfRule>
    <cfRule type="containsText" dxfId="349" priority="38" operator="containsText" text="B">
      <formula>NOT(ISERROR(SEARCH("B",AD8)))</formula>
    </cfRule>
    <cfRule type="containsText" dxfId="348" priority="39" operator="containsText" text="A">
      <formula>NOT(ISERROR(SEARCH("A",AD8)))</formula>
    </cfRule>
  </conditionalFormatting>
  <conditionalFormatting sqref="F8:K8">
    <cfRule type="colorScale" priority="40">
      <colorScale>
        <cfvo type="min"/>
        <cfvo type="percentile" val="50"/>
        <cfvo type="max"/>
        <color rgb="FFF8696B"/>
        <color rgb="FFFFEB84"/>
        <color rgb="FF63BE7B"/>
      </colorScale>
    </cfRule>
  </conditionalFormatting>
  <conditionalFormatting sqref="AD9:AE12">
    <cfRule type="containsText" dxfId="347" priority="33" operator="containsText" text="E">
      <formula>NOT(ISERROR(SEARCH("E",AD9)))</formula>
    </cfRule>
    <cfRule type="containsText" dxfId="346" priority="34" operator="containsText" text="B">
      <formula>NOT(ISERROR(SEARCH("B",AD9)))</formula>
    </cfRule>
    <cfRule type="containsText" dxfId="345" priority="35" operator="containsText" text="A">
      <formula>NOT(ISERROR(SEARCH("A",AD9)))</formula>
    </cfRule>
  </conditionalFormatting>
  <conditionalFormatting sqref="F9:K12">
    <cfRule type="colorScale" priority="36">
      <colorScale>
        <cfvo type="min"/>
        <cfvo type="percentile" val="50"/>
        <cfvo type="max"/>
        <color rgb="FFF8696B"/>
        <color rgb="FFFFEB84"/>
        <color rgb="FF63BE7B"/>
      </colorScale>
    </cfRule>
  </conditionalFormatting>
  <conditionalFormatting sqref="AD13:AE15">
    <cfRule type="containsText" dxfId="344" priority="29" operator="containsText" text="E">
      <formula>NOT(ISERROR(SEARCH("E",AD13)))</formula>
    </cfRule>
    <cfRule type="containsText" dxfId="343" priority="30" operator="containsText" text="B">
      <formula>NOT(ISERROR(SEARCH("B",AD13)))</formula>
    </cfRule>
    <cfRule type="containsText" dxfId="342" priority="31" operator="containsText" text="A">
      <formula>NOT(ISERROR(SEARCH("A",AD13)))</formula>
    </cfRule>
  </conditionalFormatting>
  <conditionalFormatting sqref="F13:K15">
    <cfRule type="colorScale" priority="32">
      <colorScale>
        <cfvo type="min"/>
        <cfvo type="percentile" val="50"/>
        <cfvo type="max"/>
        <color rgb="FFF8696B"/>
        <color rgb="FFFFEB84"/>
        <color rgb="FF63BE7B"/>
      </colorScale>
    </cfRule>
  </conditionalFormatting>
  <conditionalFormatting sqref="AD16:AE17">
    <cfRule type="containsText" dxfId="341" priority="25" operator="containsText" text="E">
      <formula>NOT(ISERROR(SEARCH("E",AD16)))</formula>
    </cfRule>
    <cfRule type="containsText" dxfId="340" priority="26" operator="containsText" text="B">
      <formula>NOT(ISERROR(SEARCH("B",AD16)))</formula>
    </cfRule>
    <cfRule type="containsText" dxfId="339" priority="27" operator="containsText" text="A">
      <formula>NOT(ISERROR(SEARCH("A",AD16)))</formula>
    </cfRule>
  </conditionalFormatting>
  <conditionalFormatting sqref="F16:K17">
    <cfRule type="colorScale" priority="28">
      <colorScale>
        <cfvo type="min"/>
        <cfvo type="percentile" val="50"/>
        <cfvo type="max"/>
        <color rgb="FFF8696B"/>
        <color rgb="FFFFEB84"/>
        <color rgb="FF63BE7B"/>
      </colorScale>
    </cfRule>
  </conditionalFormatting>
  <conditionalFormatting sqref="X17">
    <cfRule type="containsText" dxfId="338" priority="19" operator="containsText" text="D">
      <formula>NOT(ISERROR(SEARCH("D",X17)))</formula>
    </cfRule>
    <cfRule type="containsText" dxfId="337" priority="20" operator="containsText" text="S">
      <formula>NOT(ISERROR(SEARCH("S",X17)))</formula>
    </cfRule>
    <cfRule type="containsText" dxfId="336" priority="21" operator="containsText" text="F">
      <formula>NOT(ISERROR(SEARCH("F",X17)))</formula>
    </cfRule>
    <cfRule type="containsText" dxfId="335" priority="22" operator="containsText" text="E">
      <formula>NOT(ISERROR(SEARCH("E",X17)))</formula>
    </cfRule>
    <cfRule type="containsText" dxfId="334" priority="23" operator="containsText" text="B">
      <formula>NOT(ISERROR(SEARCH("B",X17)))</formula>
    </cfRule>
    <cfRule type="containsText" dxfId="333" priority="24" operator="containsText" text="A">
      <formula>NOT(ISERROR(SEARCH("A",X17)))</formula>
    </cfRule>
  </conditionalFormatting>
  <conditionalFormatting sqref="X18:X26">
    <cfRule type="containsText" dxfId="332" priority="13" operator="containsText" text="D">
      <formula>NOT(ISERROR(SEARCH("D",X18)))</formula>
    </cfRule>
    <cfRule type="containsText" dxfId="331" priority="14" operator="containsText" text="S">
      <formula>NOT(ISERROR(SEARCH("S",X18)))</formula>
    </cfRule>
    <cfRule type="containsText" dxfId="330" priority="15" operator="containsText" text="F">
      <formula>NOT(ISERROR(SEARCH("F",X18)))</formula>
    </cfRule>
    <cfRule type="containsText" dxfId="329" priority="16" operator="containsText" text="E">
      <formula>NOT(ISERROR(SEARCH("E",X18)))</formula>
    </cfRule>
    <cfRule type="containsText" dxfId="328" priority="17" operator="containsText" text="B">
      <formula>NOT(ISERROR(SEARCH("B",X18)))</formula>
    </cfRule>
    <cfRule type="containsText" dxfId="327" priority="18" operator="containsText" text="A">
      <formula>NOT(ISERROR(SEARCH("A",X18)))</formula>
    </cfRule>
  </conditionalFormatting>
  <conditionalFormatting sqref="AD18:AE21">
    <cfRule type="containsText" dxfId="326" priority="9" operator="containsText" text="E">
      <formula>NOT(ISERROR(SEARCH("E",AD18)))</formula>
    </cfRule>
    <cfRule type="containsText" dxfId="325" priority="10" operator="containsText" text="B">
      <formula>NOT(ISERROR(SEARCH("B",AD18)))</formula>
    </cfRule>
    <cfRule type="containsText" dxfId="324" priority="11" operator="containsText" text="A">
      <formula>NOT(ISERROR(SEARCH("A",AD18)))</formula>
    </cfRule>
  </conditionalFormatting>
  <conditionalFormatting sqref="F18:K20">
    <cfRule type="colorScale" priority="12">
      <colorScale>
        <cfvo type="min"/>
        <cfvo type="percentile" val="50"/>
        <cfvo type="max"/>
        <color rgb="FFF8696B"/>
        <color rgb="FFFFEB84"/>
        <color rgb="FF63BE7B"/>
      </colorScale>
    </cfRule>
  </conditionalFormatting>
  <conditionalFormatting sqref="F21:K21">
    <cfRule type="colorScale" priority="8">
      <colorScale>
        <cfvo type="min"/>
        <cfvo type="percentile" val="50"/>
        <cfvo type="max"/>
        <color rgb="FFF8696B"/>
        <color rgb="FFFFEB84"/>
        <color rgb="FF63BE7B"/>
      </colorScale>
    </cfRule>
  </conditionalFormatting>
  <conditionalFormatting sqref="AD22:AE26">
    <cfRule type="containsText" dxfId="323" priority="5" operator="containsText" text="E">
      <formula>NOT(ISERROR(SEARCH("E",AD22)))</formula>
    </cfRule>
    <cfRule type="containsText" dxfId="322" priority="6" operator="containsText" text="B">
      <formula>NOT(ISERROR(SEARCH("B",AD22)))</formula>
    </cfRule>
    <cfRule type="containsText" dxfId="321" priority="7" operator="containsText" text="A">
      <formula>NOT(ISERROR(SEARCH("A",AD22)))</formula>
    </cfRule>
  </conditionalFormatting>
  <conditionalFormatting sqref="F22:K26">
    <cfRule type="colorScale" priority="4">
      <colorScale>
        <cfvo type="min"/>
        <cfvo type="percentile" val="50"/>
        <cfvo type="max"/>
        <color rgb="FFF8696B"/>
        <color rgb="FFFFEB84"/>
        <color rgb="FF63BE7B"/>
      </colorScale>
    </cfRule>
  </conditionalFormatting>
  <conditionalFormatting sqref="AG22:AG26">
    <cfRule type="containsText" dxfId="320" priority="1" operator="containsText" text="E">
      <formula>NOT(ISERROR(SEARCH("E",AG22)))</formula>
    </cfRule>
    <cfRule type="containsText" dxfId="319" priority="2" operator="containsText" text="B">
      <formula>NOT(ISERROR(SEARCH("B",AG22)))</formula>
    </cfRule>
    <cfRule type="containsText" dxfId="318" priority="3" operator="containsText" text="A">
      <formula>NOT(ISERROR(SEARCH("A",AG22)))</formula>
    </cfRule>
  </conditionalFormatting>
  <dataValidations count="2">
    <dataValidation type="list" allowBlank="1" showInputMessage="1" showErrorMessage="1" sqref="AG2:AG4" xr:uid="{4AB89326-0400-854F-BEBF-9F80A5685B39}">
      <formula1>"強風,外差し,イン先行"</formula1>
    </dataValidation>
    <dataValidation type="list" allowBlank="1" showInputMessage="1" showErrorMessage="1" sqref="AG5:AG26" xr:uid="{CC79288C-5468-B441-B6E5-889CDB1FAE23}">
      <formula1>"強風,外差し,イン先行,凍結防止"</formula1>
    </dataValidation>
  </dataValidations>
  <pageMargins left="0.7" right="0.7" top="0.75" bottom="0.75" header="0.3" footer="0.3"/>
  <pageSetup paperSize="9" orientation="portrait" horizontalDpi="4294967292" verticalDpi="4294967292"/>
  <ignoredErrors>
    <ignoredError sqref="L2:N6 L7:N7 L8:N8 L9:N12 L13:N15 L16:N17 L18:N21 L22:N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DA922-5CF6-2A4E-A40D-1A9C0B7CB5C2}">
  <dimension ref="A1:AK22"/>
  <sheetViews>
    <sheetView workbookViewId="0">
      <pane xSplit="5" ySplit="1" topLeftCell="K2" activePane="bottomRight" state="frozen"/>
      <selection activeCell="E15" sqref="E15"/>
      <selection pane="topRight" activeCell="E15" sqref="E15"/>
      <selection pane="bottomLeft" activeCell="E15" sqref="E15"/>
      <selection pane="bottomRight" activeCell="AK21" sqref="AK21"/>
    </sheetView>
  </sheetViews>
  <sheetFormatPr baseColWidth="10" defaultColWidth="8.83203125" defaultRowHeight="15"/>
  <cols>
    <col min="1" max="1" width="9.5"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34</v>
      </c>
      <c r="B1" s="1" t="s">
        <v>51</v>
      </c>
      <c r="C1" s="1" t="s">
        <v>35</v>
      </c>
      <c r="D1" s="1" t="s">
        <v>52</v>
      </c>
      <c r="E1" s="1" t="s">
        <v>36</v>
      </c>
      <c r="F1" s="1" t="s">
        <v>137</v>
      </c>
      <c r="G1" s="1" t="s">
        <v>138</v>
      </c>
      <c r="H1" s="1" t="s">
        <v>139</v>
      </c>
      <c r="I1" s="1" t="s">
        <v>140</v>
      </c>
      <c r="J1" s="1" t="s">
        <v>141</v>
      </c>
      <c r="K1" s="1" t="s">
        <v>142</v>
      </c>
      <c r="L1" s="1" t="s">
        <v>143</v>
      </c>
      <c r="M1" s="1" t="s">
        <v>144</v>
      </c>
      <c r="N1" s="1" t="s">
        <v>145</v>
      </c>
      <c r="O1" s="1" t="s">
        <v>146</v>
      </c>
      <c r="P1" s="1" t="s">
        <v>38</v>
      </c>
      <c r="Q1" s="2" t="s">
        <v>59</v>
      </c>
      <c r="R1" s="2" t="s">
        <v>40</v>
      </c>
      <c r="S1" s="3" t="s">
        <v>41</v>
      </c>
      <c r="T1" s="3" t="s">
        <v>42</v>
      </c>
      <c r="U1" s="3" t="s">
        <v>43</v>
      </c>
      <c r="V1" s="4" t="s">
        <v>60</v>
      </c>
      <c r="W1" s="4" t="s">
        <v>110</v>
      </c>
      <c r="X1" s="4" t="s">
        <v>111</v>
      </c>
      <c r="Y1" s="4" t="s">
        <v>151</v>
      </c>
      <c r="Z1" s="4" t="s">
        <v>152</v>
      </c>
      <c r="AA1" s="4" t="s">
        <v>8</v>
      </c>
      <c r="AB1" s="4" t="s">
        <v>61</v>
      </c>
      <c r="AC1" s="4" t="s">
        <v>9</v>
      </c>
      <c r="AD1" s="4" t="s">
        <v>10</v>
      </c>
      <c r="AE1" s="4"/>
      <c r="AF1" s="4" t="s">
        <v>11</v>
      </c>
      <c r="AG1" s="4" t="s">
        <v>12</v>
      </c>
      <c r="AH1" s="4" t="s">
        <v>44</v>
      </c>
      <c r="AI1" s="4" t="s">
        <v>50</v>
      </c>
      <c r="AJ1" s="1" t="s">
        <v>63</v>
      </c>
      <c r="AK1" s="22" t="s">
        <v>117</v>
      </c>
    </row>
    <row r="2" spans="1:37" s="5" customFormat="1">
      <c r="A2" s="6">
        <v>45129</v>
      </c>
      <c r="B2" s="25" t="s">
        <v>130</v>
      </c>
      <c r="C2" s="8" t="s">
        <v>173</v>
      </c>
      <c r="D2" s="9">
        <v>6.0497685185185189E-2</v>
      </c>
      <c r="E2" s="8" t="s">
        <v>188</v>
      </c>
      <c r="F2" s="35">
        <v>6.6</v>
      </c>
      <c r="G2" s="35">
        <v>11.1</v>
      </c>
      <c r="H2" s="35">
        <v>11.5</v>
      </c>
      <c r="I2" s="35">
        <v>11.7</v>
      </c>
      <c r="J2" s="35">
        <v>11.8</v>
      </c>
      <c r="K2" s="35">
        <v>11.5</v>
      </c>
      <c r="L2" s="35">
        <v>11.4</v>
      </c>
      <c r="M2" s="35">
        <v>12.1</v>
      </c>
      <c r="N2" s="27">
        <f t="shared" ref="N2:N8" si="0">SUM(F2:H2)</f>
        <v>29.2</v>
      </c>
      <c r="O2" s="27">
        <f t="shared" ref="O2:O8" si="1">SUM(I2:J2)</f>
        <v>23.5</v>
      </c>
      <c r="P2" s="27">
        <f t="shared" ref="P2:P8" si="2">SUM(K2:M2)</f>
        <v>35</v>
      </c>
      <c r="Q2" s="11" t="s">
        <v>187</v>
      </c>
      <c r="R2" s="11" t="s">
        <v>169</v>
      </c>
      <c r="S2" s="13" t="s">
        <v>189</v>
      </c>
      <c r="T2" s="13" t="s">
        <v>190</v>
      </c>
      <c r="U2" s="13" t="s">
        <v>191</v>
      </c>
      <c r="V2" s="13" t="s">
        <v>128</v>
      </c>
      <c r="W2" s="31">
        <v>11.8</v>
      </c>
      <c r="X2" s="32">
        <v>12.8</v>
      </c>
      <c r="Y2" s="12">
        <v>7.2</v>
      </c>
      <c r="Z2" s="11" t="s">
        <v>170</v>
      </c>
      <c r="AA2" s="12">
        <v>-2.2000000000000002</v>
      </c>
      <c r="AB2" s="11" t="s">
        <v>273</v>
      </c>
      <c r="AC2" s="11">
        <v>-0.2</v>
      </c>
      <c r="AD2" s="11">
        <v>-2</v>
      </c>
      <c r="AE2" s="11"/>
      <c r="AF2" s="11" t="s">
        <v>167</v>
      </c>
      <c r="AG2" s="11" t="s">
        <v>275</v>
      </c>
      <c r="AH2" s="11" t="s">
        <v>149</v>
      </c>
      <c r="AI2" s="8"/>
      <c r="AJ2" s="8" t="s">
        <v>268</v>
      </c>
      <c r="AK2" s="30" t="s">
        <v>317</v>
      </c>
    </row>
    <row r="3" spans="1:37" s="5" customFormat="1">
      <c r="A3" s="6">
        <v>45130</v>
      </c>
      <c r="B3" s="7" t="s">
        <v>131</v>
      </c>
      <c r="C3" s="8" t="s">
        <v>173</v>
      </c>
      <c r="D3" s="9">
        <v>6.1168981481481477E-2</v>
      </c>
      <c r="E3" s="8" t="s">
        <v>259</v>
      </c>
      <c r="F3" s="35">
        <v>6.7</v>
      </c>
      <c r="G3" s="35">
        <v>11.6</v>
      </c>
      <c r="H3" s="35">
        <v>11.6</v>
      </c>
      <c r="I3" s="35">
        <v>11.4</v>
      </c>
      <c r="J3" s="35">
        <v>11.8</v>
      </c>
      <c r="K3" s="35">
        <v>11.9</v>
      </c>
      <c r="L3" s="35">
        <v>11.6</v>
      </c>
      <c r="M3" s="35">
        <v>11.9</v>
      </c>
      <c r="N3" s="27">
        <f t="shared" si="0"/>
        <v>29.9</v>
      </c>
      <c r="O3" s="27">
        <f t="shared" si="1"/>
        <v>23.200000000000003</v>
      </c>
      <c r="P3" s="27">
        <f t="shared" si="2"/>
        <v>35.4</v>
      </c>
      <c r="Q3" s="11" t="s">
        <v>168</v>
      </c>
      <c r="R3" s="11" t="s">
        <v>225</v>
      </c>
      <c r="S3" s="13" t="s">
        <v>260</v>
      </c>
      <c r="T3" s="13" t="s">
        <v>261</v>
      </c>
      <c r="U3" s="13" t="s">
        <v>251</v>
      </c>
      <c r="V3" s="13" t="s">
        <v>128</v>
      </c>
      <c r="W3" s="12">
        <v>11.6</v>
      </c>
      <c r="X3" s="12">
        <v>12.3</v>
      </c>
      <c r="Y3" s="12">
        <v>7.7</v>
      </c>
      <c r="Z3" s="11" t="s">
        <v>170</v>
      </c>
      <c r="AA3" s="12">
        <v>-0.9</v>
      </c>
      <c r="AB3" s="11" t="s">
        <v>273</v>
      </c>
      <c r="AC3" s="11">
        <v>1.1000000000000001</v>
      </c>
      <c r="AD3" s="11">
        <v>-2</v>
      </c>
      <c r="AE3" s="11"/>
      <c r="AF3" s="11" t="s">
        <v>276</v>
      </c>
      <c r="AG3" s="11" t="s">
        <v>275</v>
      </c>
      <c r="AH3" s="11" t="s">
        <v>149</v>
      </c>
      <c r="AI3" s="8" t="s">
        <v>304</v>
      </c>
      <c r="AJ3" s="8" t="s">
        <v>315</v>
      </c>
      <c r="AK3" s="30" t="s">
        <v>316</v>
      </c>
    </row>
    <row r="4" spans="1:37" s="5" customFormat="1">
      <c r="A4" s="6">
        <v>45136</v>
      </c>
      <c r="B4" s="7" t="s">
        <v>320</v>
      </c>
      <c r="C4" s="8" t="s">
        <v>173</v>
      </c>
      <c r="D4" s="9">
        <v>6.2604166666666669E-2</v>
      </c>
      <c r="E4" s="8" t="s">
        <v>335</v>
      </c>
      <c r="F4" s="35">
        <v>6.6</v>
      </c>
      <c r="G4" s="35">
        <v>11.7</v>
      </c>
      <c r="H4" s="35">
        <v>12.2</v>
      </c>
      <c r="I4" s="35">
        <v>12.4</v>
      </c>
      <c r="J4" s="35">
        <v>12.3</v>
      </c>
      <c r="K4" s="35">
        <v>12</v>
      </c>
      <c r="L4" s="35">
        <v>11.6</v>
      </c>
      <c r="M4" s="35">
        <v>12.1</v>
      </c>
      <c r="N4" s="27">
        <f t="shared" si="0"/>
        <v>30.499999999999996</v>
      </c>
      <c r="O4" s="27">
        <f t="shared" si="1"/>
        <v>24.700000000000003</v>
      </c>
      <c r="P4" s="27">
        <f t="shared" si="2"/>
        <v>35.700000000000003</v>
      </c>
      <c r="Q4" s="11" t="s">
        <v>170</v>
      </c>
      <c r="R4" s="11" t="s">
        <v>169</v>
      </c>
      <c r="S4" s="13" t="s">
        <v>178</v>
      </c>
      <c r="T4" s="13" t="s">
        <v>336</v>
      </c>
      <c r="U4" s="13" t="s">
        <v>227</v>
      </c>
      <c r="V4" s="13" t="s">
        <v>128</v>
      </c>
      <c r="W4" s="12">
        <v>7.1</v>
      </c>
      <c r="X4" s="12">
        <v>12.3</v>
      </c>
      <c r="Y4" s="12">
        <v>12.7</v>
      </c>
      <c r="Z4" s="11" t="s">
        <v>170</v>
      </c>
      <c r="AA4" s="12">
        <v>0.2</v>
      </c>
      <c r="AB4" s="11">
        <v>-0.2</v>
      </c>
      <c r="AC4" s="11">
        <v>1.9</v>
      </c>
      <c r="AD4" s="11">
        <v>-1.9</v>
      </c>
      <c r="AE4" s="11"/>
      <c r="AF4" s="11" t="s">
        <v>276</v>
      </c>
      <c r="AG4" s="11" t="s">
        <v>167</v>
      </c>
      <c r="AH4" s="11" t="s">
        <v>149</v>
      </c>
      <c r="AI4" s="8"/>
      <c r="AJ4" s="8" t="s">
        <v>390</v>
      </c>
      <c r="AK4" s="30" t="s">
        <v>391</v>
      </c>
    </row>
    <row r="5" spans="1:37" s="5" customFormat="1">
      <c r="A5" s="6">
        <v>45136</v>
      </c>
      <c r="B5" s="7" t="s">
        <v>135</v>
      </c>
      <c r="C5" s="8" t="s">
        <v>173</v>
      </c>
      <c r="D5" s="9">
        <v>6.1168981481481477E-2</v>
      </c>
      <c r="E5" s="8" t="s">
        <v>346</v>
      </c>
      <c r="F5" s="35">
        <v>6.7</v>
      </c>
      <c r="G5" s="35">
        <v>11.6</v>
      </c>
      <c r="H5" s="35">
        <v>11.7</v>
      </c>
      <c r="I5" s="35">
        <v>11.8</v>
      </c>
      <c r="J5" s="35">
        <v>12.2</v>
      </c>
      <c r="K5" s="35">
        <v>11.8</v>
      </c>
      <c r="L5" s="35">
        <v>11.3</v>
      </c>
      <c r="M5" s="35">
        <v>11.4</v>
      </c>
      <c r="N5" s="27">
        <f t="shared" si="0"/>
        <v>30</v>
      </c>
      <c r="O5" s="27">
        <f t="shared" si="1"/>
        <v>24</v>
      </c>
      <c r="P5" s="27">
        <f t="shared" si="2"/>
        <v>34.5</v>
      </c>
      <c r="Q5" s="11" t="s">
        <v>170</v>
      </c>
      <c r="R5" s="11" t="s">
        <v>171</v>
      </c>
      <c r="S5" s="13" t="s">
        <v>252</v>
      </c>
      <c r="T5" s="13" t="s">
        <v>347</v>
      </c>
      <c r="U5" s="13" t="s">
        <v>348</v>
      </c>
      <c r="V5" s="13" t="s">
        <v>128</v>
      </c>
      <c r="W5" s="12">
        <v>7.1</v>
      </c>
      <c r="X5" s="12">
        <v>12.3</v>
      </c>
      <c r="Y5" s="12">
        <v>12.7</v>
      </c>
      <c r="Z5" s="11" t="s">
        <v>170</v>
      </c>
      <c r="AA5" s="12">
        <v>-0.3</v>
      </c>
      <c r="AB5" s="11">
        <v>-0.3</v>
      </c>
      <c r="AC5" s="11">
        <v>1.3</v>
      </c>
      <c r="AD5" s="11">
        <v>-1.9</v>
      </c>
      <c r="AE5" s="11"/>
      <c r="AF5" s="11" t="s">
        <v>276</v>
      </c>
      <c r="AG5" s="11" t="s">
        <v>167</v>
      </c>
      <c r="AH5" s="11" t="s">
        <v>149</v>
      </c>
      <c r="AI5" s="8"/>
      <c r="AJ5" s="8" t="s">
        <v>400</v>
      </c>
      <c r="AK5" s="30" t="s">
        <v>401</v>
      </c>
    </row>
    <row r="6" spans="1:37" s="5" customFormat="1">
      <c r="A6" s="6">
        <v>45137</v>
      </c>
      <c r="B6" s="7" t="s">
        <v>318</v>
      </c>
      <c r="C6" s="8" t="s">
        <v>173</v>
      </c>
      <c r="D6" s="9">
        <v>6.0509259259259263E-2</v>
      </c>
      <c r="E6" s="8" t="s">
        <v>354</v>
      </c>
      <c r="F6" s="35">
        <v>6.6</v>
      </c>
      <c r="G6" s="35">
        <v>11.1</v>
      </c>
      <c r="H6" s="35">
        <v>11.3</v>
      </c>
      <c r="I6" s="35">
        <v>11.9</v>
      </c>
      <c r="J6" s="35">
        <v>11.8</v>
      </c>
      <c r="K6" s="35">
        <v>12</v>
      </c>
      <c r="L6" s="35">
        <v>11.4</v>
      </c>
      <c r="M6" s="35">
        <v>11.7</v>
      </c>
      <c r="N6" s="27">
        <f t="shared" si="0"/>
        <v>29</v>
      </c>
      <c r="O6" s="27">
        <f t="shared" si="1"/>
        <v>23.700000000000003</v>
      </c>
      <c r="P6" s="27">
        <f t="shared" si="2"/>
        <v>35.099999999999994</v>
      </c>
      <c r="Q6" s="11" t="s">
        <v>168</v>
      </c>
      <c r="R6" s="11" t="s">
        <v>225</v>
      </c>
      <c r="S6" s="13" t="s">
        <v>246</v>
      </c>
      <c r="T6" s="13" t="s">
        <v>175</v>
      </c>
      <c r="U6" s="13" t="s">
        <v>216</v>
      </c>
      <c r="V6" s="13" t="s">
        <v>128</v>
      </c>
      <c r="W6" s="12">
        <v>11.6</v>
      </c>
      <c r="X6" s="12">
        <v>12</v>
      </c>
      <c r="Y6" s="12">
        <v>7.3</v>
      </c>
      <c r="Z6" s="11" t="s">
        <v>170</v>
      </c>
      <c r="AA6" s="12">
        <v>-2.1</v>
      </c>
      <c r="AB6" s="11" t="s">
        <v>273</v>
      </c>
      <c r="AC6" s="11">
        <v>-0.2</v>
      </c>
      <c r="AD6" s="11">
        <v>-1.9</v>
      </c>
      <c r="AE6" s="11"/>
      <c r="AF6" s="11" t="s">
        <v>167</v>
      </c>
      <c r="AG6" s="11" t="s">
        <v>167</v>
      </c>
      <c r="AH6" s="11" t="s">
        <v>147</v>
      </c>
      <c r="AI6" s="8"/>
      <c r="AJ6" s="8" t="s">
        <v>406</v>
      </c>
      <c r="AK6" s="30" t="s">
        <v>407</v>
      </c>
    </row>
    <row r="7" spans="1:37" s="5" customFormat="1">
      <c r="A7" s="6">
        <v>45143</v>
      </c>
      <c r="B7" s="7" t="s">
        <v>131</v>
      </c>
      <c r="C7" s="8" t="s">
        <v>443</v>
      </c>
      <c r="D7" s="9">
        <v>6.2604166666666669E-2</v>
      </c>
      <c r="E7" s="8" t="s">
        <v>460</v>
      </c>
      <c r="F7" s="35">
        <v>6.6</v>
      </c>
      <c r="G7" s="35">
        <v>11.9</v>
      </c>
      <c r="H7" s="35">
        <v>12.3</v>
      </c>
      <c r="I7" s="35">
        <v>12.3</v>
      </c>
      <c r="J7" s="35">
        <v>12.5</v>
      </c>
      <c r="K7" s="35">
        <v>12.3</v>
      </c>
      <c r="L7" s="35">
        <v>11.5</v>
      </c>
      <c r="M7" s="35">
        <v>11.5</v>
      </c>
      <c r="N7" s="27">
        <f t="shared" si="0"/>
        <v>30.8</v>
      </c>
      <c r="O7" s="27">
        <f t="shared" si="1"/>
        <v>24.8</v>
      </c>
      <c r="P7" s="27">
        <f t="shared" si="2"/>
        <v>35.299999999999997</v>
      </c>
      <c r="Q7" s="11" t="s">
        <v>170</v>
      </c>
      <c r="R7" s="11" t="s">
        <v>171</v>
      </c>
      <c r="S7" s="13" t="s">
        <v>444</v>
      </c>
      <c r="T7" s="13" t="s">
        <v>374</v>
      </c>
      <c r="U7" s="13" t="s">
        <v>229</v>
      </c>
      <c r="V7" s="13" t="s">
        <v>128</v>
      </c>
      <c r="W7" s="12">
        <v>15.3</v>
      </c>
      <c r="X7" s="12">
        <v>15.7</v>
      </c>
      <c r="Y7" s="12">
        <v>6.9</v>
      </c>
      <c r="Z7" s="11" t="s">
        <v>149</v>
      </c>
      <c r="AA7" s="12">
        <v>1.5</v>
      </c>
      <c r="AB7" s="11">
        <v>-0.3</v>
      </c>
      <c r="AC7" s="11">
        <v>1.5</v>
      </c>
      <c r="AD7" s="11">
        <v>-0.3</v>
      </c>
      <c r="AE7" s="11"/>
      <c r="AF7" s="11" t="s">
        <v>276</v>
      </c>
      <c r="AG7" s="11" t="s">
        <v>167</v>
      </c>
      <c r="AH7" s="11" t="s">
        <v>149</v>
      </c>
      <c r="AI7" s="8"/>
      <c r="AJ7" s="8" t="s">
        <v>509</v>
      </c>
      <c r="AK7" s="30" t="s">
        <v>510</v>
      </c>
    </row>
    <row r="8" spans="1:37" s="5" customFormat="1">
      <c r="A8" s="6">
        <v>45144</v>
      </c>
      <c r="B8" s="7" t="s">
        <v>154</v>
      </c>
      <c r="C8" s="8" t="s">
        <v>462</v>
      </c>
      <c r="D8" s="9">
        <v>6.4594907407407406E-2</v>
      </c>
      <c r="E8" s="8" t="s">
        <v>461</v>
      </c>
      <c r="F8" s="35">
        <v>6.7</v>
      </c>
      <c r="G8" s="35">
        <v>11.3</v>
      </c>
      <c r="H8" s="35">
        <v>11.6</v>
      </c>
      <c r="I8" s="35">
        <v>12.2</v>
      </c>
      <c r="J8" s="35">
        <v>12.7</v>
      </c>
      <c r="K8" s="35">
        <v>12.8</v>
      </c>
      <c r="L8" s="35">
        <v>12.7</v>
      </c>
      <c r="M8" s="35">
        <v>13.1</v>
      </c>
      <c r="N8" s="27">
        <f t="shared" si="0"/>
        <v>29.6</v>
      </c>
      <c r="O8" s="27">
        <f t="shared" si="1"/>
        <v>24.9</v>
      </c>
      <c r="P8" s="27">
        <f t="shared" si="2"/>
        <v>38.6</v>
      </c>
      <c r="Q8" s="11" t="s">
        <v>187</v>
      </c>
      <c r="R8" s="11" t="s">
        <v>197</v>
      </c>
      <c r="S8" s="13" t="s">
        <v>190</v>
      </c>
      <c r="T8" s="13" t="s">
        <v>463</v>
      </c>
      <c r="U8" s="13" t="s">
        <v>464</v>
      </c>
      <c r="V8" s="13" t="s">
        <v>128</v>
      </c>
      <c r="W8" s="12">
        <v>15.1</v>
      </c>
      <c r="X8" s="12">
        <v>15.2</v>
      </c>
      <c r="Y8" s="12">
        <v>6.7</v>
      </c>
      <c r="Z8" s="11" t="s">
        <v>465</v>
      </c>
      <c r="AA8" s="12">
        <v>2.7</v>
      </c>
      <c r="AB8" s="11" t="s">
        <v>273</v>
      </c>
      <c r="AC8" s="11">
        <v>1.2</v>
      </c>
      <c r="AD8" s="11">
        <v>1.5</v>
      </c>
      <c r="AE8" s="11"/>
      <c r="AF8" s="11" t="s">
        <v>276</v>
      </c>
      <c r="AG8" s="11" t="s">
        <v>275</v>
      </c>
      <c r="AH8" s="11" t="s">
        <v>149</v>
      </c>
      <c r="AI8" s="8"/>
      <c r="AJ8" s="8" t="s">
        <v>514</v>
      </c>
      <c r="AK8" s="30" t="s">
        <v>515</v>
      </c>
    </row>
    <row r="9" spans="1:37" s="5" customFormat="1">
      <c r="A9" s="6">
        <v>45150</v>
      </c>
      <c r="B9" s="7" t="s">
        <v>541</v>
      </c>
      <c r="C9" s="8" t="s">
        <v>173</v>
      </c>
      <c r="D9" s="9">
        <v>6.2592592592592589E-2</v>
      </c>
      <c r="E9" s="8" t="s">
        <v>549</v>
      </c>
      <c r="F9" s="35">
        <v>6.7</v>
      </c>
      <c r="G9" s="35">
        <v>11.7</v>
      </c>
      <c r="H9" s="35">
        <v>12.5</v>
      </c>
      <c r="I9" s="35">
        <v>12.2</v>
      </c>
      <c r="J9" s="35">
        <v>12.2</v>
      </c>
      <c r="K9" s="35">
        <v>11.8</v>
      </c>
      <c r="L9" s="35">
        <v>11.3</v>
      </c>
      <c r="M9" s="35">
        <v>12.4</v>
      </c>
      <c r="N9" s="27">
        <f t="shared" ref="N9:N16" si="3">SUM(F9:H9)</f>
        <v>30.9</v>
      </c>
      <c r="O9" s="27">
        <f t="shared" ref="O9:O16" si="4">SUM(I9:J9)</f>
        <v>24.4</v>
      </c>
      <c r="P9" s="27">
        <f t="shared" ref="P9:P16" si="5">SUM(K9:M9)</f>
        <v>35.5</v>
      </c>
      <c r="Q9" s="11" t="s">
        <v>170</v>
      </c>
      <c r="R9" s="11" t="s">
        <v>171</v>
      </c>
      <c r="S9" s="13" t="s">
        <v>237</v>
      </c>
      <c r="T9" s="13" t="s">
        <v>190</v>
      </c>
      <c r="U9" s="13" t="s">
        <v>243</v>
      </c>
      <c r="V9" s="13" t="s">
        <v>128</v>
      </c>
      <c r="W9" s="12">
        <v>12.8</v>
      </c>
      <c r="X9" s="12">
        <v>13</v>
      </c>
      <c r="Y9" s="12">
        <v>7.4</v>
      </c>
      <c r="Z9" s="11" t="s">
        <v>322</v>
      </c>
      <c r="AA9" s="12">
        <v>0.1</v>
      </c>
      <c r="AB9" s="11">
        <v>-0.3</v>
      </c>
      <c r="AC9" s="11">
        <v>0.8</v>
      </c>
      <c r="AD9" s="11">
        <v>-1</v>
      </c>
      <c r="AE9" s="11"/>
      <c r="AF9" s="11" t="s">
        <v>278</v>
      </c>
      <c r="AG9" s="11" t="s">
        <v>167</v>
      </c>
      <c r="AH9" s="11" t="s">
        <v>149</v>
      </c>
      <c r="AI9" s="8"/>
      <c r="AJ9" s="8" t="s">
        <v>587</v>
      </c>
      <c r="AK9" s="30" t="s">
        <v>596</v>
      </c>
    </row>
    <row r="10" spans="1:37" s="5" customFormat="1">
      <c r="A10" s="6">
        <v>45150</v>
      </c>
      <c r="B10" s="7" t="s">
        <v>135</v>
      </c>
      <c r="C10" s="8" t="s">
        <v>173</v>
      </c>
      <c r="D10" s="9">
        <v>6.1122685185185183E-2</v>
      </c>
      <c r="E10" s="8" t="s">
        <v>209</v>
      </c>
      <c r="F10" s="35">
        <v>6.5</v>
      </c>
      <c r="G10" s="35">
        <v>11.5</v>
      </c>
      <c r="H10" s="35">
        <v>11.3</v>
      </c>
      <c r="I10" s="35">
        <v>11.7</v>
      </c>
      <c r="J10" s="35">
        <v>11.6</v>
      </c>
      <c r="K10" s="35">
        <v>11.5</v>
      </c>
      <c r="L10" s="35">
        <v>11.7</v>
      </c>
      <c r="M10" s="35">
        <v>12.3</v>
      </c>
      <c r="N10" s="27">
        <f t="shared" si="3"/>
        <v>29.3</v>
      </c>
      <c r="O10" s="27">
        <f t="shared" si="4"/>
        <v>23.299999999999997</v>
      </c>
      <c r="P10" s="27">
        <f t="shared" si="5"/>
        <v>35.5</v>
      </c>
      <c r="Q10" s="11" t="s">
        <v>168</v>
      </c>
      <c r="R10" s="11" t="s">
        <v>169</v>
      </c>
      <c r="S10" s="13" t="s">
        <v>210</v>
      </c>
      <c r="T10" s="13" t="s">
        <v>347</v>
      </c>
      <c r="U10" s="13" t="s">
        <v>331</v>
      </c>
      <c r="V10" s="13" t="s">
        <v>128</v>
      </c>
      <c r="W10" s="12">
        <v>12.8</v>
      </c>
      <c r="X10" s="12">
        <v>13</v>
      </c>
      <c r="Y10" s="12">
        <v>7.4</v>
      </c>
      <c r="Z10" s="11" t="s">
        <v>322</v>
      </c>
      <c r="AA10" s="12">
        <v>-0.7</v>
      </c>
      <c r="AB10" s="11" t="s">
        <v>273</v>
      </c>
      <c r="AC10" s="11">
        <v>0.3</v>
      </c>
      <c r="AD10" s="11">
        <v>-1</v>
      </c>
      <c r="AE10" s="11" t="s">
        <v>277</v>
      </c>
      <c r="AF10" s="11" t="s">
        <v>275</v>
      </c>
      <c r="AG10" s="11" t="s">
        <v>167</v>
      </c>
      <c r="AH10" s="11" t="s">
        <v>149</v>
      </c>
      <c r="AI10" s="8"/>
      <c r="AJ10" s="8" t="s">
        <v>594</v>
      </c>
      <c r="AK10" s="30" t="s">
        <v>595</v>
      </c>
    </row>
    <row r="11" spans="1:37" s="5" customFormat="1">
      <c r="A11" s="6">
        <v>45151</v>
      </c>
      <c r="B11" s="7" t="s">
        <v>130</v>
      </c>
      <c r="C11" s="8" t="s">
        <v>173</v>
      </c>
      <c r="D11" s="9">
        <v>6.115740740740741E-2</v>
      </c>
      <c r="E11" s="8" t="s">
        <v>566</v>
      </c>
      <c r="F11" s="35">
        <v>6.7</v>
      </c>
      <c r="G11" s="35">
        <v>11.1</v>
      </c>
      <c r="H11" s="35">
        <v>11.1</v>
      </c>
      <c r="I11" s="35">
        <v>11.6</v>
      </c>
      <c r="J11" s="35">
        <v>12</v>
      </c>
      <c r="K11" s="35">
        <v>12.2</v>
      </c>
      <c r="L11" s="35">
        <v>11.7</v>
      </c>
      <c r="M11" s="35">
        <v>12</v>
      </c>
      <c r="N11" s="27">
        <f t="shared" si="3"/>
        <v>28.9</v>
      </c>
      <c r="O11" s="27">
        <f t="shared" si="4"/>
        <v>23.6</v>
      </c>
      <c r="P11" s="27">
        <f t="shared" si="5"/>
        <v>35.9</v>
      </c>
      <c r="Q11" s="11" t="s">
        <v>187</v>
      </c>
      <c r="R11" s="11" t="s">
        <v>470</v>
      </c>
      <c r="S11" s="13" t="s">
        <v>215</v>
      </c>
      <c r="T11" s="13" t="s">
        <v>190</v>
      </c>
      <c r="U11" s="13" t="s">
        <v>444</v>
      </c>
      <c r="V11" s="13" t="s">
        <v>128</v>
      </c>
      <c r="W11" s="12">
        <v>12.5</v>
      </c>
      <c r="X11" s="12">
        <v>12</v>
      </c>
      <c r="Y11" s="12">
        <v>7.8</v>
      </c>
      <c r="Z11" s="11" t="s">
        <v>322</v>
      </c>
      <c r="AA11" s="12">
        <v>-1.5</v>
      </c>
      <c r="AB11" s="11" t="s">
        <v>273</v>
      </c>
      <c r="AC11" s="11">
        <v>-0.5</v>
      </c>
      <c r="AD11" s="11">
        <v>-1</v>
      </c>
      <c r="AE11" s="11"/>
      <c r="AF11" s="11" t="s">
        <v>279</v>
      </c>
      <c r="AG11" s="11" t="s">
        <v>167</v>
      </c>
      <c r="AH11" s="11" t="s">
        <v>322</v>
      </c>
      <c r="AI11" s="8"/>
      <c r="AJ11" s="8" t="s">
        <v>609</v>
      </c>
      <c r="AK11" s="30" t="s">
        <v>610</v>
      </c>
    </row>
    <row r="12" spans="1:37" s="5" customFormat="1">
      <c r="A12" s="6">
        <v>45151</v>
      </c>
      <c r="B12" s="7" t="s">
        <v>131</v>
      </c>
      <c r="C12" s="8" t="s">
        <v>173</v>
      </c>
      <c r="D12" s="9">
        <v>6.1168981481481477E-2</v>
      </c>
      <c r="E12" s="8" t="s">
        <v>570</v>
      </c>
      <c r="F12" s="35">
        <v>6.5</v>
      </c>
      <c r="G12" s="35">
        <v>11.2</v>
      </c>
      <c r="H12" s="35">
        <v>11.3</v>
      </c>
      <c r="I12" s="35">
        <v>11.6</v>
      </c>
      <c r="J12" s="35">
        <v>12</v>
      </c>
      <c r="K12" s="35">
        <v>12</v>
      </c>
      <c r="L12" s="35">
        <v>11.6</v>
      </c>
      <c r="M12" s="35">
        <v>12.3</v>
      </c>
      <c r="N12" s="27">
        <f t="shared" si="3"/>
        <v>29</v>
      </c>
      <c r="O12" s="27">
        <f t="shared" si="4"/>
        <v>23.6</v>
      </c>
      <c r="P12" s="27">
        <f t="shared" si="5"/>
        <v>35.900000000000006</v>
      </c>
      <c r="Q12" s="11" t="s">
        <v>168</v>
      </c>
      <c r="R12" s="11" t="s">
        <v>197</v>
      </c>
      <c r="S12" s="13" t="s">
        <v>215</v>
      </c>
      <c r="T12" s="13" t="s">
        <v>261</v>
      </c>
      <c r="U12" s="13" t="s">
        <v>215</v>
      </c>
      <c r="V12" s="13" t="s">
        <v>128</v>
      </c>
      <c r="W12" s="12">
        <v>12.5</v>
      </c>
      <c r="X12" s="12">
        <v>12</v>
      </c>
      <c r="Y12" s="12">
        <v>7.8</v>
      </c>
      <c r="Z12" s="11" t="s">
        <v>322</v>
      </c>
      <c r="AA12" s="12">
        <v>-0.9</v>
      </c>
      <c r="AB12" s="11" t="s">
        <v>273</v>
      </c>
      <c r="AC12" s="11">
        <v>0.1</v>
      </c>
      <c r="AD12" s="11">
        <v>-1</v>
      </c>
      <c r="AE12" s="11"/>
      <c r="AF12" s="11" t="s">
        <v>167</v>
      </c>
      <c r="AG12" s="11" t="s">
        <v>275</v>
      </c>
      <c r="AH12" s="11" t="s">
        <v>147</v>
      </c>
      <c r="AI12" s="8"/>
      <c r="AJ12" s="8" t="s">
        <v>615</v>
      </c>
      <c r="AK12" s="30" t="s">
        <v>616</v>
      </c>
    </row>
    <row r="13" spans="1:37" s="5" customFormat="1">
      <c r="A13" s="6">
        <v>45157</v>
      </c>
      <c r="B13" s="7" t="s">
        <v>320</v>
      </c>
      <c r="C13" s="8" t="s">
        <v>173</v>
      </c>
      <c r="D13" s="9">
        <v>6.3206018518518522E-2</v>
      </c>
      <c r="E13" s="8" t="s">
        <v>633</v>
      </c>
      <c r="F13" s="35">
        <v>6.8</v>
      </c>
      <c r="G13" s="35">
        <v>12</v>
      </c>
      <c r="H13" s="35">
        <v>12.1</v>
      </c>
      <c r="I13" s="35">
        <v>12.6</v>
      </c>
      <c r="J13" s="35">
        <v>12.5</v>
      </c>
      <c r="K13" s="35">
        <v>12.2</v>
      </c>
      <c r="L13" s="35">
        <v>11.6</v>
      </c>
      <c r="M13" s="35">
        <v>11.3</v>
      </c>
      <c r="N13" s="27">
        <f t="shared" si="3"/>
        <v>30.9</v>
      </c>
      <c r="O13" s="27">
        <f t="shared" si="4"/>
        <v>25.1</v>
      </c>
      <c r="P13" s="27">
        <f t="shared" si="5"/>
        <v>35.099999999999994</v>
      </c>
      <c r="Q13" s="11" t="s">
        <v>170</v>
      </c>
      <c r="R13" s="11" t="s">
        <v>171</v>
      </c>
      <c r="S13" s="13" t="s">
        <v>345</v>
      </c>
      <c r="T13" s="13" t="s">
        <v>254</v>
      </c>
      <c r="U13" s="13" t="s">
        <v>237</v>
      </c>
      <c r="V13" s="13" t="s">
        <v>149</v>
      </c>
      <c r="W13" s="12">
        <v>12.5</v>
      </c>
      <c r="X13" s="12">
        <v>12.2</v>
      </c>
      <c r="Y13" s="12">
        <v>8.5</v>
      </c>
      <c r="Z13" s="11" t="s">
        <v>128</v>
      </c>
      <c r="AA13" s="12">
        <v>0.4</v>
      </c>
      <c r="AB13" s="11">
        <v>-0.5</v>
      </c>
      <c r="AC13" s="11">
        <v>1.3</v>
      </c>
      <c r="AD13" s="11">
        <v>-1.4</v>
      </c>
      <c r="AE13" s="11"/>
      <c r="AF13" s="11" t="s">
        <v>278</v>
      </c>
      <c r="AG13" s="11" t="s">
        <v>167</v>
      </c>
      <c r="AH13" s="11" t="s">
        <v>149</v>
      </c>
      <c r="AI13" s="8"/>
      <c r="AJ13" s="8" t="s">
        <v>670</v>
      </c>
      <c r="AK13" s="30" t="s">
        <v>671</v>
      </c>
    </row>
    <row r="14" spans="1:37" s="5" customFormat="1">
      <c r="A14" s="6">
        <v>45157</v>
      </c>
      <c r="B14" s="7" t="s">
        <v>131</v>
      </c>
      <c r="C14" s="8" t="s">
        <v>173</v>
      </c>
      <c r="D14" s="9">
        <v>6.1840277777777779E-2</v>
      </c>
      <c r="E14" s="8" t="s">
        <v>641</v>
      </c>
      <c r="F14" s="35">
        <v>6.7</v>
      </c>
      <c r="G14" s="35">
        <v>11.4</v>
      </c>
      <c r="H14" s="35">
        <v>11.4</v>
      </c>
      <c r="I14" s="35">
        <v>12</v>
      </c>
      <c r="J14" s="35">
        <v>11.9</v>
      </c>
      <c r="K14" s="35">
        <v>12</v>
      </c>
      <c r="L14" s="35">
        <v>11.7</v>
      </c>
      <c r="M14" s="35">
        <v>12.2</v>
      </c>
      <c r="N14" s="27">
        <f t="shared" si="3"/>
        <v>29.5</v>
      </c>
      <c r="O14" s="27">
        <f t="shared" si="4"/>
        <v>23.9</v>
      </c>
      <c r="P14" s="27">
        <f t="shared" si="5"/>
        <v>35.9</v>
      </c>
      <c r="Q14" s="11" t="s">
        <v>168</v>
      </c>
      <c r="R14" s="11" t="s">
        <v>197</v>
      </c>
      <c r="S14" s="13" t="s">
        <v>220</v>
      </c>
      <c r="T14" s="13" t="s">
        <v>174</v>
      </c>
      <c r="U14" s="13" t="s">
        <v>227</v>
      </c>
      <c r="V14" s="13" t="s">
        <v>149</v>
      </c>
      <c r="W14" s="12">
        <v>12.5</v>
      </c>
      <c r="X14" s="12">
        <v>12.2</v>
      </c>
      <c r="Y14" s="12">
        <v>8.5</v>
      </c>
      <c r="Z14" s="11" t="s">
        <v>322</v>
      </c>
      <c r="AA14" s="12">
        <v>-0.1</v>
      </c>
      <c r="AB14" s="11" t="s">
        <v>273</v>
      </c>
      <c r="AC14" s="11">
        <v>0.8</v>
      </c>
      <c r="AD14" s="11">
        <v>-0.9</v>
      </c>
      <c r="AE14" s="11"/>
      <c r="AF14" s="11" t="s">
        <v>276</v>
      </c>
      <c r="AG14" s="11" t="s">
        <v>167</v>
      </c>
      <c r="AH14" s="11" t="s">
        <v>149</v>
      </c>
      <c r="AI14" s="8"/>
      <c r="AJ14" s="8" t="s">
        <v>677</v>
      </c>
      <c r="AK14" s="30" t="s">
        <v>678</v>
      </c>
    </row>
    <row r="15" spans="1:37" s="5" customFormat="1">
      <c r="A15" s="6">
        <v>45158</v>
      </c>
      <c r="B15" s="7" t="s">
        <v>537</v>
      </c>
      <c r="C15" s="8" t="s">
        <v>450</v>
      </c>
      <c r="D15" s="9">
        <v>6.3993055555555553E-2</v>
      </c>
      <c r="E15" s="8" t="s">
        <v>645</v>
      </c>
      <c r="F15" s="35">
        <v>6.8</v>
      </c>
      <c r="G15" s="35">
        <v>11.4</v>
      </c>
      <c r="H15" s="35">
        <v>11.3</v>
      </c>
      <c r="I15" s="35">
        <v>12.3</v>
      </c>
      <c r="J15" s="35">
        <v>12.9</v>
      </c>
      <c r="K15" s="35">
        <v>12.8</v>
      </c>
      <c r="L15" s="35">
        <v>12.5</v>
      </c>
      <c r="M15" s="35">
        <v>12.9</v>
      </c>
      <c r="N15" s="27">
        <f t="shared" si="3"/>
        <v>29.5</v>
      </c>
      <c r="O15" s="27">
        <f t="shared" si="4"/>
        <v>25.200000000000003</v>
      </c>
      <c r="P15" s="27">
        <f t="shared" si="5"/>
        <v>38.200000000000003</v>
      </c>
      <c r="Q15" s="11" t="s">
        <v>187</v>
      </c>
      <c r="R15" s="11" t="s">
        <v>197</v>
      </c>
      <c r="S15" s="13" t="s">
        <v>189</v>
      </c>
      <c r="T15" s="13" t="s">
        <v>190</v>
      </c>
      <c r="U15" s="13" t="s">
        <v>559</v>
      </c>
      <c r="V15" s="13" t="s">
        <v>149</v>
      </c>
      <c r="W15" s="12">
        <v>13.6</v>
      </c>
      <c r="X15" s="12">
        <v>13.8</v>
      </c>
      <c r="Y15" s="12">
        <v>7.6</v>
      </c>
      <c r="Z15" s="11" t="s">
        <v>465</v>
      </c>
      <c r="AA15" s="12">
        <v>2.5</v>
      </c>
      <c r="AB15" s="11" t="s">
        <v>273</v>
      </c>
      <c r="AC15" s="11">
        <v>1.4</v>
      </c>
      <c r="AD15" s="11">
        <v>1.1000000000000001</v>
      </c>
      <c r="AE15" s="11"/>
      <c r="AF15" s="11" t="s">
        <v>276</v>
      </c>
      <c r="AG15" s="11" t="s">
        <v>275</v>
      </c>
      <c r="AH15" s="11" t="s">
        <v>147</v>
      </c>
      <c r="AI15" s="8"/>
      <c r="AJ15" s="8" t="s">
        <v>686</v>
      </c>
      <c r="AK15" s="30" t="s">
        <v>687</v>
      </c>
    </row>
    <row r="16" spans="1:37" s="5" customFormat="1">
      <c r="A16" s="6">
        <v>45158</v>
      </c>
      <c r="B16" s="7" t="s">
        <v>536</v>
      </c>
      <c r="C16" s="8" t="s">
        <v>443</v>
      </c>
      <c r="D16" s="9">
        <v>6.3981481481481486E-2</v>
      </c>
      <c r="E16" s="8" t="s">
        <v>656</v>
      </c>
      <c r="F16" s="35">
        <v>6.9</v>
      </c>
      <c r="G16" s="35">
        <v>12.2</v>
      </c>
      <c r="H16" s="35">
        <v>12.2</v>
      </c>
      <c r="I16" s="35">
        <v>12.3</v>
      </c>
      <c r="J16" s="35">
        <v>12.2</v>
      </c>
      <c r="K16" s="35">
        <v>12.4</v>
      </c>
      <c r="L16" s="35">
        <v>12.1</v>
      </c>
      <c r="M16" s="35">
        <v>12.5</v>
      </c>
      <c r="N16" s="27">
        <f t="shared" si="3"/>
        <v>31.3</v>
      </c>
      <c r="O16" s="27">
        <f t="shared" si="4"/>
        <v>24.5</v>
      </c>
      <c r="P16" s="27">
        <f t="shared" si="5"/>
        <v>37</v>
      </c>
      <c r="Q16" s="11" t="s">
        <v>170</v>
      </c>
      <c r="R16" s="11" t="s">
        <v>197</v>
      </c>
      <c r="S16" s="13" t="s">
        <v>246</v>
      </c>
      <c r="T16" s="13" t="s">
        <v>191</v>
      </c>
      <c r="U16" s="13" t="s">
        <v>464</v>
      </c>
      <c r="V16" s="13" t="s">
        <v>149</v>
      </c>
      <c r="W16" s="12">
        <v>13.6</v>
      </c>
      <c r="X16" s="12">
        <v>13.8</v>
      </c>
      <c r="Y16" s="12">
        <v>7.6</v>
      </c>
      <c r="Z16" s="11" t="s">
        <v>465</v>
      </c>
      <c r="AA16" s="12">
        <v>3.3</v>
      </c>
      <c r="AB16" s="11" t="s">
        <v>273</v>
      </c>
      <c r="AC16" s="11">
        <v>2.2000000000000002</v>
      </c>
      <c r="AD16" s="11">
        <v>1.1000000000000001</v>
      </c>
      <c r="AE16" s="11"/>
      <c r="AF16" s="11" t="s">
        <v>276</v>
      </c>
      <c r="AG16" s="11" t="s">
        <v>275</v>
      </c>
      <c r="AH16" s="11" t="s">
        <v>149</v>
      </c>
      <c r="AI16" s="8"/>
      <c r="AJ16" s="8" t="s">
        <v>700</v>
      </c>
      <c r="AK16" s="30" t="s">
        <v>701</v>
      </c>
    </row>
    <row r="17" spans="1:37" s="5" customFormat="1">
      <c r="A17" s="6">
        <v>45164</v>
      </c>
      <c r="B17" s="7" t="s">
        <v>130</v>
      </c>
      <c r="C17" s="8" t="s">
        <v>173</v>
      </c>
      <c r="D17" s="9">
        <v>6.1828703703703712E-2</v>
      </c>
      <c r="E17" s="8" t="s">
        <v>716</v>
      </c>
      <c r="F17" s="35">
        <v>6.7</v>
      </c>
      <c r="G17" s="35">
        <v>10.9</v>
      </c>
      <c r="H17" s="35">
        <v>11.8</v>
      </c>
      <c r="I17" s="35">
        <v>11.3</v>
      </c>
      <c r="J17" s="35">
        <v>11.8</v>
      </c>
      <c r="K17" s="35">
        <v>12.4</v>
      </c>
      <c r="L17" s="35">
        <v>12</v>
      </c>
      <c r="M17" s="35">
        <v>12.3</v>
      </c>
      <c r="N17" s="27">
        <f t="shared" ref="N17:N22" si="6">SUM(F17:H17)</f>
        <v>29.400000000000002</v>
      </c>
      <c r="O17" s="27">
        <f t="shared" ref="O17:O22" si="7">SUM(I17:J17)</f>
        <v>23.1</v>
      </c>
      <c r="P17" s="27">
        <f t="shared" ref="P17:P22" si="8">SUM(K17:M17)</f>
        <v>36.700000000000003</v>
      </c>
      <c r="Q17" s="11" t="s">
        <v>187</v>
      </c>
      <c r="R17" s="11" t="s">
        <v>197</v>
      </c>
      <c r="S17" s="13" t="s">
        <v>210</v>
      </c>
      <c r="T17" s="13" t="s">
        <v>717</v>
      </c>
      <c r="U17" s="13" t="s">
        <v>444</v>
      </c>
      <c r="V17" s="13" t="s">
        <v>149</v>
      </c>
      <c r="W17" s="12">
        <v>12</v>
      </c>
      <c r="X17" s="12">
        <v>12.2</v>
      </c>
      <c r="Y17" s="12">
        <v>8.6</v>
      </c>
      <c r="Z17" s="11" t="s">
        <v>149</v>
      </c>
      <c r="AA17" s="12">
        <v>-0.7</v>
      </c>
      <c r="AB17" s="11" t="s">
        <v>273</v>
      </c>
      <c r="AC17" s="11">
        <v>-0.2</v>
      </c>
      <c r="AD17" s="11">
        <v>-0.5</v>
      </c>
      <c r="AE17" s="11"/>
      <c r="AF17" s="11" t="s">
        <v>167</v>
      </c>
      <c r="AG17" s="11" t="s">
        <v>167</v>
      </c>
      <c r="AH17" s="11" t="s">
        <v>149</v>
      </c>
      <c r="AI17" s="8"/>
      <c r="AJ17" s="8" t="s">
        <v>753</v>
      </c>
      <c r="AK17" s="30" t="s">
        <v>754</v>
      </c>
    </row>
    <row r="18" spans="1:37" s="5" customFormat="1">
      <c r="A18" s="6">
        <v>45165</v>
      </c>
      <c r="B18" s="25" t="s">
        <v>154</v>
      </c>
      <c r="C18" s="8" t="s">
        <v>173</v>
      </c>
      <c r="D18" s="9">
        <v>6.190972222222222E-2</v>
      </c>
      <c r="E18" s="8" t="s">
        <v>725</v>
      </c>
      <c r="F18" s="35">
        <v>6.8</v>
      </c>
      <c r="G18" s="35">
        <v>11.7</v>
      </c>
      <c r="H18" s="35">
        <v>11.8</v>
      </c>
      <c r="I18" s="35">
        <v>12</v>
      </c>
      <c r="J18" s="35">
        <v>12.1</v>
      </c>
      <c r="K18" s="35">
        <v>11.8</v>
      </c>
      <c r="L18" s="35">
        <v>11.8</v>
      </c>
      <c r="M18" s="35">
        <v>11.9</v>
      </c>
      <c r="N18" s="27">
        <f t="shared" si="6"/>
        <v>30.3</v>
      </c>
      <c r="O18" s="27">
        <f t="shared" si="7"/>
        <v>24.1</v>
      </c>
      <c r="P18" s="27">
        <f t="shared" si="8"/>
        <v>35.5</v>
      </c>
      <c r="Q18" s="11" t="s">
        <v>170</v>
      </c>
      <c r="R18" s="11" t="s">
        <v>169</v>
      </c>
      <c r="S18" s="13" t="s">
        <v>726</v>
      </c>
      <c r="T18" s="13" t="s">
        <v>261</v>
      </c>
      <c r="U18" s="13" t="s">
        <v>727</v>
      </c>
      <c r="V18" s="13" t="s">
        <v>149</v>
      </c>
      <c r="W18" s="12">
        <v>11.6</v>
      </c>
      <c r="X18" s="12">
        <v>11.7</v>
      </c>
      <c r="Y18" s="12">
        <v>8.6999999999999993</v>
      </c>
      <c r="Z18" s="11" t="s">
        <v>149</v>
      </c>
      <c r="AA18" s="12">
        <v>-0.5</v>
      </c>
      <c r="AB18" s="11" t="s">
        <v>273</v>
      </c>
      <c r="AC18" s="11" t="s">
        <v>274</v>
      </c>
      <c r="AD18" s="11">
        <v>-0.5</v>
      </c>
      <c r="AE18" s="11"/>
      <c r="AF18" s="11" t="s">
        <v>167</v>
      </c>
      <c r="AG18" s="11" t="s">
        <v>275</v>
      </c>
      <c r="AH18" s="11" t="s">
        <v>147</v>
      </c>
      <c r="AI18" s="8"/>
      <c r="AJ18" s="8" t="s">
        <v>767</v>
      </c>
      <c r="AK18" s="30" t="s">
        <v>781</v>
      </c>
    </row>
    <row r="19" spans="1:37" s="5" customFormat="1">
      <c r="A19" s="6">
        <v>45165</v>
      </c>
      <c r="B19" s="7" t="s">
        <v>131</v>
      </c>
      <c r="C19" s="8" t="s">
        <v>462</v>
      </c>
      <c r="D19" s="9">
        <v>6.3194444444444442E-2</v>
      </c>
      <c r="E19" s="8" t="s">
        <v>736</v>
      </c>
      <c r="F19" s="35">
        <v>6.7</v>
      </c>
      <c r="G19" s="35">
        <v>11.2</v>
      </c>
      <c r="H19" s="35">
        <v>11.6</v>
      </c>
      <c r="I19" s="35">
        <v>12</v>
      </c>
      <c r="J19" s="35">
        <v>12.2</v>
      </c>
      <c r="K19" s="35">
        <v>12.5</v>
      </c>
      <c r="L19" s="35">
        <v>12.2</v>
      </c>
      <c r="M19" s="35">
        <v>12.6</v>
      </c>
      <c r="N19" s="27">
        <f t="shared" si="6"/>
        <v>29.5</v>
      </c>
      <c r="O19" s="27">
        <f t="shared" si="7"/>
        <v>24.2</v>
      </c>
      <c r="P19" s="27">
        <f t="shared" si="8"/>
        <v>37.299999999999997</v>
      </c>
      <c r="Q19" s="11" t="s">
        <v>187</v>
      </c>
      <c r="R19" s="11" t="s">
        <v>197</v>
      </c>
      <c r="S19" s="13" t="s">
        <v>717</v>
      </c>
      <c r="T19" s="13" t="s">
        <v>374</v>
      </c>
      <c r="U19" s="13" t="s">
        <v>737</v>
      </c>
      <c r="V19" s="13" t="s">
        <v>149</v>
      </c>
      <c r="W19" s="12">
        <v>11.6</v>
      </c>
      <c r="X19" s="12">
        <v>11.7</v>
      </c>
      <c r="Y19" s="12">
        <v>8.6999999999999993</v>
      </c>
      <c r="Z19" s="11" t="s">
        <v>465</v>
      </c>
      <c r="AA19" s="12">
        <v>1.6</v>
      </c>
      <c r="AB19" s="11" t="s">
        <v>273</v>
      </c>
      <c r="AC19" s="11">
        <v>0.5</v>
      </c>
      <c r="AD19" s="11">
        <v>1.1000000000000001</v>
      </c>
      <c r="AE19" s="11"/>
      <c r="AF19" s="11" t="s">
        <v>275</v>
      </c>
      <c r="AG19" s="11" t="s">
        <v>167</v>
      </c>
      <c r="AH19" s="11" t="s">
        <v>149</v>
      </c>
      <c r="AI19" s="8" t="s">
        <v>750</v>
      </c>
      <c r="AJ19" s="8" t="s">
        <v>780</v>
      </c>
      <c r="AK19" s="30" t="s">
        <v>782</v>
      </c>
    </row>
    <row r="20" spans="1:37" s="5" customFormat="1">
      <c r="A20" s="6">
        <v>45171</v>
      </c>
      <c r="B20" s="7" t="s">
        <v>129</v>
      </c>
      <c r="C20" s="8" t="s">
        <v>443</v>
      </c>
      <c r="D20" s="9">
        <v>6.3888888888888884E-2</v>
      </c>
      <c r="E20" s="8" t="s">
        <v>802</v>
      </c>
      <c r="F20" s="35">
        <v>7.2</v>
      </c>
      <c r="G20" s="35">
        <v>11.6</v>
      </c>
      <c r="H20" s="35">
        <v>12.3</v>
      </c>
      <c r="I20" s="35">
        <v>12.5</v>
      </c>
      <c r="J20" s="35">
        <v>12.3</v>
      </c>
      <c r="K20" s="35">
        <v>12.1</v>
      </c>
      <c r="L20" s="35">
        <v>11.8</v>
      </c>
      <c r="M20" s="35">
        <v>12.2</v>
      </c>
      <c r="N20" s="27">
        <f t="shared" si="6"/>
        <v>31.1</v>
      </c>
      <c r="O20" s="27">
        <f t="shared" si="7"/>
        <v>24.8</v>
      </c>
      <c r="P20" s="27">
        <f t="shared" si="8"/>
        <v>36.099999999999994</v>
      </c>
      <c r="Q20" s="11" t="s">
        <v>168</v>
      </c>
      <c r="R20" s="11" t="s">
        <v>169</v>
      </c>
      <c r="S20" s="13" t="s">
        <v>803</v>
      </c>
      <c r="T20" s="13" t="s">
        <v>474</v>
      </c>
      <c r="U20" s="13" t="s">
        <v>804</v>
      </c>
      <c r="V20" s="13" t="s">
        <v>149</v>
      </c>
      <c r="W20" s="12">
        <v>14.5</v>
      </c>
      <c r="X20" s="12">
        <v>14</v>
      </c>
      <c r="Y20" s="12">
        <v>8.1</v>
      </c>
      <c r="Z20" s="11" t="s">
        <v>147</v>
      </c>
      <c r="AA20" s="12">
        <v>1.3</v>
      </c>
      <c r="AB20" s="11">
        <v>-0.3</v>
      </c>
      <c r="AC20" s="11">
        <v>0.9</v>
      </c>
      <c r="AD20" s="11">
        <v>0.1</v>
      </c>
      <c r="AE20" s="11"/>
      <c r="AF20" s="11" t="s">
        <v>276</v>
      </c>
      <c r="AG20" s="11" t="s">
        <v>167</v>
      </c>
      <c r="AH20" s="11" t="s">
        <v>149</v>
      </c>
      <c r="AI20" s="8" t="s">
        <v>824</v>
      </c>
      <c r="AJ20" s="8" t="s">
        <v>834</v>
      </c>
      <c r="AK20" s="30" t="s">
        <v>835</v>
      </c>
    </row>
    <row r="21" spans="1:37" s="5" customFormat="1">
      <c r="A21" s="6">
        <v>45171</v>
      </c>
      <c r="B21" s="7" t="s">
        <v>793</v>
      </c>
      <c r="C21" s="8" t="s">
        <v>443</v>
      </c>
      <c r="D21" s="9">
        <v>6.1898148148148147E-2</v>
      </c>
      <c r="E21" s="8" t="s">
        <v>809</v>
      </c>
      <c r="F21" s="35">
        <v>6.7</v>
      </c>
      <c r="G21" s="35">
        <v>11.2</v>
      </c>
      <c r="H21" s="35">
        <v>11.2</v>
      </c>
      <c r="I21" s="35">
        <v>11.4</v>
      </c>
      <c r="J21" s="35">
        <v>11.8</v>
      </c>
      <c r="K21" s="35">
        <v>12</v>
      </c>
      <c r="L21" s="35">
        <v>12.4</v>
      </c>
      <c r="M21" s="35">
        <v>13.1</v>
      </c>
      <c r="N21" s="27">
        <f t="shared" si="6"/>
        <v>29.099999999999998</v>
      </c>
      <c r="O21" s="27">
        <f t="shared" si="7"/>
        <v>23.200000000000003</v>
      </c>
      <c r="P21" s="27">
        <f t="shared" si="8"/>
        <v>37.5</v>
      </c>
      <c r="Q21" s="11" t="s">
        <v>187</v>
      </c>
      <c r="R21" s="11" t="s">
        <v>197</v>
      </c>
      <c r="S21" s="13" t="s">
        <v>810</v>
      </c>
      <c r="T21" s="13" t="s">
        <v>175</v>
      </c>
      <c r="U21" s="13" t="s">
        <v>345</v>
      </c>
      <c r="V21" s="13" t="s">
        <v>149</v>
      </c>
      <c r="W21" s="12">
        <v>14.5</v>
      </c>
      <c r="X21" s="12">
        <v>14</v>
      </c>
      <c r="Y21" s="12">
        <v>8.1</v>
      </c>
      <c r="Z21" s="11" t="s">
        <v>147</v>
      </c>
      <c r="AA21" s="12">
        <v>1.6</v>
      </c>
      <c r="AB21" s="11" t="s">
        <v>273</v>
      </c>
      <c r="AC21" s="11">
        <v>1.5</v>
      </c>
      <c r="AD21" s="11">
        <v>0.1</v>
      </c>
      <c r="AE21" s="11"/>
      <c r="AF21" s="11" t="s">
        <v>276</v>
      </c>
      <c r="AG21" s="11" t="s">
        <v>167</v>
      </c>
      <c r="AH21" s="11" t="s">
        <v>147</v>
      </c>
      <c r="AI21" s="8" t="s">
        <v>824</v>
      </c>
      <c r="AJ21" s="8" t="s">
        <v>844</v>
      </c>
      <c r="AK21" s="30" t="s">
        <v>845</v>
      </c>
    </row>
    <row r="22" spans="1:37" s="5" customFormat="1">
      <c r="A22" s="6">
        <v>45172</v>
      </c>
      <c r="B22" s="7" t="s">
        <v>154</v>
      </c>
      <c r="C22" s="8" t="s">
        <v>173</v>
      </c>
      <c r="D22" s="9">
        <v>6.2592592592592589E-2</v>
      </c>
      <c r="E22" s="8" t="s">
        <v>823</v>
      </c>
      <c r="F22" s="35">
        <v>6.9</v>
      </c>
      <c r="G22" s="35">
        <v>11.5</v>
      </c>
      <c r="H22" s="35">
        <v>11.8</v>
      </c>
      <c r="I22" s="35">
        <v>12.1</v>
      </c>
      <c r="J22" s="35">
        <v>12.1</v>
      </c>
      <c r="K22" s="35">
        <v>12</v>
      </c>
      <c r="L22" s="35">
        <v>11.8</v>
      </c>
      <c r="M22" s="35">
        <v>12.6</v>
      </c>
      <c r="N22" s="27">
        <f t="shared" si="6"/>
        <v>30.2</v>
      </c>
      <c r="O22" s="27">
        <f t="shared" si="7"/>
        <v>24.2</v>
      </c>
      <c r="P22" s="27">
        <f t="shared" si="8"/>
        <v>36.4</v>
      </c>
      <c r="Q22" s="11" t="s">
        <v>168</v>
      </c>
      <c r="R22" s="11" t="s">
        <v>169</v>
      </c>
      <c r="S22" s="13" t="s">
        <v>254</v>
      </c>
      <c r="T22" s="13" t="s">
        <v>237</v>
      </c>
      <c r="U22" s="13" t="s">
        <v>336</v>
      </c>
      <c r="V22" s="13" t="s">
        <v>149</v>
      </c>
      <c r="W22" s="12">
        <v>13.5</v>
      </c>
      <c r="X22" s="12">
        <v>13.2</v>
      </c>
      <c r="Y22" s="12">
        <v>8.5</v>
      </c>
      <c r="Z22" s="11" t="s">
        <v>147</v>
      </c>
      <c r="AA22" s="12">
        <v>0.4</v>
      </c>
      <c r="AB22" s="11" t="s">
        <v>273</v>
      </c>
      <c r="AC22" s="11">
        <v>0.4</v>
      </c>
      <c r="AD22" s="11" t="s">
        <v>274</v>
      </c>
      <c r="AE22" s="11"/>
      <c r="AF22" s="11" t="s">
        <v>275</v>
      </c>
      <c r="AG22" s="11" t="s">
        <v>167</v>
      </c>
      <c r="AH22" s="11" t="s">
        <v>149</v>
      </c>
      <c r="AI22" s="8" t="s">
        <v>824</v>
      </c>
      <c r="AJ22" s="8" t="s">
        <v>848</v>
      </c>
      <c r="AK22" s="30" t="s">
        <v>849</v>
      </c>
    </row>
  </sheetData>
  <autoFilter ref="A1:AJ2" xr:uid="{00000000-0009-0000-0000-000002000000}"/>
  <phoneticPr fontId="10"/>
  <conditionalFormatting sqref="AF2:AG2">
    <cfRule type="containsText" dxfId="317" priority="364" operator="containsText" text="E">
      <formula>NOT(ISERROR(SEARCH("E",AF2)))</formula>
    </cfRule>
    <cfRule type="containsText" dxfId="316" priority="365" operator="containsText" text="B">
      <formula>NOT(ISERROR(SEARCH("B",AF2)))</formula>
    </cfRule>
    <cfRule type="containsText" dxfId="315" priority="366" operator="containsText" text="A">
      <formula>NOT(ISERROR(SEARCH("A",AF2)))</formula>
    </cfRule>
  </conditionalFormatting>
  <conditionalFormatting sqref="AH2">
    <cfRule type="containsText" dxfId="314" priority="361" operator="containsText" text="E">
      <formula>NOT(ISERROR(SEARCH("E",AH2)))</formula>
    </cfRule>
    <cfRule type="containsText" dxfId="313" priority="362" operator="containsText" text="B">
      <formula>NOT(ISERROR(SEARCH("B",AH2)))</formula>
    </cfRule>
    <cfRule type="containsText" dxfId="312" priority="363" operator="containsText" text="A">
      <formula>NOT(ISERROR(SEARCH("A",AH2)))</formula>
    </cfRule>
  </conditionalFormatting>
  <conditionalFormatting sqref="F2:M2">
    <cfRule type="colorScale" priority="367">
      <colorScale>
        <cfvo type="min"/>
        <cfvo type="percentile" val="50"/>
        <cfvo type="max"/>
        <color rgb="FFF8696B"/>
        <color rgb="FFFFEB84"/>
        <color rgb="FF63BE7B"/>
      </colorScale>
    </cfRule>
  </conditionalFormatting>
  <conditionalFormatting sqref="AI2">
    <cfRule type="containsText" dxfId="311" priority="316" operator="containsText" text="E">
      <formula>NOT(ISERROR(SEARCH("E",AI2)))</formula>
    </cfRule>
    <cfRule type="containsText" dxfId="310" priority="317" operator="containsText" text="B">
      <formula>NOT(ISERROR(SEARCH("B",AI2)))</formula>
    </cfRule>
    <cfRule type="containsText" dxfId="309" priority="318" operator="containsText" text="A">
      <formula>NOT(ISERROR(SEARCH("A",AI2)))</formula>
    </cfRule>
  </conditionalFormatting>
  <conditionalFormatting sqref="AI2">
    <cfRule type="containsText" dxfId="308" priority="313" operator="containsText" text="E">
      <formula>NOT(ISERROR(SEARCH("E",AI2)))</formula>
    </cfRule>
    <cfRule type="containsText" dxfId="307" priority="314" operator="containsText" text="B">
      <formula>NOT(ISERROR(SEARCH("B",AI2)))</formula>
    </cfRule>
    <cfRule type="containsText" dxfId="306" priority="315" operator="containsText" text="A">
      <formula>NOT(ISERROR(SEARCH("A",AI2)))</formula>
    </cfRule>
  </conditionalFormatting>
  <conditionalFormatting sqref="AF3:AG3">
    <cfRule type="containsText" dxfId="305" priority="225" operator="containsText" text="E">
      <formula>NOT(ISERROR(SEARCH("E",AF3)))</formula>
    </cfRule>
    <cfRule type="containsText" dxfId="304" priority="226" operator="containsText" text="B">
      <formula>NOT(ISERROR(SEARCH("B",AF3)))</formula>
    </cfRule>
    <cfRule type="containsText" dxfId="303" priority="227" operator="containsText" text="A">
      <formula>NOT(ISERROR(SEARCH("A",AF3)))</formula>
    </cfRule>
  </conditionalFormatting>
  <conditionalFormatting sqref="AH3:AH22">
    <cfRule type="containsText" dxfId="302" priority="222" operator="containsText" text="E">
      <formula>NOT(ISERROR(SEARCH("E",AH3)))</formula>
    </cfRule>
    <cfRule type="containsText" dxfId="301" priority="223" operator="containsText" text="B">
      <formula>NOT(ISERROR(SEARCH("B",AH3)))</formula>
    </cfRule>
    <cfRule type="containsText" dxfId="300" priority="224" operator="containsText" text="A">
      <formula>NOT(ISERROR(SEARCH("A",AH3)))</formula>
    </cfRule>
  </conditionalFormatting>
  <conditionalFormatting sqref="F3:M3">
    <cfRule type="colorScale" priority="1243">
      <colorScale>
        <cfvo type="min"/>
        <cfvo type="percentile" val="50"/>
        <cfvo type="max"/>
        <color rgb="FFF8696B"/>
        <color rgb="FFFFEB84"/>
        <color rgb="FF63BE7B"/>
      </colorScale>
    </cfRule>
  </conditionalFormatting>
  <conditionalFormatting sqref="Z2:Z13">
    <cfRule type="containsText" dxfId="299" priority="43" operator="containsText" text="D">
      <formula>NOT(ISERROR(SEARCH("D",Z2)))</formula>
    </cfRule>
    <cfRule type="containsText" dxfId="298" priority="44" operator="containsText" text="S">
      <formula>NOT(ISERROR(SEARCH("S",Z2)))</formula>
    </cfRule>
    <cfRule type="containsText" dxfId="297" priority="45" operator="containsText" text="F">
      <formula>NOT(ISERROR(SEARCH("F",Z2)))</formula>
    </cfRule>
    <cfRule type="containsText" dxfId="296" priority="46" operator="containsText" text="E">
      <formula>NOT(ISERROR(SEARCH("E",Z2)))</formula>
    </cfRule>
    <cfRule type="containsText" dxfId="295" priority="47" operator="containsText" text="B">
      <formula>NOT(ISERROR(SEARCH("B",Z2)))</formula>
    </cfRule>
    <cfRule type="containsText" dxfId="294" priority="48" operator="containsText" text="A">
      <formula>NOT(ISERROR(SEARCH("A",Z2)))</formula>
    </cfRule>
  </conditionalFormatting>
  <conditionalFormatting sqref="AI3:AI18">
    <cfRule type="containsText" dxfId="293" priority="40" operator="containsText" text="E">
      <formula>NOT(ISERROR(SEARCH("E",AI3)))</formula>
    </cfRule>
    <cfRule type="containsText" dxfId="292" priority="41" operator="containsText" text="B">
      <formula>NOT(ISERROR(SEARCH("B",AI3)))</formula>
    </cfRule>
    <cfRule type="containsText" dxfId="291" priority="42" operator="containsText" text="A">
      <formula>NOT(ISERROR(SEARCH("A",AI3)))</formula>
    </cfRule>
  </conditionalFormatting>
  <conditionalFormatting sqref="AF4:AG6">
    <cfRule type="containsText" dxfId="290" priority="36" operator="containsText" text="E">
      <formula>NOT(ISERROR(SEARCH("E",AF4)))</formula>
    </cfRule>
    <cfRule type="containsText" dxfId="289" priority="37" operator="containsText" text="B">
      <formula>NOT(ISERROR(SEARCH("B",AF4)))</formula>
    </cfRule>
    <cfRule type="containsText" dxfId="288" priority="38" operator="containsText" text="A">
      <formula>NOT(ISERROR(SEARCH("A",AF4)))</formula>
    </cfRule>
  </conditionalFormatting>
  <conditionalFormatting sqref="F4:M6">
    <cfRule type="colorScale" priority="39">
      <colorScale>
        <cfvo type="min"/>
        <cfvo type="percentile" val="50"/>
        <cfvo type="max"/>
        <color rgb="FFF8696B"/>
        <color rgb="FFFFEB84"/>
        <color rgb="FF63BE7B"/>
      </colorScale>
    </cfRule>
  </conditionalFormatting>
  <conditionalFormatting sqref="AF7:AG8">
    <cfRule type="containsText" dxfId="287" priority="32" operator="containsText" text="E">
      <formula>NOT(ISERROR(SEARCH("E",AF7)))</formula>
    </cfRule>
    <cfRule type="containsText" dxfId="286" priority="33" operator="containsText" text="B">
      <formula>NOT(ISERROR(SEARCH("B",AF7)))</formula>
    </cfRule>
    <cfRule type="containsText" dxfId="285" priority="34" operator="containsText" text="A">
      <formula>NOT(ISERROR(SEARCH("A",AF7)))</formula>
    </cfRule>
  </conditionalFormatting>
  <conditionalFormatting sqref="F7:M8">
    <cfRule type="colorScale" priority="35">
      <colorScale>
        <cfvo type="min"/>
        <cfvo type="percentile" val="50"/>
        <cfvo type="max"/>
        <color rgb="FFF8696B"/>
        <color rgb="FFFFEB84"/>
        <color rgb="FF63BE7B"/>
      </colorScale>
    </cfRule>
  </conditionalFormatting>
  <conditionalFormatting sqref="AF9:AG12">
    <cfRule type="containsText" dxfId="284" priority="28" operator="containsText" text="E">
      <formula>NOT(ISERROR(SEARCH("E",AF9)))</formula>
    </cfRule>
    <cfRule type="containsText" dxfId="283" priority="29" operator="containsText" text="B">
      <formula>NOT(ISERROR(SEARCH("B",AF9)))</formula>
    </cfRule>
    <cfRule type="containsText" dxfId="282" priority="30" operator="containsText" text="A">
      <formula>NOT(ISERROR(SEARCH("A",AF9)))</formula>
    </cfRule>
  </conditionalFormatting>
  <conditionalFormatting sqref="F9:M12">
    <cfRule type="colorScale" priority="31">
      <colorScale>
        <cfvo type="min"/>
        <cfvo type="percentile" val="50"/>
        <cfvo type="max"/>
        <color rgb="FFF8696B"/>
        <color rgb="FFFFEB84"/>
        <color rgb="FF63BE7B"/>
      </colorScale>
    </cfRule>
  </conditionalFormatting>
  <conditionalFormatting sqref="AF13:AG16">
    <cfRule type="containsText" dxfId="281" priority="24" operator="containsText" text="E">
      <formula>NOT(ISERROR(SEARCH("E",AF13)))</formula>
    </cfRule>
    <cfRule type="containsText" dxfId="280" priority="25" operator="containsText" text="B">
      <formula>NOT(ISERROR(SEARCH("B",AF13)))</formula>
    </cfRule>
    <cfRule type="containsText" dxfId="279" priority="26" operator="containsText" text="A">
      <formula>NOT(ISERROR(SEARCH("A",AF13)))</formula>
    </cfRule>
  </conditionalFormatting>
  <conditionalFormatting sqref="F13:M16">
    <cfRule type="colorScale" priority="27">
      <colorScale>
        <cfvo type="min"/>
        <cfvo type="percentile" val="50"/>
        <cfvo type="max"/>
        <color rgb="FFF8696B"/>
        <color rgb="FFFFEB84"/>
        <color rgb="FF63BE7B"/>
      </colorScale>
    </cfRule>
  </conditionalFormatting>
  <conditionalFormatting sqref="Z15:Z22">
    <cfRule type="containsText" dxfId="278" priority="18" operator="containsText" text="D">
      <formula>NOT(ISERROR(SEARCH("D",Z15)))</formula>
    </cfRule>
    <cfRule type="containsText" dxfId="277" priority="19" operator="containsText" text="S">
      <formula>NOT(ISERROR(SEARCH("S",Z15)))</formula>
    </cfRule>
    <cfRule type="containsText" dxfId="276" priority="20" operator="containsText" text="F">
      <formula>NOT(ISERROR(SEARCH("F",Z15)))</formula>
    </cfRule>
    <cfRule type="containsText" dxfId="275" priority="21" operator="containsText" text="E">
      <formula>NOT(ISERROR(SEARCH("E",Z15)))</formula>
    </cfRule>
    <cfRule type="containsText" dxfId="274" priority="22" operator="containsText" text="B">
      <formula>NOT(ISERROR(SEARCH("B",Z15)))</formula>
    </cfRule>
    <cfRule type="containsText" dxfId="273" priority="23" operator="containsText" text="A">
      <formula>NOT(ISERROR(SEARCH("A",Z15)))</formula>
    </cfRule>
  </conditionalFormatting>
  <conditionalFormatting sqref="Z14">
    <cfRule type="containsText" dxfId="272" priority="12" operator="containsText" text="D">
      <formula>NOT(ISERROR(SEARCH("D",Z14)))</formula>
    </cfRule>
    <cfRule type="containsText" dxfId="271" priority="13" operator="containsText" text="S">
      <formula>NOT(ISERROR(SEARCH("S",Z14)))</formula>
    </cfRule>
    <cfRule type="containsText" dxfId="270" priority="14" operator="containsText" text="F">
      <formula>NOT(ISERROR(SEARCH("F",Z14)))</formula>
    </cfRule>
    <cfRule type="containsText" dxfId="269" priority="15" operator="containsText" text="E">
      <formula>NOT(ISERROR(SEARCH("E",Z14)))</formula>
    </cfRule>
    <cfRule type="containsText" dxfId="268" priority="16" operator="containsText" text="B">
      <formula>NOT(ISERROR(SEARCH("B",Z14)))</formula>
    </cfRule>
    <cfRule type="containsText" dxfId="267" priority="17" operator="containsText" text="A">
      <formula>NOT(ISERROR(SEARCH("A",Z14)))</formula>
    </cfRule>
  </conditionalFormatting>
  <conditionalFormatting sqref="AF17:AG19">
    <cfRule type="containsText" dxfId="266" priority="8" operator="containsText" text="E">
      <formula>NOT(ISERROR(SEARCH("E",AF17)))</formula>
    </cfRule>
    <cfRule type="containsText" dxfId="265" priority="9" operator="containsText" text="B">
      <formula>NOT(ISERROR(SEARCH("B",AF17)))</formula>
    </cfRule>
    <cfRule type="containsText" dxfId="264" priority="10" operator="containsText" text="A">
      <formula>NOT(ISERROR(SEARCH("A",AF17)))</formula>
    </cfRule>
  </conditionalFormatting>
  <conditionalFormatting sqref="F17:M19">
    <cfRule type="colorScale" priority="11">
      <colorScale>
        <cfvo type="min"/>
        <cfvo type="percentile" val="50"/>
        <cfvo type="max"/>
        <color rgb="FFF8696B"/>
        <color rgb="FFFFEB84"/>
        <color rgb="FF63BE7B"/>
      </colorScale>
    </cfRule>
  </conditionalFormatting>
  <conditionalFormatting sqref="AI19:AI22">
    <cfRule type="containsText" dxfId="263" priority="5" operator="containsText" text="E">
      <formula>NOT(ISERROR(SEARCH("E",AI19)))</formula>
    </cfRule>
    <cfRule type="containsText" dxfId="262" priority="6" operator="containsText" text="B">
      <formula>NOT(ISERROR(SEARCH("B",AI19)))</formula>
    </cfRule>
    <cfRule type="containsText" dxfId="261" priority="7" operator="containsText" text="A">
      <formula>NOT(ISERROR(SEARCH("A",AI19)))</formula>
    </cfRule>
  </conditionalFormatting>
  <conditionalFormatting sqref="AF20:AG22">
    <cfRule type="containsText" dxfId="260" priority="1" operator="containsText" text="E">
      <formula>NOT(ISERROR(SEARCH("E",AF20)))</formula>
    </cfRule>
    <cfRule type="containsText" dxfId="259" priority="2" operator="containsText" text="B">
      <formula>NOT(ISERROR(SEARCH("B",AF20)))</formula>
    </cfRule>
    <cfRule type="containsText" dxfId="258" priority="3" operator="containsText" text="A">
      <formula>NOT(ISERROR(SEARCH("A",AF20)))</formula>
    </cfRule>
  </conditionalFormatting>
  <conditionalFormatting sqref="F20:M22">
    <cfRule type="colorScale" priority="4">
      <colorScale>
        <cfvo type="min"/>
        <cfvo type="percentile" val="50"/>
        <cfvo type="max"/>
        <color rgb="FFF8696B"/>
        <color rgb="FFFFEB84"/>
        <color rgb="FF63BE7B"/>
      </colorScale>
    </cfRule>
  </conditionalFormatting>
  <dataValidations count="2">
    <dataValidation type="list" allowBlank="1" showInputMessage="1" showErrorMessage="1" sqref="AI2" xr:uid="{F262E0D0-3C33-EF46-B76A-21D7C904CBB4}">
      <formula1>"強風,外差し,イン先行"</formula1>
    </dataValidation>
    <dataValidation type="list" allowBlank="1" showInputMessage="1" showErrorMessage="1" sqref="AI3:AI22" xr:uid="{5FD1DE47-7A3E-1E45-8A7D-3DE7831C338B}">
      <formula1>"強風,外差し,イン先行,凍結防止"</formula1>
    </dataValidation>
  </dataValidations>
  <pageMargins left="0.75" right="0.75" top="1" bottom="1" header="0.3" footer="0.3"/>
  <pageSetup paperSize="9" orientation="portrait" horizontalDpi="4294967292" verticalDpi="4294967292"/>
  <ignoredErrors>
    <ignoredError sqref="N2:P2 N3:P3 N4:P6 N7:P8 N9:Q9 N11:Q11 N10:P10 N12:P12 N13:P16 N17:P19 N20:P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2"/>
  <sheetViews>
    <sheetView workbookViewId="0">
      <pane xSplit="5" ySplit="1" topLeftCell="F2" activePane="bottomRight" state="frozen"/>
      <selection activeCell="E24" sqref="E24"/>
      <selection pane="topRight" activeCell="E24" sqref="E24"/>
      <selection pane="bottomLeft" activeCell="E24" sqref="E24"/>
      <selection pane="bottomRight" activeCell="AN32" sqref="AN32"/>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155</v>
      </c>
      <c r="T1" s="2" t="s">
        <v>59</v>
      </c>
      <c r="U1" s="2" t="s">
        <v>40</v>
      </c>
      <c r="V1" s="3" t="s">
        <v>41</v>
      </c>
      <c r="W1" s="3" t="s">
        <v>42</v>
      </c>
      <c r="X1" s="3" t="s">
        <v>43</v>
      </c>
      <c r="Y1" s="3" t="s">
        <v>60</v>
      </c>
      <c r="Z1" s="4" t="s">
        <v>110</v>
      </c>
      <c r="AA1" s="4" t="s">
        <v>111</v>
      </c>
      <c r="AB1" s="4" t="s">
        <v>151</v>
      </c>
      <c r="AC1" s="4" t="s">
        <v>152</v>
      </c>
      <c r="AD1" s="4" t="s">
        <v>8</v>
      </c>
      <c r="AE1" s="4" t="s">
        <v>61</v>
      </c>
      <c r="AF1" s="4" t="s">
        <v>9</v>
      </c>
      <c r="AG1" s="4" t="s">
        <v>10</v>
      </c>
      <c r="AH1" s="4"/>
      <c r="AI1" s="4" t="s">
        <v>11</v>
      </c>
      <c r="AJ1" s="4" t="s">
        <v>12</v>
      </c>
      <c r="AK1" s="4" t="s">
        <v>44</v>
      </c>
      <c r="AL1" s="4" t="s">
        <v>62</v>
      </c>
      <c r="AM1" s="1" t="s">
        <v>63</v>
      </c>
      <c r="AN1" s="22" t="s">
        <v>117</v>
      </c>
    </row>
    <row r="2" spans="1:40" s="5" customFormat="1">
      <c r="A2" s="6">
        <v>45129</v>
      </c>
      <c r="B2" s="26" t="s">
        <v>130</v>
      </c>
      <c r="C2" s="8" t="s">
        <v>173</v>
      </c>
      <c r="D2" s="9">
        <v>7.4386574074074077E-2</v>
      </c>
      <c r="E2" s="8" t="s">
        <v>198</v>
      </c>
      <c r="F2" s="10">
        <v>12.2</v>
      </c>
      <c r="G2" s="10">
        <v>11.1</v>
      </c>
      <c r="H2" s="10">
        <v>11.8</v>
      </c>
      <c r="I2" s="10">
        <v>11.9</v>
      </c>
      <c r="J2" s="10">
        <v>12.2</v>
      </c>
      <c r="K2" s="10">
        <v>12.2</v>
      </c>
      <c r="L2" s="10">
        <v>11.8</v>
      </c>
      <c r="M2" s="10">
        <v>11.7</v>
      </c>
      <c r="N2" s="10">
        <v>12.8</v>
      </c>
      <c r="O2" s="27">
        <f t="shared" ref="O2:O11" si="0">SUM(F2:H2)</f>
        <v>35.099999999999994</v>
      </c>
      <c r="P2" s="27">
        <f t="shared" ref="P2:P11" si="1">SUM(I2:K2)</f>
        <v>36.299999999999997</v>
      </c>
      <c r="Q2" s="27">
        <f t="shared" ref="Q2:Q11" si="2">SUM(L2:N2)</f>
        <v>36.299999999999997</v>
      </c>
      <c r="R2" s="28">
        <f t="shared" ref="R2:R11" si="3">SUM(F2:J2)</f>
        <v>59.199999999999989</v>
      </c>
      <c r="S2" s="28">
        <f t="shared" ref="S2:S11" si="4">SUM(J2:N2)</f>
        <v>60.7</v>
      </c>
      <c r="T2" s="11" t="s">
        <v>168</v>
      </c>
      <c r="U2" s="11" t="s">
        <v>197</v>
      </c>
      <c r="V2" s="13" t="s">
        <v>199</v>
      </c>
      <c r="W2" s="13" t="s">
        <v>178</v>
      </c>
      <c r="X2" s="13" t="s">
        <v>190</v>
      </c>
      <c r="Y2" s="13" t="s">
        <v>128</v>
      </c>
      <c r="Z2" s="31">
        <v>11.8</v>
      </c>
      <c r="AA2" s="32">
        <v>12.8</v>
      </c>
      <c r="AB2" s="12">
        <v>7.2</v>
      </c>
      <c r="AC2" s="11" t="s">
        <v>170</v>
      </c>
      <c r="AD2" s="12">
        <v>-2.2000000000000002</v>
      </c>
      <c r="AE2" s="12" t="s">
        <v>273</v>
      </c>
      <c r="AF2" s="12">
        <v>0.2</v>
      </c>
      <c r="AG2" s="12">
        <v>-2.4</v>
      </c>
      <c r="AH2" s="12"/>
      <c r="AI2" s="11" t="s">
        <v>167</v>
      </c>
      <c r="AJ2" s="11" t="s">
        <v>167</v>
      </c>
      <c r="AK2" s="11" t="s">
        <v>149</v>
      </c>
      <c r="AL2" s="8"/>
      <c r="AM2" s="8" t="s">
        <v>271</v>
      </c>
      <c r="AN2" s="30" t="s">
        <v>272</v>
      </c>
    </row>
    <row r="3" spans="1:40" s="5" customFormat="1">
      <c r="A3" s="6">
        <v>45129</v>
      </c>
      <c r="B3" s="26" t="s">
        <v>131</v>
      </c>
      <c r="C3" s="8" t="s">
        <v>173</v>
      </c>
      <c r="D3" s="9">
        <v>7.435185185185185E-2</v>
      </c>
      <c r="E3" s="8" t="s">
        <v>209</v>
      </c>
      <c r="F3" s="10">
        <v>12.4</v>
      </c>
      <c r="G3" s="10">
        <v>11.9</v>
      </c>
      <c r="H3" s="10">
        <v>12.3</v>
      </c>
      <c r="I3" s="10">
        <v>12.3</v>
      </c>
      <c r="J3" s="10">
        <v>12.1</v>
      </c>
      <c r="K3" s="10">
        <v>11.9</v>
      </c>
      <c r="L3" s="10">
        <v>11.5</v>
      </c>
      <c r="M3" s="10">
        <v>11.3</v>
      </c>
      <c r="N3" s="10">
        <v>11.7</v>
      </c>
      <c r="O3" s="27">
        <f t="shared" si="0"/>
        <v>36.6</v>
      </c>
      <c r="P3" s="27">
        <f t="shared" si="1"/>
        <v>36.299999999999997</v>
      </c>
      <c r="Q3" s="27">
        <f t="shared" si="2"/>
        <v>34.5</v>
      </c>
      <c r="R3" s="28">
        <f t="shared" si="3"/>
        <v>61.000000000000007</v>
      </c>
      <c r="S3" s="28">
        <f t="shared" si="4"/>
        <v>58.5</v>
      </c>
      <c r="T3" s="11" t="s">
        <v>170</v>
      </c>
      <c r="U3" s="11" t="s">
        <v>171</v>
      </c>
      <c r="V3" s="13" t="s">
        <v>210</v>
      </c>
      <c r="W3" s="13" t="s">
        <v>211</v>
      </c>
      <c r="X3" s="13" t="s">
        <v>212</v>
      </c>
      <c r="Y3" s="13" t="s">
        <v>128</v>
      </c>
      <c r="Z3" s="31">
        <v>11.8</v>
      </c>
      <c r="AA3" s="32">
        <v>12.8</v>
      </c>
      <c r="AB3" s="12">
        <v>7.2</v>
      </c>
      <c r="AC3" s="11" t="s">
        <v>170</v>
      </c>
      <c r="AD3" s="12">
        <v>-1.8</v>
      </c>
      <c r="AE3" s="12">
        <v>-0.5</v>
      </c>
      <c r="AF3" s="12">
        <v>0.1</v>
      </c>
      <c r="AG3" s="12">
        <v>-2.4</v>
      </c>
      <c r="AH3" s="12"/>
      <c r="AI3" s="11" t="s">
        <v>167</v>
      </c>
      <c r="AJ3" s="11" t="s">
        <v>167</v>
      </c>
      <c r="AK3" s="11" t="s">
        <v>149</v>
      </c>
      <c r="AL3" s="8"/>
      <c r="AM3" s="8" t="s">
        <v>284</v>
      </c>
      <c r="AN3" s="30" t="s">
        <v>285</v>
      </c>
    </row>
    <row r="4" spans="1:40" s="5" customFormat="1">
      <c r="A4" s="6">
        <v>45130</v>
      </c>
      <c r="B4" s="26" t="s">
        <v>129</v>
      </c>
      <c r="C4" s="8" t="s">
        <v>173</v>
      </c>
      <c r="D4" s="9">
        <v>7.7094907407407418E-2</v>
      </c>
      <c r="E4" s="34" t="s">
        <v>242</v>
      </c>
      <c r="F4" s="10">
        <v>13.1</v>
      </c>
      <c r="G4" s="10">
        <v>12.3</v>
      </c>
      <c r="H4" s="10">
        <v>12.4</v>
      </c>
      <c r="I4" s="10">
        <v>12.8</v>
      </c>
      <c r="J4" s="10">
        <v>12.9</v>
      </c>
      <c r="K4" s="10">
        <v>12.4</v>
      </c>
      <c r="L4" s="10">
        <v>12</v>
      </c>
      <c r="M4" s="10">
        <v>11.6</v>
      </c>
      <c r="N4" s="10">
        <v>11.6</v>
      </c>
      <c r="O4" s="27">
        <f t="shared" si="0"/>
        <v>37.799999999999997</v>
      </c>
      <c r="P4" s="27">
        <f t="shared" si="1"/>
        <v>38.1</v>
      </c>
      <c r="Q4" s="27">
        <f t="shared" si="2"/>
        <v>35.200000000000003</v>
      </c>
      <c r="R4" s="28">
        <f t="shared" si="3"/>
        <v>63.499999999999993</v>
      </c>
      <c r="S4" s="28">
        <f t="shared" si="4"/>
        <v>60.5</v>
      </c>
      <c r="T4" s="11" t="s">
        <v>213</v>
      </c>
      <c r="U4" s="11" t="s">
        <v>241</v>
      </c>
      <c r="V4" s="13" t="s">
        <v>237</v>
      </c>
      <c r="W4" s="13" t="s">
        <v>243</v>
      </c>
      <c r="X4" s="13" t="s">
        <v>244</v>
      </c>
      <c r="Y4" s="13" t="s">
        <v>128</v>
      </c>
      <c r="Z4" s="12">
        <v>11.6</v>
      </c>
      <c r="AA4" s="12">
        <v>12.3</v>
      </c>
      <c r="AB4" s="12">
        <v>7.7</v>
      </c>
      <c r="AC4" s="11" t="s">
        <v>170</v>
      </c>
      <c r="AD4" s="12">
        <v>0.3</v>
      </c>
      <c r="AE4" s="12">
        <v>-0.7</v>
      </c>
      <c r="AF4" s="12">
        <v>2</v>
      </c>
      <c r="AG4" s="12">
        <v>-2.4</v>
      </c>
      <c r="AH4" s="12" t="s">
        <v>277</v>
      </c>
      <c r="AI4" s="11" t="s">
        <v>278</v>
      </c>
      <c r="AJ4" s="11" t="s">
        <v>275</v>
      </c>
      <c r="AK4" s="11" t="s">
        <v>149</v>
      </c>
      <c r="AL4" s="8" t="s">
        <v>304</v>
      </c>
      <c r="AM4" s="8" t="s">
        <v>300</v>
      </c>
      <c r="AN4" s="30" t="s">
        <v>301</v>
      </c>
    </row>
    <row r="5" spans="1:40" s="5" customFormat="1">
      <c r="A5" s="6">
        <v>45136</v>
      </c>
      <c r="B5" s="26" t="s">
        <v>154</v>
      </c>
      <c r="C5" s="8" t="s">
        <v>173</v>
      </c>
      <c r="D5" s="9">
        <v>7.5081018518518519E-2</v>
      </c>
      <c r="E5" s="34" t="s">
        <v>324</v>
      </c>
      <c r="F5" s="10">
        <v>12.4</v>
      </c>
      <c r="G5" s="10">
        <v>11.9</v>
      </c>
      <c r="H5" s="10">
        <v>12</v>
      </c>
      <c r="I5" s="10">
        <v>12.3</v>
      </c>
      <c r="J5" s="10">
        <v>11.9</v>
      </c>
      <c r="K5" s="10">
        <v>12.1</v>
      </c>
      <c r="L5" s="10">
        <v>12</v>
      </c>
      <c r="M5" s="10">
        <v>11.8</v>
      </c>
      <c r="N5" s="10">
        <v>12.3</v>
      </c>
      <c r="O5" s="27">
        <f t="shared" si="0"/>
        <v>36.299999999999997</v>
      </c>
      <c r="P5" s="27">
        <f t="shared" si="1"/>
        <v>36.300000000000004</v>
      </c>
      <c r="Q5" s="27">
        <f t="shared" si="2"/>
        <v>36.1</v>
      </c>
      <c r="R5" s="28">
        <f t="shared" si="3"/>
        <v>60.499999999999993</v>
      </c>
      <c r="S5" s="28">
        <f t="shared" si="4"/>
        <v>60.099999999999994</v>
      </c>
      <c r="T5" s="11" t="s">
        <v>168</v>
      </c>
      <c r="U5" s="11" t="s">
        <v>169</v>
      </c>
      <c r="V5" s="13" t="s">
        <v>175</v>
      </c>
      <c r="W5" s="13" t="s">
        <v>220</v>
      </c>
      <c r="X5" s="13" t="s">
        <v>325</v>
      </c>
      <c r="Y5" s="13" t="s">
        <v>128</v>
      </c>
      <c r="Z5" s="12">
        <v>7.1</v>
      </c>
      <c r="AA5" s="12">
        <v>12.3</v>
      </c>
      <c r="AB5" s="12">
        <v>12.7</v>
      </c>
      <c r="AC5" s="11" t="s">
        <v>170</v>
      </c>
      <c r="AD5" s="12">
        <v>-1.8</v>
      </c>
      <c r="AE5" s="12" t="s">
        <v>273</v>
      </c>
      <c r="AF5" s="12">
        <v>0.5</v>
      </c>
      <c r="AG5" s="12">
        <v>-2.2999999999999998</v>
      </c>
      <c r="AH5" s="12"/>
      <c r="AI5" s="11" t="s">
        <v>275</v>
      </c>
      <c r="AJ5" s="11" t="s">
        <v>167</v>
      </c>
      <c r="AK5" s="11" t="s">
        <v>322</v>
      </c>
      <c r="AL5" s="8"/>
      <c r="AM5" s="8" t="s">
        <v>382</v>
      </c>
      <c r="AN5" s="30" t="s">
        <v>383</v>
      </c>
    </row>
    <row r="6" spans="1:40" s="5" customFormat="1">
      <c r="A6" s="6">
        <v>45137</v>
      </c>
      <c r="B6" s="26" t="s">
        <v>321</v>
      </c>
      <c r="C6" s="8" t="s">
        <v>173</v>
      </c>
      <c r="D6" s="9">
        <v>7.7152777777777778E-2</v>
      </c>
      <c r="E6" s="34" t="s">
        <v>363</v>
      </c>
      <c r="F6" s="10">
        <v>12.8</v>
      </c>
      <c r="G6" s="10">
        <v>12.1</v>
      </c>
      <c r="H6" s="10">
        <v>13</v>
      </c>
      <c r="I6" s="10">
        <v>13.4</v>
      </c>
      <c r="J6" s="10">
        <v>13.1</v>
      </c>
      <c r="K6" s="10">
        <v>12.7</v>
      </c>
      <c r="L6" s="10">
        <v>12.2</v>
      </c>
      <c r="M6" s="10">
        <v>11.2</v>
      </c>
      <c r="N6" s="10">
        <v>11.1</v>
      </c>
      <c r="O6" s="27">
        <f t="shared" si="0"/>
        <v>37.9</v>
      </c>
      <c r="P6" s="27">
        <f t="shared" si="1"/>
        <v>39.200000000000003</v>
      </c>
      <c r="Q6" s="27">
        <f t="shared" si="2"/>
        <v>34.5</v>
      </c>
      <c r="R6" s="28">
        <f t="shared" si="3"/>
        <v>64.399999999999991</v>
      </c>
      <c r="S6" s="28">
        <f t="shared" si="4"/>
        <v>60.300000000000004</v>
      </c>
      <c r="T6" s="11" t="s">
        <v>213</v>
      </c>
      <c r="U6" s="11" t="s">
        <v>171</v>
      </c>
      <c r="V6" s="13" t="s">
        <v>364</v>
      </c>
      <c r="W6" s="13" t="s">
        <v>190</v>
      </c>
      <c r="X6" s="13" t="s">
        <v>365</v>
      </c>
      <c r="Y6" s="13" t="s">
        <v>128</v>
      </c>
      <c r="Z6" s="12">
        <v>11.6</v>
      </c>
      <c r="AA6" s="12">
        <v>12</v>
      </c>
      <c r="AB6" s="12">
        <v>7.3</v>
      </c>
      <c r="AC6" s="11" t="s">
        <v>170</v>
      </c>
      <c r="AD6" s="12">
        <v>0.8</v>
      </c>
      <c r="AE6" s="12">
        <v>-1.2</v>
      </c>
      <c r="AF6" s="12">
        <v>1.9</v>
      </c>
      <c r="AG6" s="12">
        <v>-2.2999999999999998</v>
      </c>
      <c r="AH6" s="12"/>
      <c r="AI6" s="11" t="s">
        <v>278</v>
      </c>
      <c r="AJ6" s="11" t="s">
        <v>167</v>
      </c>
      <c r="AK6" s="11" t="s">
        <v>149</v>
      </c>
      <c r="AL6" s="8"/>
      <c r="AM6" s="8" t="s">
        <v>414</v>
      </c>
      <c r="AN6" s="30" t="s">
        <v>415</v>
      </c>
    </row>
    <row r="7" spans="1:40" s="5" customFormat="1">
      <c r="A7" s="6">
        <v>45137</v>
      </c>
      <c r="B7" s="25" t="s">
        <v>131</v>
      </c>
      <c r="C7" s="8" t="s">
        <v>173</v>
      </c>
      <c r="D7" s="9">
        <v>7.4375000000000011E-2</v>
      </c>
      <c r="E7" s="34" t="s">
        <v>369</v>
      </c>
      <c r="F7" s="10">
        <v>12.5</v>
      </c>
      <c r="G7" s="10">
        <v>11.5</v>
      </c>
      <c r="H7" s="10">
        <v>12.5</v>
      </c>
      <c r="I7" s="10">
        <v>12.5</v>
      </c>
      <c r="J7" s="10">
        <v>11.5</v>
      </c>
      <c r="K7" s="10">
        <v>12</v>
      </c>
      <c r="L7" s="10">
        <v>12</v>
      </c>
      <c r="M7" s="10">
        <v>11.7</v>
      </c>
      <c r="N7" s="10">
        <v>11.4</v>
      </c>
      <c r="O7" s="27">
        <f t="shared" si="0"/>
        <v>36.5</v>
      </c>
      <c r="P7" s="27">
        <f t="shared" si="1"/>
        <v>36</v>
      </c>
      <c r="Q7" s="27">
        <f t="shared" si="2"/>
        <v>35.1</v>
      </c>
      <c r="R7" s="28">
        <f t="shared" si="3"/>
        <v>60.5</v>
      </c>
      <c r="S7" s="28">
        <f t="shared" si="4"/>
        <v>58.6</v>
      </c>
      <c r="T7" s="11" t="s">
        <v>213</v>
      </c>
      <c r="U7" s="11" t="s">
        <v>171</v>
      </c>
      <c r="V7" s="13" t="s">
        <v>220</v>
      </c>
      <c r="W7" s="13" t="s">
        <v>370</v>
      </c>
      <c r="X7" s="13" t="s">
        <v>199</v>
      </c>
      <c r="Y7" s="13" t="s">
        <v>128</v>
      </c>
      <c r="Z7" s="12">
        <v>11.6</v>
      </c>
      <c r="AA7" s="12">
        <v>12</v>
      </c>
      <c r="AB7" s="12">
        <v>7.3</v>
      </c>
      <c r="AC7" s="11" t="s">
        <v>170</v>
      </c>
      <c r="AD7" s="12">
        <v>-1.6</v>
      </c>
      <c r="AE7" s="12">
        <v>-0.3</v>
      </c>
      <c r="AF7" s="12">
        <v>0.4</v>
      </c>
      <c r="AG7" s="12">
        <v>-2.2999999999999998</v>
      </c>
      <c r="AH7" s="12"/>
      <c r="AI7" s="11" t="s">
        <v>275</v>
      </c>
      <c r="AJ7" s="11" t="s">
        <v>275</v>
      </c>
      <c r="AK7" s="11" t="s">
        <v>149</v>
      </c>
      <c r="AL7" s="8"/>
      <c r="AM7" s="8" t="s">
        <v>418</v>
      </c>
      <c r="AN7" s="30" t="s">
        <v>419</v>
      </c>
    </row>
    <row r="8" spans="1:40" s="5" customFormat="1">
      <c r="A8" s="6">
        <v>45137</v>
      </c>
      <c r="B8" s="25" t="s">
        <v>164</v>
      </c>
      <c r="C8" s="8" t="s">
        <v>173</v>
      </c>
      <c r="D8" s="9">
        <v>7.3692129629629635E-2</v>
      </c>
      <c r="E8" s="34" t="s">
        <v>377</v>
      </c>
      <c r="F8" s="10">
        <v>12.5</v>
      </c>
      <c r="G8" s="10">
        <v>11.5</v>
      </c>
      <c r="H8" s="10">
        <v>12.2</v>
      </c>
      <c r="I8" s="10">
        <v>12.1</v>
      </c>
      <c r="J8" s="10">
        <v>11.6</v>
      </c>
      <c r="K8" s="10">
        <v>11.7</v>
      </c>
      <c r="L8" s="10">
        <v>11.7</v>
      </c>
      <c r="M8" s="10">
        <v>11.7</v>
      </c>
      <c r="N8" s="10">
        <v>11.7</v>
      </c>
      <c r="O8" s="27">
        <f t="shared" si="0"/>
        <v>36.200000000000003</v>
      </c>
      <c r="P8" s="27">
        <f t="shared" si="1"/>
        <v>35.4</v>
      </c>
      <c r="Q8" s="27">
        <f t="shared" si="2"/>
        <v>35.099999999999994</v>
      </c>
      <c r="R8" s="28">
        <f t="shared" si="3"/>
        <v>59.900000000000006</v>
      </c>
      <c r="S8" s="28">
        <f t="shared" si="4"/>
        <v>58.400000000000006</v>
      </c>
      <c r="T8" s="11" t="s">
        <v>170</v>
      </c>
      <c r="U8" s="11" t="s">
        <v>225</v>
      </c>
      <c r="V8" s="13" t="s">
        <v>345</v>
      </c>
      <c r="W8" s="13" t="s">
        <v>251</v>
      </c>
      <c r="X8" s="13" t="s">
        <v>260</v>
      </c>
      <c r="Y8" s="13" t="s">
        <v>128</v>
      </c>
      <c r="Z8" s="12">
        <v>11.6</v>
      </c>
      <c r="AA8" s="12">
        <v>12</v>
      </c>
      <c r="AB8" s="12">
        <v>7.3</v>
      </c>
      <c r="AC8" s="11" t="s">
        <v>170</v>
      </c>
      <c r="AD8" s="12">
        <v>-0.4</v>
      </c>
      <c r="AE8" s="12" t="s">
        <v>273</v>
      </c>
      <c r="AF8" s="12">
        <v>1.9</v>
      </c>
      <c r="AG8" s="12">
        <v>-2.2999999999999998</v>
      </c>
      <c r="AH8" s="12"/>
      <c r="AI8" s="11" t="s">
        <v>276</v>
      </c>
      <c r="AJ8" s="11" t="s">
        <v>167</v>
      </c>
      <c r="AK8" s="11" t="s">
        <v>149</v>
      </c>
      <c r="AL8" s="8"/>
      <c r="AM8" s="8"/>
      <c r="AN8" s="30"/>
    </row>
    <row r="9" spans="1:40" s="5" customFormat="1">
      <c r="A9" s="6">
        <v>45143</v>
      </c>
      <c r="B9" s="26" t="s">
        <v>131</v>
      </c>
      <c r="C9" s="8" t="s">
        <v>443</v>
      </c>
      <c r="D9" s="9">
        <v>7.5717592592592586E-2</v>
      </c>
      <c r="E9" s="34" t="s">
        <v>456</v>
      </c>
      <c r="F9" s="10">
        <v>12.7</v>
      </c>
      <c r="G9" s="10">
        <v>11.6</v>
      </c>
      <c r="H9" s="10">
        <v>12.2</v>
      </c>
      <c r="I9" s="10">
        <v>12.5</v>
      </c>
      <c r="J9" s="10">
        <v>12.6</v>
      </c>
      <c r="K9" s="10">
        <v>12.3</v>
      </c>
      <c r="L9" s="10">
        <v>11.9</v>
      </c>
      <c r="M9" s="10">
        <v>11.6</v>
      </c>
      <c r="N9" s="10">
        <v>11.8</v>
      </c>
      <c r="O9" s="27">
        <f t="shared" si="0"/>
        <v>36.5</v>
      </c>
      <c r="P9" s="27">
        <f t="shared" si="1"/>
        <v>37.400000000000006</v>
      </c>
      <c r="Q9" s="27">
        <f t="shared" si="2"/>
        <v>35.299999999999997</v>
      </c>
      <c r="R9" s="28">
        <f t="shared" si="3"/>
        <v>61.6</v>
      </c>
      <c r="S9" s="28">
        <f t="shared" si="4"/>
        <v>60.2</v>
      </c>
      <c r="T9" s="11" t="s">
        <v>170</v>
      </c>
      <c r="U9" s="11" t="s">
        <v>171</v>
      </c>
      <c r="V9" s="13" t="s">
        <v>457</v>
      </c>
      <c r="W9" s="13" t="s">
        <v>220</v>
      </c>
      <c r="X9" s="13" t="s">
        <v>237</v>
      </c>
      <c r="Y9" s="13" t="s">
        <v>128</v>
      </c>
      <c r="Z9" s="12">
        <v>15.3</v>
      </c>
      <c r="AA9" s="12">
        <v>15.7</v>
      </c>
      <c r="AB9" s="12">
        <v>6.9</v>
      </c>
      <c r="AC9" s="11" t="s">
        <v>149</v>
      </c>
      <c r="AD9" s="12" t="s">
        <v>274</v>
      </c>
      <c r="AE9" s="12">
        <v>-0.5</v>
      </c>
      <c r="AF9" s="12">
        <v>-0.1</v>
      </c>
      <c r="AG9" s="12">
        <v>-0.4</v>
      </c>
      <c r="AH9" s="12"/>
      <c r="AI9" s="11" t="s">
        <v>167</v>
      </c>
      <c r="AJ9" s="11" t="s">
        <v>167</v>
      </c>
      <c r="AK9" s="11" t="s">
        <v>149</v>
      </c>
      <c r="AL9" s="8"/>
      <c r="AM9" s="8" t="s">
        <v>502</v>
      </c>
      <c r="AN9" s="30" t="s">
        <v>501</v>
      </c>
    </row>
    <row r="10" spans="1:40" s="5" customFormat="1">
      <c r="A10" s="6">
        <v>45144</v>
      </c>
      <c r="B10" s="26" t="s">
        <v>129</v>
      </c>
      <c r="C10" s="8" t="s">
        <v>462</v>
      </c>
      <c r="D10" s="9">
        <v>7.7824074074074087E-2</v>
      </c>
      <c r="E10" s="34" t="s">
        <v>473</v>
      </c>
      <c r="F10" s="10">
        <v>13.2</v>
      </c>
      <c r="G10" s="10">
        <v>12</v>
      </c>
      <c r="H10" s="10">
        <v>13</v>
      </c>
      <c r="I10" s="10">
        <v>12.6</v>
      </c>
      <c r="J10" s="10">
        <v>12.3</v>
      </c>
      <c r="K10" s="10">
        <v>12.4</v>
      </c>
      <c r="L10" s="10">
        <v>12.6</v>
      </c>
      <c r="M10" s="10">
        <v>12</v>
      </c>
      <c r="N10" s="10">
        <v>12.3</v>
      </c>
      <c r="O10" s="27">
        <f t="shared" si="0"/>
        <v>38.200000000000003</v>
      </c>
      <c r="P10" s="27">
        <f t="shared" si="1"/>
        <v>37.299999999999997</v>
      </c>
      <c r="Q10" s="27">
        <f t="shared" si="2"/>
        <v>36.900000000000006</v>
      </c>
      <c r="R10" s="28">
        <f t="shared" si="3"/>
        <v>63.100000000000009</v>
      </c>
      <c r="S10" s="28">
        <f t="shared" si="4"/>
        <v>61.600000000000009</v>
      </c>
      <c r="T10" s="11" t="s">
        <v>170</v>
      </c>
      <c r="U10" s="11" t="s">
        <v>169</v>
      </c>
      <c r="V10" s="13" t="s">
        <v>345</v>
      </c>
      <c r="W10" s="13" t="s">
        <v>474</v>
      </c>
      <c r="X10" s="13" t="s">
        <v>475</v>
      </c>
      <c r="Y10" s="13" t="s">
        <v>128</v>
      </c>
      <c r="Z10" s="12">
        <v>15.1</v>
      </c>
      <c r="AA10" s="12">
        <v>15.2</v>
      </c>
      <c r="AB10" s="12">
        <v>6.7</v>
      </c>
      <c r="AC10" s="11" t="s">
        <v>465</v>
      </c>
      <c r="AD10" s="12">
        <v>1.6</v>
      </c>
      <c r="AE10" s="12" t="s">
        <v>273</v>
      </c>
      <c r="AF10" s="12">
        <v>-0.2</v>
      </c>
      <c r="AG10" s="12">
        <v>1.8</v>
      </c>
      <c r="AH10" s="12"/>
      <c r="AI10" s="11" t="s">
        <v>167</v>
      </c>
      <c r="AJ10" s="11" t="s">
        <v>167</v>
      </c>
      <c r="AK10" s="11" t="s">
        <v>149</v>
      </c>
      <c r="AL10" s="8"/>
      <c r="AM10" s="8" t="s">
        <v>522</v>
      </c>
      <c r="AN10" s="30" t="s">
        <v>523</v>
      </c>
    </row>
    <row r="11" spans="1:40" s="5" customFormat="1">
      <c r="A11" s="6">
        <v>45144</v>
      </c>
      <c r="B11" s="26" t="s">
        <v>135</v>
      </c>
      <c r="C11" s="8" t="s">
        <v>462</v>
      </c>
      <c r="D11" s="9">
        <v>7.7141203703703712E-2</v>
      </c>
      <c r="E11" s="34" t="s">
        <v>492</v>
      </c>
      <c r="F11" s="10">
        <v>12.9</v>
      </c>
      <c r="G11" s="10">
        <v>12.3</v>
      </c>
      <c r="H11" s="10">
        <v>12.6</v>
      </c>
      <c r="I11" s="10">
        <v>12.7</v>
      </c>
      <c r="J11" s="10">
        <v>12.4</v>
      </c>
      <c r="K11" s="10">
        <v>12.3</v>
      </c>
      <c r="L11" s="10">
        <v>12.1</v>
      </c>
      <c r="M11" s="10">
        <v>11.9</v>
      </c>
      <c r="N11" s="10">
        <v>12.3</v>
      </c>
      <c r="O11" s="27">
        <f t="shared" si="0"/>
        <v>37.800000000000004</v>
      </c>
      <c r="P11" s="27">
        <f t="shared" si="1"/>
        <v>37.400000000000006</v>
      </c>
      <c r="Q11" s="27">
        <f t="shared" si="2"/>
        <v>36.299999999999997</v>
      </c>
      <c r="R11" s="28">
        <f t="shared" si="3"/>
        <v>62.9</v>
      </c>
      <c r="S11" s="28">
        <f t="shared" si="4"/>
        <v>61</v>
      </c>
      <c r="T11" s="11" t="s">
        <v>170</v>
      </c>
      <c r="U11" s="11" t="s">
        <v>169</v>
      </c>
      <c r="V11" s="13" t="s">
        <v>261</v>
      </c>
      <c r="W11" s="13" t="s">
        <v>191</v>
      </c>
      <c r="X11" s="13" t="s">
        <v>261</v>
      </c>
      <c r="Y11" s="13" t="s">
        <v>128</v>
      </c>
      <c r="Z11" s="12">
        <v>15.1</v>
      </c>
      <c r="AA11" s="12">
        <v>15.2</v>
      </c>
      <c r="AB11" s="12">
        <v>6.7</v>
      </c>
      <c r="AC11" s="11" t="s">
        <v>465</v>
      </c>
      <c r="AD11" s="12">
        <v>3</v>
      </c>
      <c r="AE11" s="12">
        <v>-0.5</v>
      </c>
      <c r="AF11" s="12">
        <v>0.8</v>
      </c>
      <c r="AG11" s="12">
        <v>1.7</v>
      </c>
      <c r="AH11" s="12"/>
      <c r="AI11" s="11" t="s">
        <v>275</v>
      </c>
      <c r="AJ11" s="11" t="s">
        <v>275</v>
      </c>
      <c r="AK11" s="11" t="s">
        <v>147</v>
      </c>
      <c r="AL11" s="8"/>
      <c r="AM11" s="8" t="s">
        <v>530</v>
      </c>
      <c r="AN11" s="30" t="s">
        <v>531</v>
      </c>
    </row>
    <row r="12" spans="1:40" s="5" customFormat="1">
      <c r="A12" s="6">
        <v>45150</v>
      </c>
      <c r="B12" s="26" t="s">
        <v>537</v>
      </c>
      <c r="C12" s="8" t="s">
        <v>173</v>
      </c>
      <c r="D12" s="9">
        <v>7.6458333333333336E-2</v>
      </c>
      <c r="E12" s="34" t="s">
        <v>542</v>
      </c>
      <c r="F12" s="10">
        <v>12.5</v>
      </c>
      <c r="G12" s="10">
        <v>11.7</v>
      </c>
      <c r="H12" s="10">
        <v>12.2</v>
      </c>
      <c r="I12" s="10">
        <v>12.6</v>
      </c>
      <c r="J12" s="10">
        <v>12.7</v>
      </c>
      <c r="K12" s="10">
        <v>12.4</v>
      </c>
      <c r="L12" s="10">
        <v>12.1</v>
      </c>
      <c r="M12" s="10">
        <v>11.7</v>
      </c>
      <c r="N12" s="10">
        <v>12.7</v>
      </c>
      <c r="O12" s="27">
        <f t="shared" ref="O12:O20" si="5">SUM(F12:H12)</f>
        <v>36.4</v>
      </c>
      <c r="P12" s="27">
        <f t="shared" ref="P12:P20" si="6">SUM(I12:K12)</f>
        <v>37.699999999999996</v>
      </c>
      <c r="Q12" s="27">
        <f t="shared" ref="Q12:Q20" si="7">SUM(L12:N12)</f>
        <v>36.5</v>
      </c>
      <c r="R12" s="28">
        <f t="shared" ref="R12:R20" si="8">SUM(F12:J12)</f>
        <v>61.7</v>
      </c>
      <c r="S12" s="28">
        <f t="shared" ref="S12:S20" si="9">SUM(J12:N12)</f>
        <v>61.600000000000009</v>
      </c>
      <c r="T12" s="11" t="s">
        <v>170</v>
      </c>
      <c r="U12" s="11" t="s">
        <v>169</v>
      </c>
      <c r="V12" s="13" t="s">
        <v>244</v>
      </c>
      <c r="W12" s="13" t="s">
        <v>513</v>
      </c>
      <c r="X12" s="13" t="s">
        <v>237</v>
      </c>
      <c r="Y12" s="13" t="s">
        <v>128</v>
      </c>
      <c r="Z12" s="12">
        <v>12.8</v>
      </c>
      <c r="AA12" s="12">
        <v>13</v>
      </c>
      <c r="AB12" s="12">
        <v>7.4</v>
      </c>
      <c r="AC12" s="11" t="s">
        <v>322</v>
      </c>
      <c r="AD12" s="12">
        <v>0.1</v>
      </c>
      <c r="AE12" s="12" t="s">
        <v>273</v>
      </c>
      <c r="AF12" s="12">
        <v>1.3</v>
      </c>
      <c r="AG12" s="12">
        <v>-1.2</v>
      </c>
      <c r="AH12" s="12"/>
      <c r="AI12" s="11" t="s">
        <v>276</v>
      </c>
      <c r="AJ12" s="11" t="s">
        <v>167</v>
      </c>
      <c r="AK12" s="11" t="s">
        <v>149</v>
      </c>
      <c r="AL12" s="8"/>
      <c r="AM12" s="8" t="s">
        <v>579</v>
      </c>
      <c r="AN12" s="30" t="s">
        <v>580</v>
      </c>
    </row>
    <row r="13" spans="1:40" s="5" customFormat="1">
      <c r="A13" s="6">
        <v>45150</v>
      </c>
      <c r="B13" s="26" t="s">
        <v>131</v>
      </c>
      <c r="C13" s="8" t="s">
        <v>173</v>
      </c>
      <c r="D13" s="9">
        <v>7.5787037037037042E-2</v>
      </c>
      <c r="E13" s="34" t="s">
        <v>556</v>
      </c>
      <c r="F13" s="10">
        <v>12.9</v>
      </c>
      <c r="G13" s="10">
        <v>12.8</v>
      </c>
      <c r="H13" s="10">
        <v>12.4</v>
      </c>
      <c r="I13" s="10">
        <v>12.1</v>
      </c>
      <c r="J13" s="10">
        <v>12.1</v>
      </c>
      <c r="K13" s="10">
        <v>12</v>
      </c>
      <c r="L13" s="10">
        <v>11.9</v>
      </c>
      <c r="M13" s="10">
        <v>11.3</v>
      </c>
      <c r="N13" s="10">
        <v>12.3</v>
      </c>
      <c r="O13" s="27">
        <f t="shared" si="5"/>
        <v>38.1</v>
      </c>
      <c r="P13" s="27">
        <f t="shared" si="6"/>
        <v>36.200000000000003</v>
      </c>
      <c r="Q13" s="27">
        <f t="shared" si="7"/>
        <v>35.5</v>
      </c>
      <c r="R13" s="28">
        <f t="shared" si="8"/>
        <v>62.300000000000004</v>
      </c>
      <c r="S13" s="28">
        <f t="shared" si="9"/>
        <v>59.599999999999994</v>
      </c>
      <c r="T13" s="11" t="s">
        <v>213</v>
      </c>
      <c r="U13" s="11" t="s">
        <v>171</v>
      </c>
      <c r="V13" s="13" t="s">
        <v>211</v>
      </c>
      <c r="W13" s="13" t="s">
        <v>252</v>
      </c>
      <c r="X13" s="13" t="s">
        <v>199</v>
      </c>
      <c r="Y13" s="13" t="s">
        <v>128</v>
      </c>
      <c r="Z13" s="12">
        <v>12.8</v>
      </c>
      <c r="AA13" s="12">
        <v>13</v>
      </c>
      <c r="AB13" s="12">
        <v>7.4</v>
      </c>
      <c r="AC13" s="11" t="s">
        <v>322</v>
      </c>
      <c r="AD13" s="12">
        <v>0.6</v>
      </c>
      <c r="AE13" s="12">
        <v>-0.7</v>
      </c>
      <c r="AF13" s="12">
        <v>1.1000000000000001</v>
      </c>
      <c r="AG13" s="12">
        <v>-1.2</v>
      </c>
      <c r="AH13" s="12"/>
      <c r="AI13" s="11" t="s">
        <v>278</v>
      </c>
      <c r="AJ13" s="11" t="s">
        <v>275</v>
      </c>
      <c r="AK13" s="11" t="s">
        <v>149</v>
      </c>
      <c r="AL13" s="8"/>
      <c r="AM13" s="8" t="s">
        <v>597</v>
      </c>
      <c r="AN13" s="30" t="s">
        <v>598</v>
      </c>
    </row>
    <row r="14" spans="1:40" s="5" customFormat="1">
      <c r="A14" s="6">
        <v>45151</v>
      </c>
      <c r="B14" s="26" t="s">
        <v>129</v>
      </c>
      <c r="C14" s="8" t="s">
        <v>173</v>
      </c>
      <c r="D14" s="9">
        <v>7.8483796296296301E-2</v>
      </c>
      <c r="E14" s="34" t="s">
        <v>567</v>
      </c>
      <c r="F14" s="10">
        <v>13.2</v>
      </c>
      <c r="G14" s="10">
        <v>12.6</v>
      </c>
      <c r="H14" s="10">
        <v>13.2</v>
      </c>
      <c r="I14" s="10">
        <v>13.3</v>
      </c>
      <c r="J14" s="10">
        <v>13.3</v>
      </c>
      <c r="K14" s="10">
        <v>13</v>
      </c>
      <c r="L14" s="10">
        <v>12</v>
      </c>
      <c r="M14" s="10">
        <v>11.2</v>
      </c>
      <c r="N14" s="10">
        <v>11.3</v>
      </c>
      <c r="O14" s="27">
        <f t="shared" si="5"/>
        <v>39</v>
      </c>
      <c r="P14" s="27">
        <f t="shared" si="6"/>
        <v>39.6</v>
      </c>
      <c r="Q14" s="27">
        <f t="shared" si="7"/>
        <v>34.5</v>
      </c>
      <c r="R14" s="28">
        <f t="shared" si="8"/>
        <v>65.599999999999994</v>
      </c>
      <c r="S14" s="28">
        <f t="shared" si="9"/>
        <v>60.8</v>
      </c>
      <c r="T14" s="11" t="s">
        <v>213</v>
      </c>
      <c r="U14" s="11" t="s">
        <v>171</v>
      </c>
      <c r="V14" s="13" t="s">
        <v>364</v>
      </c>
      <c r="W14" s="13" t="s">
        <v>364</v>
      </c>
      <c r="X14" s="13" t="s">
        <v>568</v>
      </c>
      <c r="Y14" s="13" t="s">
        <v>128</v>
      </c>
      <c r="Z14" s="12">
        <v>12.5</v>
      </c>
      <c r="AA14" s="12">
        <v>12</v>
      </c>
      <c r="AB14" s="12">
        <v>7.8</v>
      </c>
      <c r="AC14" s="11" t="s">
        <v>322</v>
      </c>
      <c r="AD14" s="12">
        <v>2.2999999999999998</v>
      </c>
      <c r="AE14" s="12">
        <v>-1.3</v>
      </c>
      <c r="AF14" s="12">
        <v>2.2000000000000002</v>
      </c>
      <c r="AG14" s="12">
        <v>-1.2</v>
      </c>
      <c r="AH14" s="12"/>
      <c r="AI14" s="11" t="s">
        <v>278</v>
      </c>
      <c r="AJ14" s="11" t="s">
        <v>167</v>
      </c>
      <c r="AK14" s="11" t="s">
        <v>149</v>
      </c>
      <c r="AL14" s="8"/>
      <c r="AM14" s="8" t="s">
        <v>611</v>
      </c>
      <c r="AN14" s="30" t="s">
        <v>612</v>
      </c>
    </row>
    <row r="15" spans="1:40" s="5" customFormat="1">
      <c r="A15" s="6">
        <v>45151</v>
      </c>
      <c r="B15" s="26" t="s">
        <v>536</v>
      </c>
      <c r="C15" s="8" t="s">
        <v>173</v>
      </c>
      <c r="D15" s="9">
        <v>7.5092592592592586E-2</v>
      </c>
      <c r="E15" s="34" t="s">
        <v>571</v>
      </c>
      <c r="F15" s="10">
        <v>12.5</v>
      </c>
      <c r="G15" s="10">
        <v>11.9</v>
      </c>
      <c r="H15" s="10">
        <v>12.6</v>
      </c>
      <c r="I15" s="10">
        <v>12.3</v>
      </c>
      <c r="J15" s="10">
        <v>12</v>
      </c>
      <c r="K15" s="10">
        <v>11.9</v>
      </c>
      <c r="L15" s="10">
        <v>12.1</v>
      </c>
      <c r="M15" s="10">
        <v>11.7</v>
      </c>
      <c r="N15" s="10">
        <v>11.8</v>
      </c>
      <c r="O15" s="27">
        <f t="shared" si="5"/>
        <v>37</v>
      </c>
      <c r="P15" s="27">
        <f t="shared" si="6"/>
        <v>36.200000000000003</v>
      </c>
      <c r="Q15" s="27">
        <f t="shared" si="7"/>
        <v>35.599999999999994</v>
      </c>
      <c r="R15" s="28">
        <f t="shared" si="8"/>
        <v>61.3</v>
      </c>
      <c r="S15" s="28">
        <f t="shared" si="9"/>
        <v>59.5</v>
      </c>
      <c r="T15" s="11" t="s">
        <v>170</v>
      </c>
      <c r="U15" s="11" t="s">
        <v>171</v>
      </c>
      <c r="V15" s="13" t="s">
        <v>340</v>
      </c>
      <c r="W15" s="13" t="s">
        <v>246</v>
      </c>
      <c r="X15" s="13" t="s">
        <v>572</v>
      </c>
      <c r="Y15" s="13" t="s">
        <v>128</v>
      </c>
      <c r="Z15" s="12">
        <v>12.5</v>
      </c>
      <c r="AA15" s="12">
        <v>12</v>
      </c>
      <c r="AB15" s="12">
        <v>7.8</v>
      </c>
      <c r="AC15" s="11" t="s">
        <v>322</v>
      </c>
      <c r="AD15" s="12">
        <v>-0.7</v>
      </c>
      <c r="AE15" s="12">
        <v>-0.3</v>
      </c>
      <c r="AF15" s="12">
        <v>0.2</v>
      </c>
      <c r="AG15" s="12">
        <v>-1.2</v>
      </c>
      <c r="AH15" s="12"/>
      <c r="AI15" s="11" t="s">
        <v>167</v>
      </c>
      <c r="AJ15" s="11" t="s">
        <v>275</v>
      </c>
      <c r="AK15" s="11" t="s">
        <v>147</v>
      </c>
      <c r="AL15" s="8"/>
      <c r="AM15" s="8" t="s">
        <v>617</v>
      </c>
      <c r="AN15" s="30" t="s">
        <v>618</v>
      </c>
    </row>
    <row r="16" spans="1:40" s="5" customFormat="1">
      <c r="A16" s="6">
        <v>45157</v>
      </c>
      <c r="B16" s="26" t="s">
        <v>154</v>
      </c>
      <c r="C16" s="8" t="s">
        <v>173</v>
      </c>
      <c r="D16" s="9">
        <v>7.5057870370370372E-2</v>
      </c>
      <c r="E16" s="34" t="s">
        <v>629</v>
      </c>
      <c r="F16" s="10">
        <v>12.3</v>
      </c>
      <c r="G16" s="10">
        <v>11.8</v>
      </c>
      <c r="H16" s="10">
        <v>12.2</v>
      </c>
      <c r="I16" s="10">
        <v>12.2</v>
      </c>
      <c r="J16" s="10">
        <v>12.4</v>
      </c>
      <c r="K16" s="10">
        <v>12</v>
      </c>
      <c r="L16" s="10">
        <v>11.4</v>
      </c>
      <c r="M16" s="10">
        <v>11.7</v>
      </c>
      <c r="N16" s="10">
        <v>12.5</v>
      </c>
      <c r="O16" s="27">
        <f t="shared" si="5"/>
        <v>36.299999999999997</v>
      </c>
      <c r="P16" s="27">
        <f t="shared" si="6"/>
        <v>36.6</v>
      </c>
      <c r="Q16" s="27">
        <f t="shared" si="7"/>
        <v>35.6</v>
      </c>
      <c r="R16" s="28">
        <f t="shared" si="8"/>
        <v>60.9</v>
      </c>
      <c r="S16" s="28">
        <f t="shared" si="9"/>
        <v>60</v>
      </c>
      <c r="T16" s="11" t="s">
        <v>168</v>
      </c>
      <c r="U16" s="11" t="s">
        <v>169</v>
      </c>
      <c r="V16" s="13" t="s">
        <v>216</v>
      </c>
      <c r="W16" s="13" t="s">
        <v>364</v>
      </c>
      <c r="X16" s="13" t="s">
        <v>365</v>
      </c>
      <c r="Y16" s="13" t="s">
        <v>149</v>
      </c>
      <c r="Z16" s="12">
        <v>12.5</v>
      </c>
      <c r="AA16" s="12">
        <v>12.2</v>
      </c>
      <c r="AB16" s="12">
        <v>8.5</v>
      </c>
      <c r="AC16" s="11" t="s">
        <v>128</v>
      </c>
      <c r="AD16" s="12">
        <v>-2</v>
      </c>
      <c r="AE16" s="12" t="s">
        <v>273</v>
      </c>
      <c r="AF16" s="12">
        <v>-0.4</v>
      </c>
      <c r="AG16" s="12">
        <v>-1.6</v>
      </c>
      <c r="AH16" s="12"/>
      <c r="AI16" s="11" t="s">
        <v>279</v>
      </c>
      <c r="AJ16" s="11" t="s">
        <v>167</v>
      </c>
      <c r="AK16" s="11" t="s">
        <v>149</v>
      </c>
      <c r="AL16" s="8"/>
      <c r="AM16" s="8" t="s">
        <v>662</v>
      </c>
      <c r="AN16" s="30" t="s">
        <v>663</v>
      </c>
    </row>
    <row r="17" spans="1:40" s="5" customFormat="1">
      <c r="A17" s="6">
        <v>45164</v>
      </c>
      <c r="B17" s="26" t="s">
        <v>154</v>
      </c>
      <c r="C17" s="8" t="s">
        <v>173</v>
      </c>
      <c r="D17" s="9">
        <v>7.8518518518518529E-2</v>
      </c>
      <c r="E17" s="34" t="s">
        <v>710</v>
      </c>
      <c r="F17" s="10">
        <v>13.3</v>
      </c>
      <c r="G17" s="10">
        <v>13.1</v>
      </c>
      <c r="H17" s="10">
        <v>13.4</v>
      </c>
      <c r="I17" s="10">
        <v>13.2</v>
      </c>
      <c r="J17" s="10">
        <v>13.2</v>
      </c>
      <c r="K17" s="10">
        <v>12.4</v>
      </c>
      <c r="L17" s="10">
        <v>11.9</v>
      </c>
      <c r="M17" s="10">
        <v>11.3</v>
      </c>
      <c r="N17" s="10">
        <v>11.6</v>
      </c>
      <c r="O17" s="27">
        <f t="shared" si="5"/>
        <v>39.799999999999997</v>
      </c>
      <c r="P17" s="27">
        <f t="shared" si="6"/>
        <v>38.799999999999997</v>
      </c>
      <c r="Q17" s="27">
        <f t="shared" si="7"/>
        <v>34.800000000000004</v>
      </c>
      <c r="R17" s="28">
        <f t="shared" si="8"/>
        <v>66.2</v>
      </c>
      <c r="S17" s="28">
        <f t="shared" si="9"/>
        <v>60.4</v>
      </c>
      <c r="T17" s="11" t="s">
        <v>213</v>
      </c>
      <c r="U17" s="11" t="s">
        <v>171</v>
      </c>
      <c r="V17" s="13" t="s">
        <v>364</v>
      </c>
      <c r="W17" s="13" t="s">
        <v>261</v>
      </c>
      <c r="X17" s="13" t="s">
        <v>237</v>
      </c>
      <c r="Y17" s="13" t="s">
        <v>149</v>
      </c>
      <c r="Z17" s="12">
        <v>12</v>
      </c>
      <c r="AA17" s="12">
        <v>12.2</v>
      </c>
      <c r="AB17" s="12">
        <v>8.6</v>
      </c>
      <c r="AC17" s="11" t="s">
        <v>149</v>
      </c>
      <c r="AD17" s="12">
        <v>2.9</v>
      </c>
      <c r="AE17" s="12">
        <v>-1.3</v>
      </c>
      <c r="AF17" s="12">
        <v>2.2000000000000002</v>
      </c>
      <c r="AG17" s="12">
        <v>-0.6</v>
      </c>
      <c r="AH17" s="12"/>
      <c r="AI17" s="11" t="s">
        <v>278</v>
      </c>
      <c r="AJ17" s="11" t="s">
        <v>167</v>
      </c>
      <c r="AK17" s="11" t="s">
        <v>149</v>
      </c>
      <c r="AL17" s="8"/>
      <c r="AM17" s="8" t="s">
        <v>744</v>
      </c>
      <c r="AN17" s="30" t="s">
        <v>745</v>
      </c>
    </row>
    <row r="18" spans="1:40" s="5" customFormat="1">
      <c r="A18" s="6">
        <v>45164</v>
      </c>
      <c r="B18" s="26" t="s">
        <v>131</v>
      </c>
      <c r="C18" s="8" t="s">
        <v>173</v>
      </c>
      <c r="D18" s="9">
        <v>7.5046296296296292E-2</v>
      </c>
      <c r="E18" s="34" t="s">
        <v>718</v>
      </c>
      <c r="F18" s="10">
        <v>12.2</v>
      </c>
      <c r="G18" s="10">
        <v>11.4</v>
      </c>
      <c r="H18" s="10">
        <v>12</v>
      </c>
      <c r="I18" s="10">
        <v>12.2</v>
      </c>
      <c r="J18" s="10">
        <v>12.3</v>
      </c>
      <c r="K18" s="10">
        <v>12.3</v>
      </c>
      <c r="L18" s="10">
        <v>12</v>
      </c>
      <c r="M18" s="10">
        <v>11.7</v>
      </c>
      <c r="N18" s="10">
        <v>12.3</v>
      </c>
      <c r="O18" s="27">
        <f t="shared" si="5"/>
        <v>35.6</v>
      </c>
      <c r="P18" s="27">
        <f t="shared" si="6"/>
        <v>36.799999999999997</v>
      </c>
      <c r="Q18" s="27">
        <f t="shared" si="7"/>
        <v>36</v>
      </c>
      <c r="R18" s="28">
        <f t="shared" si="8"/>
        <v>60.099999999999994</v>
      </c>
      <c r="S18" s="28">
        <f t="shared" si="9"/>
        <v>60.599999999999994</v>
      </c>
      <c r="T18" s="11" t="s">
        <v>168</v>
      </c>
      <c r="U18" s="11" t="s">
        <v>169</v>
      </c>
      <c r="V18" s="13" t="s">
        <v>261</v>
      </c>
      <c r="W18" s="13" t="s">
        <v>175</v>
      </c>
      <c r="X18" s="13" t="s">
        <v>220</v>
      </c>
      <c r="Y18" s="13" t="s">
        <v>149</v>
      </c>
      <c r="Z18" s="12">
        <v>12</v>
      </c>
      <c r="AA18" s="12">
        <v>12.2</v>
      </c>
      <c r="AB18" s="12">
        <v>8.6</v>
      </c>
      <c r="AC18" s="11" t="s">
        <v>149</v>
      </c>
      <c r="AD18" s="12">
        <v>-0.8</v>
      </c>
      <c r="AE18" s="12" t="s">
        <v>273</v>
      </c>
      <c r="AF18" s="12">
        <v>-0.2</v>
      </c>
      <c r="AG18" s="12">
        <v>-0.6</v>
      </c>
      <c r="AH18" s="12"/>
      <c r="AI18" s="11" t="s">
        <v>167</v>
      </c>
      <c r="AJ18" s="11" t="s">
        <v>167</v>
      </c>
      <c r="AK18" s="11" t="s">
        <v>149</v>
      </c>
      <c r="AL18" s="8"/>
      <c r="AM18" s="8" t="s">
        <v>755</v>
      </c>
      <c r="AN18" s="30" t="s">
        <v>756</v>
      </c>
    </row>
    <row r="19" spans="1:40" s="5" customFormat="1">
      <c r="A19" s="6">
        <v>45165</v>
      </c>
      <c r="B19" s="26" t="s">
        <v>129</v>
      </c>
      <c r="C19" s="8" t="s">
        <v>173</v>
      </c>
      <c r="D19" s="9">
        <v>7.8472222222222221E-2</v>
      </c>
      <c r="E19" s="34" t="s">
        <v>732</v>
      </c>
      <c r="F19" s="10">
        <v>13.4</v>
      </c>
      <c r="G19" s="10">
        <v>13.1</v>
      </c>
      <c r="H19" s="10">
        <v>13.1</v>
      </c>
      <c r="I19" s="10">
        <v>12.7</v>
      </c>
      <c r="J19" s="10">
        <v>12.7</v>
      </c>
      <c r="K19" s="10">
        <v>12.7</v>
      </c>
      <c r="L19" s="10">
        <v>12.4</v>
      </c>
      <c r="M19" s="10">
        <v>11.4</v>
      </c>
      <c r="N19" s="10">
        <v>11.5</v>
      </c>
      <c r="O19" s="27">
        <f t="shared" si="5"/>
        <v>39.6</v>
      </c>
      <c r="P19" s="27">
        <f t="shared" si="6"/>
        <v>38.099999999999994</v>
      </c>
      <c r="Q19" s="27">
        <f t="shared" si="7"/>
        <v>35.299999999999997</v>
      </c>
      <c r="R19" s="28">
        <f t="shared" si="8"/>
        <v>65</v>
      </c>
      <c r="S19" s="28">
        <f t="shared" si="9"/>
        <v>60.699999999999996</v>
      </c>
      <c r="T19" s="11" t="s">
        <v>213</v>
      </c>
      <c r="U19" s="11" t="s">
        <v>171</v>
      </c>
      <c r="V19" s="13" t="s">
        <v>345</v>
      </c>
      <c r="W19" s="13" t="s">
        <v>364</v>
      </c>
      <c r="X19" s="13" t="s">
        <v>190</v>
      </c>
      <c r="Y19" s="13" t="s">
        <v>149</v>
      </c>
      <c r="Z19" s="12">
        <v>11.6</v>
      </c>
      <c r="AA19" s="12">
        <v>11.7</v>
      </c>
      <c r="AB19" s="12">
        <v>8.6999999999999993</v>
      </c>
      <c r="AC19" s="11" t="s">
        <v>149</v>
      </c>
      <c r="AD19" s="12">
        <v>2.2000000000000002</v>
      </c>
      <c r="AE19" s="12">
        <v>-1.1000000000000001</v>
      </c>
      <c r="AF19" s="12">
        <v>1.6</v>
      </c>
      <c r="AG19" s="12">
        <v>-0.5</v>
      </c>
      <c r="AH19" s="12"/>
      <c r="AI19" s="11" t="s">
        <v>278</v>
      </c>
      <c r="AJ19" s="11" t="s">
        <v>275</v>
      </c>
      <c r="AK19" s="11" t="s">
        <v>147</v>
      </c>
      <c r="AL19" s="8"/>
      <c r="AM19" s="8" t="s">
        <v>774</v>
      </c>
      <c r="AN19" s="30" t="s">
        <v>775</v>
      </c>
    </row>
    <row r="20" spans="1:40" s="5" customFormat="1">
      <c r="A20" s="6">
        <v>45165</v>
      </c>
      <c r="B20" s="26" t="s">
        <v>135</v>
      </c>
      <c r="C20" s="8" t="s">
        <v>462</v>
      </c>
      <c r="D20" s="9">
        <v>7.7141203703703712E-2</v>
      </c>
      <c r="E20" s="34" t="s">
        <v>741</v>
      </c>
      <c r="F20" s="10">
        <v>12.4</v>
      </c>
      <c r="G20" s="10">
        <v>12.2</v>
      </c>
      <c r="H20" s="10">
        <v>12.3</v>
      </c>
      <c r="I20" s="10">
        <v>12.4</v>
      </c>
      <c r="J20" s="10">
        <v>12.6</v>
      </c>
      <c r="K20" s="10">
        <v>12.5</v>
      </c>
      <c r="L20" s="10">
        <v>12.4</v>
      </c>
      <c r="M20" s="10">
        <v>12.2</v>
      </c>
      <c r="N20" s="10">
        <v>12.5</v>
      </c>
      <c r="O20" s="27">
        <f t="shared" si="5"/>
        <v>36.900000000000006</v>
      </c>
      <c r="P20" s="27">
        <f t="shared" si="6"/>
        <v>37.5</v>
      </c>
      <c r="Q20" s="27">
        <f t="shared" si="7"/>
        <v>37.1</v>
      </c>
      <c r="R20" s="28">
        <f t="shared" si="8"/>
        <v>61.900000000000006</v>
      </c>
      <c r="S20" s="28">
        <f t="shared" si="9"/>
        <v>62.2</v>
      </c>
      <c r="T20" s="11" t="s">
        <v>168</v>
      </c>
      <c r="U20" s="11" t="s">
        <v>169</v>
      </c>
      <c r="V20" s="13" t="s">
        <v>254</v>
      </c>
      <c r="W20" s="13" t="s">
        <v>191</v>
      </c>
      <c r="X20" s="13" t="s">
        <v>251</v>
      </c>
      <c r="Y20" s="13" t="s">
        <v>149</v>
      </c>
      <c r="Z20" s="12">
        <v>11.6</v>
      </c>
      <c r="AA20" s="12">
        <v>11.7</v>
      </c>
      <c r="AB20" s="12">
        <v>8.6999999999999993</v>
      </c>
      <c r="AC20" s="11" t="s">
        <v>465</v>
      </c>
      <c r="AD20" s="12">
        <v>3</v>
      </c>
      <c r="AE20" s="12" t="s">
        <v>273</v>
      </c>
      <c r="AF20" s="12">
        <v>1.1000000000000001</v>
      </c>
      <c r="AG20" s="12">
        <v>1.9</v>
      </c>
      <c r="AH20" s="12"/>
      <c r="AI20" s="11" t="s">
        <v>276</v>
      </c>
      <c r="AJ20" s="11" t="s">
        <v>167</v>
      </c>
      <c r="AK20" s="11" t="s">
        <v>147</v>
      </c>
      <c r="AL20" s="8"/>
      <c r="AM20" s="8" t="s">
        <v>787</v>
      </c>
      <c r="AN20" s="30" t="s">
        <v>788</v>
      </c>
    </row>
    <row r="21" spans="1:40" s="5" customFormat="1">
      <c r="A21" s="6">
        <v>45171</v>
      </c>
      <c r="B21" s="26" t="s">
        <v>536</v>
      </c>
      <c r="C21" s="8" t="s">
        <v>450</v>
      </c>
      <c r="D21" s="9">
        <v>7.6446759259259256E-2</v>
      </c>
      <c r="E21" s="34" t="s">
        <v>629</v>
      </c>
      <c r="F21" s="10">
        <v>12.7</v>
      </c>
      <c r="G21" s="10">
        <v>12</v>
      </c>
      <c r="H21" s="10">
        <v>12.1</v>
      </c>
      <c r="I21" s="10">
        <v>12.6</v>
      </c>
      <c r="J21" s="10">
        <v>12.7</v>
      </c>
      <c r="K21" s="10">
        <v>11.9</v>
      </c>
      <c r="L21" s="10">
        <v>11.6</v>
      </c>
      <c r="M21" s="10">
        <v>12</v>
      </c>
      <c r="N21" s="10">
        <v>12.9</v>
      </c>
      <c r="O21" s="27">
        <f>SUM(F21:H21)</f>
        <v>36.799999999999997</v>
      </c>
      <c r="P21" s="27">
        <f>SUM(I21:K21)</f>
        <v>37.199999999999996</v>
      </c>
      <c r="Q21" s="27">
        <f>SUM(L21:N21)</f>
        <v>36.5</v>
      </c>
      <c r="R21" s="28">
        <f>SUM(F21:J21)</f>
        <v>62.099999999999994</v>
      </c>
      <c r="S21" s="28">
        <f>SUM(J21:N21)</f>
        <v>61.1</v>
      </c>
      <c r="T21" s="11" t="s">
        <v>213</v>
      </c>
      <c r="U21" s="11" t="s">
        <v>169</v>
      </c>
      <c r="V21" s="13" t="s">
        <v>216</v>
      </c>
      <c r="W21" s="13" t="s">
        <v>364</v>
      </c>
      <c r="X21" s="13" t="s">
        <v>254</v>
      </c>
      <c r="Y21" s="13" t="s">
        <v>149</v>
      </c>
      <c r="Z21" s="12">
        <v>14.5</v>
      </c>
      <c r="AA21" s="12">
        <v>14</v>
      </c>
      <c r="AB21" s="12">
        <v>8.1</v>
      </c>
      <c r="AC21" s="11" t="s">
        <v>147</v>
      </c>
      <c r="AD21" s="12">
        <v>1</v>
      </c>
      <c r="AE21" s="12">
        <v>-0.2</v>
      </c>
      <c r="AF21" s="12">
        <v>0.7</v>
      </c>
      <c r="AG21" s="12">
        <v>0.1</v>
      </c>
      <c r="AH21" s="12"/>
      <c r="AI21" s="11" t="s">
        <v>275</v>
      </c>
      <c r="AJ21" s="11" t="s">
        <v>167</v>
      </c>
      <c r="AK21" s="11" t="s">
        <v>149</v>
      </c>
      <c r="AL21" s="8" t="s">
        <v>824</v>
      </c>
      <c r="AM21" s="8"/>
      <c r="AN21" s="30"/>
    </row>
    <row r="22" spans="1:40" s="5" customFormat="1">
      <c r="A22" s="6">
        <v>45172</v>
      </c>
      <c r="B22" s="26" t="s">
        <v>789</v>
      </c>
      <c r="C22" s="8" t="s">
        <v>173</v>
      </c>
      <c r="D22" s="9">
        <v>7.6412037037037042E-2</v>
      </c>
      <c r="E22" s="34" t="s">
        <v>819</v>
      </c>
      <c r="F22" s="10">
        <v>12.3</v>
      </c>
      <c r="G22" s="10">
        <v>12.1</v>
      </c>
      <c r="H22" s="10">
        <v>12.9</v>
      </c>
      <c r="I22" s="10">
        <v>12.7</v>
      </c>
      <c r="J22" s="10">
        <v>12.3</v>
      </c>
      <c r="K22" s="10">
        <v>12.3</v>
      </c>
      <c r="L22" s="10">
        <v>12</v>
      </c>
      <c r="M22" s="10">
        <v>11.7</v>
      </c>
      <c r="N22" s="10">
        <v>11.9</v>
      </c>
      <c r="O22" s="27">
        <f>SUM(F22:H22)</f>
        <v>37.299999999999997</v>
      </c>
      <c r="P22" s="27">
        <f>SUM(I22:K22)</f>
        <v>37.299999999999997</v>
      </c>
      <c r="Q22" s="27">
        <f>SUM(L22:N22)</f>
        <v>35.6</v>
      </c>
      <c r="R22" s="28">
        <f>SUM(F22:J22)</f>
        <v>62.3</v>
      </c>
      <c r="S22" s="28">
        <f>SUM(J22:N22)</f>
        <v>60.199999999999996</v>
      </c>
      <c r="T22" s="11" t="s">
        <v>170</v>
      </c>
      <c r="U22" s="11" t="s">
        <v>171</v>
      </c>
      <c r="V22" s="13" t="s">
        <v>345</v>
      </c>
      <c r="W22" s="13" t="s">
        <v>175</v>
      </c>
      <c r="X22" s="13" t="s">
        <v>246</v>
      </c>
      <c r="Y22" s="13" t="s">
        <v>149</v>
      </c>
      <c r="Z22" s="12">
        <v>13.5</v>
      </c>
      <c r="AA22" s="12">
        <v>13.2</v>
      </c>
      <c r="AB22" s="12">
        <v>8.5</v>
      </c>
      <c r="AC22" s="11" t="s">
        <v>147</v>
      </c>
      <c r="AD22" s="12">
        <v>1</v>
      </c>
      <c r="AE22" s="12">
        <v>-0.3</v>
      </c>
      <c r="AF22" s="12">
        <v>0.7</v>
      </c>
      <c r="AG22" s="12" t="s">
        <v>274</v>
      </c>
      <c r="AH22" s="12"/>
      <c r="AI22" s="11" t="s">
        <v>275</v>
      </c>
      <c r="AJ22" s="11" t="s">
        <v>167</v>
      </c>
      <c r="AK22" s="11" t="s">
        <v>147</v>
      </c>
      <c r="AL22" s="8" t="s">
        <v>824</v>
      </c>
      <c r="AM22" s="8" t="s">
        <v>860</v>
      </c>
      <c r="AN22" s="30" t="s">
        <v>861</v>
      </c>
    </row>
  </sheetData>
  <autoFilter ref="A1:AM4" xr:uid="{00000000-0009-0000-0000-000003000000}"/>
  <phoneticPr fontId="10"/>
  <conditionalFormatting sqref="AI2:AJ2">
    <cfRule type="containsText" dxfId="257" priority="757" operator="containsText" text="E">
      <formula>NOT(ISERROR(SEARCH("E",AI2)))</formula>
    </cfRule>
    <cfRule type="containsText" dxfId="256" priority="758" operator="containsText" text="B">
      <formula>NOT(ISERROR(SEARCH("B",AI2)))</formula>
    </cfRule>
    <cfRule type="containsText" dxfId="255" priority="759" operator="containsText" text="A">
      <formula>NOT(ISERROR(SEARCH("A",AI2)))</formula>
    </cfRule>
  </conditionalFormatting>
  <conditionalFormatting sqref="AK2">
    <cfRule type="containsText" dxfId="254" priority="754" operator="containsText" text="E">
      <formula>NOT(ISERROR(SEARCH("E",AK2)))</formula>
    </cfRule>
    <cfRule type="containsText" dxfId="253" priority="755" operator="containsText" text="B">
      <formula>NOT(ISERROR(SEARCH("B",AK2)))</formula>
    </cfRule>
    <cfRule type="containsText" dxfId="252" priority="756" operator="containsText" text="A">
      <formula>NOT(ISERROR(SEARCH("A",AK2)))</formula>
    </cfRule>
  </conditionalFormatting>
  <conditionalFormatting sqref="AI3:AJ3">
    <cfRule type="containsText" dxfId="251" priority="751" operator="containsText" text="E">
      <formula>NOT(ISERROR(SEARCH("E",AI3)))</formula>
    </cfRule>
    <cfRule type="containsText" dxfId="250" priority="752" operator="containsText" text="B">
      <formula>NOT(ISERROR(SEARCH("B",AI3)))</formula>
    </cfRule>
    <cfRule type="containsText" dxfId="249" priority="753" operator="containsText" text="A">
      <formula>NOT(ISERROR(SEARCH("A",AI3)))</formula>
    </cfRule>
  </conditionalFormatting>
  <conditionalFormatting sqref="AK3">
    <cfRule type="containsText" dxfId="248" priority="748" operator="containsText" text="E">
      <formula>NOT(ISERROR(SEARCH("E",AK3)))</formula>
    </cfRule>
    <cfRule type="containsText" dxfId="247" priority="749" operator="containsText" text="B">
      <formula>NOT(ISERROR(SEARCH("B",AK3)))</formula>
    </cfRule>
    <cfRule type="containsText" dxfId="246" priority="750" operator="containsText" text="A">
      <formula>NOT(ISERROR(SEARCH("A",AK3)))</formula>
    </cfRule>
  </conditionalFormatting>
  <conditionalFormatting sqref="F2:N3">
    <cfRule type="colorScale" priority="1036">
      <colorScale>
        <cfvo type="min"/>
        <cfvo type="percentile" val="50"/>
        <cfvo type="max"/>
        <color rgb="FFF8696B"/>
        <color rgb="FFFFEB84"/>
        <color rgb="FF63BE7B"/>
      </colorScale>
    </cfRule>
  </conditionalFormatting>
  <conditionalFormatting sqref="AI4:AJ4">
    <cfRule type="containsText" dxfId="245" priority="505" operator="containsText" text="E">
      <formula>NOT(ISERROR(SEARCH("E",AI4)))</formula>
    </cfRule>
    <cfRule type="containsText" dxfId="244" priority="506" operator="containsText" text="B">
      <formula>NOT(ISERROR(SEARCH("B",AI4)))</formula>
    </cfRule>
    <cfRule type="containsText" dxfId="243" priority="507" operator="containsText" text="A">
      <formula>NOT(ISERROR(SEARCH("A",AI4)))</formula>
    </cfRule>
  </conditionalFormatting>
  <conditionalFormatting sqref="AK4:AK22">
    <cfRule type="containsText" dxfId="242" priority="502" operator="containsText" text="E">
      <formula>NOT(ISERROR(SEARCH("E",AK4)))</formula>
    </cfRule>
    <cfRule type="containsText" dxfId="241" priority="503" operator="containsText" text="B">
      <formula>NOT(ISERROR(SEARCH("B",AK4)))</formula>
    </cfRule>
    <cfRule type="containsText" dxfId="240" priority="504" operator="containsText" text="A">
      <formula>NOT(ISERROR(SEARCH("A",AK4)))</formula>
    </cfRule>
  </conditionalFormatting>
  <conditionalFormatting sqref="F4:N4">
    <cfRule type="colorScale" priority="437">
      <colorScale>
        <cfvo type="min"/>
        <cfvo type="percentile" val="50"/>
        <cfvo type="max"/>
        <color rgb="FFF8696B"/>
        <color rgb="FFFFEB84"/>
        <color rgb="FF63BE7B"/>
      </colorScale>
    </cfRule>
  </conditionalFormatting>
  <conditionalFormatting sqref="AL2">
    <cfRule type="containsText" dxfId="239" priority="352" operator="containsText" text="E">
      <formula>NOT(ISERROR(SEARCH("E",AL2)))</formula>
    </cfRule>
    <cfRule type="containsText" dxfId="238" priority="353" operator="containsText" text="B">
      <formula>NOT(ISERROR(SEARCH("B",AL2)))</formula>
    </cfRule>
    <cfRule type="containsText" dxfId="237" priority="354" operator="containsText" text="A">
      <formula>NOT(ISERROR(SEARCH("A",AL2)))</formula>
    </cfRule>
  </conditionalFormatting>
  <conditionalFormatting sqref="AL2">
    <cfRule type="containsText" dxfId="236" priority="349" operator="containsText" text="E">
      <formula>NOT(ISERROR(SEARCH("E",AL2)))</formula>
    </cfRule>
    <cfRule type="containsText" dxfId="235" priority="350" operator="containsText" text="B">
      <formula>NOT(ISERROR(SEARCH("B",AL2)))</formula>
    </cfRule>
    <cfRule type="containsText" dxfId="234" priority="351" operator="containsText" text="A">
      <formula>NOT(ISERROR(SEARCH("A",AL2)))</formula>
    </cfRule>
  </conditionalFormatting>
  <conditionalFormatting sqref="AL3">
    <cfRule type="containsText" dxfId="233" priority="241" operator="containsText" text="E">
      <formula>NOT(ISERROR(SEARCH("E",AL3)))</formula>
    </cfRule>
    <cfRule type="containsText" dxfId="232" priority="242" operator="containsText" text="B">
      <formula>NOT(ISERROR(SEARCH("B",AL3)))</formula>
    </cfRule>
    <cfRule type="containsText" dxfId="231" priority="243" operator="containsText" text="A">
      <formula>NOT(ISERROR(SEARCH("A",AL3)))</formula>
    </cfRule>
  </conditionalFormatting>
  <conditionalFormatting sqref="AL3">
    <cfRule type="containsText" dxfId="230" priority="238" operator="containsText" text="E">
      <formula>NOT(ISERROR(SEARCH("E",AL3)))</formula>
    </cfRule>
    <cfRule type="containsText" dxfId="229" priority="239" operator="containsText" text="B">
      <formula>NOT(ISERROR(SEARCH("B",AL3)))</formula>
    </cfRule>
    <cfRule type="containsText" dxfId="228" priority="240" operator="containsText" text="A">
      <formula>NOT(ISERROR(SEARCH("A",AL3)))</formula>
    </cfRule>
  </conditionalFormatting>
  <conditionalFormatting sqref="AC2:AC22">
    <cfRule type="containsText" dxfId="227" priority="29" operator="containsText" text="D">
      <formula>NOT(ISERROR(SEARCH("D",AC2)))</formula>
    </cfRule>
    <cfRule type="containsText" dxfId="226" priority="30" operator="containsText" text="S">
      <formula>NOT(ISERROR(SEARCH("S",AC2)))</formula>
    </cfRule>
    <cfRule type="containsText" dxfId="225" priority="31" operator="containsText" text="F">
      <formula>NOT(ISERROR(SEARCH("F",AC2)))</formula>
    </cfRule>
    <cfRule type="containsText" dxfId="224" priority="32" operator="containsText" text="E">
      <formula>NOT(ISERROR(SEARCH("E",AC2)))</formula>
    </cfRule>
    <cfRule type="containsText" dxfId="223" priority="33" operator="containsText" text="B">
      <formula>NOT(ISERROR(SEARCH("B",AC2)))</formula>
    </cfRule>
    <cfRule type="containsText" dxfId="222" priority="34" operator="containsText" text="A">
      <formula>NOT(ISERROR(SEARCH("A",AC2)))</formula>
    </cfRule>
  </conditionalFormatting>
  <conditionalFormatting sqref="AL4:AL22">
    <cfRule type="containsText" dxfId="221" priority="26" operator="containsText" text="E">
      <formula>NOT(ISERROR(SEARCH("E",AL4)))</formula>
    </cfRule>
    <cfRule type="containsText" dxfId="220" priority="27" operator="containsText" text="B">
      <formula>NOT(ISERROR(SEARCH("B",AL4)))</formula>
    </cfRule>
    <cfRule type="containsText" dxfId="219" priority="28" operator="containsText" text="A">
      <formula>NOT(ISERROR(SEARCH("A",AL4)))</formula>
    </cfRule>
  </conditionalFormatting>
  <conditionalFormatting sqref="AI5:AJ8">
    <cfRule type="containsText" dxfId="218" priority="23" operator="containsText" text="E">
      <formula>NOT(ISERROR(SEARCH("E",AI5)))</formula>
    </cfRule>
    <cfRule type="containsText" dxfId="217" priority="24" operator="containsText" text="B">
      <formula>NOT(ISERROR(SEARCH("B",AI5)))</formula>
    </cfRule>
    <cfRule type="containsText" dxfId="216" priority="25" operator="containsText" text="A">
      <formula>NOT(ISERROR(SEARCH("A",AI5)))</formula>
    </cfRule>
  </conditionalFormatting>
  <conditionalFormatting sqref="F5:N8">
    <cfRule type="colorScale" priority="22">
      <colorScale>
        <cfvo type="min"/>
        <cfvo type="percentile" val="50"/>
        <cfvo type="max"/>
        <color rgb="FFF8696B"/>
        <color rgb="FFFFEB84"/>
        <color rgb="FF63BE7B"/>
      </colorScale>
    </cfRule>
  </conditionalFormatting>
  <conditionalFormatting sqref="AI9:AJ11">
    <cfRule type="containsText" dxfId="215" priority="19" operator="containsText" text="E">
      <formula>NOT(ISERROR(SEARCH("E",AI9)))</formula>
    </cfRule>
    <cfRule type="containsText" dxfId="214" priority="20" operator="containsText" text="B">
      <formula>NOT(ISERROR(SEARCH("B",AI9)))</formula>
    </cfRule>
    <cfRule type="containsText" dxfId="213" priority="21" operator="containsText" text="A">
      <formula>NOT(ISERROR(SEARCH("A",AI9)))</formula>
    </cfRule>
  </conditionalFormatting>
  <conditionalFormatting sqref="F9:N11">
    <cfRule type="colorScale" priority="18">
      <colorScale>
        <cfvo type="min"/>
        <cfvo type="percentile" val="50"/>
        <cfvo type="max"/>
        <color rgb="FFF8696B"/>
        <color rgb="FFFFEB84"/>
        <color rgb="FF63BE7B"/>
      </colorScale>
    </cfRule>
  </conditionalFormatting>
  <conditionalFormatting sqref="AI12:AJ15">
    <cfRule type="containsText" dxfId="212" priority="15" operator="containsText" text="E">
      <formula>NOT(ISERROR(SEARCH("E",AI12)))</formula>
    </cfRule>
    <cfRule type="containsText" dxfId="211" priority="16" operator="containsText" text="B">
      <formula>NOT(ISERROR(SEARCH("B",AI12)))</formula>
    </cfRule>
    <cfRule type="containsText" dxfId="210" priority="17" operator="containsText" text="A">
      <formula>NOT(ISERROR(SEARCH("A",AI12)))</formula>
    </cfRule>
  </conditionalFormatting>
  <conditionalFormatting sqref="F12:N15">
    <cfRule type="colorScale" priority="14">
      <colorScale>
        <cfvo type="min"/>
        <cfvo type="percentile" val="50"/>
        <cfvo type="max"/>
        <color rgb="FFF8696B"/>
        <color rgb="FFFFEB84"/>
        <color rgb="FF63BE7B"/>
      </colorScale>
    </cfRule>
  </conditionalFormatting>
  <conditionalFormatting sqref="AI16:AJ16">
    <cfRule type="containsText" dxfId="209" priority="11" operator="containsText" text="E">
      <formula>NOT(ISERROR(SEARCH("E",AI16)))</formula>
    </cfRule>
    <cfRule type="containsText" dxfId="208" priority="12" operator="containsText" text="B">
      <formula>NOT(ISERROR(SEARCH("B",AI16)))</formula>
    </cfRule>
    <cfRule type="containsText" dxfId="207" priority="13" operator="containsText" text="A">
      <formula>NOT(ISERROR(SEARCH("A",AI16)))</formula>
    </cfRule>
  </conditionalFormatting>
  <conditionalFormatting sqref="F16:N16">
    <cfRule type="colorScale" priority="10">
      <colorScale>
        <cfvo type="min"/>
        <cfvo type="percentile" val="50"/>
        <cfvo type="max"/>
        <color rgb="FFF8696B"/>
        <color rgb="FFFFEB84"/>
        <color rgb="FF63BE7B"/>
      </colorScale>
    </cfRule>
  </conditionalFormatting>
  <conditionalFormatting sqref="AI17:AJ20">
    <cfRule type="containsText" dxfId="206" priority="7" operator="containsText" text="E">
      <formula>NOT(ISERROR(SEARCH("E",AI17)))</formula>
    </cfRule>
    <cfRule type="containsText" dxfId="205" priority="8" operator="containsText" text="B">
      <formula>NOT(ISERROR(SEARCH("B",AI17)))</formula>
    </cfRule>
    <cfRule type="containsText" dxfId="204" priority="9" operator="containsText" text="A">
      <formula>NOT(ISERROR(SEARCH("A",AI17)))</formula>
    </cfRule>
  </conditionalFormatting>
  <conditionalFormatting sqref="F17:N22">
    <cfRule type="colorScale" priority="6">
      <colorScale>
        <cfvo type="min"/>
        <cfvo type="percentile" val="50"/>
        <cfvo type="max"/>
        <color rgb="FFF8696B"/>
        <color rgb="FFFFEB84"/>
        <color rgb="FF63BE7B"/>
      </colorScale>
    </cfRule>
  </conditionalFormatting>
  <conditionalFormatting sqref="AI21:AJ22">
    <cfRule type="containsText" dxfId="203" priority="3" operator="containsText" text="E">
      <formula>NOT(ISERROR(SEARCH("E",AI21)))</formula>
    </cfRule>
    <cfRule type="containsText" dxfId="202" priority="4" operator="containsText" text="B">
      <formula>NOT(ISERROR(SEARCH("B",AI21)))</formula>
    </cfRule>
    <cfRule type="containsText" dxfId="201" priority="5" operator="containsText" text="A">
      <formula>NOT(ISERROR(SEARCH("A",AI21)))</formula>
    </cfRule>
  </conditionalFormatting>
  <dataValidations count="2">
    <dataValidation type="list" allowBlank="1" showInputMessage="1" showErrorMessage="1" sqref="AL2:AL3" xr:uid="{1BAD88ED-0202-8742-9FAC-D9B6FC7D3936}">
      <formula1>"強風,外差し,イン先行"</formula1>
    </dataValidation>
    <dataValidation type="list" allowBlank="1" showInputMessage="1" showErrorMessage="1" sqref="AL4:AL22" xr:uid="{127E4483-38E8-2740-B260-1211309AE2E9}">
      <formula1>"強風,外差し,イン先行,凍結防止"</formula1>
    </dataValidation>
  </dataValidations>
  <pageMargins left="0.7" right="0.7" top="0.75" bottom="0.75" header="0.3" footer="0.3"/>
  <pageSetup paperSize="9" orientation="portrait" horizontalDpi="4294967292" verticalDpi="4294967292"/>
  <ignoredErrors>
    <ignoredError sqref="O2:R3 O4:R4 S2:S4 O5:S8 O9:S15 O16:S16 O17:S20 O21:S2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4"/>
  <sheetViews>
    <sheetView workbookViewId="0">
      <pane xSplit="5" ySplit="1" topLeftCell="R2" activePane="bottomRight" state="frozen"/>
      <selection activeCell="E24" sqref="E24"/>
      <selection pane="topRight" activeCell="E24" sqref="E24"/>
      <selection pane="bottomLeft" activeCell="E24" sqref="E24"/>
      <selection pane="bottomRight" activeCell="AO23" sqref="AO23"/>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155</v>
      </c>
      <c r="U1" s="2" t="s">
        <v>59</v>
      </c>
      <c r="V1" s="2" t="s">
        <v>40</v>
      </c>
      <c r="W1" s="3" t="s">
        <v>41</v>
      </c>
      <c r="X1" s="3" t="s">
        <v>42</v>
      </c>
      <c r="Y1" s="3" t="s">
        <v>43</v>
      </c>
      <c r="Z1" s="3" t="s">
        <v>60</v>
      </c>
      <c r="AA1" s="4" t="s">
        <v>110</v>
      </c>
      <c r="AB1" s="4" t="s">
        <v>111</v>
      </c>
      <c r="AC1" s="4" t="s">
        <v>151</v>
      </c>
      <c r="AD1" s="4" t="s">
        <v>152</v>
      </c>
      <c r="AE1" s="4" t="s">
        <v>8</v>
      </c>
      <c r="AF1" s="4" t="s">
        <v>61</v>
      </c>
      <c r="AG1" s="4" t="s">
        <v>9</v>
      </c>
      <c r="AH1" s="4" t="s">
        <v>10</v>
      </c>
      <c r="AI1" s="4"/>
      <c r="AJ1" s="4" t="s">
        <v>11</v>
      </c>
      <c r="AK1" s="4" t="s">
        <v>12</v>
      </c>
      <c r="AL1" s="4" t="s">
        <v>44</v>
      </c>
      <c r="AM1" s="4" t="s">
        <v>62</v>
      </c>
      <c r="AN1" s="22" t="s">
        <v>63</v>
      </c>
      <c r="AO1" s="22" t="s">
        <v>117</v>
      </c>
    </row>
    <row r="2" spans="1:41" s="5" customFormat="1">
      <c r="A2" s="6">
        <v>45129</v>
      </c>
      <c r="B2" s="26" t="s">
        <v>135</v>
      </c>
      <c r="C2" s="8" t="s">
        <v>173</v>
      </c>
      <c r="D2" s="9">
        <v>8.3379629629629637E-2</v>
      </c>
      <c r="E2" s="8" t="s">
        <v>214</v>
      </c>
      <c r="F2" s="10">
        <v>12.8</v>
      </c>
      <c r="G2" s="10">
        <v>11.8</v>
      </c>
      <c r="H2" s="10">
        <v>12.6</v>
      </c>
      <c r="I2" s="10">
        <v>12.8</v>
      </c>
      <c r="J2" s="10">
        <v>12.4</v>
      </c>
      <c r="K2" s="10">
        <v>12.1</v>
      </c>
      <c r="L2" s="10">
        <v>11.4</v>
      </c>
      <c r="M2" s="10">
        <v>11.5</v>
      </c>
      <c r="N2" s="10">
        <v>11.2</v>
      </c>
      <c r="O2" s="10">
        <v>11.8</v>
      </c>
      <c r="P2" s="27">
        <f t="shared" ref="P2:P11" si="0">SUM(F2:H2)</f>
        <v>37.200000000000003</v>
      </c>
      <c r="Q2" s="27">
        <f t="shared" ref="Q2:Q11" si="1">SUM(I2:L2)</f>
        <v>48.7</v>
      </c>
      <c r="R2" s="27">
        <f t="shared" ref="R2:R11" si="2">SUM(M2:O2)</f>
        <v>34.5</v>
      </c>
      <c r="S2" s="28">
        <f t="shared" ref="S2:S11" si="3">SUM(F2:J2)</f>
        <v>62.4</v>
      </c>
      <c r="T2" s="28">
        <f t="shared" ref="T2:T11" si="4">SUM(K2:O2)</f>
        <v>58</v>
      </c>
      <c r="U2" s="11" t="s">
        <v>213</v>
      </c>
      <c r="V2" s="11" t="s">
        <v>171</v>
      </c>
      <c r="W2" s="13" t="s">
        <v>215</v>
      </c>
      <c r="X2" s="13" t="s">
        <v>216</v>
      </c>
      <c r="Y2" s="13" t="s">
        <v>211</v>
      </c>
      <c r="Z2" s="13" t="s">
        <v>128</v>
      </c>
      <c r="AA2" s="31">
        <v>11.8</v>
      </c>
      <c r="AB2" s="32">
        <v>12.8</v>
      </c>
      <c r="AC2" s="12">
        <v>7.2</v>
      </c>
      <c r="AD2" s="11" t="s">
        <v>170</v>
      </c>
      <c r="AE2" s="12">
        <v>-1</v>
      </c>
      <c r="AF2" s="12">
        <v>-0.7</v>
      </c>
      <c r="AG2" s="12">
        <v>1</v>
      </c>
      <c r="AH2" s="12">
        <v>-2.7</v>
      </c>
      <c r="AI2" s="12"/>
      <c r="AJ2" s="11" t="s">
        <v>278</v>
      </c>
      <c r="AK2" s="11" t="s">
        <v>275</v>
      </c>
      <c r="AL2" s="11" t="s">
        <v>149</v>
      </c>
      <c r="AM2" s="8"/>
      <c r="AN2" s="8" t="s">
        <v>286</v>
      </c>
      <c r="AO2" s="30" t="s">
        <v>287</v>
      </c>
    </row>
    <row r="3" spans="1:41" s="5" customFormat="1">
      <c r="A3" s="6">
        <v>45130</v>
      </c>
      <c r="B3" s="26" t="s">
        <v>130</v>
      </c>
      <c r="C3" s="8" t="s">
        <v>173</v>
      </c>
      <c r="D3" s="9">
        <v>8.3344907407407409E-2</v>
      </c>
      <c r="E3" s="8" t="s">
        <v>245</v>
      </c>
      <c r="F3" s="10">
        <v>12.3</v>
      </c>
      <c r="G3" s="10">
        <v>10.8</v>
      </c>
      <c r="H3" s="10">
        <v>12</v>
      </c>
      <c r="I3" s="10">
        <v>12.8</v>
      </c>
      <c r="J3" s="10">
        <v>12.4</v>
      </c>
      <c r="K3" s="10">
        <v>12.1</v>
      </c>
      <c r="L3" s="10">
        <v>12.5</v>
      </c>
      <c r="M3" s="10">
        <v>12.2</v>
      </c>
      <c r="N3" s="10">
        <v>11.4</v>
      </c>
      <c r="O3" s="10">
        <v>11.6</v>
      </c>
      <c r="P3" s="27">
        <f t="shared" si="0"/>
        <v>35.1</v>
      </c>
      <c r="Q3" s="27">
        <f t="shared" si="1"/>
        <v>49.800000000000004</v>
      </c>
      <c r="R3" s="27">
        <f t="shared" si="2"/>
        <v>35.200000000000003</v>
      </c>
      <c r="S3" s="28">
        <f t="shared" si="3"/>
        <v>60.300000000000004</v>
      </c>
      <c r="T3" s="28">
        <f t="shared" si="4"/>
        <v>59.8</v>
      </c>
      <c r="U3" s="11" t="s">
        <v>168</v>
      </c>
      <c r="V3" s="11" t="s">
        <v>241</v>
      </c>
      <c r="W3" s="13" t="s">
        <v>237</v>
      </c>
      <c r="X3" s="13" t="s">
        <v>246</v>
      </c>
      <c r="Y3" s="13" t="s">
        <v>175</v>
      </c>
      <c r="Z3" s="13" t="s">
        <v>128</v>
      </c>
      <c r="AA3" s="12">
        <v>11.6</v>
      </c>
      <c r="AB3" s="12">
        <v>12.3</v>
      </c>
      <c r="AC3" s="12">
        <v>7.7</v>
      </c>
      <c r="AD3" s="11" t="s">
        <v>170</v>
      </c>
      <c r="AE3" s="12">
        <v>-2.8</v>
      </c>
      <c r="AF3" s="12">
        <v>-0.6</v>
      </c>
      <c r="AG3" s="12">
        <v>-0.7</v>
      </c>
      <c r="AH3" s="12">
        <v>-2.7</v>
      </c>
      <c r="AI3" s="12"/>
      <c r="AJ3" s="11" t="s">
        <v>279</v>
      </c>
      <c r="AK3" s="11" t="s">
        <v>275</v>
      </c>
      <c r="AL3" s="11" t="s">
        <v>147</v>
      </c>
      <c r="AM3" s="8" t="s">
        <v>304</v>
      </c>
      <c r="AN3" s="8" t="s">
        <v>302</v>
      </c>
      <c r="AO3" s="30" t="s">
        <v>303</v>
      </c>
    </row>
    <row r="4" spans="1:41" s="5" customFormat="1">
      <c r="A4" s="6">
        <v>45130</v>
      </c>
      <c r="B4" s="26" t="s">
        <v>131</v>
      </c>
      <c r="C4" s="8" t="s">
        <v>173</v>
      </c>
      <c r="D4" s="9">
        <v>8.2731481481481475E-2</v>
      </c>
      <c r="E4" s="8" t="s">
        <v>250</v>
      </c>
      <c r="F4" s="10">
        <v>12.6</v>
      </c>
      <c r="G4" s="10">
        <v>11</v>
      </c>
      <c r="H4" s="10">
        <v>11.7</v>
      </c>
      <c r="I4" s="10">
        <v>12.6</v>
      </c>
      <c r="J4" s="10">
        <v>12.5</v>
      </c>
      <c r="K4" s="10">
        <v>12.4</v>
      </c>
      <c r="L4" s="10">
        <v>12.2</v>
      </c>
      <c r="M4" s="10">
        <v>11.7</v>
      </c>
      <c r="N4" s="10">
        <v>11.3</v>
      </c>
      <c r="O4" s="10">
        <v>11.8</v>
      </c>
      <c r="P4" s="27">
        <f t="shared" si="0"/>
        <v>35.299999999999997</v>
      </c>
      <c r="Q4" s="27">
        <f t="shared" si="1"/>
        <v>49.7</v>
      </c>
      <c r="R4" s="27">
        <f t="shared" si="2"/>
        <v>34.799999999999997</v>
      </c>
      <c r="S4" s="28">
        <f t="shared" si="3"/>
        <v>60.4</v>
      </c>
      <c r="T4" s="28">
        <f t="shared" si="4"/>
        <v>59.399999999999991</v>
      </c>
      <c r="U4" s="11" t="s">
        <v>170</v>
      </c>
      <c r="V4" s="11" t="s">
        <v>171</v>
      </c>
      <c r="W4" s="13" t="s">
        <v>202</v>
      </c>
      <c r="X4" s="13" t="s">
        <v>251</v>
      </c>
      <c r="Y4" s="13" t="s">
        <v>252</v>
      </c>
      <c r="Z4" s="13" t="s">
        <v>128</v>
      </c>
      <c r="AA4" s="12">
        <v>11.6</v>
      </c>
      <c r="AB4" s="12">
        <v>12.3</v>
      </c>
      <c r="AC4" s="12">
        <v>7.7</v>
      </c>
      <c r="AD4" s="11" t="s">
        <v>170</v>
      </c>
      <c r="AE4" s="12">
        <v>-2.2999999999999998</v>
      </c>
      <c r="AF4" s="12">
        <v>-0.6</v>
      </c>
      <c r="AG4" s="12">
        <v>-0.2</v>
      </c>
      <c r="AH4" s="12">
        <v>-2.7</v>
      </c>
      <c r="AI4" s="12"/>
      <c r="AJ4" s="11" t="s">
        <v>167</v>
      </c>
      <c r="AK4" s="11" t="s">
        <v>275</v>
      </c>
      <c r="AL4" s="11" t="s">
        <v>147</v>
      </c>
      <c r="AM4" s="8" t="s">
        <v>304</v>
      </c>
      <c r="AN4" s="8" t="s">
        <v>307</v>
      </c>
      <c r="AO4" s="30" t="s">
        <v>308</v>
      </c>
    </row>
    <row r="5" spans="1:41" s="5" customFormat="1">
      <c r="A5" s="6">
        <v>45136</v>
      </c>
      <c r="B5" s="26" t="s">
        <v>318</v>
      </c>
      <c r="C5" s="8" t="s">
        <v>173</v>
      </c>
      <c r="D5" s="9">
        <v>8.413194444444444E-2</v>
      </c>
      <c r="E5" s="8" t="s">
        <v>329</v>
      </c>
      <c r="F5" s="10">
        <v>12.6</v>
      </c>
      <c r="G5" s="10">
        <v>11.7</v>
      </c>
      <c r="H5" s="10">
        <v>12.4</v>
      </c>
      <c r="I5" s="10">
        <v>13</v>
      </c>
      <c r="J5" s="10">
        <v>12.9</v>
      </c>
      <c r="K5" s="10">
        <v>12.6</v>
      </c>
      <c r="L5" s="10">
        <v>12.1</v>
      </c>
      <c r="M5" s="10">
        <v>11.6</v>
      </c>
      <c r="N5" s="10">
        <v>11.2</v>
      </c>
      <c r="O5" s="10">
        <v>11.8</v>
      </c>
      <c r="P5" s="27">
        <f t="shared" si="0"/>
        <v>36.699999999999996</v>
      </c>
      <c r="Q5" s="27">
        <f t="shared" si="1"/>
        <v>50.6</v>
      </c>
      <c r="R5" s="27">
        <f t="shared" si="2"/>
        <v>34.599999999999994</v>
      </c>
      <c r="S5" s="28">
        <f t="shared" si="3"/>
        <v>62.599999999999994</v>
      </c>
      <c r="T5" s="28">
        <f t="shared" si="4"/>
        <v>59.3</v>
      </c>
      <c r="U5" s="11" t="s">
        <v>213</v>
      </c>
      <c r="V5" s="11" t="s">
        <v>171</v>
      </c>
      <c r="W5" s="13" t="s">
        <v>251</v>
      </c>
      <c r="X5" s="13" t="s">
        <v>330</v>
      </c>
      <c r="Y5" s="13" t="s">
        <v>331</v>
      </c>
      <c r="Z5" s="13" t="s">
        <v>128</v>
      </c>
      <c r="AA5" s="12">
        <v>7.1</v>
      </c>
      <c r="AB5" s="12">
        <v>12.3</v>
      </c>
      <c r="AC5" s="12">
        <v>12.7</v>
      </c>
      <c r="AD5" s="11" t="s">
        <v>170</v>
      </c>
      <c r="AE5" s="12">
        <v>-1</v>
      </c>
      <c r="AF5" s="12">
        <v>-0.9</v>
      </c>
      <c r="AG5" s="12">
        <v>0.6</v>
      </c>
      <c r="AH5" s="12">
        <v>-2.5</v>
      </c>
      <c r="AI5" s="12"/>
      <c r="AJ5" s="11" t="s">
        <v>275</v>
      </c>
      <c r="AK5" s="11" t="s">
        <v>167</v>
      </c>
      <c r="AL5" s="11" t="s">
        <v>149</v>
      </c>
      <c r="AM5" s="8"/>
      <c r="AN5" s="8" t="s">
        <v>386</v>
      </c>
      <c r="AO5" s="30" t="s">
        <v>387</v>
      </c>
    </row>
    <row r="6" spans="1:41" s="5" customFormat="1">
      <c r="A6" s="6">
        <v>45136</v>
      </c>
      <c r="B6" s="26" t="s">
        <v>131</v>
      </c>
      <c r="C6" s="8" t="s">
        <v>173</v>
      </c>
      <c r="D6" s="9">
        <v>8.2685185185185181E-2</v>
      </c>
      <c r="E6" s="8" t="s">
        <v>339</v>
      </c>
      <c r="F6" s="10">
        <v>12.5</v>
      </c>
      <c r="G6" s="10">
        <v>10.7</v>
      </c>
      <c r="H6" s="10">
        <v>11.7</v>
      </c>
      <c r="I6" s="10">
        <v>11.9</v>
      </c>
      <c r="J6" s="10">
        <v>12.2</v>
      </c>
      <c r="K6" s="10">
        <v>12.6</v>
      </c>
      <c r="L6" s="10">
        <v>12.2</v>
      </c>
      <c r="M6" s="10">
        <v>12</v>
      </c>
      <c r="N6" s="10">
        <v>11.7</v>
      </c>
      <c r="O6" s="10">
        <v>11.9</v>
      </c>
      <c r="P6" s="27">
        <f t="shared" si="0"/>
        <v>34.9</v>
      </c>
      <c r="Q6" s="27">
        <f t="shared" si="1"/>
        <v>48.900000000000006</v>
      </c>
      <c r="R6" s="27">
        <f t="shared" si="2"/>
        <v>35.6</v>
      </c>
      <c r="S6" s="28">
        <f t="shared" si="3"/>
        <v>59</v>
      </c>
      <c r="T6" s="28">
        <f t="shared" si="4"/>
        <v>60.4</v>
      </c>
      <c r="U6" s="11" t="s">
        <v>168</v>
      </c>
      <c r="V6" s="11" t="s">
        <v>169</v>
      </c>
      <c r="W6" s="13" t="s">
        <v>190</v>
      </c>
      <c r="X6" s="13" t="s">
        <v>340</v>
      </c>
      <c r="Y6" s="13" t="s">
        <v>261</v>
      </c>
      <c r="Z6" s="13" t="s">
        <v>128</v>
      </c>
      <c r="AA6" s="12">
        <v>7.1</v>
      </c>
      <c r="AB6" s="12">
        <v>12.3</v>
      </c>
      <c r="AC6" s="12">
        <v>12.7</v>
      </c>
      <c r="AD6" s="11" t="s">
        <v>170</v>
      </c>
      <c r="AE6" s="12">
        <v>-2.7</v>
      </c>
      <c r="AF6" s="12" t="s">
        <v>273</v>
      </c>
      <c r="AG6" s="12">
        <v>-0.2</v>
      </c>
      <c r="AH6" s="12">
        <v>-2.5</v>
      </c>
      <c r="AI6" s="12"/>
      <c r="AJ6" s="11" t="s">
        <v>167</v>
      </c>
      <c r="AK6" s="11" t="s">
        <v>167</v>
      </c>
      <c r="AL6" s="11" t="s">
        <v>149</v>
      </c>
      <c r="AM6" s="8"/>
      <c r="AN6" s="8" t="s">
        <v>394</v>
      </c>
      <c r="AO6" s="30" t="s">
        <v>395</v>
      </c>
    </row>
    <row r="7" spans="1:41" s="5" customFormat="1">
      <c r="A7" s="6">
        <v>45136</v>
      </c>
      <c r="B7" s="26" t="s">
        <v>153</v>
      </c>
      <c r="C7" s="8" t="s">
        <v>173</v>
      </c>
      <c r="D7" s="9">
        <v>8.2662037037037034E-2</v>
      </c>
      <c r="E7" s="8" t="s">
        <v>349</v>
      </c>
      <c r="F7" s="10">
        <v>12.5</v>
      </c>
      <c r="G7" s="10">
        <v>11</v>
      </c>
      <c r="H7" s="10">
        <v>11.9</v>
      </c>
      <c r="I7" s="10">
        <v>12.3</v>
      </c>
      <c r="J7" s="10">
        <v>12.1</v>
      </c>
      <c r="K7" s="10">
        <v>12.1</v>
      </c>
      <c r="L7" s="10">
        <v>12</v>
      </c>
      <c r="M7" s="10">
        <v>11.8</v>
      </c>
      <c r="N7" s="10">
        <v>11.6</v>
      </c>
      <c r="O7" s="10">
        <v>11.9</v>
      </c>
      <c r="P7" s="27">
        <f t="shared" si="0"/>
        <v>35.4</v>
      </c>
      <c r="Q7" s="27">
        <f t="shared" si="1"/>
        <v>48.5</v>
      </c>
      <c r="R7" s="27">
        <f t="shared" si="2"/>
        <v>35.299999999999997</v>
      </c>
      <c r="S7" s="28">
        <f t="shared" si="3"/>
        <v>59.800000000000004</v>
      </c>
      <c r="T7" s="28">
        <f t="shared" si="4"/>
        <v>59.400000000000006</v>
      </c>
      <c r="U7" s="11" t="s">
        <v>168</v>
      </c>
      <c r="V7" s="11" t="s">
        <v>169</v>
      </c>
      <c r="W7" s="13" t="s">
        <v>350</v>
      </c>
      <c r="X7" s="13" t="s">
        <v>203</v>
      </c>
      <c r="Y7" s="13" t="s">
        <v>203</v>
      </c>
      <c r="Z7" s="13" t="s">
        <v>128</v>
      </c>
      <c r="AA7" s="12">
        <v>7.1</v>
      </c>
      <c r="AB7" s="12">
        <v>12.3</v>
      </c>
      <c r="AC7" s="12">
        <v>12.7</v>
      </c>
      <c r="AD7" s="11" t="s">
        <v>170</v>
      </c>
      <c r="AE7" s="12">
        <v>-1.5</v>
      </c>
      <c r="AF7" s="12">
        <v>-0.2</v>
      </c>
      <c r="AG7" s="12">
        <v>0.8</v>
      </c>
      <c r="AH7" s="12">
        <v>-2.5</v>
      </c>
      <c r="AI7" s="12"/>
      <c r="AJ7" s="11" t="s">
        <v>275</v>
      </c>
      <c r="AK7" s="11" t="s">
        <v>167</v>
      </c>
      <c r="AL7" s="11" t="s">
        <v>147</v>
      </c>
      <c r="AM7" s="8"/>
      <c r="AN7" s="8" t="s">
        <v>402</v>
      </c>
      <c r="AO7" s="30" t="s">
        <v>403</v>
      </c>
    </row>
    <row r="8" spans="1:41" s="5" customFormat="1">
      <c r="A8" s="6">
        <v>45137</v>
      </c>
      <c r="B8" s="26" t="s">
        <v>130</v>
      </c>
      <c r="C8" s="8" t="s">
        <v>173</v>
      </c>
      <c r="D8" s="9">
        <v>8.4768518518518521E-2</v>
      </c>
      <c r="E8" s="8" t="s">
        <v>361</v>
      </c>
      <c r="F8" s="10">
        <v>12.9</v>
      </c>
      <c r="G8" s="10">
        <v>11.9</v>
      </c>
      <c r="H8" s="10">
        <v>12.4</v>
      </c>
      <c r="I8" s="10">
        <v>12.8</v>
      </c>
      <c r="J8" s="10">
        <v>12.5</v>
      </c>
      <c r="K8" s="10">
        <v>12.2</v>
      </c>
      <c r="L8" s="10">
        <v>12.1</v>
      </c>
      <c r="M8" s="10">
        <v>12</v>
      </c>
      <c r="N8" s="10">
        <v>11.6</v>
      </c>
      <c r="O8" s="10">
        <v>12</v>
      </c>
      <c r="P8" s="27">
        <f t="shared" si="0"/>
        <v>37.200000000000003</v>
      </c>
      <c r="Q8" s="27">
        <f t="shared" si="1"/>
        <v>49.6</v>
      </c>
      <c r="R8" s="27">
        <f t="shared" si="2"/>
        <v>35.6</v>
      </c>
      <c r="S8" s="28">
        <f t="shared" si="3"/>
        <v>62.5</v>
      </c>
      <c r="T8" s="28">
        <f t="shared" si="4"/>
        <v>59.9</v>
      </c>
      <c r="U8" s="11" t="s">
        <v>213</v>
      </c>
      <c r="V8" s="11" t="s">
        <v>225</v>
      </c>
      <c r="W8" s="13" t="s">
        <v>345</v>
      </c>
      <c r="X8" s="13" t="s">
        <v>362</v>
      </c>
      <c r="Y8" s="13" t="s">
        <v>254</v>
      </c>
      <c r="Z8" s="13" t="s">
        <v>128</v>
      </c>
      <c r="AA8" s="12">
        <v>11.6</v>
      </c>
      <c r="AB8" s="12">
        <v>12</v>
      </c>
      <c r="AC8" s="12">
        <v>7.3</v>
      </c>
      <c r="AD8" s="11" t="s">
        <v>170</v>
      </c>
      <c r="AE8" s="12">
        <v>-0.5</v>
      </c>
      <c r="AF8" s="12">
        <v>-0.3</v>
      </c>
      <c r="AG8" s="12">
        <v>1.7</v>
      </c>
      <c r="AH8" s="12">
        <v>-2.5</v>
      </c>
      <c r="AI8" s="12"/>
      <c r="AJ8" s="11" t="s">
        <v>276</v>
      </c>
      <c r="AK8" s="11" t="s">
        <v>167</v>
      </c>
      <c r="AL8" s="11" t="s">
        <v>149</v>
      </c>
      <c r="AM8" s="8"/>
      <c r="AN8" s="8" t="s">
        <v>412</v>
      </c>
      <c r="AO8" s="30" t="s">
        <v>413</v>
      </c>
    </row>
    <row r="9" spans="1:41" s="5" customFormat="1">
      <c r="A9" s="6">
        <v>45143</v>
      </c>
      <c r="B9" s="26" t="s">
        <v>130</v>
      </c>
      <c r="C9" s="8" t="s">
        <v>443</v>
      </c>
      <c r="D9" s="9">
        <v>8.5474537037037043E-2</v>
      </c>
      <c r="E9" s="8" t="s">
        <v>451</v>
      </c>
      <c r="F9" s="10">
        <v>12.7</v>
      </c>
      <c r="G9" s="10">
        <v>11.1</v>
      </c>
      <c r="H9" s="10">
        <v>12.4</v>
      </c>
      <c r="I9" s="10">
        <v>12.8</v>
      </c>
      <c r="J9" s="10">
        <v>13.1</v>
      </c>
      <c r="K9" s="10">
        <v>12.8</v>
      </c>
      <c r="L9" s="10">
        <v>12.1</v>
      </c>
      <c r="M9" s="10">
        <v>12.1</v>
      </c>
      <c r="N9" s="10">
        <v>11.8</v>
      </c>
      <c r="O9" s="10">
        <v>12.6</v>
      </c>
      <c r="P9" s="27">
        <f t="shared" si="0"/>
        <v>36.199999999999996</v>
      </c>
      <c r="Q9" s="27">
        <f t="shared" si="1"/>
        <v>50.800000000000004</v>
      </c>
      <c r="R9" s="27">
        <f t="shared" si="2"/>
        <v>36.5</v>
      </c>
      <c r="S9" s="28">
        <f t="shared" si="3"/>
        <v>62.1</v>
      </c>
      <c r="T9" s="28">
        <f t="shared" si="4"/>
        <v>61.4</v>
      </c>
      <c r="U9" s="11" t="s">
        <v>170</v>
      </c>
      <c r="V9" s="11" t="s">
        <v>169</v>
      </c>
      <c r="W9" s="13" t="s">
        <v>261</v>
      </c>
      <c r="X9" s="13" t="s">
        <v>246</v>
      </c>
      <c r="Y9" s="13" t="s">
        <v>251</v>
      </c>
      <c r="Z9" s="13" t="s">
        <v>128</v>
      </c>
      <c r="AA9" s="12">
        <v>15.3</v>
      </c>
      <c r="AB9" s="12">
        <v>15.7</v>
      </c>
      <c r="AC9" s="12">
        <v>6.9</v>
      </c>
      <c r="AD9" s="11" t="s">
        <v>149</v>
      </c>
      <c r="AE9" s="12">
        <v>0.6</v>
      </c>
      <c r="AF9" s="12">
        <v>-0.3</v>
      </c>
      <c r="AG9" s="12">
        <v>0.6</v>
      </c>
      <c r="AH9" s="12">
        <v>-0.3</v>
      </c>
      <c r="AI9" s="12"/>
      <c r="AJ9" s="11" t="s">
        <v>275</v>
      </c>
      <c r="AK9" s="11" t="s">
        <v>275</v>
      </c>
      <c r="AL9" s="11" t="s">
        <v>147</v>
      </c>
      <c r="AM9" s="8"/>
      <c r="AN9" s="8" t="s">
        <v>496</v>
      </c>
      <c r="AO9" s="30" t="s">
        <v>497</v>
      </c>
    </row>
    <row r="10" spans="1:41" s="5" customFormat="1">
      <c r="A10" s="6">
        <v>45143</v>
      </c>
      <c r="B10" s="26" t="s">
        <v>131</v>
      </c>
      <c r="C10" s="8" t="s">
        <v>450</v>
      </c>
      <c r="D10" s="9">
        <v>8.413194444444444E-2</v>
      </c>
      <c r="E10" s="8" t="s">
        <v>454</v>
      </c>
      <c r="F10" s="10">
        <v>12.6</v>
      </c>
      <c r="G10" s="10">
        <v>10.8</v>
      </c>
      <c r="H10" s="10">
        <v>11.5</v>
      </c>
      <c r="I10" s="10">
        <v>11.8</v>
      </c>
      <c r="J10" s="10">
        <v>12.2</v>
      </c>
      <c r="K10" s="10">
        <v>12.4</v>
      </c>
      <c r="L10" s="10">
        <v>12.9</v>
      </c>
      <c r="M10" s="10">
        <v>13.2</v>
      </c>
      <c r="N10" s="10">
        <v>12.5</v>
      </c>
      <c r="O10" s="10">
        <v>12</v>
      </c>
      <c r="P10" s="27">
        <f t="shared" si="0"/>
        <v>34.9</v>
      </c>
      <c r="Q10" s="27">
        <f t="shared" si="1"/>
        <v>49.3</v>
      </c>
      <c r="R10" s="27">
        <f t="shared" si="2"/>
        <v>37.700000000000003</v>
      </c>
      <c r="S10" s="28">
        <f t="shared" si="3"/>
        <v>58.900000000000006</v>
      </c>
      <c r="T10" s="28">
        <f t="shared" si="4"/>
        <v>63</v>
      </c>
      <c r="U10" s="11" t="s">
        <v>187</v>
      </c>
      <c r="V10" s="11" t="s">
        <v>197</v>
      </c>
      <c r="W10" s="13" t="s">
        <v>251</v>
      </c>
      <c r="X10" s="13" t="s">
        <v>441</v>
      </c>
      <c r="Y10" s="13" t="s">
        <v>251</v>
      </c>
      <c r="Z10" s="13" t="s">
        <v>128</v>
      </c>
      <c r="AA10" s="12">
        <v>15.3</v>
      </c>
      <c r="AB10" s="12">
        <v>15.7</v>
      </c>
      <c r="AC10" s="12">
        <v>6.9</v>
      </c>
      <c r="AD10" s="11" t="s">
        <v>149</v>
      </c>
      <c r="AE10" s="12">
        <v>-0.2</v>
      </c>
      <c r="AF10" s="12" t="s">
        <v>273</v>
      </c>
      <c r="AG10" s="12">
        <v>0.2</v>
      </c>
      <c r="AH10" s="12">
        <v>-0.4</v>
      </c>
      <c r="AI10" s="12"/>
      <c r="AJ10" s="11" t="s">
        <v>167</v>
      </c>
      <c r="AK10" s="11" t="s">
        <v>167</v>
      </c>
      <c r="AL10" s="11" t="s">
        <v>149</v>
      </c>
      <c r="AM10" s="8"/>
      <c r="AN10" s="8" t="s">
        <v>503</v>
      </c>
      <c r="AO10" s="30" t="s">
        <v>504</v>
      </c>
    </row>
    <row r="11" spans="1:41" s="5" customFormat="1">
      <c r="A11" s="6">
        <v>45144</v>
      </c>
      <c r="B11" s="25" t="s">
        <v>130</v>
      </c>
      <c r="C11" s="8" t="s">
        <v>462</v>
      </c>
      <c r="D11" s="9">
        <v>8.6874999999999994E-2</v>
      </c>
      <c r="E11" s="8" t="s">
        <v>432</v>
      </c>
      <c r="F11" s="10">
        <v>12.8</v>
      </c>
      <c r="G11" s="10">
        <v>11.5</v>
      </c>
      <c r="H11" s="10">
        <v>12.2</v>
      </c>
      <c r="I11" s="10">
        <v>12.7</v>
      </c>
      <c r="J11" s="10">
        <v>12.6</v>
      </c>
      <c r="K11" s="10">
        <v>12.6</v>
      </c>
      <c r="L11" s="10">
        <v>12.9</v>
      </c>
      <c r="M11" s="10">
        <v>12.9</v>
      </c>
      <c r="N11" s="10">
        <v>12.9</v>
      </c>
      <c r="O11" s="10">
        <v>12.5</v>
      </c>
      <c r="P11" s="27">
        <f t="shared" si="0"/>
        <v>36.5</v>
      </c>
      <c r="Q11" s="27">
        <f t="shared" si="1"/>
        <v>50.8</v>
      </c>
      <c r="R11" s="27">
        <f t="shared" si="2"/>
        <v>38.299999999999997</v>
      </c>
      <c r="S11" s="28">
        <f t="shared" si="3"/>
        <v>61.800000000000004</v>
      </c>
      <c r="T11" s="28">
        <f t="shared" si="4"/>
        <v>63.8</v>
      </c>
      <c r="U11" s="11" t="s">
        <v>168</v>
      </c>
      <c r="V11" s="11" t="s">
        <v>470</v>
      </c>
      <c r="W11" s="13" t="s">
        <v>444</v>
      </c>
      <c r="X11" s="13" t="s">
        <v>251</v>
      </c>
      <c r="Y11" s="13" t="s">
        <v>246</v>
      </c>
      <c r="Z11" s="13" t="s">
        <v>128</v>
      </c>
      <c r="AA11" s="12">
        <v>15.1</v>
      </c>
      <c r="AB11" s="12">
        <v>15.2</v>
      </c>
      <c r="AC11" s="12">
        <v>6.7</v>
      </c>
      <c r="AD11" s="11" t="s">
        <v>465</v>
      </c>
      <c r="AE11" s="12">
        <v>2.7</v>
      </c>
      <c r="AF11" s="12" t="s">
        <v>273</v>
      </c>
      <c r="AG11" s="12">
        <v>0.7</v>
      </c>
      <c r="AH11" s="12">
        <v>2</v>
      </c>
      <c r="AI11" s="12"/>
      <c r="AJ11" s="11" t="s">
        <v>275</v>
      </c>
      <c r="AK11" s="11" t="s">
        <v>167</v>
      </c>
      <c r="AL11" s="11" t="s">
        <v>147</v>
      </c>
      <c r="AM11" s="8"/>
      <c r="AN11" s="8" t="s">
        <v>518</v>
      </c>
      <c r="AO11" s="30" t="s">
        <v>519</v>
      </c>
    </row>
    <row r="12" spans="1:41" s="5" customFormat="1">
      <c r="A12" s="6">
        <v>45150</v>
      </c>
      <c r="B12" s="26" t="s">
        <v>130</v>
      </c>
      <c r="C12" s="8" t="s">
        <v>173</v>
      </c>
      <c r="D12" s="9">
        <v>8.4062499999999998E-2</v>
      </c>
      <c r="E12" s="8" t="s">
        <v>550</v>
      </c>
      <c r="F12" s="10">
        <v>12.4</v>
      </c>
      <c r="G12" s="10">
        <v>11.1</v>
      </c>
      <c r="H12" s="10">
        <v>11.8</v>
      </c>
      <c r="I12" s="10">
        <v>12.4</v>
      </c>
      <c r="J12" s="10">
        <v>12.5</v>
      </c>
      <c r="K12" s="10">
        <v>12.4</v>
      </c>
      <c r="L12" s="10">
        <v>11.7</v>
      </c>
      <c r="M12" s="10">
        <v>12.3</v>
      </c>
      <c r="N12" s="10">
        <v>12.1</v>
      </c>
      <c r="O12" s="10">
        <v>12.6</v>
      </c>
      <c r="P12" s="27">
        <f t="shared" ref="P12:P18" si="5">SUM(F12:H12)</f>
        <v>35.299999999999997</v>
      </c>
      <c r="Q12" s="27">
        <f t="shared" ref="Q12:Q18" si="6">SUM(I12:L12)</f>
        <v>49</v>
      </c>
      <c r="R12" s="27">
        <f t="shared" ref="R12:R18" si="7">SUM(M12:O12)</f>
        <v>37</v>
      </c>
      <c r="S12" s="28">
        <f t="shared" ref="S12:S18" si="8">SUM(F12:J12)</f>
        <v>60.199999999999996</v>
      </c>
      <c r="T12" s="28">
        <f t="shared" ref="T12:T18" si="9">SUM(K12:O12)</f>
        <v>61.100000000000009</v>
      </c>
      <c r="U12" s="11" t="s">
        <v>168</v>
      </c>
      <c r="V12" s="11" t="s">
        <v>470</v>
      </c>
      <c r="W12" s="13" t="s">
        <v>246</v>
      </c>
      <c r="X12" s="13" t="s">
        <v>261</v>
      </c>
      <c r="Y12" s="13" t="s">
        <v>251</v>
      </c>
      <c r="Z12" s="13" t="s">
        <v>128</v>
      </c>
      <c r="AA12" s="12">
        <v>12.8</v>
      </c>
      <c r="AB12" s="12">
        <v>13</v>
      </c>
      <c r="AC12" s="12">
        <v>7.4</v>
      </c>
      <c r="AD12" s="11" t="s">
        <v>322</v>
      </c>
      <c r="AE12" s="12">
        <v>-1.6</v>
      </c>
      <c r="AF12" s="12" t="s">
        <v>273</v>
      </c>
      <c r="AG12" s="12">
        <v>-0.3</v>
      </c>
      <c r="AH12" s="12">
        <v>-1.3</v>
      </c>
      <c r="AI12" s="12"/>
      <c r="AJ12" s="11" t="s">
        <v>167</v>
      </c>
      <c r="AK12" s="11" t="s">
        <v>167</v>
      </c>
      <c r="AL12" s="11" t="s">
        <v>322</v>
      </c>
      <c r="AM12" s="8"/>
      <c r="AN12" s="8" t="s">
        <v>588</v>
      </c>
      <c r="AO12" s="30" t="s">
        <v>589</v>
      </c>
    </row>
    <row r="13" spans="1:41" s="5" customFormat="1">
      <c r="A13" s="6">
        <v>45151</v>
      </c>
      <c r="B13" s="26" t="s">
        <v>538</v>
      </c>
      <c r="C13" s="8" t="s">
        <v>173</v>
      </c>
      <c r="D13" s="9">
        <v>8.4733796296296293E-2</v>
      </c>
      <c r="E13" s="8" t="s">
        <v>575</v>
      </c>
      <c r="F13" s="10">
        <v>12.9</v>
      </c>
      <c r="G13" s="10">
        <v>11.7</v>
      </c>
      <c r="H13" s="10">
        <v>12.8</v>
      </c>
      <c r="I13" s="10">
        <v>12.9</v>
      </c>
      <c r="J13" s="10">
        <v>12.7</v>
      </c>
      <c r="K13" s="10">
        <v>12.7</v>
      </c>
      <c r="L13" s="10">
        <v>11.9</v>
      </c>
      <c r="M13" s="10">
        <v>11.5</v>
      </c>
      <c r="N13" s="10">
        <v>11.1</v>
      </c>
      <c r="O13" s="10">
        <v>11.9</v>
      </c>
      <c r="P13" s="27">
        <f t="shared" si="5"/>
        <v>37.400000000000006</v>
      </c>
      <c r="Q13" s="27">
        <f t="shared" si="6"/>
        <v>50.199999999999996</v>
      </c>
      <c r="R13" s="27">
        <f t="shared" si="7"/>
        <v>34.5</v>
      </c>
      <c r="S13" s="28">
        <f t="shared" si="8"/>
        <v>63</v>
      </c>
      <c r="T13" s="28">
        <f t="shared" si="9"/>
        <v>59.1</v>
      </c>
      <c r="U13" s="11" t="s">
        <v>213</v>
      </c>
      <c r="V13" s="11" t="s">
        <v>171</v>
      </c>
      <c r="W13" s="13" t="s">
        <v>216</v>
      </c>
      <c r="X13" s="13" t="s">
        <v>191</v>
      </c>
      <c r="Y13" s="13" t="s">
        <v>215</v>
      </c>
      <c r="Z13" s="13" t="s">
        <v>128</v>
      </c>
      <c r="AA13" s="12">
        <v>12.5</v>
      </c>
      <c r="AB13" s="12">
        <v>12</v>
      </c>
      <c r="AC13" s="12">
        <v>7.8</v>
      </c>
      <c r="AD13" s="11" t="s">
        <v>322</v>
      </c>
      <c r="AE13" s="12">
        <v>0.7</v>
      </c>
      <c r="AF13" s="12">
        <v>-0.8</v>
      </c>
      <c r="AG13" s="12">
        <v>1.2</v>
      </c>
      <c r="AH13" s="12">
        <v>-1.3</v>
      </c>
      <c r="AI13" s="12"/>
      <c r="AJ13" s="11" t="s">
        <v>278</v>
      </c>
      <c r="AK13" s="11" t="s">
        <v>167</v>
      </c>
      <c r="AL13" s="11" t="s">
        <v>147</v>
      </c>
      <c r="AM13" s="8"/>
      <c r="AN13" s="8" t="s">
        <v>621</v>
      </c>
      <c r="AO13" s="30" t="s">
        <v>622</v>
      </c>
    </row>
    <row r="14" spans="1:41" s="5" customFormat="1">
      <c r="A14" s="6">
        <v>45157</v>
      </c>
      <c r="B14" s="26" t="s">
        <v>130</v>
      </c>
      <c r="C14" s="8" t="s">
        <v>173</v>
      </c>
      <c r="D14" s="9">
        <v>8.4768518518518521E-2</v>
      </c>
      <c r="E14" s="8" t="s">
        <v>628</v>
      </c>
      <c r="F14" s="10">
        <v>12.1</v>
      </c>
      <c r="G14" s="10">
        <v>11.1</v>
      </c>
      <c r="H14" s="10">
        <v>12.5</v>
      </c>
      <c r="I14" s="10">
        <v>12.9</v>
      </c>
      <c r="J14" s="10">
        <v>12.9</v>
      </c>
      <c r="K14" s="10">
        <v>12.8</v>
      </c>
      <c r="L14" s="10">
        <v>12.2</v>
      </c>
      <c r="M14" s="10">
        <v>12.3</v>
      </c>
      <c r="N14" s="10">
        <v>11.8</v>
      </c>
      <c r="O14" s="10">
        <v>11.8</v>
      </c>
      <c r="P14" s="27">
        <f t="shared" si="5"/>
        <v>35.700000000000003</v>
      </c>
      <c r="Q14" s="27">
        <f t="shared" si="6"/>
        <v>50.8</v>
      </c>
      <c r="R14" s="27">
        <f t="shared" si="7"/>
        <v>35.900000000000006</v>
      </c>
      <c r="S14" s="28">
        <f t="shared" si="8"/>
        <v>61.5</v>
      </c>
      <c r="T14" s="28">
        <f t="shared" si="9"/>
        <v>60.899999999999991</v>
      </c>
      <c r="U14" s="11" t="s">
        <v>170</v>
      </c>
      <c r="V14" s="11" t="s">
        <v>171</v>
      </c>
      <c r="W14" s="13" t="s">
        <v>444</v>
      </c>
      <c r="X14" s="13" t="s">
        <v>330</v>
      </c>
      <c r="Y14" s="13" t="s">
        <v>636</v>
      </c>
      <c r="Z14" s="13" t="s">
        <v>149</v>
      </c>
      <c r="AA14" s="12">
        <v>12.5</v>
      </c>
      <c r="AB14" s="12">
        <v>12.2</v>
      </c>
      <c r="AC14" s="12">
        <v>8.5</v>
      </c>
      <c r="AD14" s="11" t="s">
        <v>128</v>
      </c>
      <c r="AE14" s="12">
        <v>-0.5</v>
      </c>
      <c r="AF14" s="12">
        <v>-0.6</v>
      </c>
      <c r="AG14" s="12">
        <v>0.5</v>
      </c>
      <c r="AH14" s="12">
        <v>-1.6</v>
      </c>
      <c r="AI14" s="12"/>
      <c r="AJ14" s="11" t="s">
        <v>275</v>
      </c>
      <c r="AK14" s="11" t="s">
        <v>167</v>
      </c>
      <c r="AL14" s="11" t="s">
        <v>322</v>
      </c>
      <c r="AM14" s="8"/>
      <c r="AN14" s="8" t="s">
        <v>674</v>
      </c>
      <c r="AO14" s="30" t="s">
        <v>681</v>
      </c>
    </row>
    <row r="15" spans="1:41" s="5" customFormat="1">
      <c r="A15" s="6">
        <v>45157</v>
      </c>
      <c r="B15" s="26" t="s">
        <v>131</v>
      </c>
      <c r="C15" s="8" t="s">
        <v>173</v>
      </c>
      <c r="D15" s="9">
        <v>8.4120370370370359E-2</v>
      </c>
      <c r="E15" s="8" t="s">
        <v>642</v>
      </c>
      <c r="F15" s="10">
        <v>12.5</v>
      </c>
      <c r="G15" s="10">
        <v>10.8</v>
      </c>
      <c r="H15" s="10">
        <v>12.2</v>
      </c>
      <c r="I15" s="10">
        <v>12.9</v>
      </c>
      <c r="J15" s="10">
        <v>12.5</v>
      </c>
      <c r="K15" s="10">
        <v>12.9</v>
      </c>
      <c r="L15" s="10">
        <v>12.5</v>
      </c>
      <c r="M15" s="10">
        <v>11.9</v>
      </c>
      <c r="N15" s="10">
        <v>11.5</v>
      </c>
      <c r="O15" s="10">
        <v>12.1</v>
      </c>
      <c r="P15" s="27">
        <f t="shared" si="5"/>
        <v>35.5</v>
      </c>
      <c r="Q15" s="27">
        <f t="shared" si="6"/>
        <v>50.8</v>
      </c>
      <c r="R15" s="27">
        <f t="shared" si="7"/>
        <v>35.5</v>
      </c>
      <c r="S15" s="28">
        <f t="shared" si="8"/>
        <v>60.9</v>
      </c>
      <c r="T15" s="28">
        <f t="shared" si="9"/>
        <v>60.9</v>
      </c>
      <c r="U15" s="11" t="s">
        <v>170</v>
      </c>
      <c r="V15" s="11" t="s">
        <v>169</v>
      </c>
      <c r="W15" s="13" t="s">
        <v>441</v>
      </c>
      <c r="X15" s="13" t="s">
        <v>340</v>
      </c>
      <c r="Y15" s="13" t="s">
        <v>643</v>
      </c>
      <c r="Z15" s="13" t="s">
        <v>149</v>
      </c>
      <c r="AA15" s="12">
        <v>12.5</v>
      </c>
      <c r="AB15" s="12">
        <v>12.2</v>
      </c>
      <c r="AC15" s="12">
        <v>8.5</v>
      </c>
      <c r="AD15" s="11" t="s">
        <v>322</v>
      </c>
      <c r="AE15" s="12">
        <v>-0.3</v>
      </c>
      <c r="AF15" s="12">
        <v>-0.7</v>
      </c>
      <c r="AG15" s="12" t="s">
        <v>274</v>
      </c>
      <c r="AH15" s="12">
        <v>-1</v>
      </c>
      <c r="AI15" s="12"/>
      <c r="AJ15" s="11" t="s">
        <v>167</v>
      </c>
      <c r="AK15" s="11" t="s">
        <v>167</v>
      </c>
      <c r="AL15" s="11" t="s">
        <v>149</v>
      </c>
      <c r="AM15" s="8"/>
      <c r="AN15" s="8" t="s">
        <v>679</v>
      </c>
      <c r="AO15" s="30" t="s">
        <v>680</v>
      </c>
    </row>
    <row r="16" spans="1:41" s="5" customFormat="1">
      <c r="A16" s="6">
        <v>45158</v>
      </c>
      <c r="B16" s="26" t="s">
        <v>320</v>
      </c>
      <c r="C16" s="8" t="s">
        <v>443</v>
      </c>
      <c r="D16" s="9">
        <v>8.892361111111112E-2</v>
      </c>
      <c r="E16" s="8" t="s">
        <v>650</v>
      </c>
      <c r="F16" s="10">
        <v>12.8</v>
      </c>
      <c r="G16" s="10">
        <v>12</v>
      </c>
      <c r="H16" s="10">
        <v>14.3</v>
      </c>
      <c r="I16" s="10">
        <v>14.3</v>
      </c>
      <c r="J16" s="10">
        <v>13.6</v>
      </c>
      <c r="K16" s="10">
        <v>12.6</v>
      </c>
      <c r="L16" s="10">
        <v>12.2</v>
      </c>
      <c r="M16" s="10">
        <v>12.2</v>
      </c>
      <c r="N16" s="10">
        <v>12.1</v>
      </c>
      <c r="O16" s="10">
        <v>12.2</v>
      </c>
      <c r="P16" s="27">
        <f t="shared" si="5"/>
        <v>39.1</v>
      </c>
      <c r="Q16" s="27">
        <f t="shared" si="6"/>
        <v>52.7</v>
      </c>
      <c r="R16" s="27">
        <f t="shared" si="7"/>
        <v>36.5</v>
      </c>
      <c r="S16" s="28">
        <f t="shared" si="8"/>
        <v>67</v>
      </c>
      <c r="T16" s="28">
        <f t="shared" si="9"/>
        <v>61.3</v>
      </c>
      <c r="U16" s="11" t="s">
        <v>213</v>
      </c>
      <c r="V16" s="11" t="s">
        <v>169</v>
      </c>
      <c r="W16" s="13" t="s">
        <v>220</v>
      </c>
      <c r="X16" s="13" t="s">
        <v>220</v>
      </c>
      <c r="Y16" s="13" t="s">
        <v>254</v>
      </c>
      <c r="Z16" s="13" t="s">
        <v>149</v>
      </c>
      <c r="AA16" s="12">
        <v>13.6</v>
      </c>
      <c r="AB16" s="12">
        <v>13.8</v>
      </c>
      <c r="AC16" s="12">
        <v>7.6</v>
      </c>
      <c r="AD16" s="11" t="s">
        <v>465</v>
      </c>
      <c r="AE16" s="12">
        <v>4.4000000000000004</v>
      </c>
      <c r="AF16" s="12">
        <v>-0.8</v>
      </c>
      <c r="AG16" s="12">
        <v>2.1</v>
      </c>
      <c r="AH16" s="12">
        <v>1.5</v>
      </c>
      <c r="AI16" s="12"/>
      <c r="AJ16" s="11" t="s">
        <v>278</v>
      </c>
      <c r="AK16" s="11" t="s">
        <v>167</v>
      </c>
      <c r="AL16" s="11" t="s">
        <v>149</v>
      </c>
      <c r="AM16" s="8"/>
      <c r="AN16" s="8" t="s">
        <v>694</v>
      </c>
      <c r="AO16" s="30" t="s">
        <v>695</v>
      </c>
    </row>
    <row r="17" spans="1:41" s="5" customFormat="1">
      <c r="A17" s="6">
        <v>45158</v>
      </c>
      <c r="B17" s="25" t="s">
        <v>131</v>
      </c>
      <c r="C17" s="8" t="s">
        <v>443</v>
      </c>
      <c r="D17" s="9">
        <v>8.6145833333333324E-2</v>
      </c>
      <c r="E17" s="8" t="s">
        <v>655</v>
      </c>
      <c r="F17" s="10">
        <v>12.2</v>
      </c>
      <c r="G17" s="10">
        <v>10.9</v>
      </c>
      <c r="H17" s="10">
        <v>12.1</v>
      </c>
      <c r="I17" s="10">
        <v>13</v>
      </c>
      <c r="J17" s="10">
        <v>12.7</v>
      </c>
      <c r="K17" s="10">
        <v>13</v>
      </c>
      <c r="L17" s="10">
        <v>12.9</v>
      </c>
      <c r="M17" s="10">
        <v>12.6</v>
      </c>
      <c r="N17" s="10">
        <v>12.3</v>
      </c>
      <c r="O17" s="10">
        <v>12.6</v>
      </c>
      <c r="P17" s="27">
        <f t="shared" si="5"/>
        <v>35.200000000000003</v>
      </c>
      <c r="Q17" s="27">
        <f t="shared" si="6"/>
        <v>51.6</v>
      </c>
      <c r="R17" s="27">
        <f t="shared" si="7"/>
        <v>37.5</v>
      </c>
      <c r="S17" s="28">
        <f t="shared" si="8"/>
        <v>60.900000000000006</v>
      </c>
      <c r="T17" s="28">
        <f t="shared" si="9"/>
        <v>63.4</v>
      </c>
      <c r="U17" s="11" t="s">
        <v>168</v>
      </c>
      <c r="V17" s="11" t="s">
        <v>197</v>
      </c>
      <c r="W17" s="13" t="s">
        <v>220</v>
      </c>
      <c r="X17" s="13" t="s">
        <v>215</v>
      </c>
      <c r="Y17" s="13" t="s">
        <v>261</v>
      </c>
      <c r="Z17" s="13" t="s">
        <v>149</v>
      </c>
      <c r="AA17" s="12">
        <v>13.6</v>
      </c>
      <c r="AB17" s="12">
        <v>13.8</v>
      </c>
      <c r="AC17" s="12">
        <v>7.6</v>
      </c>
      <c r="AD17" s="11" t="s">
        <v>465</v>
      </c>
      <c r="AE17" s="12">
        <v>2.2000000000000002</v>
      </c>
      <c r="AF17" s="12">
        <v>-0.4</v>
      </c>
      <c r="AG17" s="12">
        <v>0.3</v>
      </c>
      <c r="AH17" s="12">
        <v>1.5</v>
      </c>
      <c r="AI17" s="12"/>
      <c r="AJ17" s="11" t="s">
        <v>167</v>
      </c>
      <c r="AK17" s="11" t="s">
        <v>275</v>
      </c>
      <c r="AL17" s="11" t="s">
        <v>149</v>
      </c>
      <c r="AM17" s="8"/>
      <c r="AN17" s="8" t="s">
        <v>698</v>
      </c>
      <c r="AO17" s="30" t="s">
        <v>699</v>
      </c>
    </row>
    <row r="18" spans="1:41" s="5" customFormat="1">
      <c r="A18" s="6">
        <v>45158</v>
      </c>
      <c r="B18" s="26" t="s">
        <v>164</v>
      </c>
      <c r="C18" s="8" t="s">
        <v>443</v>
      </c>
      <c r="D18" s="9">
        <v>8.4085648148148159E-2</v>
      </c>
      <c r="E18" s="8" t="s">
        <v>660</v>
      </c>
      <c r="F18" s="10">
        <v>12.3</v>
      </c>
      <c r="G18" s="10">
        <v>10.9</v>
      </c>
      <c r="H18" s="10">
        <v>12.3</v>
      </c>
      <c r="I18" s="10">
        <v>12.6</v>
      </c>
      <c r="J18" s="10">
        <v>12.3</v>
      </c>
      <c r="K18" s="10">
        <v>12.2</v>
      </c>
      <c r="L18" s="10">
        <v>12.5</v>
      </c>
      <c r="M18" s="10">
        <v>12</v>
      </c>
      <c r="N18" s="10">
        <v>12</v>
      </c>
      <c r="O18" s="10">
        <v>12.4</v>
      </c>
      <c r="P18" s="27">
        <f t="shared" si="5"/>
        <v>35.5</v>
      </c>
      <c r="Q18" s="27">
        <f t="shared" si="6"/>
        <v>49.599999999999994</v>
      </c>
      <c r="R18" s="27">
        <f t="shared" si="7"/>
        <v>36.4</v>
      </c>
      <c r="S18" s="28">
        <f t="shared" si="8"/>
        <v>60.400000000000006</v>
      </c>
      <c r="T18" s="28">
        <f t="shared" si="9"/>
        <v>61.1</v>
      </c>
      <c r="U18" s="11" t="s">
        <v>168</v>
      </c>
      <c r="V18" s="11" t="s">
        <v>470</v>
      </c>
      <c r="W18" s="13" t="s">
        <v>203</v>
      </c>
      <c r="X18" s="13" t="s">
        <v>216</v>
      </c>
      <c r="Y18" s="13" t="s">
        <v>202</v>
      </c>
      <c r="Z18" s="13" t="s">
        <v>149</v>
      </c>
      <c r="AA18" s="12">
        <v>13.6</v>
      </c>
      <c r="AB18" s="12">
        <v>13.8</v>
      </c>
      <c r="AC18" s="12">
        <v>7.6</v>
      </c>
      <c r="AD18" s="11" t="s">
        <v>465</v>
      </c>
      <c r="AE18" s="12">
        <v>1.5</v>
      </c>
      <c r="AF18" s="12" t="s">
        <v>273</v>
      </c>
      <c r="AG18" s="12" t="s">
        <v>274</v>
      </c>
      <c r="AH18" s="12">
        <v>1.5</v>
      </c>
      <c r="AI18" s="12" t="s">
        <v>277</v>
      </c>
      <c r="AJ18" s="11" t="s">
        <v>167</v>
      </c>
      <c r="AK18" s="11" t="s">
        <v>279</v>
      </c>
      <c r="AL18" s="11" t="s">
        <v>322</v>
      </c>
      <c r="AM18" s="8"/>
      <c r="AN18" s="8"/>
      <c r="AO18" s="30"/>
    </row>
    <row r="19" spans="1:41" s="5" customFormat="1">
      <c r="A19" s="6">
        <v>45164</v>
      </c>
      <c r="B19" s="26" t="s">
        <v>153</v>
      </c>
      <c r="C19" s="8" t="s">
        <v>173</v>
      </c>
      <c r="D19" s="9">
        <v>8.3414351851851851E-2</v>
      </c>
      <c r="E19" s="8" t="s">
        <v>723</v>
      </c>
      <c r="F19" s="10">
        <v>12.7</v>
      </c>
      <c r="G19" s="10">
        <v>11.5</v>
      </c>
      <c r="H19" s="10">
        <v>12.1</v>
      </c>
      <c r="I19" s="10">
        <v>12.1</v>
      </c>
      <c r="J19" s="10">
        <v>12.1</v>
      </c>
      <c r="K19" s="10">
        <v>12.1</v>
      </c>
      <c r="L19" s="10">
        <v>11.7</v>
      </c>
      <c r="M19" s="10">
        <v>12.1</v>
      </c>
      <c r="N19" s="10">
        <v>12</v>
      </c>
      <c r="O19" s="10">
        <v>12.3</v>
      </c>
      <c r="P19" s="27">
        <f t="shared" ref="P19:P24" si="10">SUM(F19:H19)</f>
        <v>36.299999999999997</v>
      </c>
      <c r="Q19" s="27">
        <f t="shared" ref="Q19:Q24" si="11">SUM(I19:L19)</f>
        <v>48</v>
      </c>
      <c r="R19" s="27">
        <f t="shared" ref="R19:R24" si="12">SUM(M19:O19)</f>
        <v>36.400000000000006</v>
      </c>
      <c r="S19" s="28">
        <f t="shared" ref="S19:S24" si="13">SUM(F19:J19)</f>
        <v>60.5</v>
      </c>
      <c r="T19" s="28">
        <f t="shared" ref="T19:T24" si="14">SUM(K19:O19)</f>
        <v>60.2</v>
      </c>
      <c r="U19" s="11" t="s">
        <v>168</v>
      </c>
      <c r="V19" s="11" t="s">
        <v>169</v>
      </c>
      <c r="W19" s="13" t="s">
        <v>191</v>
      </c>
      <c r="X19" s="13" t="s">
        <v>252</v>
      </c>
      <c r="Y19" s="13" t="s">
        <v>261</v>
      </c>
      <c r="Z19" s="13" t="s">
        <v>149</v>
      </c>
      <c r="AA19" s="12">
        <v>12</v>
      </c>
      <c r="AB19" s="12">
        <v>12.2</v>
      </c>
      <c r="AC19" s="12">
        <v>8.6</v>
      </c>
      <c r="AD19" s="11" t="s">
        <v>149</v>
      </c>
      <c r="AE19" s="12" t="s">
        <v>274</v>
      </c>
      <c r="AF19" s="12" t="s">
        <v>273</v>
      </c>
      <c r="AG19" s="12">
        <v>0.7</v>
      </c>
      <c r="AH19" s="12">
        <v>-0.7</v>
      </c>
      <c r="AI19" s="12"/>
      <c r="AJ19" s="11" t="s">
        <v>275</v>
      </c>
      <c r="AK19" s="11" t="s">
        <v>167</v>
      </c>
      <c r="AL19" s="11" t="s">
        <v>147</v>
      </c>
      <c r="AM19" s="8"/>
      <c r="AN19" s="8" t="s">
        <v>763</v>
      </c>
      <c r="AO19" s="30" t="s">
        <v>764</v>
      </c>
    </row>
    <row r="20" spans="1:41" s="5" customFormat="1">
      <c r="A20" s="6">
        <v>45165</v>
      </c>
      <c r="B20" s="26" t="s">
        <v>130</v>
      </c>
      <c r="C20" s="8" t="s">
        <v>173</v>
      </c>
      <c r="D20" s="9">
        <v>8.4803240740740748E-2</v>
      </c>
      <c r="E20" s="8" t="s">
        <v>733</v>
      </c>
      <c r="F20" s="10">
        <v>12.8</v>
      </c>
      <c r="G20" s="10">
        <v>10.6</v>
      </c>
      <c r="H20" s="10">
        <v>11.9</v>
      </c>
      <c r="I20" s="10">
        <v>12.6</v>
      </c>
      <c r="J20" s="10">
        <v>12.8</v>
      </c>
      <c r="K20" s="10">
        <v>12.5</v>
      </c>
      <c r="L20" s="10">
        <v>12.2</v>
      </c>
      <c r="M20" s="10">
        <v>12.6</v>
      </c>
      <c r="N20" s="10">
        <v>11.9</v>
      </c>
      <c r="O20" s="10">
        <v>12.8</v>
      </c>
      <c r="P20" s="27">
        <f t="shared" si="10"/>
        <v>35.299999999999997</v>
      </c>
      <c r="Q20" s="27">
        <f t="shared" si="11"/>
        <v>50.099999999999994</v>
      </c>
      <c r="R20" s="27">
        <f t="shared" si="12"/>
        <v>37.299999999999997</v>
      </c>
      <c r="S20" s="28">
        <f t="shared" si="13"/>
        <v>60.7</v>
      </c>
      <c r="T20" s="28">
        <f t="shared" si="14"/>
        <v>62</v>
      </c>
      <c r="U20" s="11" t="s">
        <v>168</v>
      </c>
      <c r="V20" s="11" t="s">
        <v>470</v>
      </c>
      <c r="W20" s="13" t="s">
        <v>330</v>
      </c>
      <c r="X20" s="13" t="s">
        <v>636</v>
      </c>
      <c r="Y20" s="13" t="s">
        <v>261</v>
      </c>
      <c r="Z20" s="13" t="s">
        <v>149</v>
      </c>
      <c r="AA20" s="12">
        <v>11.6</v>
      </c>
      <c r="AB20" s="12">
        <v>11.7</v>
      </c>
      <c r="AC20" s="12">
        <v>8.6999999999999993</v>
      </c>
      <c r="AD20" s="11" t="s">
        <v>147</v>
      </c>
      <c r="AE20" s="12">
        <v>-0.2</v>
      </c>
      <c r="AF20" s="12" t="s">
        <v>273</v>
      </c>
      <c r="AG20" s="12">
        <v>-0.2</v>
      </c>
      <c r="AH20" s="12" t="s">
        <v>274</v>
      </c>
      <c r="AI20" s="12" t="s">
        <v>277</v>
      </c>
      <c r="AJ20" s="11" t="s">
        <v>167</v>
      </c>
      <c r="AK20" s="11" t="s">
        <v>167</v>
      </c>
      <c r="AL20" s="11" t="s">
        <v>149</v>
      </c>
      <c r="AM20" s="8"/>
      <c r="AN20" s="8" t="s">
        <v>776</v>
      </c>
      <c r="AO20" s="30" t="s">
        <v>777</v>
      </c>
    </row>
    <row r="21" spans="1:41" s="5" customFormat="1">
      <c r="A21" s="6">
        <v>45171</v>
      </c>
      <c r="B21" s="26" t="s">
        <v>130</v>
      </c>
      <c r="C21" s="8" t="s">
        <v>443</v>
      </c>
      <c r="D21" s="9">
        <v>8.4826388888888882E-2</v>
      </c>
      <c r="E21" s="8" t="s">
        <v>830</v>
      </c>
      <c r="F21" s="10">
        <v>12.7</v>
      </c>
      <c r="G21" s="10">
        <v>11.3</v>
      </c>
      <c r="H21" s="10">
        <v>12.3</v>
      </c>
      <c r="I21" s="10">
        <v>12.6</v>
      </c>
      <c r="J21" s="10">
        <v>12.3</v>
      </c>
      <c r="K21" s="10">
        <v>12.4</v>
      </c>
      <c r="L21" s="10">
        <v>12.3</v>
      </c>
      <c r="M21" s="10">
        <v>12</v>
      </c>
      <c r="N21" s="10">
        <v>12.4</v>
      </c>
      <c r="O21" s="10">
        <v>12.6</v>
      </c>
      <c r="P21" s="27">
        <f t="shared" si="10"/>
        <v>36.299999999999997</v>
      </c>
      <c r="Q21" s="27">
        <f t="shared" si="11"/>
        <v>49.599999999999994</v>
      </c>
      <c r="R21" s="27">
        <f t="shared" si="12"/>
        <v>37</v>
      </c>
      <c r="S21" s="28">
        <f t="shared" si="13"/>
        <v>61.2</v>
      </c>
      <c r="T21" s="28">
        <f t="shared" si="14"/>
        <v>61.7</v>
      </c>
      <c r="U21" s="11" t="s">
        <v>168</v>
      </c>
      <c r="V21" s="11" t="s">
        <v>470</v>
      </c>
      <c r="W21" s="13" t="s">
        <v>476</v>
      </c>
      <c r="X21" s="13" t="s">
        <v>555</v>
      </c>
      <c r="Y21" s="13" t="s">
        <v>636</v>
      </c>
      <c r="Z21" s="13" t="s">
        <v>149</v>
      </c>
      <c r="AA21" s="12">
        <v>14.5</v>
      </c>
      <c r="AB21" s="12">
        <v>14</v>
      </c>
      <c r="AC21" s="12">
        <v>8.1</v>
      </c>
      <c r="AD21" s="11" t="s">
        <v>147</v>
      </c>
      <c r="AE21" s="12" t="s">
        <v>274</v>
      </c>
      <c r="AF21" s="12" t="s">
        <v>273</v>
      </c>
      <c r="AG21" s="12">
        <v>-0.1</v>
      </c>
      <c r="AH21" s="12">
        <v>0.1</v>
      </c>
      <c r="AI21" s="12"/>
      <c r="AJ21" s="11" t="s">
        <v>167</v>
      </c>
      <c r="AK21" s="11" t="s">
        <v>167</v>
      </c>
      <c r="AL21" s="11" t="s">
        <v>322</v>
      </c>
      <c r="AM21" s="8" t="s">
        <v>824</v>
      </c>
      <c r="AN21" s="8" t="s">
        <v>829</v>
      </c>
      <c r="AO21" s="30" t="s">
        <v>831</v>
      </c>
    </row>
    <row r="22" spans="1:41" s="5" customFormat="1">
      <c r="A22" s="6">
        <v>45171</v>
      </c>
      <c r="B22" s="26" t="s">
        <v>789</v>
      </c>
      <c r="C22" s="8" t="s">
        <v>443</v>
      </c>
      <c r="D22" s="9">
        <v>8.4108796296296293E-2</v>
      </c>
      <c r="E22" s="8" t="s">
        <v>806</v>
      </c>
      <c r="F22" s="10">
        <v>12.4</v>
      </c>
      <c r="G22" s="10">
        <v>11</v>
      </c>
      <c r="H22" s="10">
        <v>11.8</v>
      </c>
      <c r="I22" s="10">
        <v>12.4</v>
      </c>
      <c r="J22" s="10">
        <v>12.2</v>
      </c>
      <c r="K22" s="10">
        <v>12.1</v>
      </c>
      <c r="L22" s="10">
        <v>12.3</v>
      </c>
      <c r="M22" s="10">
        <v>12.5</v>
      </c>
      <c r="N22" s="10">
        <v>12.3</v>
      </c>
      <c r="O22" s="10">
        <v>12.7</v>
      </c>
      <c r="P22" s="27">
        <f t="shared" si="10"/>
        <v>35.200000000000003</v>
      </c>
      <c r="Q22" s="27">
        <f t="shared" si="11"/>
        <v>49</v>
      </c>
      <c r="R22" s="27">
        <f t="shared" si="12"/>
        <v>37.5</v>
      </c>
      <c r="S22" s="28">
        <f t="shared" si="13"/>
        <v>59.8</v>
      </c>
      <c r="T22" s="28">
        <f t="shared" si="14"/>
        <v>61.900000000000006</v>
      </c>
      <c r="U22" s="11" t="s">
        <v>187</v>
      </c>
      <c r="V22" s="11" t="s">
        <v>470</v>
      </c>
      <c r="W22" s="13" t="s">
        <v>215</v>
      </c>
      <c r="X22" s="13" t="s">
        <v>804</v>
      </c>
      <c r="Y22" s="13" t="s">
        <v>345</v>
      </c>
      <c r="Z22" s="13" t="s">
        <v>149</v>
      </c>
      <c r="AA22" s="12">
        <v>14.5</v>
      </c>
      <c r="AB22" s="12">
        <v>14</v>
      </c>
      <c r="AC22" s="12">
        <v>8.1</v>
      </c>
      <c r="AD22" s="11" t="s">
        <v>147</v>
      </c>
      <c r="AE22" s="12">
        <v>-0.4</v>
      </c>
      <c r="AF22" s="12" t="s">
        <v>273</v>
      </c>
      <c r="AG22" s="12">
        <v>-0.5</v>
      </c>
      <c r="AH22" s="12">
        <v>0.1</v>
      </c>
      <c r="AI22" s="12"/>
      <c r="AJ22" s="11" t="s">
        <v>279</v>
      </c>
      <c r="AK22" s="11" t="s">
        <v>167</v>
      </c>
      <c r="AL22" s="11" t="s">
        <v>149</v>
      </c>
      <c r="AM22" s="8" t="s">
        <v>824</v>
      </c>
      <c r="AN22" s="8" t="s">
        <v>838</v>
      </c>
      <c r="AO22" s="30" t="s">
        <v>839</v>
      </c>
    </row>
    <row r="23" spans="1:41" s="5" customFormat="1">
      <c r="A23" s="6">
        <v>45172</v>
      </c>
      <c r="B23" s="26" t="s">
        <v>154</v>
      </c>
      <c r="C23" s="8" t="s">
        <v>173</v>
      </c>
      <c r="D23" s="9">
        <v>8.6157407407407405E-2</v>
      </c>
      <c r="E23" s="8" t="s">
        <v>812</v>
      </c>
      <c r="F23" s="10">
        <v>13</v>
      </c>
      <c r="G23" s="10">
        <v>11.4</v>
      </c>
      <c r="H23" s="10">
        <v>12.3</v>
      </c>
      <c r="I23" s="10">
        <v>12.7</v>
      </c>
      <c r="J23" s="10">
        <v>12.7</v>
      </c>
      <c r="K23" s="10">
        <v>12.9</v>
      </c>
      <c r="L23" s="10">
        <v>12.7</v>
      </c>
      <c r="M23" s="10">
        <v>12.5</v>
      </c>
      <c r="N23" s="10">
        <v>11.9</v>
      </c>
      <c r="O23" s="10">
        <v>12.3</v>
      </c>
      <c r="P23" s="27">
        <f t="shared" si="10"/>
        <v>36.700000000000003</v>
      </c>
      <c r="Q23" s="27">
        <f t="shared" si="11"/>
        <v>51</v>
      </c>
      <c r="R23" s="27">
        <f t="shared" si="12"/>
        <v>36.700000000000003</v>
      </c>
      <c r="S23" s="28">
        <f t="shared" si="13"/>
        <v>62.100000000000009</v>
      </c>
      <c r="T23" s="28">
        <f t="shared" si="14"/>
        <v>62.3</v>
      </c>
      <c r="U23" s="11" t="s">
        <v>170</v>
      </c>
      <c r="V23" s="11" t="s">
        <v>169</v>
      </c>
      <c r="W23" s="13" t="s">
        <v>254</v>
      </c>
      <c r="X23" s="13" t="s">
        <v>237</v>
      </c>
      <c r="Y23" s="13" t="s">
        <v>261</v>
      </c>
      <c r="Z23" s="13" t="s">
        <v>149</v>
      </c>
      <c r="AA23" s="12">
        <v>13.5</v>
      </c>
      <c r="AB23" s="12">
        <v>13.2</v>
      </c>
      <c r="AC23" s="12">
        <v>8.5</v>
      </c>
      <c r="AD23" s="11" t="s">
        <v>147</v>
      </c>
      <c r="AE23" s="12">
        <v>0.8</v>
      </c>
      <c r="AF23" s="12" t="s">
        <v>273</v>
      </c>
      <c r="AG23" s="12">
        <v>0.8</v>
      </c>
      <c r="AH23" s="12" t="s">
        <v>274</v>
      </c>
      <c r="AI23" s="12"/>
      <c r="AJ23" s="11" t="s">
        <v>275</v>
      </c>
      <c r="AK23" s="11" t="s">
        <v>167</v>
      </c>
      <c r="AL23" s="11" t="s">
        <v>149</v>
      </c>
      <c r="AM23" s="8" t="s">
        <v>824</v>
      </c>
      <c r="AN23" s="8" t="s">
        <v>850</v>
      </c>
      <c r="AO23" s="30" t="s">
        <v>851</v>
      </c>
    </row>
    <row r="24" spans="1:41" s="5" customFormat="1">
      <c r="A24" s="6">
        <v>45172</v>
      </c>
      <c r="B24" s="26" t="s">
        <v>792</v>
      </c>
      <c r="C24" s="8" t="s">
        <v>173</v>
      </c>
      <c r="D24" s="9">
        <v>8.4780092592592601E-2</v>
      </c>
      <c r="E24" s="8" t="s">
        <v>454</v>
      </c>
      <c r="F24" s="10">
        <v>12.6</v>
      </c>
      <c r="G24" s="10">
        <v>11.4</v>
      </c>
      <c r="H24" s="10">
        <v>12.3</v>
      </c>
      <c r="I24" s="10">
        <v>12.6</v>
      </c>
      <c r="J24" s="10">
        <v>12.3</v>
      </c>
      <c r="K24" s="10">
        <v>12.4</v>
      </c>
      <c r="L24" s="10">
        <v>12.2</v>
      </c>
      <c r="M24" s="10">
        <v>12.2</v>
      </c>
      <c r="N24" s="10">
        <v>11.9</v>
      </c>
      <c r="O24" s="10">
        <v>12.6</v>
      </c>
      <c r="P24" s="27">
        <f t="shared" si="10"/>
        <v>36.299999999999997</v>
      </c>
      <c r="Q24" s="27">
        <f t="shared" si="11"/>
        <v>49.5</v>
      </c>
      <c r="R24" s="27">
        <f t="shared" si="12"/>
        <v>36.700000000000003</v>
      </c>
      <c r="S24" s="28">
        <f t="shared" si="13"/>
        <v>61.2</v>
      </c>
      <c r="T24" s="28">
        <f t="shared" si="14"/>
        <v>61.3</v>
      </c>
      <c r="U24" s="11" t="s">
        <v>168</v>
      </c>
      <c r="V24" s="11" t="s">
        <v>169</v>
      </c>
      <c r="W24" s="13" t="s">
        <v>251</v>
      </c>
      <c r="X24" s="13" t="s">
        <v>202</v>
      </c>
      <c r="Y24" s="13" t="s">
        <v>558</v>
      </c>
      <c r="Z24" s="13" t="s">
        <v>149</v>
      </c>
      <c r="AA24" s="12">
        <v>13.5</v>
      </c>
      <c r="AB24" s="12">
        <v>13.2</v>
      </c>
      <c r="AC24" s="12">
        <v>8.5</v>
      </c>
      <c r="AD24" s="11" t="s">
        <v>147</v>
      </c>
      <c r="AE24" s="12">
        <v>1.1000000000000001</v>
      </c>
      <c r="AF24" s="12" t="s">
        <v>273</v>
      </c>
      <c r="AG24" s="12">
        <v>1.1000000000000001</v>
      </c>
      <c r="AH24" s="12" t="s">
        <v>274</v>
      </c>
      <c r="AI24" s="12"/>
      <c r="AJ24" s="11" t="s">
        <v>276</v>
      </c>
      <c r="AK24" s="11" t="s">
        <v>167</v>
      </c>
      <c r="AL24" s="11" t="s">
        <v>147</v>
      </c>
      <c r="AM24" s="8" t="s">
        <v>824</v>
      </c>
      <c r="AN24" s="8" t="s">
        <v>866</v>
      </c>
      <c r="AO24" s="30" t="s">
        <v>867</v>
      </c>
    </row>
  </sheetData>
  <autoFilter ref="A1:AN3" xr:uid="{00000000-0009-0000-0000-000004000000}"/>
  <phoneticPr fontId="10"/>
  <conditionalFormatting sqref="AJ2:AK3">
    <cfRule type="containsText" dxfId="200" priority="777" operator="containsText" text="E">
      <formula>NOT(ISERROR(SEARCH("E",AJ2)))</formula>
    </cfRule>
    <cfRule type="containsText" dxfId="199" priority="778" operator="containsText" text="B">
      <formula>NOT(ISERROR(SEARCH("B",AJ2)))</formula>
    </cfRule>
    <cfRule type="containsText" dxfId="198" priority="779" operator="containsText" text="A">
      <formula>NOT(ISERROR(SEARCH("A",AJ2)))</formula>
    </cfRule>
  </conditionalFormatting>
  <conditionalFormatting sqref="AL2:AL3">
    <cfRule type="containsText" dxfId="197" priority="774" operator="containsText" text="E">
      <formula>NOT(ISERROR(SEARCH("E",AL2)))</formula>
    </cfRule>
    <cfRule type="containsText" dxfId="196" priority="775" operator="containsText" text="B">
      <formula>NOT(ISERROR(SEARCH("B",AL2)))</formula>
    </cfRule>
    <cfRule type="containsText" dxfId="195" priority="776" operator="containsText" text="A">
      <formula>NOT(ISERROR(SEARCH("A",AL2)))</formula>
    </cfRule>
  </conditionalFormatting>
  <conditionalFormatting sqref="F3:O3">
    <cfRule type="colorScale" priority="1049">
      <colorScale>
        <cfvo type="min"/>
        <cfvo type="percentile" val="50"/>
        <cfvo type="max"/>
        <color rgb="FFF8696B"/>
        <color rgb="FFFFEB84"/>
        <color rgb="FF63BE7B"/>
      </colorScale>
    </cfRule>
  </conditionalFormatting>
  <conditionalFormatting sqref="F2:O2">
    <cfRule type="colorScale" priority="520">
      <colorScale>
        <cfvo type="min"/>
        <cfvo type="percentile" val="50"/>
        <cfvo type="max"/>
        <color rgb="FFF8696B"/>
        <color rgb="FFFFEB84"/>
        <color rgb="FF63BE7B"/>
      </colorScale>
    </cfRule>
  </conditionalFormatting>
  <conditionalFormatting sqref="AJ4:AK4">
    <cfRule type="containsText" dxfId="194" priority="442" operator="containsText" text="E">
      <formula>NOT(ISERROR(SEARCH("E",AJ4)))</formula>
    </cfRule>
    <cfRule type="containsText" dxfId="193" priority="443" operator="containsText" text="B">
      <formula>NOT(ISERROR(SEARCH("B",AJ4)))</formula>
    </cfRule>
    <cfRule type="containsText" dxfId="192" priority="444" operator="containsText" text="A">
      <formula>NOT(ISERROR(SEARCH("A",AJ4)))</formula>
    </cfRule>
  </conditionalFormatting>
  <conditionalFormatting sqref="AL4:AL24">
    <cfRule type="containsText" dxfId="191" priority="439" operator="containsText" text="E">
      <formula>NOT(ISERROR(SEARCH("E",AL4)))</formula>
    </cfRule>
    <cfRule type="containsText" dxfId="190" priority="440" operator="containsText" text="B">
      <formula>NOT(ISERROR(SEARCH("B",AL4)))</formula>
    </cfRule>
    <cfRule type="containsText" dxfId="189" priority="441" operator="containsText" text="A">
      <formula>NOT(ISERROR(SEARCH("A",AL4)))</formula>
    </cfRule>
  </conditionalFormatting>
  <conditionalFormatting sqref="F4:O4">
    <cfRule type="colorScale" priority="1123">
      <colorScale>
        <cfvo type="min"/>
        <cfvo type="percentile" val="50"/>
        <cfvo type="max"/>
        <color rgb="FFF8696B"/>
        <color rgb="FFFFEB84"/>
        <color rgb="FF63BE7B"/>
      </colorScale>
    </cfRule>
  </conditionalFormatting>
  <conditionalFormatting sqref="AM2">
    <cfRule type="containsText" dxfId="188" priority="365" operator="containsText" text="E">
      <formula>NOT(ISERROR(SEARCH("E",AM2)))</formula>
    </cfRule>
    <cfRule type="containsText" dxfId="187" priority="366" operator="containsText" text="B">
      <formula>NOT(ISERROR(SEARCH("B",AM2)))</formula>
    </cfRule>
    <cfRule type="containsText" dxfId="186" priority="367" operator="containsText" text="A">
      <formula>NOT(ISERROR(SEARCH("A",AM2)))</formula>
    </cfRule>
  </conditionalFormatting>
  <conditionalFormatting sqref="AM2">
    <cfRule type="containsText" dxfId="185" priority="362" operator="containsText" text="E">
      <formula>NOT(ISERROR(SEARCH("E",AM2)))</formula>
    </cfRule>
    <cfRule type="containsText" dxfId="184" priority="363" operator="containsText" text="B">
      <formula>NOT(ISERROR(SEARCH("B",AM2)))</formula>
    </cfRule>
    <cfRule type="containsText" dxfId="183" priority="364" operator="containsText" text="A">
      <formula>NOT(ISERROR(SEARCH("A",AM2)))</formula>
    </cfRule>
  </conditionalFormatting>
  <conditionalFormatting sqref="AD2:AD24">
    <cfRule type="containsText" dxfId="182" priority="32" operator="containsText" text="D">
      <formula>NOT(ISERROR(SEARCH("D",AD2)))</formula>
    </cfRule>
    <cfRule type="containsText" dxfId="181" priority="33" operator="containsText" text="S">
      <formula>NOT(ISERROR(SEARCH("S",AD2)))</formula>
    </cfRule>
    <cfRule type="containsText" dxfId="180" priority="34" operator="containsText" text="F">
      <formula>NOT(ISERROR(SEARCH("F",AD2)))</formula>
    </cfRule>
    <cfRule type="containsText" dxfId="179" priority="35" operator="containsText" text="E">
      <formula>NOT(ISERROR(SEARCH("E",AD2)))</formula>
    </cfRule>
    <cfRule type="containsText" dxfId="178" priority="36" operator="containsText" text="B">
      <formula>NOT(ISERROR(SEARCH("B",AD2)))</formula>
    </cfRule>
    <cfRule type="containsText" dxfId="177" priority="37" operator="containsText" text="A">
      <formula>NOT(ISERROR(SEARCH("A",AD2)))</formula>
    </cfRule>
  </conditionalFormatting>
  <conditionalFormatting sqref="AM4:AM24">
    <cfRule type="containsText" dxfId="176" priority="29" operator="containsText" text="E">
      <formula>NOT(ISERROR(SEARCH("E",AM4)))</formula>
    </cfRule>
    <cfRule type="containsText" dxfId="175" priority="30" operator="containsText" text="B">
      <formula>NOT(ISERROR(SEARCH("B",AM4)))</formula>
    </cfRule>
    <cfRule type="containsText" dxfId="174" priority="31" operator="containsText" text="A">
      <formula>NOT(ISERROR(SEARCH("A",AM4)))</formula>
    </cfRule>
  </conditionalFormatting>
  <conditionalFormatting sqref="AM3">
    <cfRule type="containsText" dxfId="173" priority="26" operator="containsText" text="E">
      <formula>NOT(ISERROR(SEARCH("E",AM3)))</formula>
    </cfRule>
    <cfRule type="containsText" dxfId="172" priority="27" operator="containsText" text="B">
      <formula>NOT(ISERROR(SEARCH("B",AM3)))</formula>
    </cfRule>
    <cfRule type="containsText" dxfId="171" priority="28" operator="containsText" text="A">
      <formula>NOT(ISERROR(SEARCH("A",AM3)))</formula>
    </cfRule>
  </conditionalFormatting>
  <conditionalFormatting sqref="AJ5:AK8">
    <cfRule type="containsText" dxfId="170" priority="22" operator="containsText" text="E">
      <formula>NOT(ISERROR(SEARCH("E",AJ5)))</formula>
    </cfRule>
    <cfRule type="containsText" dxfId="169" priority="23" operator="containsText" text="B">
      <formula>NOT(ISERROR(SEARCH("B",AJ5)))</formula>
    </cfRule>
    <cfRule type="containsText" dxfId="168" priority="24" operator="containsText" text="A">
      <formula>NOT(ISERROR(SEARCH("A",AJ5)))</formula>
    </cfRule>
  </conditionalFormatting>
  <conditionalFormatting sqref="F5:O8">
    <cfRule type="colorScale" priority="25">
      <colorScale>
        <cfvo type="min"/>
        <cfvo type="percentile" val="50"/>
        <cfvo type="max"/>
        <color rgb="FFF8696B"/>
        <color rgb="FFFFEB84"/>
        <color rgb="FF63BE7B"/>
      </colorScale>
    </cfRule>
  </conditionalFormatting>
  <conditionalFormatting sqref="AJ9:AK11">
    <cfRule type="containsText" dxfId="167" priority="18" operator="containsText" text="E">
      <formula>NOT(ISERROR(SEARCH("E",AJ9)))</formula>
    </cfRule>
    <cfRule type="containsText" dxfId="166" priority="19" operator="containsText" text="B">
      <formula>NOT(ISERROR(SEARCH("B",AJ9)))</formula>
    </cfRule>
    <cfRule type="containsText" dxfId="165" priority="20" operator="containsText" text="A">
      <formula>NOT(ISERROR(SEARCH("A",AJ9)))</formula>
    </cfRule>
  </conditionalFormatting>
  <conditionalFormatting sqref="F9:O11">
    <cfRule type="colorScale" priority="21">
      <colorScale>
        <cfvo type="min"/>
        <cfvo type="percentile" val="50"/>
        <cfvo type="max"/>
        <color rgb="FFF8696B"/>
        <color rgb="FFFFEB84"/>
        <color rgb="FF63BE7B"/>
      </colorScale>
    </cfRule>
  </conditionalFormatting>
  <conditionalFormatting sqref="AJ12:AK13">
    <cfRule type="containsText" dxfId="164" priority="14" operator="containsText" text="E">
      <formula>NOT(ISERROR(SEARCH("E",AJ12)))</formula>
    </cfRule>
    <cfRule type="containsText" dxfId="163" priority="15" operator="containsText" text="B">
      <formula>NOT(ISERROR(SEARCH("B",AJ12)))</formula>
    </cfRule>
    <cfRule type="containsText" dxfId="162" priority="16" operator="containsText" text="A">
      <formula>NOT(ISERROR(SEARCH("A",AJ12)))</formula>
    </cfRule>
  </conditionalFormatting>
  <conditionalFormatting sqref="F12:O13">
    <cfRule type="colorScale" priority="17">
      <colorScale>
        <cfvo type="min"/>
        <cfvo type="percentile" val="50"/>
        <cfvo type="max"/>
        <color rgb="FFF8696B"/>
        <color rgb="FFFFEB84"/>
        <color rgb="FF63BE7B"/>
      </colorScale>
    </cfRule>
  </conditionalFormatting>
  <conditionalFormatting sqref="AJ14:AK18">
    <cfRule type="containsText" dxfId="161" priority="10" operator="containsText" text="E">
      <formula>NOT(ISERROR(SEARCH("E",AJ14)))</formula>
    </cfRule>
    <cfRule type="containsText" dxfId="160" priority="11" operator="containsText" text="B">
      <formula>NOT(ISERROR(SEARCH("B",AJ14)))</formula>
    </cfRule>
    <cfRule type="containsText" dxfId="159" priority="12" operator="containsText" text="A">
      <formula>NOT(ISERROR(SEARCH("A",AJ14)))</formula>
    </cfRule>
  </conditionalFormatting>
  <conditionalFormatting sqref="F14:O17">
    <cfRule type="colorScale" priority="13">
      <colorScale>
        <cfvo type="min"/>
        <cfvo type="percentile" val="50"/>
        <cfvo type="max"/>
        <color rgb="FFF8696B"/>
        <color rgb="FFFFEB84"/>
        <color rgb="FF63BE7B"/>
      </colorScale>
    </cfRule>
  </conditionalFormatting>
  <conditionalFormatting sqref="F18:O18">
    <cfRule type="colorScale" priority="9">
      <colorScale>
        <cfvo type="min"/>
        <cfvo type="percentile" val="50"/>
        <cfvo type="max"/>
        <color rgb="FFF8696B"/>
        <color rgb="FFFFEB84"/>
        <color rgb="FF63BE7B"/>
      </colorScale>
    </cfRule>
  </conditionalFormatting>
  <conditionalFormatting sqref="AJ19:AK20">
    <cfRule type="containsText" dxfId="158" priority="6" operator="containsText" text="E">
      <formula>NOT(ISERROR(SEARCH("E",AJ19)))</formula>
    </cfRule>
    <cfRule type="containsText" dxfId="157" priority="7" operator="containsText" text="B">
      <formula>NOT(ISERROR(SEARCH("B",AJ19)))</formula>
    </cfRule>
    <cfRule type="containsText" dxfId="156" priority="8" operator="containsText" text="A">
      <formula>NOT(ISERROR(SEARCH("A",AJ19)))</formula>
    </cfRule>
  </conditionalFormatting>
  <conditionalFormatting sqref="F19:O20">
    <cfRule type="colorScale" priority="5">
      <colorScale>
        <cfvo type="min"/>
        <cfvo type="percentile" val="50"/>
        <cfvo type="max"/>
        <color rgb="FFF8696B"/>
        <color rgb="FFFFEB84"/>
        <color rgb="FF63BE7B"/>
      </colorScale>
    </cfRule>
  </conditionalFormatting>
  <conditionalFormatting sqref="AJ21:AK24">
    <cfRule type="containsText" dxfId="155" priority="2" operator="containsText" text="E">
      <formula>NOT(ISERROR(SEARCH("E",AJ21)))</formula>
    </cfRule>
    <cfRule type="containsText" dxfId="154" priority="3" operator="containsText" text="B">
      <formula>NOT(ISERROR(SEARCH("B",AJ21)))</formula>
    </cfRule>
    <cfRule type="containsText" dxfId="153" priority="4" operator="containsText" text="A">
      <formula>NOT(ISERROR(SEARCH("A",AJ21)))</formula>
    </cfRule>
  </conditionalFormatting>
  <conditionalFormatting sqref="F21:O24">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 xr:uid="{A70E84C8-D2C5-A04F-843B-7727D5576DA3}">
      <formula1>"強風,外差し,イン先行"</formula1>
    </dataValidation>
    <dataValidation type="list" allowBlank="1" showInputMessage="1" showErrorMessage="1" sqref="AM3:AM24" xr:uid="{4A6874E6-248A-7C42-90D4-AA9D84E6D725}">
      <formula1>"強風,外差し,イン先行,凍結防止"</formula1>
    </dataValidation>
  </dataValidations>
  <pageMargins left="0.7" right="0.7" top="0.75" bottom="0.75" header="0.3" footer="0.3"/>
  <pageSetup paperSize="9" orientation="portrait" horizontalDpi="4294967292" verticalDpi="4294967292"/>
  <ignoredErrors>
    <ignoredError sqref="P2:S3 P4:R4 S4 T2:T4 P5:T8 P9:T11 P12:T13 P14:T18 P19:T20 P21:T2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10"/>
  <sheetViews>
    <sheetView workbookViewId="0">
      <pane xSplit="5" ySplit="1" topLeftCell="R2" activePane="bottomRight" state="frozen"/>
      <selection activeCell="E24" sqref="E24"/>
      <selection pane="topRight" activeCell="E24" sqref="E24"/>
      <selection pane="bottomLeft" activeCell="E24" sqref="E24"/>
      <selection pane="bottomRight" activeCell="AR13" sqref="AR13"/>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155</v>
      </c>
      <c r="X1" s="2" t="s">
        <v>85</v>
      </c>
      <c r="Y1" s="2" t="s">
        <v>40</v>
      </c>
      <c r="Z1" s="3" t="s">
        <v>41</v>
      </c>
      <c r="AA1" s="3" t="s">
        <v>42</v>
      </c>
      <c r="AB1" s="3" t="s">
        <v>43</v>
      </c>
      <c r="AC1" s="3" t="s">
        <v>88</v>
      </c>
      <c r="AD1" s="4" t="s">
        <v>110</v>
      </c>
      <c r="AE1" s="4" t="s">
        <v>111</v>
      </c>
      <c r="AF1" s="4" t="s">
        <v>151</v>
      </c>
      <c r="AG1" s="4" t="s">
        <v>152</v>
      </c>
      <c r="AH1" s="4" t="s">
        <v>8</v>
      </c>
      <c r="AI1" s="4" t="s">
        <v>61</v>
      </c>
      <c r="AJ1" s="4" t="s">
        <v>9</v>
      </c>
      <c r="AK1" s="4" t="s">
        <v>10</v>
      </c>
      <c r="AL1" s="4"/>
      <c r="AM1" s="4" t="s">
        <v>11</v>
      </c>
      <c r="AN1" s="4" t="s">
        <v>12</v>
      </c>
      <c r="AO1" s="4" t="s">
        <v>44</v>
      </c>
      <c r="AP1" s="4" t="s">
        <v>86</v>
      </c>
      <c r="AQ1" s="1" t="s">
        <v>87</v>
      </c>
      <c r="AR1" s="22" t="s">
        <v>117</v>
      </c>
    </row>
    <row r="2" spans="1:44" s="5" customFormat="1">
      <c r="A2" s="6">
        <v>45136</v>
      </c>
      <c r="B2" s="7" t="s">
        <v>131</v>
      </c>
      <c r="C2" s="8" t="s">
        <v>173</v>
      </c>
      <c r="D2" s="9">
        <v>0.11120370370370369</v>
      </c>
      <c r="E2" s="8" t="s">
        <v>344</v>
      </c>
      <c r="F2" s="10">
        <v>13.1</v>
      </c>
      <c r="G2" s="10">
        <v>11.9</v>
      </c>
      <c r="H2" s="10">
        <v>12.5</v>
      </c>
      <c r="I2" s="10">
        <v>13</v>
      </c>
      <c r="J2" s="10">
        <v>12.4</v>
      </c>
      <c r="K2" s="10">
        <v>12.9</v>
      </c>
      <c r="L2" s="10">
        <v>12.8</v>
      </c>
      <c r="M2" s="10">
        <v>12.7</v>
      </c>
      <c r="N2" s="10">
        <v>12</v>
      </c>
      <c r="O2" s="10">
        <v>11.7</v>
      </c>
      <c r="P2" s="10">
        <v>11.8</v>
      </c>
      <c r="Q2" s="10">
        <v>11.9</v>
      </c>
      <c r="R2" s="10">
        <v>12.1</v>
      </c>
      <c r="S2" s="27">
        <f t="shared" ref="S2:S8" si="0">SUM(F2:H2)</f>
        <v>37.5</v>
      </c>
      <c r="T2" s="27">
        <f t="shared" ref="T2:T8" si="1">SUM(I2:O2)</f>
        <v>87.5</v>
      </c>
      <c r="U2" s="27">
        <f t="shared" ref="U2:U8" si="2">SUM(P2:R2)</f>
        <v>35.800000000000004</v>
      </c>
      <c r="V2" s="28">
        <f t="shared" ref="V2:V8" si="3">SUM(F2:J2)</f>
        <v>62.9</v>
      </c>
      <c r="W2" s="28">
        <f t="shared" ref="W2:W8" si="4">SUM(N2:R2)</f>
        <v>59.5</v>
      </c>
      <c r="X2" s="11" t="s">
        <v>170</v>
      </c>
      <c r="Y2" s="11" t="s">
        <v>171</v>
      </c>
      <c r="Z2" s="13" t="s">
        <v>251</v>
      </c>
      <c r="AA2" s="13" t="s">
        <v>220</v>
      </c>
      <c r="AB2" s="13" t="s">
        <v>345</v>
      </c>
      <c r="AC2" s="11" t="s">
        <v>128</v>
      </c>
      <c r="AD2" s="12">
        <v>7.1</v>
      </c>
      <c r="AE2" s="12">
        <v>12.3</v>
      </c>
      <c r="AF2" s="12">
        <v>12.7</v>
      </c>
      <c r="AG2" s="11" t="s">
        <v>170</v>
      </c>
      <c r="AH2" s="12">
        <v>-1.7</v>
      </c>
      <c r="AI2" s="12">
        <v>-0.3</v>
      </c>
      <c r="AJ2" s="12">
        <v>1.3</v>
      </c>
      <c r="AK2" s="12">
        <v>-3.3</v>
      </c>
      <c r="AL2" s="12"/>
      <c r="AM2" s="11" t="s">
        <v>276</v>
      </c>
      <c r="AN2" s="11" t="s">
        <v>167</v>
      </c>
      <c r="AO2" s="11" t="s">
        <v>149</v>
      </c>
      <c r="AP2" s="8"/>
      <c r="AQ2" s="8" t="s">
        <v>398</v>
      </c>
      <c r="AR2" s="30" t="s">
        <v>399</v>
      </c>
    </row>
    <row r="3" spans="1:44" s="5" customFormat="1">
      <c r="A3" s="6">
        <v>45137</v>
      </c>
      <c r="B3" s="7" t="s">
        <v>135</v>
      </c>
      <c r="C3" s="8" t="s">
        <v>173</v>
      </c>
      <c r="D3" s="9">
        <v>0.11046296296296297</v>
      </c>
      <c r="E3" s="8" t="s">
        <v>373</v>
      </c>
      <c r="F3" s="10">
        <v>13</v>
      </c>
      <c r="G3" s="10">
        <v>11.5</v>
      </c>
      <c r="H3" s="10">
        <v>11.9</v>
      </c>
      <c r="I3" s="10">
        <v>12.5</v>
      </c>
      <c r="J3" s="10">
        <v>12.1</v>
      </c>
      <c r="K3" s="10">
        <v>12.7</v>
      </c>
      <c r="L3" s="10">
        <v>13.1</v>
      </c>
      <c r="M3" s="10">
        <v>12.9</v>
      </c>
      <c r="N3" s="10">
        <v>12.4</v>
      </c>
      <c r="O3" s="10">
        <v>12</v>
      </c>
      <c r="P3" s="10">
        <v>11.8</v>
      </c>
      <c r="Q3" s="10">
        <v>11.7</v>
      </c>
      <c r="R3" s="10">
        <v>11.8</v>
      </c>
      <c r="S3" s="27">
        <f t="shared" si="0"/>
        <v>36.4</v>
      </c>
      <c r="T3" s="27">
        <f t="shared" si="1"/>
        <v>87.7</v>
      </c>
      <c r="U3" s="27">
        <f t="shared" si="2"/>
        <v>35.299999999999997</v>
      </c>
      <c r="V3" s="28">
        <f t="shared" si="3"/>
        <v>61</v>
      </c>
      <c r="W3" s="28">
        <f t="shared" si="4"/>
        <v>59.7</v>
      </c>
      <c r="X3" s="11" t="s">
        <v>170</v>
      </c>
      <c r="Y3" s="11" t="s">
        <v>241</v>
      </c>
      <c r="Z3" s="13" t="s">
        <v>374</v>
      </c>
      <c r="AA3" s="13" t="s">
        <v>345</v>
      </c>
      <c r="AB3" s="13" t="s">
        <v>252</v>
      </c>
      <c r="AC3" s="11" t="s">
        <v>128</v>
      </c>
      <c r="AD3" s="12">
        <v>11.6</v>
      </c>
      <c r="AE3" s="12">
        <v>12</v>
      </c>
      <c r="AF3" s="12">
        <v>7.3</v>
      </c>
      <c r="AG3" s="11" t="s">
        <v>170</v>
      </c>
      <c r="AH3" s="12">
        <v>-2.4</v>
      </c>
      <c r="AI3" s="12">
        <v>-0.6</v>
      </c>
      <c r="AJ3" s="12">
        <v>0.3</v>
      </c>
      <c r="AK3" s="12">
        <v>-3.3</v>
      </c>
      <c r="AL3" s="12"/>
      <c r="AM3" s="11" t="s">
        <v>167</v>
      </c>
      <c r="AN3" s="11" t="s">
        <v>167</v>
      </c>
      <c r="AO3" s="11" t="s">
        <v>149</v>
      </c>
      <c r="AP3" s="8"/>
      <c r="AQ3" s="8" t="s">
        <v>422</v>
      </c>
      <c r="AR3" s="30" t="s">
        <v>423</v>
      </c>
    </row>
    <row r="4" spans="1:44" s="5" customFormat="1">
      <c r="A4" s="6">
        <v>45143</v>
      </c>
      <c r="B4" s="7" t="s">
        <v>164</v>
      </c>
      <c r="C4" s="8" t="s">
        <v>443</v>
      </c>
      <c r="D4" s="9">
        <v>0.1125</v>
      </c>
      <c r="E4" s="8" t="s">
        <v>430</v>
      </c>
      <c r="F4" s="10">
        <v>12.9</v>
      </c>
      <c r="G4" s="10">
        <v>11.1</v>
      </c>
      <c r="H4" s="10">
        <v>12</v>
      </c>
      <c r="I4" s="10">
        <v>13</v>
      </c>
      <c r="J4" s="10">
        <v>13.3</v>
      </c>
      <c r="K4" s="10">
        <v>13.1</v>
      </c>
      <c r="L4" s="10">
        <v>13</v>
      </c>
      <c r="M4" s="10">
        <v>12.7</v>
      </c>
      <c r="N4" s="10">
        <v>12.7</v>
      </c>
      <c r="O4" s="10">
        <v>12.8</v>
      </c>
      <c r="P4" s="10">
        <v>12</v>
      </c>
      <c r="Q4" s="10">
        <v>11.6</v>
      </c>
      <c r="R4" s="10">
        <v>11.8</v>
      </c>
      <c r="S4" s="27">
        <f t="shared" si="0"/>
        <v>36</v>
      </c>
      <c r="T4" s="27">
        <f t="shared" si="1"/>
        <v>90.6</v>
      </c>
      <c r="U4" s="27">
        <f t="shared" si="2"/>
        <v>35.400000000000006</v>
      </c>
      <c r="V4" s="28">
        <f t="shared" si="3"/>
        <v>62.3</v>
      </c>
      <c r="W4" s="28">
        <f t="shared" si="4"/>
        <v>60.900000000000006</v>
      </c>
      <c r="X4" s="11" t="s">
        <v>170</v>
      </c>
      <c r="Y4" s="11" t="s">
        <v>241</v>
      </c>
      <c r="Z4" s="13" t="s">
        <v>237</v>
      </c>
      <c r="AA4" s="13" t="s">
        <v>458</v>
      </c>
      <c r="AB4" s="13" t="s">
        <v>459</v>
      </c>
      <c r="AC4" s="11" t="s">
        <v>128</v>
      </c>
      <c r="AD4" s="12">
        <v>15.3</v>
      </c>
      <c r="AE4" s="12">
        <v>15.7</v>
      </c>
      <c r="AF4" s="12">
        <v>6.9</v>
      </c>
      <c r="AG4" s="11" t="s">
        <v>149</v>
      </c>
      <c r="AH4" s="12">
        <v>1.4</v>
      </c>
      <c r="AI4" s="12">
        <v>-1</v>
      </c>
      <c r="AJ4" s="12">
        <v>0.9</v>
      </c>
      <c r="AK4" s="12">
        <v>-0.5</v>
      </c>
      <c r="AL4" s="12"/>
      <c r="AM4" s="11" t="s">
        <v>275</v>
      </c>
      <c r="AN4" s="11" t="s">
        <v>167</v>
      </c>
      <c r="AO4" s="11" t="s">
        <v>147</v>
      </c>
      <c r="AP4" s="8"/>
      <c r="AQ4" s="8" t="s">
        <v>507</v>
      </c>
      <c r="AR4" s="30" t="s">
        <v>508</v>
      </c>
    </row>
    <row r="5" spans="1:44" s="5" customFormat="1">
      <c r="A5" s="6">
        <v>45144</v>
      </c>
      <c r="B5" s="7" t="s">
        <v>130</v>
      </c>
      <c r="C5" s="8" t="s">
        <v>462</v>
      </c>
      <c r="D5" s="9">
        <v>0.11670138888888888</v>
      </c>
      <c r="E5" s="8" t="s">
        <v>433</v>
      </c>
      <c r="F5" s="10">
        <v>13.5</v>
      </c>
      <c r="G5" s="10">
        <v>12.8</v>
      </c>
      <c r="H5" s="10">
        <v>12.8</v>
      </c>
      <c r="I5" s="10">
        <v>13.3</v>
      </c>
      <c r="J5" s="10">
        <v>13</v>
      </c>
      <c r="K5" s="10">
        <v>13.2</v>
      </c>
      <c r="L5" s="10">
        <v>13.2</v>
      </c>
      <c r="M5" s="10">
        <v>12.8</v>
      </c>
      <c r="N5" s="10">
        <v>12.7</v>
      </c>
      <c r="O5" s="10">
        <v>12.2</v>
      </c>
      <c r="P5" s="10">
        <v>12.7</v>
      </c>
      <c r="Q5" s="10">
        <v>12.8</v>
      </c>
      <c r="R5" s="10">
        <v>13.3</v>
      </c>
      <c r="S5" s="27">
        <f t="shared" si="0"/>
        <v>39.1</v>
      </c>
      <c r="T5" s="27">
        <f t="shared" si="1"/>
        <v>90.4</v>
      </c>
      <c r="U5" s="27">
        <f t="shared" si="2"/>
        <v>38.799999999999997</v>
      </c>
      <c r="V5" s="28">
        <f t="shared" si="3"/>
        <v>65.400000000000006</v>
      </c>
      <c r="W5" s="28">
        <f t="shared" si="4"/>
        <v>63.699999999999989</v>
      </c>
      <c r="X5" s="11" t="s">
        <v>213</v>
      </c>
      <c r="Y5" s="11" t="s">
        <v>169</v>
      </c>
      <c r="Z5" s="13" t="s">
        <v>325</v>
      </c>
      <c r="AA5" s="13" t="s">
        <v>476</v>
      </c>
      <c r="AB5" s="13" t="s">
        <v>244</v>
      </c>
      <c r="AC5" s="11" t="s">
        <v>128</v>
      </c>
      <c r="AD5" s="12">
        <v>15.1</v>
      </c>
      <c r="AE5" s="12">
        <v>15.2</v>
      </c>
      <c r="AF5" s="12">
        <v>6.7</v>
      </c>
      <c r="AG5" s="11" t="s">
        <v>465</v>
      </c>
      <c r="AH5" s="12">
        <v>4.8</v>
      </c>
      <c r="AI5" s="12" t="s">
        <v>273</v>
      </c>
      <c r="AJ5" s="12">
        <v>2.2000000000000002</v>
      </c>
      <c r="AK5" s="12">
        <v>2.6</v>
      </c>
      <c r="AL5" s="12"/>
      <c r="AM5" s="11" t="s">
        <v>276</v>
      </c>
      <c r="AN5" s="11" t="s">
        <v>275</v>
      </c>
      <c r="AO5" s="11" t="s">
        <v>149</v>
      </c>
      <c r="AP5" s="8"/>
      <c r="AQ5" s="8" t="s">
        <v>524</v>
      </c>
      <c r="AR5" s="30" t="s">
        <v>525</v>
      </c>
    </row>
    <row r="6" spans="1:44" s="5" customFormat="1">
      <c r="A6" s="6">
        <v>45150</v>
      </c>
      <c r="B6" s="7" t="s">
        <v>131</v>
      </c>
      <c r="C6" s="8" t="s">
        <v>173</v>
      </c>
      <c r="D6" s="9">
        <v>0.11189814814814815</v>
      </c>
      <c r="E6" s="8" t="s">
        <v>554</v>
      </c>
      <c r="F6" s="10">
        <v>13</v>
      </c>
      <c r="G6" s="10">
        <v>12.2</v>
      </c>
      <c r="H6" s="10">
        <v>12.4</v>
      </c>
      <c r="I6" s="10">
        <v>12.9</v>
      </c>
      <c r="J6" s="10">
        <v>12.7</v>
      </c>
      <c r="K6" s="10">
        <v>12.6</v>
      </c>
      <c r="L6" s="10">
        <v>12.6</v>
      </c>
      <c r="M6" s="10">
        <v>12.2</v>
      </c>
      <c r="N6" s="10">
        <v>12</v>
      </c>
      <c r="O6" s="10">
        <v>12</v>
      </c>
      <c r="P6" s="10">
        <v>12</v>
      </c>
      <c r="Q6" s="10">
        <v>12.2</v>
      </c>
      <c r="R6" s="10">
        <v>13</v>
      </c>
      <c r="S6" s="27">
        <f t="shared" si="0"/>
        <v>37.6</v>
      </c>
      <c r="T6" s="27">
        <f t="shared" si="1"/>
        <v>87</v>
      </c>
      <c r="U6" s="27">
        <f t="shared" si="2"/>
        <v>37.200000000000003</v>
      </c>
      <c r="V6" s="28">
        <f t="shared" si="3"/>
        <v>63.2</v>
      </c>
      <c r="W6" s="28">
        <f t="shared" si="4"/>
        <v>61.2</v>
      </c>
      <c r="X6" s="11" t="s">
        <v>170</v>
      </c>
      <c r="Y6" s="11" t="s">
        <v>197</v>
      </c>
      <c r="Z6" s="13" t="s">
        <v>345</v>
      </c>
      <c r="AA6" s="13" t="s">
        <v>555</v>
      </c>
      <c r="AB6" s="13" t="s">
        <v>345</v>
      </c>
      <c r="AC6" s="11" t="s">
        <v>128</v>
      </c>
      <c r="AD6" s="12">
        <v>12.8</v>
      </c>
      <c r="AE6" s="12">
        <v>13</v>
      </c>
      <c r="AF6" s="12">
        <v>7.4</v>
      </c>
      <c r="AG6" s="11" t="s">
        <v>322</v>
      </c>
      <c r="AH6" s="12">
        <v>-0.7</v>
      </c>
      <c r="AI6" s="12" t="s">
        <v>273</v>
      </c>
      <c r="AJ6" s="12">
        <v>1</v>
      </c>
      <c r="AK6" s="12">
        <v>-1.7</v>
      </c>
      <c r="AL6" s="12"/>
      <c r="AM6" s="11" t="s">
        <v>276</v>
      </c>
      <c r="AN6" s="11" t="s">
        <v>275</v>
      </c>
      <c r="AO6" s="11" t="s">
        <v>149</v>
      </c>
      <c r="AP6" s="8"/>
      <c r="AQ6" s="8" t="s">
        <v>592</v>
      </c>
      <c r="AR6" s="30" t="s">
        <v>593</v>
      </c>
    </row>
    <row r="7" spans="1:44" s="5" customFormat="1">
      <c r="A7" s="6">
        <v>45157</v>
      </c>
      <c r="B7" s="7" t="s">
        <v>135</v>
      </c>
      <c r="C7" s="8" t="s">
        <v>173</v>
      </c>
      <c r="D7" s="9">
        <v>0.11527777777777777</v>
      </c>
      <c r="E7" s="8" t="s">
        <v>644</v>
      </c>
      <c r="F7" s="10">
        <v>13.7</v>
      </c>
      <c r="G7" s="10">
        <v>13.6</v>
      </c>
      <c r="H7" s="10">
        <v>13.8</v>
      </c>
      <c r="I7" s="10">
        <v>12.8</v>
      </c>
      <c r="J7" s="10">
        <v>12.3</v>
      </c>
      <c r="K7" s="10">
        <v>13.3</v>
      </c>
      <c r="L7" s="10">
        <v>13.5</v>
      </c>
      <c r="M7" s="10">
        <v>13</v>
      </c>
      <c r="N7" s="10">
        <v>12.8</v>
      </c>
      <c r="O7" s="10">
        <v>12.3</v>
      </c>
      <c r="P7" s="10">
        <v>11.9</v>
      </c>
      <c r="Q7" s="10">
        <v>11.5</v>
      </c>
      <c r="R7" s="10">
        <v>11.5</v>
      </c>
      <c r="S7" s="27">
        <f t="shared" si="0"/>
        <v>41.099999999999994</v>
      </c>
      <c r="T7" s="27">
        <f t="shared" si="1"/>
        <v>90</v>
      </c>
      <c r="U7" s="27">
        <f t="shared" si="2"/>
        <v>34.9</v>
      </c>
      <c r="V7" s="28">
        <f t="shared" si="3"/>
        <v>66.199999999999989</v>
      </c>
      <c r="W7" s="28">
        <f t="shared" si="4"/>
        <v>60</v>
      </c>
      <c r="X7" s="11" t="s">
        <v>213</v>
      </c>
      <c r="Y7" s="11" t="s">
        <v>171</v>
      </c>
      <c r="Z7" s="13" t="s">
        <v>252</v>
      </c>
      <c r="AA7" s="13" t="s">
        <v>251</v>
      </c>
      <c r="AB7" s="13" t="s">
        <v>203</v>
      </c>
      <c r="AC7" s="11" t="s">
        <v>149</v>
      </c>
      <c r="AD7" s="12">
        <v>12.5</v>
      </c>
      <c r="AE7" s="12">
        <v>12.2</v>
      </c>
      <c r="AF7" s="12">
        <v>8.5</v>
      </c>
      <c r="AG7" s="11" t="s">
        <v>322</v>
      </c>
      <c r="AH7" s="12">
        <v>4.2</v>
      </c>
      <c r="AI7" s="12">
        <v>-1.6</v>
      </c>
      <c r="AJ7" s="12">
        <v>3.9</v>
      </c>
      <c r="AK7" s="12">
        <v>-1.3</v>
      </c>
      <c r="AL7" s="12"/>
      <c r="AM7" s="11" t="s">
        <v>278</v>
      </c>
      <c r="AN7" s="11" t="s">
        <v>167</v>
      </c>
      <c r="AO7" s="11" t="s">
        <v>149</v>
      </c>
      <c r="AP7" s="8"/>
      <c r="AQ7" s="8" t="s">
        <v>682</v>
      </c>
      <c r="AR7" s="30" t="s">
        <v>683</v>
      </c>
    </row>
    <row r="8" spans="1:44" s="5" customFormat="1">
      <c r="A8" s="6">
        <v>45158</v>
      </c>
      <c r="B8" s="7" t="s">
        <v>318</v>
      </c>
      <c r="C8" s="8" t="s">
        <v>450</v>
      </c>
      <c r="D8" s="9">
        <v>0.11465277777777778</v>
      </c>
      <c r="E8" s="8" t="s">
        <v>649</v>
      </c>
      <c r="F8" s="10">
        <v>12.6</v>
      </c>
      <c r="G8" s="10">
        <v>11.4</v>
      </c>
      <c r="H8" s="10">
        <v>12.5</v>
      </c>
      <c r="I8" s="10">
        <v>12.1</v>
      </c>
      <c r="J8" s="10">
        <v>12.9</v>
      </c>
      <c r="K8" s="10">
        <v>13.8</v>
      </c>
      <c r="L8" s="10">
        <v>13.9</v>
      </c>
      <c r="M8" s="10">
        <v>13.4</v>
      </c>
      <c r="N8" s="10">
        <v>13</v>
      </c>
      <c r="O8" s="10">
        <v>12.5</v>
      </c>
      <c r="P8" s="10">
        <v>12.7</v>
      </c>
      <c r="Q8" s="10">
        <v>12.1</v>
      </c>
      <c r="R8" s="10">
        <v>12.7</v>
      </c>
      <c r="S8" s="27">
        <f t="shared" si="0"/>
        <v>36.5</v>
      </c>
      <c r="T8" s="27">
        <f t="shared" si="1"/>
        <v>91.6</v>
      </c>
      <c r="U8" s="27">
        <f t="shared" si="2"/>
        <v>37.5</v>
      </c>
      <c r="V8" s="28">
        <f t="shared" si="3"/>
        <v>61.5</v>
      </c>
      <c r="W8" s="28">
        <f t="shared" si="4"/>
        <v>63</v>
      </c>
      <c r="X8" s="11" t="s">
        <v>168</v>
      </c>
      <c r="Y8" s="11" t="s">
        <v>470</v>
      </c>
      <c r="Z8" s="13" t="s">
        <v>175</v>
      </c>
      <c r="AA8" s="13" t="s">
        <v>251</v>
      </c>
      <c r="AB8" s="13" t="s">
        <v>476</v>
      </c>
      <c r="AC8" s="11" t="s">
        <v>149</v>
      </c>
      <c r="AD8" s="12">
        <v>13.6</v>
      </c>
      <c r="AE8" s="12">
        <v>13.8</v>
      </c>
      <c r="AF8" s="12">
        <v>7.6</v>
      </c>
      <c r="AG8" s="11" t="s">
        <v>465</v>
      </c>
      <c r="AH8" s="12">
        <v>2.1</v>
      </c>
      <c r="AI8" s="12" t="s">
        <v>273</v>
      </c>
      <c r="AJ8" s="12">
        <v>0.1</v>
      </c>
      <c r="AK8" s="12">
        <v>2</v>
      </c>
      <c r="AL8" s="12"/>
      <c r="AM8" s="11" t="s">
        <v>167</v>
      </c>
      <c r="AN8" s="11" t="s">
        <v>167</v>
      </c>
      <c r="AO8" s="11" t="s">
        <v>149</v>
      </c>
      <c r="AP8" s="8"/>
      <c r="AQ8" s="8" t="s">
        <v>692</v>
      </c>
      <c r="AR8" s="30" t="s">
        <v>693</v>
      </c>
    </row>
    <row r="9" spans="1:44" s="5" customFormat="1">
      <c r="A9" s="6">
        <v>45164</v>
      </c>
      <c r="B9" s="7" t="s">
        <v>131</v>
      </c>
      <c r="C9" s="8" t="s">
        <v>173</v>
      </c>
      <c r="D9" s="9">
        <v>0.11260416666666667</v>
      </c>
      <c r="E9" s="8" t="s">
        <v>720</v>
      </c>
      <c r="F9" s="10">
        <v>13.1</v>
      </c>
      <c r="G9" s="10">
        <v>12.3</v>
      </c>
      <c r="H9" s="10">
        <v>12.9</v>
      </c>
      <c r="I9" s="10">
        <v>12.3</v>
      </c>
      <c r="J9" s="10">
        <v>12.4</v>
      </c>
      <c r="K9" s="10">
        <v>12.5</v>
      </c>
      <c r="L9" s="10">
        <v>12.4</v>
      </c>
      <c r="M9" s="10">
        <v>12.7</v>
      </c>
      <c r="N9" s="10">
        <v>12.6</v>
      </c>
      <c r="O9" s="10">
        <v>12.5</v>
      </c>
      <c r="P9" s="10">
        <v>12.7</v>
      </c>
      <c r="Q9" s="10">
        <v>11.9</v>
      </c>
      <c r="R9" s="10">
        <v>12.6</v>
      </c>
      <c r="S9" s="27">
        <f>SUM(F9:H9)</f>
        <v>38.299999999999997</v>
      </c>
      <c r="T9" s="27">
        <f>SUM(I9:O9)</f>
        <v>87.399999999999991</v>
      </c>
      <c r="U9" s="27">
        <f>SUM(P9:R9)</f>
        <v>37.200000000000003</v>
      </c>
      <c r="V9" s="28">
        <f>SUM(F9:J9)</f>
        <v>62.999999999999993</v>
      </c>
      <c r="W9" s="28">
        <f>SUM(N9:R9)</f>
        <v>62.3</v>
      </c>
      <c r="X9" s="11" t="s">
        <v>170</v>
      </c>
      <c r="Y9" s="11" t="s">
        <v>225</v>
      </c>
      <c r="Z9" s="13" t="s">
        <v>721</v>
      </c>
      <c r="AA9" s="13" t="s">
        <v>251</v>
      </c>
      <c r="AB9" s="13" t="s">
        <v>558</v>
      </c>
      <c r="AC9" s="11" t="s">
        <v>149</v>
      </c>
      <c r="AD9" s="12">
        <v>12</v>
      </c>
      <c r="AE9" s="12">
        <v>12.2</v>
      </c>
      <c r="AF9" s="12">
        <v>8.6</v>
      </c>
      <c r="AG9" s="11" t="s">
        <v>149</v>
      </c>
      <c r="AH9" s="12">
        <v>0.4</v>
      </c>
      <c r="AI9" s="12" t="s">
        <v>273</v>
      </c>
      <c r="AJ9" s="12">
        <v>1.3</v>
      </c>
      <c r="AK9" s="12">
        <v>-0.9</v>
      </c>
      <c r="AL9" s="12"/>
      <c r="AM9" s="11" t="s">
        <v>276</v>
      </c>
      <c r="AN9" s="11" t="s">
        <v>275</v>
      </c>
      <c r="AO9" s="11" t="s">
        <v>149</v>
      </c>
      <c r="AP9" s="8"/>
      <c r="AQ9" s="8" t="s">
        <v>759</v>
      </c>
      <c r="AR9" s="30" t="s">
        <v>760</v>
      </c>
    </row>
    <row r="10" spans="1:44" s="5" customFormat="1">
      <c r="A10" s="6">
        <v>45172</v>
      </c>
      <c r="B10" s="7" t="s">
        <v>164</v>
      </c>
      <c r="C10" s="8" t="s">
        <v>173</v>
      </c>
      <c r="D10" s="9">
        <v>0.11189814814814815</v>
      </c>
      <c r="E10" s="8" t="s">
        <v>821</v>
      </c>
      <c r="F10" s="10">
        <v>13</v>
      </c>
      <c r="G10" s="10">
        <v>12.2</v>
      </c>
      <c r="H10" s="10">
        <v>12.5</v>
      </c>
      <c r="I10" s="10">
        <v>12.1</v>
      </c>
      <c r="J10" s="10">
        <v>12.1</v>
      </c>
      <c r="K10" s="10">
        <v>12.9</v>
      </c>
      <c r="L10" s="10">
        <v>12.7</v>
      </c>
      <c r="M10" s="10">
        <v>12.4</v>
      </c>
      <c r="N10" s="10">
        <v>12.3</v>
      </c>
      <c r="O10" s="10">
        <v>11.9</v>
      </c>
      <c r="P10" s="10">
        <v>12.3</v>
      </c>
      <c r="Q10" s="10">
        <v>12</v>
      </c>
      <c r="R10" s="10">
        <v>13.4</v>
      </c>
      <c r="S10" s="27">
        <f>SUM(F10:H10)</f>
        <v>37.700000000000003</v>
      </c>
      <c r="T10" s="27">
        <f>SUM(I10:O10)</f>
        <v>86.4</v>
      </c>
      <c r="U10" s="27">
        <f>SUM(P10:R10)</f>
        <v>37.700000000000003</v>
      </c>
      <c r="V10" s="28">
        <f>SUM(F10:J10)</f>
        <v>61.900000000000006</v>
      </c>
      <c r="W10" s="28">
        <f>SUM(N10:R10)</f>
        <v>61.9</v>
      </c>
      <c r="X10" s="11" t="s">
        <v>168</v>
      </c>
      <c r="Y10" s="11" t="s">
        <v>197</v>
      </c>
      <c r="Z10" s="13" t="s">
        <v>261</v>
      </c>
      <c r="AA10" s="13" t="s">
        <v>459</v>
      </c>
      <c r="AB10" s="13" t="s">
        <v>203</v>
      </c>
      <c r="AC10" s="11" t="s">
        <v>149</v>
      </c>
      <c r="AD10" s="12">
        <v>13.5</v>
      </c>
      <c r="AE10" s="12">
        <v>13.2</v>
      </c>
      <c r="AF10" s="12">
        <v>8.5</v>
      </c>
      <c r="AG10" s="11" t="s">
        <v>147</v>
      </c>
      <c r="AH10" s="12">
        <v>1.2</v>
      </c>
      <c r="AI10" s="12" t="s">
        <v>273</v>
      </c>
      <c r="AJ10" s="12">
        <v>1.2</v>
      </c>
      <c r="AK10" s="12" t="s">
        <v>274</v>
      </c>
      <c r="AL10" s="12"/>
      <c r="AM10" s="11" t="s">
        <v>276</v>
      </c>
      <c r="AN10" s="11" t="s">
        <v>275</v>
      </c>
      <c r="AO10" s="11" t="s">
        <v>147</v>
      </c>
      <c r="AP10" s="8" t="s">
        <v>824</v>
      </c>
      <c r="AQ10" s="8" t="s">
        <v>866</v>
      </c>
      <c r="AR10" s="30" t="s">
        <v>868</v>
      </c>
    </row>
  </sheetData>
  <autoFilter ref="A1:AQ1" xr:uid="{00000000-0009-0000-0000-000005000000}"/>
  <phoneticPr fontId="10"/>
  <conditionalFormatting sqref="AM2:AN2">
    <cfRule type="containsText" dxfId="152" priority="202" operator="containsText" text="E">
      <formula>NOT(ISERROR(SEARCH("E",AM2)))</formula>
    </cfRule>
    <cfRule type="containsText" dxfId="151" priority="203" operator="containsText" text="B">
      <formula>NOT(ISERROR(SEARCH("B",AM2)))</formula>
    </cfRule>
    <cfRule type="containsText" dxfId="150" priority="204" operator="containsText" text="A">
      <formula>NOT(ISERROR(SEARCH("A",AM2)))</formula>
    </cfRule>
  </conditionalFormatting>
  <conditionalFormatting sqref="AO2:AO10">
    <cfRule type="containsText" dxfId="149" priority="199" operator="containsText" text="E">
      <formula>NOT(ISERROR(SEARCH("E",AO2)))</formula>
    </cfRule>
    <cfRule type="containsText" dxfId="148" priority="200" operator="containsText" text="B">
      <formula>NOT(ISERROR(SEARCH("B",AO2)))</formula>
    </cfRule>
    <cfRule type="containsText" dxfId="147" priority="201" operator="containsText" text="A">
      <formula>NOT(ISERROR(SEARCH("A",AO2)))</formula>
    </cfRule>
  </conditionalFormatting>
  <conditionalFormatting sqref="F2:R2">
    <cfRule type="colorScale" priority="205">
      <colorScale>
        <cfvo type="min"/>
        <cfvo type="percentile" val="50"/>
        <cfvo type="max"/>
        <color rgb="FFF8696B"/>
        <color rgb="FFFFEB84"/>
        <color rgb="FF63BE7B"/>
      </colorScale>
    </cfRule>
  </conditionalFormatting>
  <conditionalFormatting sqref="AP2:AP10">
    <cfRule type="containsText" dxfId="146" priority="196" operator="containsText" text="E">
      <formula>NOT(ISERROR(SEARCH("E",AP2)))</formula>
    </cfRule>
    <cfRule type="containsText" dxfId="145" priority="197" operator="containsText" text="B">
      <formula>NOT(ISERROR(SEARCH("B",AP2)))</formula>
    </cfRule>
    <cfRule type="containsText" dxfId="144" priority="198" operator="containsText" text="A">
      <formula>NOT(ISERROR(SEARCH("A",AP2)))</formula>
    </cfRule>
  </conditionalFormatting>
  <conditionalFormatting sqref="AG2:AG6">
    <cfRule type="containsText" dxfId="143" priority="172" operator="containsText" text="D">
      <formula>NOT(ISERROR(SEARCH("D",AG2)))</formula>
    </cfRule>
    <cfRule type="containsText" dxfId="142" priority="173" operator="containsText" text="S">
      <formula>NOT(ISERROR(SEARCH("S",AG2)))</formula>
    </cfRule>
    <cfRule type="containsText" dxfId="141" priority="174" operator="containsText" text="F">
      <formula>NOT(ISERROR(SEARCH("F",AG2)))</formula>
    </cfRule>
    <cfRule type="containsText" dxfId="140" priority="175" operator="containsText" text="E">
      <formula>NOT(ISERROR(SEARCH("E",AG2)))</formula>
    </cfRule>
    <cfRule type="containsText" dxfId="139" priority="176" operator="containsText" text="B">
      <formula>NOT(ISERROR(SEARCH("B",AG2)))</formula>
    </cfRule>
    <cfRule type="containsText" dxfId="138" priority="177" operator="containsText" text="A">
      <formula>NOT(ISERROR(SEARCH("A",AG2)))</formula>
    </cfRule>
  </conditionalFormatting>
  <conditionalFormatting sqref="AM3:AN3">
    <cfRule type="containsText" dxfId="137" priority="27" operator="containsText" text="E">
      <formula>NOT(ISERROR(SEARCH("E",AM3)))</formula>
    </cfRule>
    <cfRule type="containsText" dxfId="136" priority="28" operator="containsText" text="B">
      <formula>NOT(ISERROR(SEARCH("B",AM3)))</formula>
    </cfRule>
    <cfRule type="containsText" dxfId="135" priority="29" operator="containsText" text="A">
      <formula>NOT(ISERROR(SEARCH("A",AM3)))</formula>
    </cfRule>
  </conditionalFormatting>
  <conditionalFormatting sqref="F3:R3">
    <cfRule type="colorScale" priority="30">
      <colorScale>
        <cfvo type="min"/>
        <cfvo type="percentile" val="50"/>
        <cfvo type="max"/>
        <color rgb="FFF8696B"/>
        <color rgb="FFFFEB84"/>
        <color rgb="FF63BE7B"/>
      </colorScale>
    </cfRule>
  </conditionalFormatting>
  <conditionalFormatting sqref="AM4:AN5">
    <cfRule type="containsText" dxfId="134" priority="23" operator="containsText" text="E">
      <formula>NOT(ISERROR(SEARCH("E",AM4)))</formula>
    </cfRule>
    <cfRule type="containsText" dxfId="133" priority="24" operator="containsText" text="B">
      <formula>NOT(ISERROR(SEARCH("B",AM4)))</formula>
    </cfRule>
    <cfRule type="containsText" dxfId="132" priority="25" operator="containsText" text="A">
      <formula>NOT(ISERROR(SEARCH("A",AM4)))</formula>
    </cfRule>
  </conditionalFormatting>
  <conditionalFormatting sqref="F4:R5">
    <cfRule type="colorScale" priority="26">
      <colorScale>
        <cfvo type="min"/>
        <cfvo type="percentile" val="50"/>
        <cfvo type="max"/>
        <color rgb="FFF8696B"/>
        <color rgb="FFFFEB84"/>
        <color rgb="FF63BE7B"/>
      </colorScale>
    </cfRule>
  </conditionalFormatting>
  <conditionalFormatting sqref="AM6:AN6">
    <cfRule type="containsText" dxfId="131" priority="19" operator="containsText" text="E">
      <formula>NOT(ISERROR(SEARCH("E",AM6)))</formula>
    </cfRule>
    <cfRule type="containsText" dxfId="130" priority="20" operator="containsText" text="B">
      <formula>NOT(ISERROR(SEARCH("B",AM6)))</formula>
    </cfRule>
    <cfRule type="containsText" dxfId="129" priority="21" operator="containsText" text="A">
      <formula>NOT(ISERROR(SEARCH("A",AM6)))</formula>
    </cfRule>
  </conditionalFormatting>
  <conditionalFormatting sqref="F6:R6">
    <cfRule type="colorScale" priority="22">
      <colorScale>
        <cfvo type="min"/>
        <cfvo type="percentile" val="50"/>
        <cfvo type="max"/>
        <color rgb="FFF8696B"/>
        <color rgb="FFFFEB84"/>
        <color rgb="FF63BE7B"/>
      </colorScale>
    </cfRule>
  </conditionalFormatting>
  <conditionalFormatting sqref="AM7:AN8">
    <cfRule type="containsText" dxfId="128" priority="15" operator="containsText" text="E">
      <formula>NOT(ISERROR(SEARCH("E",AM7)))</formula>
    </cfRule>
    <cfRule type="containsText" dxfId="127" priority="16" operator="containsText" text="B">
      <formula>NOT(ISERROR(SEARCH("B",AM7)))</formula>
    </cfRule>
    <cfRule type="containsText" dxfId="126" priority="17" operator="containsText" text="A">
      <formula>NOT(ISERROR(SEARCH("A",AM7)))</formula>
    </cfRule>
  </conditionalFormatting>
  <conditionalFormatting sqref="F7:R8">
    <cfRule type="colorScale" priority="18">
      <colorScale>
        <cfvo type="min"/>
        <cfvo type="percentile" val="50"/>
        <cfvo type="max"/>
        <color rgb="FFF8696B"/>
        <color rgb="FFFFEB84"/>
        <color rgb="FF63BE7B"/>
      </colorScale>
    </cfRule>
  </conditionalFormatting>
  <conditionalFormatting sqref="AG7:AG10">
    <cfRule type="containsText" dxfId="125" priority="9" operator="containsText" text="D">
      <formula>NOT(ISERROR(SEARCH("D",AG7)))</formula>
    </cfRule>
    <cfRule type="containsText" dxfId="124" priority="10" operator="containsText" text="S">
      <formula>NOT(ISERROR(SEARCH("S",AG7)))</formula>
    </cfRule>
    <cfRule type="containsText" dxfId="123" priority="11" operator="containsText" text="F">
      <formula>NOT(ISERROR(SEARCH("F",AG7)))</formula>
    </cfRule>
    <cfRule type="containsText" dxfId="122" priority="12" operator="containsText" text="E">
      <formula>NOT(ISERROR(SEARCH("E",AG7)))</formula>
    </cfRule>
    <cfRule type="containsText" dxfId="121" priority="13" operator="containsText" text="B">
      <formula>NOT(ISERROR(SEARCH("B",AG7)))</formula>
    </cfRule>
    <cfRule type="containsText" dxfId="120" priority="14" operator="containsText" text="A">
      <formula>NOT(ISERROR(SEARCH("A",AG7)))</formula>
    </cfRule>
  </conditionalFormatting>
  <conditionalFormatting sqref="AM9:AN9">
    <cfRule type="containsText" dxfId="119" priority="5" operator="containsText" text="E">
      <formula>NOT(ISERROR(SEARCH("E",AM9)))</formula>
    </cfRule>
    <cfRule type="containsText" dxfId="118" priority="6" operator="containsText" text="B">
      <formula>NOT(ISERROR(SEARCH("B",AM9)))</formula>
    </cfRule>
    <cfRule type="containsText" dxfId="117" priority="7" operator="containsText" text="A">
      <formula>NOT(ISERROR(SEARCH("A",AM9)))</formula>
    </cfRule>
  </conditionalFormatting>
  <conditionalFormatting sqref="F9:R9">
    <cfRule type="colorScale" priority="8">
      <colorScale>
        <cfvo type="min"/>
        <cfvo type="percentile" val="50"/>
        <cfvo type="max"/>
        <color rgb="FFF8696B"/>
        <color rgb="FFFFEB84"/>
        <color rgb="FF63BE7B"/>
      </colorScale>
    </cfRule>
  </conditionalFormatting>
  <conditionalFormatting sqref="AM10:AN10">
    <cfRule type="containsText" dxfId="116" priority="1" operator="containsText" text="E">
      <formula>NOT(ISERROR(SEARCH("E",AM10)))</formula>
    </cfRule>
    <cfRule type="containsText" dxfId="115" priority="2" operator="containsText" text="B">
      <formula>NOT(ISERROR(SEARCH("B",AM10)))</formula>
    </cfRule>
    <cfRule type="containsText" dxfId="114" priority="3" operator="containsText" text="A">
      <formula>NOT(ISERROR(SEARCH("A",AM10)))</formula>
    </cfRule>
  </conditionalFormatting>
  <conditionalFormatting sqref="F10:R10">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P2:AP10" xr:uid="{13484451-D48F-534A-8D26-86425DCE02BB}">
      <formula1>"強風,外差し,イン先行"</formula1>
    </dataValidation>
  </dataValidations>
  <pageMargins left="0.7" right="0.7" top="0.75" bottom="0.75" header="0.3" footer="0.3"/>
  <pageSetup paperSize="9" orientation="portrait" horizontalDpi="4294967292" verticalDpi="4294967292"/>
  <ignoredErrors>
    <ignoredError sqref="S2:W2 S3:W3 S4:W5 S6:W6 S7:W8 S9:W9 S10:W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8"/>
  <sheetViews>
    <sheetView workbookViewId="0">
      <pane xSplit="5" ySplit="1" topLeftCell="K2" activePane="bottomRight" state="frozen"/>
      <selection activeCell="E24" sqref="E24"/>
      <selection pane="topRight" activeCell="E24" sqref="E24"/>
      <selection pane="bottomLeft" activeCell="E24" sqref="E24"/>
      <selection pane="bottomRight" activeCell="AE25" sqref="AE25"/>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112</v>
      </c>
      <c r="C1" s="1" t="s">
        <v>35</v>
      </c>
      <c r="D1" s="1" t="s">
        <v>118</v>
      </c>
      <c r="E1" s="1" t="s">
        <v>36</v>
      </c>
      <c r="F1" s="1" t="s">
        <v>119</v>
      </c>
      <c r="G1" s="1" t="s">
        <v>120</v>
      </c>
      <c r="H1" s="1" t="s">
        <v>121</v>
      </c>
      <c r="I1" s="1" t="s">
        <v>122</v>
      </c>
      <c r="J1" s="1" t="s">
        <v>123</v>
      </c>
      <c r="K1" s="1" t="s">
        <v>37</v>
      </c>
      <c r="L1" s="1" t="s">
        <v>124</v>
      </c>
      <c r="M1" s="1" t="s">
        <v>125</v>
      </c>
      <c r="N1" s="1" t="s">
        <v>40</v>
      </c>
      <c r="O1" s="4" t="s">
        <v>41</v>
      </c>
      <c r="P1" s="4" t="s">
        <v>42</v>
      </c>
      <c r="Q1" s="4" t="s">
        <v>43</v>
      </c>
      <c r="R1" s="4" t="s">
        <v>110</v>
      </c>
      <c r="S1" s="4" t="s">
        <v>111</v>
      </c>
      <c r="T1" s="4" t="s">
        <v>152</v>
      </c>
      <c r="U1" s="4" t="s">
        <v>8</v>
      </c>
      <c r="V1" s="4" t="s">
        <v>61</v>
      </c>
      <c r="W1" s="4" t="s">
        <v>9</v>
      </c>
      <c r="X1" s="4" t="s">
        <v>10</v>
      </c>
      <c r="Y1" s="4"/>
      <c r="Z1" s="4" t="s">
        <v>11</v>
      </c>
      <c r="AA1" s="4" t="s">
        <v>12</v>
      </c>
      <c r="AB1" s="4" t="s">
        <v>44</v>
      </c>
      <c r="AC1" s="4" t="s">
        <v>126</v>
      </c>
      <c r="AD1" s="22" t="s">
        <v>127</v>
      </c>
      <c r="AE1" s="22" t="s">
        <v>117</v>
      </c>
    </row>
    <row r="2" spans="1:31" s="5" customFormat="1">
      <c r="A2" s="6">
        <v>45129</v>
      </c>
      <c r="B2" s="26" t="s">
        <v>130</v>
      </c>
      <c r="C2" s="8" t="s">
        <v>173</v>
      </c>
      <c r="D2" s="9">
        <v>4.0358796296296295E-2</v>
      </c>
      <c r="E2" s="8" t="s">
        <v>177</v>
      </c>
      <c r="F2" s="10">
        <v>12.2</v>
      </c>
      <c r="G2" s="10">
        <v>10.9</v>
      </c>
      <c r="H2" s="10">
        <v>11.5</v>
      </c>
      <c r="I2" s="10">
        <v>11.8</v>
      </c>
      <c r="J2" s="10">
        <v>12.3</v>
      </c>
      <c r="K2" s="27">
        <f t="shared" ref="K2:K9" si="0">SUM(F2:H2)</f>
        <v>34.6</v>
      </c>
      <c r="L2" s="27">
        <f t="shared" ref="L2:L9" si="1">SUM(I2:J2)</f>
        <v>24.1</v>
      </c>
      <c r="M2" s="11" t="s">
        <v>168</v>
      </c>
      <c r="N2" s="11" t="s">
        <v>169</v>
      </c>
      <c r="O2" s="13" t="s">
        <v>178</v>
      </c>
      <c r="P2" s="13" t="s">
        <v>179</v>
      </c>
      <c r="Q2" s="13" t="s">
        <v>175</v>
      </c>
      <c r="R2" s="12">
        <v>3.6</v>
      </c>
      <c r="S2" s="12">
        <v>2.9</v>
      </c>
      <c r="T2" s="11" t="s">
        <v>147</v>
      </c>
      <c r="U2" s="12">
        <v>-0.8</v>
      </c>
      <c r="V2" s="12" t="s">
        <v>273</v>
      </c>
      <c r="W2" s="12">
        <v>-0.9</v>
      </c>
      <c r="X2" s="8">
        <v>0.1</v>
      </c>
      <c r="Y2" s="8"/>
      <c r="Z2" s="11" t="s">
        <v>200</v>
      </c>
      <c r="AA2" s="11" t="s">
        <v>167</v>
      </c>
      <c r="AB2" s="11" t="s">
        <v>149</v>
      </c>
      <c r="AC2" s="8"/>
      <c r="AD2" s="8" t="s">
        <v>266</v>
      </c>
      <c r="AE2" s="30" t="s">
        <v>267</v>
      </c>
    </row>
    <row r="3" spans="1:31" s="5" customFormat="1">
      <c r="A3" s="6">
        <v>45130</v>
      </c>
      <c r="B3" s="26" t="s">
        <v>154</v>
      </c>
      <c r="C3" s="8" t="s">
        <v>173</v>
      </c>
      <c r="D3" s="9">
        <v>4.1678240740740745E-2</v>
      </c>
      <c r="E3" s="33" t="s">
        <v>226</v>
      </c>
      <c r="F3" s="10">
        <v>12.7</v>
      </c>
      <c r="G3" s="10">
        <v>11.3</v>
      </c>
      <c r="H3" s="10">
        <v>11.9</v>
      </c>
      <c r="I3" s="10">
        <v>11.9</v>
      </c>
      <c r="J3" s="10">
        <v>12.3</v>
      </c>
      <c r="K3" s="27">
        <f t="shared" si="0"/>
        <v>35.9</v>
      </c>
      <c r="L3" s="27">
        <f t="shared" si="1"/>
        <v>24.200000000000003</v>
      </c>
      <c r="M3" s="11" t="s">
        <v>170</v>
      </c>
      <c r="N3" s="11" t="s">
        <v>225</v>
      </c>
      <c r="O3" s="13" t="s">
        <v>227</v>
      </c>
      <c r="P3" s="13" t="s">
        <v>228</v>
      </c>
      <c r="Q3" s="13" t="s">
        <v>229</v>
      </c>
      <c r="R3" s="12">
        <v>3</v>
      </c>
      <c r="S3" s="12">
        <v>2.6</v>
      </c>
      <c r="T3" s="11" t="s">
        <v>147</v>
      </c>
      <c r="U3" s="12">
        <v>0.1</v>
      </c>
      <c r="V3" s="12" t="s">
        <v>273</v>
      </c>
      <c r="W3" s="12" t="s">
        <v>274</v>
      </c>
      <c r="X3" s="8">
        <v>0.1</v>
      </c>
      <c r="Y3" s="8"/>
      <c r="Z3" s="11" t="s">
        <v>167</v>
      </c>
      <c r="AA3" s="11" t="s">
        <v>167</v>
      </c>
      <c r="AB3" s="11" t="s">
        <v>147</v>
      </c>
      <c r="AC3" s="8" t="s">
        <v>304</v>
      </c>
      <c r="AD3" s="8" t="s">
        <v>291</v>
      </c>
      <c r="AE3" s="30" t="s">
        <v>292</v>
      </c>
    </row>
    <row r="4" spans="1:31" s="5" customFormat="1">
      <c r="A4" s="6">
        <v>45130</v>
      </c>
      <c r="B4" s="26" t="s">
        <v>131</v>
      </c>
      <c r="C4" s="8" t="s">
        <v>173</v>
      </c>
      <c r="D4" s="9">
        <v>4.1053240740740744E-2</v>
      </c>
      <c r="E4" s="33" t="s">
        <v>247</v>
      </c>
      <c r="F4" s="10">
        <v>12.8</v>
      </c>
      <c r="G4" s="10">
        <v>11.1</v>
      </c>
      <c r="H4" s="10">
        <v>11.8</v>
      </c>
      <c r="I4" s="10">
        <v>11.6</v>
      </c>
      <c r="J4" s="10">
        <v>12.4</v>
      </c>
      <c r="K4" s="27">
        <f t="shared" si="0"/>
        <v>35.700000000000003</v>
      </c>
      <c r="L4" s="27">
        <f t="shared" si="1"/>
        <v>24</v>
      </c>
      <c r="M4" s="11" t="s">
        <v>170</v>
      </c>
      <c r="N4" s="11" t="s">
        <v>225</v>
      </c>
      <c r="O4" s="13" t="s">
        <v>248</v>
      </c>
      <c r="P4" s="13" t="s">
        <v>249</v>
      </c>
      <c r="Q4" s="13" t="s">
        <v>229</v>
      </c>
      <c r="R4" s="12">
        <v>3</v>
      </c>
      <c r="S4" s="12">
        <v>2.6</v>
      </c>
      <c r="T4" s="11" t="s">
        <v>147</v>
      </c>
      <c r="U4" s="12">
        <v>0.7</v>
      </c>
      <c r="V4" s="12" t="s">
        <v>273</v>
      </c>
      <c r="W4" s="12">
        <v>0.6</v>
      </c>
      <c r="X4" s="8">
        <v>0.1</v>
      </c>
      <c r="Y4" s="8"/>
      <c r="Z4" s="11" t="s">
        <v>275</v>
      </c>
      <c r="AA4" s="11" t="s">
        <v>276</v>
      </c>
      <c r="AB4" s="11" t="s">
        <v>147</v>
      </c>
      <c r="AC4" s="8" t="s">
        <v>304</v>
      </c>
      <c r="AD4" s="8" t="s">
        <v>305</v>
      </c>
      <c r="AE4" s="30" t="s">
        <v>306</v>
      </c>
    </row>
    <row r="5" spans="1:31" s="5" customFormat="1">
      <c r="A5" s="6">
        <v>45136</v>
      </c>
      <c r="B5" s="25" t="s">
        <v>131</v>
      </c>
      <c r="C5" s="8" t="s">
        <v>173</v>
      </c>
      <c r="D5" s="9">
        <v>4.0972222222222222E-2</v>
      </c>
      <c r="E5" s="33" t="s">
        <v>337</v>
      </c>
      <c r="F5" s="10">
        <v>12.1</v>
      </c>
      <c r="G5" s="10">
        <v>10.9</v>
      </c>
      <c r="H5" s="10">
        <v>11.8</v>
      </c>
      <c r="I5" s="10">
        <v>11.6</v>
      </c>
      <c r="J5" s="10">
        <v>12.6</v>
      </c>
      <c r="K5" s="27">
        <f t="shared" si="0"/>
        <v>34.799999999999997</v>
      </c>
      <c r="L5" s="27">
        <f t="shared" si="1"/>
        <v>24.2</v>
      </c>
      <c r="M5" s="11" t="s">
        <v>168</v>
      </c>
      <c r="N5" s="11" t="s">
        <v>169</v>
      </c>
      <c r="O5" s="13" t="s">
        <v>227</v>
      </c>
      <c r="P5" s="13" t="s">
        <v>338</v>
      </c>
      <c r="Q5" s="13" t="s">
        <v>189</v>
      </c>
      <c r="R5" s="12">
        <v>2.9</v>
      </c>
      <c r="S5" s="12">
        <v>2.6</v>
      </c>
      <c r="T5" s="11" t="s">
        <v>148</v>
      </c>
      <c r="U5" s="12" t="s">
        <v>274</v>
      </c>
      <c r="V5" s="12" t="s">
        <v>273</v>
      </c>
      <c r="W5" s="12">
        <v>-0.1</v>
      </c>
      <c r="X5" s="8">
        <v>0.1</v>
      </c>
      <c r="Y5" s="8"/>
      <c r="Z5" s="11" t="s">
        <v>167</v>
      </c>
      <c r="AA5" s="11" t="s">
        <v>275</v>
      </c>
      <c r="AB5" s="11" t="s">
        <v>149</v>
      </c>
      <c r="AC5" s="8"/>
      <c r="AD5" s="8" t="s">
        <v>392</v>
      </c>
      <c r="AE5" s="30" t="s">
        <v>393</v>
      </c>
    </row>
    <row r="6" spans="1:31" s="5" customFormat="1">
      <c r="A6" s="6">
        <v>45136</v>
      </c>
      <c r="B6" s="26" t="s">
        <v>135</v>
      </c>
      <c r="C6" s="8" t="s">
        <v>173</v>
      </c>
      <c r="D6" s="9">
        <v>4.0983796296296296E-2</v>
      </c>
      <c r="E6" s="33" t="s">
        <v>351</v>
      </c>
      <c r="F6" s="10">
        <v>12.4</v>
      </c>
      <c r="G6" s="10">
        <v>11</v>
      </c>
      <c r="H6" s="10">
        <v>11.5</v>
      </c>
      <c r="I6" s="10">
        <v>11.7</v>
      </c>
      <c r="J6" s="10">
        <v>12.5</v>
      </c>
      <c r="K6" s="27">
        <f t="shared" si="0"/>
        <v>34.9</v>
      </c>
      <c r="L6" s="27">
        <f t="shared" si="1"/>
        <v>24.2</v>
      </c>
      <c r="M6" s="11" t="s">
        <v>168</v>
      </c>
      <c r="N6" s="11" t="s">
        <v>169</v>
      </c>
      <c r="O6" s="13" t="s">
        <v>352</v>
      </c>
      <c r="P6" s="13" t="s">
        <v>353</v>
      </c>
      <c r="Q6" s="13" t="s">
        <v>199</v>
      </c>
      <c r="R6" s="12">
        <v>2.9</v>
      </c>
      <c r="S6" s="12">
        <v>2.6</v>
      </c>
      <c r="T6" s="11" t="s">
        <v>148</v>
      </c>
      <c r="U6" s="12">
        <v>0.7</v>
      </c>
      <c r="V6" s="12" t="s">
        <v>273</v>
      </c>
      <c r="W6" s="12">
        <v>0.6</v>
      </c>
      <c r="X6" s="8">
        <v>0.1</v>
      </c>
      <c r="Y6" s="8"/>
      <c r="Z6" s="11" t="s">
        <v>275</v>
      </c>
      <c r="AA6" s="11" t="s">
        <v>275</v>
      </c>
      <c r="AB6" s="11" t="s">
        <v>147</v>
      </c>
      <c r="AC6" s="8"/>
      <c r="AD6" s="8" t="s">
        <v>404</v>
      </c>
      <c r="AE6" s="30" t="s">
        <v>405</v>
      </c>
    </row>
    <row r="7" spans="1:31" s="5" customFormat="1">
      <c r="A7" s="6">
        <v>45137</v>
      </c>
      <c r="B7" s="26" t="s">
        <v>318</v>
      </c>
      <c r="C7" s="8" t="s">
        <v>173</v>
      </c>
      <c r="D7" s="9">
        <v>4.1006944444444443E-2</v>
      </c>
      <c r="E7" s="33" t="s">
        <v>355</v>
      </c>
      <c r="F7" s="10">
        <v>12.5</v>
      </c>
      <c r="G7" s="10">
        <v>11</v>
      </c>
      <c r="H7" s="10">
        <v>11.6</v>
      </c>
      <c r="I7" s="10">
        <v>11.7</v>
      </c>
      <c r="J7" s="10">
        <v>12.5</v>
      </c>
      <c r="K7" s="27">
        <f t="shared" si="0"/>
        <v>35.1</v>
      </c>
      <c r="L7" s="27">
        <f t="shared" si="1"/>
        <v>24.2</v>
      </c>
      <c r="M7" s="11" t="s">
        <v>170</v>
      </c>
      <c r="N7" s="11" t="s">
        <v>169</v>
      </c>
      <c r="O7" s="13" t="s">
        <v>356</v>
      </c>
      <c r="P7" s="13" t="s">
        <v>175</v>
      </c>
      <c r="Q7" s="13" t="s">
        <v>190</v>
      </c>
      <c r="R7" s="12">
        <v>2.9</v>
      </c>
      <c r="S7" s="12">
        <v>2.6</v>
      </c>
      <c r="T7" s="11" t="s">
        <v>148</v>
      </c>
      <c r="U7" s="12">
        <v>-0.2</v>
      </c>
      <c r="V7" s="12" t="s">
        <v>273</v>
      </c>
      <c r="W7" s="12">
        <v>-0.3</v>
      </c>
      <c r="X7" s="8">
        <v>0.1</v>
      </c>
      <c r="Y7" s="8"/>
      <c r="Z7" s="11" t="s">
        <v>279</v>
      </c>
      <c r="AA7" s="11" t="s">
        <v>167</v>
      </c>
      <c r="AB7" s="11" t="s">
        <v>149</v>
      </c>
      <c r="AC7" s="8"/>
      <c r="AD7" s="8" t="s">
        <v>408</v>
      </c>
      <c r="AE7" s="30" t="s">
        <v>409</v>
      </c>
    </row>
    <row r="8" spans="1:31" s="5" customFormat="1">
      <c r="A8" s="6">
        <v>45143</v>
      </c>
      <c r="B8" s="26" t="s">
        <v>130</v>
      </c>
      <c r="C8" s="8" t="s">
        <v>439</v>
      </c>
      <c r="D8" s="9">
        <v>3.9675925925925927E-2</v>
      </c>
      <c r="E8" s="33" t="s">
        <v>438</v>
      </c>
      <c r="F8" s="10">
        <v>12.3</v>
      </c>
      <c r="G8" s="10">
        <v>10.7</v>
      </c>
      <c r="H8" s="10">
        <v>11.5</v>
      </c>
      <c r="I8" s="10">
        <v>11.3</v>
      </c>
      <c r="J8" s="10">
        <v>12</v>
      </c>
      <c r="K8" s="27">
        <f t="shared" si="0"/>
        <v>34.5</v>
      </c>
      <c r="L8" s="27">
        <f t="shared" si="1"/>
        <v>23.3</v>
      </c>
      <c r="M8" s="11" t="s">
        <v>168</v>
      </c>
      <c r="N8" s="11" t="s">
        <v>169</v>
      </c>
      <c r="O8" s="13" t="s">
        <v>440</v>
      </c>
      <c r="P8" s="13" t="s">
        <v>441</v>
      </c>
      <c r="Q8" s="13" t="s">
        <v>249</v>
      </c>
      <c r="R8" s="12">
        <v>17.2</v>
      </c>
      <c r="S8" s="12">
        <v>17.5</v>
      </c>
      <c r="T8" s="11" t="s">
        <v>170</v>
      </c>
      <c r="U8" s="12">
        <v>-1.7</v>
      </c>
      <c r="V8" s="12" t="s">
        <v>273</v>
      </c>
      <c r="W8" s="12">
        <v>-0.3</v>
      </c>
      <c r="X8" s="8">
        <v>-1.4</v>
      </c>
      <c r="Y8" s="8"/>
      <c r="Z8" s="11" t="s">
        <v>279</v>
      </c>
      <c r="AA8" s="11" t="s">
        <v>167</v>
      </c>
      <c r="AB8" s="11" t="s">
        <v>149</v>
      </c>
      <c r="AC8" s="8"/>
      <c r="AD8" s="8" t="s">
        <v>482</v>
      </c>
      <c r="AE8" s="30" t="s">
        <v>483</v>
      </c>
    </row>
    <row r="9" spans="1:31" s="5" customFormat="1">
      <c r="A9" s="6">
        <v>45144</v>
      </c>
      <c r="B9" s="26" t="s">
        <v>131</v>
      </c>
      <c r="C9" s="8" t="s">
        <v>478</v>
      </c>
      <c r="D9" s="9">
        <v>4.1006944444444443E-2</v>
      </c>
      <c r="E9" s="33" t="s">
        <v>477</v>
      </c>
      <c r="F9" s="10">
        <v>12.4</v>
      </c>
      <c r="G9" s="10">
        <v>10.8</v>
      </c>
      <c r="H9" s="10">
        <v>11.7</v>
      </c>
      <c r="I9" s="10">
        <v>12</v>
      </c>
      <c r="J9" s="10">
        <v>12.4</v>
      </c>
      <c r="K9" s="27">
        <f t="shared" si="0"/>
        <v>34.900000000000006</v>
      </c>
      <c r="L9" s="27">
        <f t="shared" si="1"/>
        <v>24.4</v>
      </c>
      <c r="M9" s="11" t="s">
        <v>168</v>
      </c>
      <c r="N9" s="11" t="s">
        <v>169</v>
      </c>
      <c r="O9" s="13" t="s">
        <v>479</v>
      </c>
      <c r="P9" s="13" t="s">
        <v>229</v>
      </c>
      <c r="Q9" s="13" t="s">
        <v>175</v>
      </c>
      <c r="R9" s="12">
        <v>13.2</v>
      </c>
      <c r="S9" s="12">
        <v>13.8</v>
      </c>
      <c r="T9" s="11" t="s">
        <v>322</v>
      </c>
      <c r="U9" s="12">
        <v>0.3</v>
      </c>
      <c r="V9" s="12" t="s">
        <v>273</v>
      </c>
      <c r="W9" s="12">
        <v>1.1000000000000001</v>
      </c>
      <c r="X9" s="8">
        <v>-0.8</v>
      </c>
      <c r="Y9" s="8"/>
      <c r="Z9" s="11" t="s">
        <v>276</v>
      </c>
      <c r="AA9" s="11" t="s">
        <v>275</v>
      </c>
      <c r="AB9" s="11" t="s">
        <v>149</v>
      </c>
      <c r="AC9" s="8"/>
      <c r="AD9" s="8" t="s">
        <v>526</v>
      </c>
      <c r="AE9" s="30" t="s">
        <v>527</v>
      </c>
    </row>
    <row r="10" spans="1:31" s="5" customFormat="1">
      <c r="A10" s="6">
        <v>45150</v>
      </c>
      <c r="B10" s="26" t="s">
        <v>130</v>
      </c>
      <c r="C10" s="8" t="s">
        <v>173</v>
      </c>
      <c r="D10" s="9">
        <v>4.1064814814814811E-2</v>
      </c>
      <c r="E10" s="8" t="s">
        <v>546</v>
      </c>
      <c r="F10" s="10">
        <v>12.5</v>
      </c>
      <c r="G10" s="10">
        <v>10.9</v>
      </c>
      <c r="H10" s="10">
        <v>11.8</v>
      </c>
      <c r="I10" s="10">
        <v>12.1</v>
      </c>
      <c r="J10" s="10">
        <v>12.5</v>
      </c>
      <c r="K10" s="27">
        <f t="shared" ref="K10:K17" si="2">SUM(F10:H10)</f>
        <v>35.200000000000003</v>
      </c>
      <c r="L10" s="27">
        <f t="shared" ref="L10:L17" si="3">SUM(I10:J10)</f>
        <v>24.6</v>
      </c>
      <c r="M10" s="11" t="s">
        <v>170</v>
      </c>
      <c r="N10" s="11" t="s">
        <v>169</v>
      </c>
      <c r="O10" s="13" t="s">
        <v>547</v>
      </c>
      <c r="P10" s="13" t="s">
        <v>179</v>
      </c>
      <c r="Q10" s="13" t="s">
        <v>350</v>
      </c>
      <c r="R10" s="12">
        <v>5.5</v>
      </c>
      <c r="S10" s="12">
        <v>5.4</v>
      </c>
      <c r="T10" s="11" t="s">
        <v>147</v>
      </c>
      <c r="U10" s="12">
        <v>0.3</v>
      </c>
      <c r="V10" s="12" t="s">
        <v>273</v>
      </c>
      <c r="W10" s="12">
        <v>0.2</v>
      </c>
      <c r="X10" s="8">
        <v>0.1</v>
      </c>
      <c r="Y10" s="8"/>
      <c r="Z10" s="11" t="s">
        <v>167</v>
      </c>
      <c r="AA10" s="11" t="s">
        <v>275</v>
      </c>
      <c r="AB10" s="11" t="s">
        <v>147</v>
      </c>
      <c r="AC10" s="8"/>
      <c r="AD10" s="8" t="s">
        <v>583</v>
      </c>
      <c r="AE10" s="30" t="s">
        <v>584</v>
      </c>
    </row>
    <row r="11" spans="1:31" s="5" customFormat="1">
      <c r="A11" s="6">
        <v>45150</v>
      </c>
      <c r="B11" s="26" t="s">
        <v>131</v>
      </c>
      <c r="C11" s="8" t="s">
        <v>173</v>
      </c>
      <c r="D11" s="9">
        <v>4.1018518518518517E-2</v>
      </c>
      <c r="E11" s="8" t="s">
        <v>551</v>
      </c>
      <c r="F11" s="37">
        <v>12.3</v>
      </c>
      <c r="G11" s="37">
        <v>10.8</v>
      </c>
      <c r="H11" s="37">
        <v>11.7</v>
      </c>
      <c r="I11" s="37">
        <v>12</v>
      </c>
      <c r="J11" s="37">
        <v>12.6</v>
      </c>
      <c r="K11" s="27">
        <f t="shared" si="2"/>
        <v>34.799999999999997</v>
      </c>
      <c r="L11" s="27">
        <f t="shared" si="3"/>
        <v>24.6</v>
      </c>
      <c r="M11" s="11" t="s">
        <v>168</v>
      </c>
      <c r="N11" s="11" t="s">
        <v>169</v>
      </c>
      <c r="O11" s="13" t="s">
        <v>552</v>
      </c>
      <c r="P11" s="13" t="s">
        <v>553</v>
      </c>
      <c r="Q11" s="13" t="s">
        <v>243</v>
      </c>
      <c r="R11" s="12">
        <v>5.5</v>
      </c>
      <c r="S11" s="12">
        <v>5.4</v>
      </c>
      <c r="T11" s="11" t="s">
        <v>147</v>
      </c>
      <c r="U11" s="12">
        <v>0.4</v>
      </c>
      <c r="V11" s="12" t="s">
        <v>273</v>
      </c>
      <c r="W11" s="12">
        <v>0.3</v>
      </c>
      <c r="X11" s="8">
        <v>0.1</v>
      </c>
      <c r="Y11" s="8"/>
      <c r="Z11" s="11" t="s">
        <v>275</v>
      </c>
      <c r="AA11" s="11" t="s">
        <v>275</v>
      </c>
      <c r="AB11" s="11" t="s">
        <v>147</v>
      </c>
      <c r="AC11" s="8"/>
      <c r="AD11" s="8" t="s">
        <v>590</v>
      </c>
      <c r="AE11" s="30" t="s">
        <v>591</v>
      </c>
    </row>
    <row r="12" spans="1:31" s="5" customFormat="1">
      <c r="A12" s="6">
        <v>45151</v>
      </c>
      <c r="B12" s="26" t="s">
        <v>135</v>
      </c>
      <c r="C12" s="8" t="s">
        <v>173</v>
      </c>
      <c r="D12" s="9">
        <v>4.0370370370370369E-2</v>
      </c>
      <c r="E12" s="33" t="s">
        <v>573</v>
      </c>
      <c r="F12" s="10">
        <v>12.3</v>
      </c>
      <c r="G12" s="10">
        <v>11.1</v>
      </c>
      <c r="H12" s="10">
        <v>11.8</v>
      </c>
      <c r="I12" s="10">
        <v>11.5</v>
      </c>
      <c r="J12" s="10">
        <v>12.1</v>
      </c>
      <c r="K12" s="27">
        <f t="shared" si="2"/>
        <v>35.200000000000003</v>
      </c>
      <c r="L12" s="27">
        <f t="shared" si="3"/>
        <v>23.6</v>
      </c>
      <c r="M12" s="11" t="s">
        <v>170</v>
      </c>
      <c r="N12" s="11" t="s">
        <v>171</v>
      </c>
      <c r="O12" s="13" t="s">
        <v>176</v>
      </c>
      <c r="P12" s="13" t="s">
        <v>574</v>
      </c>
      <c r="Q12" s="13" t="s">
        <v>227</v>
      </c>
      <c r="R12" s="12">
        <v>3.3</v>
      </c>
      <c r="S12" s="12">
        <v>3.2</v>
      </c>
      <c r="T12" s="11" t="s">
        <v>147</v>
      </c>
      <c r="U12" s="12">
        <v>0.4</v>
      </c>
      <c r="V12" s="12" t="s">
        <v>273</v>
      </c>
      <c r="W12" s="12">
        <v>0.2</v>
      </c>
      <c r="X12" s="8">
        <v>0.2</v>
      </c>
      <c r="Y12" s="8"/>
      <c r="Z12" s="11" t="s">
        <v>167</v>
      </c>
      <c r="AA12" s="11" t="s">
        <v>167</v>
      </c>
      <c r="AB12" s="11" t="s">
        <v>149</v>
      </c>
      <c r="AC12" s="8"/>
      <c r="AD12" s="8" t="s">
        <v>619</v>
      </c>
      <c r="AE12" s="30" t="s">
        <v>620</v>
      </c>
    </row>
    <row r="13" spans="1:31" s="5" customFormat="1">
      <c r="A13" s="6">
        <v>45157</v>
      </c>
      <c r="B13" s="26" t="s">
        <v>131</v>
      </c>
      <c r="C13" s="8" t="s">
        <v>173</v>
      </c>
      <c r="D13" s="9">
        <v>4.0381944444444443E-2</v>
      </c>
      <c r="E13" s="33" t="s">
        <v>177</v>
      </c>
      <c r="F13" s="10">
        <v>12.4</v>
      </c>
      <c r="G13" s="10">
        <v>11.1</v>
      </c>
      <c r="H13" s="10">
        <v>11.8</v>
      </c>
      <c r="I13" s="10">
        <v>11.4</v>
      </c>
      <c r="J13" s="10">
        <v>12.2</v>
      </c>
      <c r="K13" s="27">
        <f t="shared" si="2"/>
        <v>35.299999999999997</v>
      </c>
      <c r="L13" s="27">
        <f t="shared" si="3"/>
        <v>23.6</v>
      </c>
      <c r="M13" s="11" t="s">
        <v>170</v>
      </c>
      <c r="N13" s="11" t="s">
        <v>169</v>
      </c>
      <c r="O13" s="13" t="s">
        <v>178</v>
      </c>
      <c r="P13" s="13" t="s">
        <v>440</v>
      </c>
      <c r="Q13" s="13" t="s">
        <v>372</v>
      </c>
      <c r="R13" s="12">
        <v>4.2</v>
      </c>
      <c r="S13" s="12">
        <v>4.9000000000000004</v>
      </c>
      <c r="T13" s="11" t="s">
        <v>149</v>
      </c>
      <c r="U13" s="12">
        <v>-0.1</v>
      </c>
      <c r="V13" s="12" t="s">
        <v>273</v>
      </c>
      <c r="W13" s="12" t="s">
        <v>274</v>
      </c>
      <c r="X13" s="8">
        <v>-0.1</v>
      </c>
      <c r="Y13" s="8"/>
      <c r="Z13" s="11" t="s">
        <v>167</v>
      </c>
      <c r="AA13" s="11" t="s">
        <v>167</v>
      </c>
      <c r="AB13" s="11" t="s">
        <v>322</v>
      </c>
      <c r="AC13" s="8"/>
      <c r="AD13" s="8" t="s">
        <v>684</v>
      </c>
      <c r="AE13" s="30" t="s">
        <v>685</v>
      </c>
    </row>
    <row r="14" spans="1:31" s="5" customFormat="1">
      <c r="A14" s="6">
        <v>45158</v>
      </c>
      <c r="B14" s="26" t="s">
        <v>130</v>
      </c>
      <c r="C14" s="8" t="s">
        <v>173</v>
      </c>
      <c r="D14" s="9">
        <v>4.0370370370370369E-2</v>
      </c>
      <c r="E14" s="33" t="s">
        <v>646</v>
      </c>
      <c r="F14" s="10">
        <v>12.4</v>
      </c>
      <c r="G14" s="10">
        <v>11.1</v>
      </c>
      <c r="H14" s="10">
        <v>11.6</v>
      </c>
      <c r="I14" s="10">
        <v>11.4</v>
      </c>
      <c r="J14" s="10">
        <v>12.3</v>
      </c>
      <c r="K14" s="27">
        <f t="shared" si="2"/>
        <v>35.1</v>
      </c>
      <c r="L14" s="27">
        <f t="shared" si="3"/>
        <v>23.700000000000003</v>
      </c>
      <c r="M14" s="11" t="s">
        <v>170</v>
      </c>
      <c r="N14" s="11" t="s">
        <v>169</v>
      </c>
      <c r="O14" s="13" t="s">
        <v>190</v>
      </c>
      <c r="P14" s="13" t="s">
        <v>174</v>
      </c>
      <c r="Q14" s="13" t="s">
        <v>215</v>
      </c>
      <c r="R14" s="12">
        <v>4.7</v>
      </c>
      <c r="S14" s="12">
        <v>4.4000000000000004</v>
      </c>
      <c r="T14" s="11" t="s">
        <v>149</v>
      </c>
      <c r="U14" s="12">
        <v>-0.7</v>
      </c>
      <c r="V14" s="12" t="s">
        <v>273</v>
      </c>
      <c r="W14" s="12">
        <v>-0.4</v>
      </c>
      <c r="X14" s="8">
        <v>-0.3</v>
      </c>
      <c r="Y14" s="8"/>
      <c r="Z14" s="11" t="s">
        <v>279</v>
      </c>
      <c r="AA14" s="11" t="s">
        <v>167</v>
      </c>
      <c r="AB14" s="11" t="s">
        <v>149</v>
      </c>
      <c r="AC14" s="8"/>
      <c r="AD14" s="8" t="s">
        <v>688</v>
      </c>
      <c r="AE14" s="30" t="s">
        <v>689</v>
      </c>
    </row>
    <row r="15" spans="1:31" s="5" customFormat="1">
      <c r="A15" s="6">
        <v>45164</v>
      </c>
      <c r="B15" s="25" t="s">
        <v>130</v>
      </c>
      <c r="C15" s="8" t="s">
        <v>173</v>
      </c>
      <c r="D15" s="9">
        <v>4.0370370370370369E-2</v>
      </c>
      <c r="E15" s="33" t="s">
        <v>711</v>
      </c>
      <c r="F15" s="10">
        <v>12.4</v>
      </c>
      <c r="G15" s="10">
        <v>11.1</v>
      </c>
      <c r="H15" s="10">
        <v>11.6</v>
      </c>
      <c r="I15" s="10">
        <v>11.4</v>
      </c>
      <c r="J15" s="10">
        <v>12.3</v>
      </c>
      <c r="K15" s="27">
        <f t="shared" si="2"/>
        <v>35.1</v>
      </c>
      <c r="L15" s="27">
        <f t="shared" si="3"/>
        <v>23.700000000000003</v>
      </c>
      <c r="M15" s="11" t="s">
        <v>170</v>
      </c>
      <c r="N15" s="11" t="s">
        <v>169</v>
      </c>
      <c r="O15" s="13" t="s">
        <v>441</v>
      </c>
      <c r="P15" s="13" t="s">
        <v>179</v>
      </c>
      <c r="Q15" s="13" t="s">
        <v>464</v>
      </c>
      <c r="R15" s="12">
        <v>2.2999999999999998</v>
      </c>
      <c r="S15" s="12">
        <v>2.4</v>
      </c>
      <c r="T15" s="11" t="s">
        <v>147</v>
      </c>
      <c r="U15" s="12">
        <v>-0.7</v>
      </c>
      <c r="V15" s="12" t="s">
        <v>273</v>
      </c>
      <c r="W15" s="12">
        <v>-0.8</v>
      </c>
      <c r="X15" s="8">
        <v>0.1</v>
      </c>
      <c r="Y15" s="8" t="s">
        <v>277</v>
      </c>
      <c r="Z15" s="11" t="s">
        <v>200</v>
      </c>
      <c r="AA15" s="11" t="s">
        <v>167</v>
      </c>
      <c r="AB15" s="11" t="s">
        <v>149</v>
      </c>
      <c r="AC15" s="8"/>
      <c r="AD15" s="8" t="s">
        <v>746</v>
      </c>
      <c r="AE15" s="30" t="s">
        <v>747</v>
      </c>
    </row>
    <row r="16" spans="1:31" s="5" customFormat="1">
      <c r="A16" s="6">
        <v>45165</v>
      </c>
      <c r="B16" s="26" t="s">
        <v>130</v>
      </c>
      <c r="C16" s="8" t="s">
        <v>173</v>
      </c>
      <c r="D16" s="9">
        <v>4.0370370370370369E-2</v>
      </c>
      <c r="E16" s="33" t="s">
        <v>729</v>
      </c>
      <c r="F16" s="10">
        <v>12.4</v>
      </c>
      <c r="G16" s="10">
        <v>11.1</v>
      </c>
      <c r="H16" s="10">
        <v>11.7</v>
      </c>
      <c r="I16" s="10">
        <v>11.5</v>
      </c>
      <c r="J16" s="10">
        <v>12.1</v>
      </c>
      <c r="K16" s="27">
        <f t="shared" si="2"/>
        <v>35.200000000000003</v>
      </c>
      <c r="L16" s="27">
        <f t="shared" si="3"/>
        <v>23.6</v>
      </c>
      <c r="M16" s="11" t="s">
        <v>170</v>
      </c>
      <c r="N16" s="11" t="s">
        <v>169</v>
      </c>
      <c r="O16" s="13" t="s">
        <v>174</v>
      </c>
      <c r="P16" s="13" t="s">
        <v>730</v>
      </c>
      <c r="Q16" s="13" t="s">
        <v>175</v>
      </c>
      <c r="R16" s="12">
        <v>2.2000000000000002</v>
      </c>
      <c r="S16" s="12">
        <v>2.2999999999999998</v>
      </c>
      <c r="T16" s="11" t="s">
        <v>147</v>
      </c>
      <c r="U16" s="12">
        <v>-0.7</v>
      </c>
      <c r="V16" s="12" t="s">
        <v>273</v>
      </c>
      <c r="W16" s="12">
        <v>-0.8</v>
      </c>
      <c r="X16" s="8">
        <v>0.1</v>
      </c>
      <c r="Y16" s="8"/>
      <c r="Z16" s="11" t="s">
        <v>200</v>
      </c>
      <c r="AA16" s="11" t="s">
        <v>167</v>
      </c>
      <c r="AB16" s="11" t="s">
        <v>149</v>
      </c>
      <c r="AC16" s="8"/>
      <c r="AD16" s="8" t="s">
        <v>770</v>
      </c>
      <c r="AE16" s="30" t="s">
        <v>771</v>
      </c>
    </row>
    <row r="17" spans="1:31" s="5" customFormat="1">
      <c r="A17" s="6">
        <v>45165</v>
      </c>
      <c r="B17" s="26" t="s">
        <v>131</v>
      </c>
      <c r="C17" s="8" t="s">
        <v>173</v>
      </c>
      <c r="D17" s="9">
        <v>4.1041666666666664E-2</v>
      </c>
      <c r="E17" s="33" t="s">
        <v>734</v>
      </c>
      <c r="F17" s="10">
        <v>12.4</v>
      </c>
      <c r="G17" s="10">
        <v>11.1</v>
      </c>
      <c r="H17" s="10">
        <v>11.8</v>
      </c>
      <c r="I17" s="10">
        <v>11.7</v>
      </c>
      <c r="J17" s="10">
        <v>12.6</v>
      </c>
      <c r="K17" s="27">
        <f t="shared" si="2"/>
        <v>35.299999999999997</v>
      </c>
      <c r="L17" s="27">
        <f t="shared" si="3"/>
        <v>24.299999999999997</v>
      </c>
      <c r="M17" s="11" t="s">
        <v>170</v>
      </c>
      <c r="N17" s="11" t="s">
        <v>169</v>
      </c>
      <c r="O17" s="13" t="s">
        <v>735</v>
      </c>
      <c r="P17" s="13" t="s">
        <v>190</v>
      </c>
      <c r="Q17" s="13" t="s">
        <v>229</v>
      </c>
      <c r="R17" s="12">
        <v>2.2000000000000002</v>
      </c>
      <c r="S17" s="12">
        <v>2.2999999999999998</v>
      </c>
      <c r="T17" s="11" t="s">
        <v>149</v>
      </c>
      <c r="U17" s="12">
        <v>0.6</v>
      </c>
      <c r="V17" s="12" t="s">
        <v>273</v>
      </c>
      <c r="W17" s="12">
        <v>0.8</v>
      </c>
      <c r="X17" s="8">
        <v>-0.2</v>
      </c>
      <c r="Y17" s="8"/>
      <c r="Z17" s="11" t="s">
        <v>276</v>
      </c>
      <c r="AA17" s="11" t="s">
        <v>275</v>
      </c>
      <c r="AB17" s="11" t="s">
        <v>147</v>
      </c>
      <c r="AC17" s="8"/>
      <c r="AD17" s="8" t="s">
        <v>779</v>
      </c>
      <c r="AE17" s="30" t="s">
        <v>778</v>
      </c>
    </row>
    <row r="18" spans="1:31" s="5" customFormat="1">
      <c r="A18" s="6">
        <v>45171</v>
      </c>
      <c r="B18" s="26" t="s">
        <v>789</v>
      </c>
      <c r="C18" s="8" t="s">
        <v>443</v>
      </c>
      <c r="D18" s="9">
        <v>4.1018518518518517E-2</v>
      </c>
      <c r="E18" s="33" t="s">
        <v>438</v>
      </c>
      <c r="F18" s="10">
        <v>12.3</v>
      </c>
      <c r="G18" s="10">
        <v>11</v>
      </c>
      <c r="H18" s="10">
        <v>11.8</v>
      </c>
      <c r="I18" s="10">
        <v>11.4</v>
      </c>
      <c r="J18" s="10">
        <v>12.9</v>
      </c>
      <c r="K18" s="27">
        <f>SUM(F18:H18)</f>
        <v>35.1</v>
      </c>
      <c r="L18" s="27">
        <f>SUM(I18:J18)</f>
        <v>24.3</v>
      </c>
      <c r="M18" s="11" t="s">
        <v>170</v>
      </c>
      <c r="N18" s="11" t="s">
        <v>169</v>
      </c>
      <c r="O18" s="13" t="s">
        <v>440</v>
      </c>
      <c r="P18" s="13" t="s">
        <v>805</v>
      </c>
      <c r="Q18" s="13" t="s">
        <v>229</v>
      </c>
      <c r="R18" s="12">
        <v>8</v>
      </c>
      <c r="S18" s="12">
        <v>7</v>
      </c>
      <c r="T18" s="11" t="s">
        <v>149</v>
      </c>
      <c r="U18" s="12">
        <v>0.4</v>
      </c>
      <c r="V18" s="12" t="s">
        <v>273</v>
      </c>
      <c r="W18" s="12">
        <v>0.5</v>
      </c>
      <c r="X18" s="8">
        <v>-0.1</v>
      </c>
      <c r="Y18" s="8"/>
      <c r="Z18" s="11" t="s">
        <v>275</v>
      </c>
      <c r="AA18" s="11" t="s">
        <v>167</v>
      </c>
      <c r="AB18" s="11" t="s">
        <v>149</v>
      </c>
      <c r="AC18" s="8"/>
      <c r="AD18" s="8" t="s">
        <v>837</v>
      </c>
      <c r="AE18" s="30" t="s">
        <v>836</v>
      </c>
    </row>
  </sheetData>
  <autoFilter ref="A1:AD1" xr:uid="{00000000-0009-0000-0000-000006000000}"/>
  <phoneticPr fontId="10"/>
  <conditionalFormatting sqref="Z2:AA3">
    <cfRule type="containsText" dxfId="113" priority="364" operator="containsText" text="E">
      <formula>NOT(ISERROR(SEARCH("E",Z2)))</formula>
    </cfRule>
    <cfRule type="containsText" dxfId="112" priority="365" operator="containsText" text="B">
      <formula>NOT(ISERROR(SEARCH("B",Z2)))</formula>
    </cfRule>
    <cfRule type="containsText" dxfId="111" priority="366" operator="containsText" text="A">
      <formula>NOT(ISERROR(SEARCH("A",Z2)))</formula>
    </cfRule>
  </conditionalFormatting>
  <conditionalFormatting sqref="AB2:AB18">
    <cfRule type="containsText" dxfId="110" priority="361" operator="containsText" text="E">
      <formula>NOT(ISERROR(SEARCH("E",AB2)))</formula>
    </cfRule>
    <cfRule type="containsText" dxfId="109" priority="362" operator="containsText" text="B">
      <formula>NOT(ISERROR(SEARCH("B",AB2)))</formula>
    </cfRule>
    <cfRule type="containsText" dxfId="108" priority="363" operator="containsText" text="A">
      <formula>NOT(ISERROR(SEARCH("A",AB2)))</formula>
    </cfRule>
  </conditionalFormatting>
  <conditionalFormatting sqref="AC2:AC18">
    <cfRule type="containsText" dxfId="107" priority="358" operator="containsText" text="E">
      <formula>NOT(ISERROR(SEARCH("E",AC2)))</formula>
    </cfRule>
    <cfRule type="containsText" dxfId="106" priority="359" operator="containsText" text="B">
      <formula>NOT(ISERROR(SEARCH("B",AC2)))</formula>
    </cfRule>
    <cfRule type="containsText" dxfId="105" priority="360" operator="containsText" text="A">
      <formula>NOT(ISERROR(SEARCH("A",AC2)))</formula>
    </cfRule>
  </conditionalFormatting>
  <conditionalFormatting sqref="F2:J3">
    <cfRule type="colorScale" priority="1030">
      <colorScale>
        <cfvo type="min"/>
        <cfvo type="percentile" val="50"/>
        <cfvo type="max"/>
        <color rgb="FFF8696B"/>
        <color rgb="FFFFEB84"/>
        <color rgb="FF63BE7B"/>
      </colorScale>
    </cfRule>
  </conditionalFormatting>
  <conditionalFormatting sqref="T3:T4">
    <cfRule type="containsText" dxfId="104" priority="194" operator="containsText" text="D">
      <formula>NOT(ISERROR(SEARCH("D",T3)))</formula>
    </cfRule>
    <cfRule type="containsText" dxfId="103" priority="195" operator="containsText" text="S">
      <formula>NOT(ISERROR(SEARCH("S",T3)))</formula>
    </cfRule>
    <cfRule type="containsText" dxfId="102" priority="196" operator="containsText" text="F">
      <formula>NOT(ISERROR(SEARCH("F",T3)))</formula>
    </cfRule>
    <cfRule type="containsText" dxfId="101" priority="197" operator="containsText" text="E">
      <formula>NOT(ISERROR(SEARCH("E",T3)))</formula>
    </cfRule>
    <cfRule type="containsText" dxfId="100" priority="198" operator="containsText" text="B">
      <formula>NOT(ISERROR(SEARCH("B",T3)))</formula>
    </cfRule>
    <cfRule type="containsText" dxfId="99" priority="199" operator="containsText" text="A">
      <formula>NOT(ISERROR(SEARCH("A",T3)))</formula>
    </cfRule>
  </conditionalFormatting>
  <conditionalFormatting sqref="T2">
    <cfRule type="containsText" dxfId="98" priority="68" operator="containsText" text="D">
      <formula>NOT(ISERROR(SEARCH("D",T2)))</formula>
    </cfRule>
    <cfRule type="containsText" dxfId="97" priority="69" operator="containsText" text="S">
      <formula>NOT(ISERROR(SEARCH("S",T2)))</formula>
    </cfRule>
    <cfRule type="containsText" dxfId="96" priority="70" operator="containsText" text="F">
      <formula>NOT(ISERROR(SEARCH("F",T2)))</formula>
    </cfRule>
    <cfRule type="containsText" dxfId="95" priority="71" operator="containsText" text="E">
      <formula>NOT(ISERROR(SEARCH("E",T2)))</formula>
    </cfRule>
    <cfRule type="containsText" dxfId="94" priority="72" operator="containsText" text="B">
      <formula>NOT(ISERROR(SEARCH("B",T2)))</formula>
    </cfRule>
    <cfRule type="containsText" dxfId="93" priority="73" operator="containsText" text="A">
      <formula>NOT(ISERROR(SEARCH("A",T2)))</formula>
    </cfRule>
  </conditionalFormatting>
  <conditionalFormatting sqref="Z4:AA4">
    <cfRule type="containsText" dxfId="92" priority="64" operator="containsText" text="E">
      <formula>NOT(ISERROR(SEARCH("E",Z4)))</formula>
    </cfRule>
    <cfRule type="containsText" dxfId="91" priority="65" operator="containsText" text="B">
      <formula>NOT(ISERROR(SEARCH("B",Z4)))</formula>
    </cfRule>
    <cfRule type="containsText" dxfId="90" priority="66" operator="containsText" text="A">
      <formula>NOT(ISERROR(SEARCH("A",Z4)))</formula>
    </cfRule>
  </conditionalFormatting>
  <conditionalFormatting sqref="F4:J4">
    <cfRule type="colorScale" priority="1232">
      <colorScale>
        <cfvo type="min"/>
        <cfvo type="percentile" val="50"/>
        <cfvo type="max"/>
        <color rgb="FFF8696B"/>
        <color rgb="FFFFEB84"/>
        <color rgb="FF63BE7B"/>
      </colorScale>
    </cfRule>
  </conditionalFormatting>
  <conditionalFormatting sqref="Z5:AA7">
    <cfRule type="containsText" dxfId="89" priority="33" operator="containsText" text="E">
      <formula>NOT(ISERROR(SEARCH("E",Z5)))</formula>
    </cfRule>
    <cfRule type="containsText" dxfId="88" priority="34" operator="containsText" text="B">
      <formula>NOT(ISERROR(SEARCH("B",Z5)))</formula>
    </cfRule>
    <cfRule type="containsText" dxfId="87" priority="35" operator="containsText" text="A">
      <formula>NOT(ISERROR(SEARCH("A",Z5)))</formula>
    </cfRule>
  </conditionalFormatting>
  <conditionalFormatting sqref="F5:J7">
    <cfRule type="colorScale" priority="36">
      <colorScale>
        <cfvo type="min"/>
        <cfvo type="percentile" val="50"/>
        <cfvo type="max"/>
        <color rgb="FFF8696B"/>
        <color rgb="FFFFEB84"/>
        <color rgb="FF63BE7B"/>
      </colorScale>
    </cfRule>
  </conditionalFormatting>
  <conditionalFormatting sqref="T5:T18">
    <cfRule type="containsText" dxfId="86" priority="21" operator="containsText" text="D">
      <formula>NOT(ISERROR(SEARCH("D",T5)))</formula>
    </cfRule>
    <cfRule type="containsText" dxfId="85" priority="22" operator="containsText" text="S">
      <formula>NOT(ISERROR(SEARCH("S",T5)))</formula>
    </cfRule>
    <cfRule type="containsText" dxfId="84" priority="23" operator="containsText" text="F">
      <formula>NOT(ISERROR(SEARCH("F",T5)))</formula>
    </cfRule>
    <cfRule type="containsText" dxfId="83" priority="24" operator="containsText" text="E">
      <formula>NOT(ISERROR(SEARCH("E",T5)))</formula>
    </cfRule>
    <cfRule type="containsText" dxfId="82" priority="25" operator="containsText" text="B">
      <formula>NOT(ISERROR(SEARCH("B",T5)))</formula>
    </cfRule>
    <cfRule type="containsText" dxfId="81" priority="26" operator="containsText" text="A">
      <formula>NOT(ISERROR(SEARCH("A",T5)))</formula>
    </cfRule>
  </conditionalFormatting>
  <conditionalFormatting sqref="Z8:AA9">
    <cfRule type="containsText" dxfId="80" priority="17" operator="containsText" text="E">
      <formula>NOT(ISERROR(SEARCH("E",Z8)))</formula>
    </cfRule>
    <cfRule type="containsText" dxfId="79" priority="18" operator="containsText" text="B">
      <formula>NOT(ISERROR(SEARCH("B",Z8)))</formula>
    </cfRule>
    <cfRule type="containsText" dxfId="78" priority="19" operator="containsText" text="A">
      <formula>NOT(ISERROR(SEARCH("A",Z8)))</formula>
    </cfRule>
  </conditionalFormatting>
  <conditionalFormatting sqref="F8:J9">
    <cfRule type="colorScale" priority="20">
      <colorScale>
        <cfvo type="min"/>
        <cfvo type="percentile" val="50"/>
        <cfvo type="max"/>
        <color rgb="FFF8696B"/>
        <color rgb="FFFFEB84"/>
        <color rgb="FF63BE7B"/>
      </colorScale>
    </cfRule>
  </conditionalFormatting>
  <conditionalFormatting sqref="Z10:AA12">
    <cfRule type="containsText" dxfId="77" priority="13" operator="containsText" text="E">
      <formula>NOT(ISERROR(SEARCH("E",Z10)))</formula>
    </cfRule>
    <cfRule type="containsText" dxfId="76" priority="14" operator="containsText" text="B">
      <formula>NOT(ISERROR(SEARCH("B",Z10)))</formula>
    </cfRule>
    <cfRule type="containsText" dxfId="75" priority="15" operator="containsText" text="A">
      <formula>NOT(ISERROR(SEARCH("A",Z10)))</formula>
    </cfRule>
  </conditionalFormatting>
  <conditionalFormatting sqref="F10:J12">
    <cfRule type="colorScale" priority="16">
      <colorScale>
        <cfvo type="min"/>
        <cfvo type="percentile" val="50"/>
        <cfvo type="max"/>
        <color rgb="FFF8696B"/>
        <color rgb="FFFFEB84"/>
        <color rgb="FF63BE7B"/>
      </colorScale>
    </cfRule>
  </conditionalFormatting>
  <conditionalFormatting sqref="Z13:AA14">
    <cfRule type="containsText" dxfId="74" priority="9" operator="containsText" text="E">
      <formula>NOT(ISERROR(SEARCH("E",Z13)))</formula>
    </cfRule>
    <cfRule type="containsText" dxfId="73" priority="10" operator="containsText" text="B">
      <formula>NOT(ISERROR(SEARCH("B",Z13)))</formula>
    </cfRule>
    <cfRule type="containsText" dxfId="72" priority="11" operator="containsText" text="A">
      <formula>NOT(ISERROR(SEARCH("A",Z13)))</formula>
    </cfRule>
  </conditionalFormatting>
  <conditionalFormatting sqref="F13:J14">
    <cfRule type="colorScale" priority="12">
      <colorScale>
        <cfvo type="min"/>
        <cfvo type="percentile" val="50"/>
        <cfvo type="max"/>
        <color rgb="FFF8696B"/>
        <color rgb="FFFFEB84"/>
        <color rgb="FF63BE7B"/>
      </colorScale>
    </cfRule>
  </conditionalFormatting>
  <conditionalFormatting sqref="Z15:AA17">
    <cfRule type="containsText" dxfId="71" priority="5" operator="containsText" text="E">
      <formula>NOT(ISERROR(SEARCH("E",Z15)))</formula>
    </cfRule>
    <cfRule type="containsText" dxfId="70" priority="6" operator="containsText" text="B">
      <formula>NOT(ISERROR(SEARCH("B",Z15)))</formula>
    </cfRule>
    <cfRule type="containsText" dxfId="69" priority="7" operator="containsText" text="A">
      <formula>NOT(ISERROR(SEARCH("A",Z15)))</formula>
    </cfRule>
  </conditionalFormatting>
  <conditionalFormatting sqref="F15:J17">
    <cfRule type="colorScale" priority="8">
      <colorScale>
        <cfvo type="min"/>
        <cfvo type="percentile" val="50"/>
        <cfvo type="max"/>
        <color rgb="FFF8696B"/>
        <color rgb="FFFFEB84"/>
        <color rgb="FF63BE7B"/>
      </colorScale>
    </cfRule>
  </conditionalFormatting>
  <conditionalFormatting sqref="Z18:AA18">
    <cfRule type="containsText" dxfId="68" priority="1" operator="containsText" text="E">
      <formula>NOT(ISERROR(SEARCH("E",Z18)))</formula>
    </cfRule>
    <cfRule type="containsText" dxfId="67" priority="2" operator="containsText" text="B">
      <formula>NOT(ISERROR(SEARCH("B",Z18)))</formula>
    </cfRule>
    <cfRule type="containsText" dxfId="66" priority="3" operator="containsText" text="A">
      <formula>NOT(ISERROR(SEARCH("A",Z18)))</formula>
    </cfRule>
  </conditionalFormatting>
  <conditionalFormatting sqref="F18:J18">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C2:AC18"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3 K4:L4 K5:L7 K8:L9 K10:L12 K13:L14 K15:L17 K18:L1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51"/>
  <sheetViews>
    <sheetView workbookViewId="0">
      <pane xSplit="5" ySplit="1" topLeftCell="T21" activePane="bottomRight" state="frozen"/>
      <selection activeCell="E15" sqref="E15"/>
      <selection pane="topRight" activeCell="E15" sqref="E15"/>
      <selection pane="bottomLeft" activeCell="E15" sqref="E15"/>
      <selection pane="bottomRight" activeCell="AJ54" sqref="AJ54"/>
    </sheetView>
  </sheetViews>
  <sheetFormatPr baseColWidth="10" defaultColWidth="8.83203125" defaultRowHeight="15"/>
  <cols>
    <col min="1" max="1" width="9.5" bestFit="1" customWidth="1"/>
    <col min="2" max="2" width="8.1640625" customWidth="1"/>
    <col min="5" max="5" width="18.33203125" customWidth="1"/>
    <col min="20" max="22" width="16.6640625" customWidth="1"/>
    <col min="27" max="27" width="5.33203125" customWidth="1"/>
    <col min="30" max="30" width="8.83203125" hidden="1" customWidth="1"/>
    <col min="35" max="36" width="150.83203125" customWidth="1"/>
  </cols>
  <sheetData>
    <row r="1" spans="1:36"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2" t="s">
        <v>16</v>
      </c>
      <c r="S1" s="2" t="s">
        <v>4</v>
      </c>
      <c r="T1" s="3" t="s">
        <v>5</v>
      </c>
      <c r="U1" s="3" t="s">
        <v>6</v>
      </c>
      <c r="V1" s="3" t="s">
        <v>7</v>
      </c>
      <c r="W1" s="4" t="s">
        <v>110</v>
      </c>
      <c r="X1" s="4" t="s">
        <v>111</v>
      </c>
      <c r="Y1" s="4" t="s">
        <v>152</v>
      </c>
      <c r="Z1" s="4" t="s">
        <v>8</v>
      </c>
      <c r="AA1" s="4" t="s">
        <v>67</v>
      </c>
      <c r="AB1" s="4" t="s">
        <v>9</v>
      </c>
      <c r="AC1" s="4" t="s">
        <v>10</v>
      </c>
      <c r="AD1" s="4"/>
      <c r="AE1" s="4" t="s">
        <v>11</v>
      </c>
      <c r="AF1" s="4" t="s">
        <v>12</v>
      </c>
      <c r="AG1" s="4" t="s">
        <v>44</v>
      </c>
      <c r="AH1" s="4" t="s">
        <v>50</v>
      </c>
      <c r="AI1" s="1" t="s">
        <v>13</v>
      </c>
      <c r="AJ1" s="22" t="s">
        <v>117</v>
      </c>
    </row>
    <row r="2" spans="1:36" s="5" customFormat="1">
      <c r="A2" s="6">
        <v>45129</v>
      </c>
      <c r="B2" s="26" t="s">
        <v>132</v>
      </c>
      <c r="C2" s="8" t="s">
        <v>183</v>
      </c>
      <c r="D2" s="9">
        <v>7.4375000000000011E-2</v>
      </c>
      <c r="E2" s="8" t="s">
        <v>182</v>
      </c>
      <c r="F2" s="29">
        <v>7</v>
      </c>
      <c r="G2" s="10">
        <v>11.1</v>
      </c>
      <c r="H2" s="10">
        <v>12</v>
      </c>
      <c r="I2" s="10">
        <v>13.1</v>
      </c>
      <c r="J2" s="10">
        <v>12.7</v>
      </c>
      <c r="K2" s="10">
        <v>12.5</v>
      </c>
      <c r="L2" s="10">
        <v>12.8</v>
      </c>
      <c r="M2" s="10">
        <v>12.9</v>
      </c>
      <c r="N2" s="10">
        <v>13.5</v>
      </c>
      <c r="O2" s="27">
        <f t="shared" ref="O2:O7" si="0">SUM(F2:H2)</f>
        <v>30.1</v>
      </c>
      <c r="P2" s="27">
        <f t="shared" ref="P2:P7" si="1">SUM(I2:K2)</f>
        <v>38.299999999999997</v>
      </c>
      <c r="Q2" s="27">
        <f t="shared" ref="Q2:Q7" si="2">SUM(L2:N2)</f>
        <v>39.200000000000003</v>
      </c>
      <c r="R2" s="11" t="s">
        <v>180</v>
      </c>
      <c r="S2" s="11" t="s">
        <v>181</v>
      </c>
      <c r="T2" s="13" t="s">
        <v>184</v>
      </c>
      <c r="U2" s="13" t="s">
        <v>185</v>
      </c>
      <c r="V2" s="13" t="s">
        <v>186</v>
      </c>
      <c r="W2" s="12">
        <v>3.6</v>
      </c>
      <c r="X2" s="12">
        <v>2.9</v>
      </c>
      <c r="Y2" s="11" t="s">
        <v>148</v>
      </c>
      <c r="Z2" s="12">
        <v>1</v>
      </c>
      <c r="AA2" s="11" t="s">
        <v>273</v>
      </c>
      <c r="AB2" s="12">
        <v>0.9</v>
      </c>
      <c r="AC2" s="12">
        <v>0.1</v>
      </c>
      <c r="AD2" s="8"/>
      <c r="AE2" s="11" t="s">
        <v>276</v>
      </c>
      <c r="AF2" s="11" t="s">
        <v>275</v>
      </c>
      <c r="AG2" s="11" t="s">
        <v>150</v>
      </c>
      <c r="AH2" s="8"/>
      <c r="AI2" s="8" t="s">
        <v>264</v>
      </c>
      <c r="AJ2" s="30" t="s">
        <v>265</v>
      </c>
    </row>
    <row r="3" spans="1:36" s="5" customFormat="1">
      <c r="A3" s="6">
        <v>45129</v>
      </c>
      <c r="B3" s="26" t="s">
        <v>163</v>
      </c>
      <c r="C3" s="8" t="s">
        <v>183</v>
      </c>
      <c r="D3" s="9">
        <v>7.5069444444444453E-2</v>
      </c>
      <c r="E3" s="8" t="s">
        <v>193</v>
      </c>
      <c r="F3" s="29">
        <v>6.8</v>
      </c>
      <c r="G3" s="10">
        <v>11.4</v>
      </c>
      <c r="H3" s="10">
        <v>12.8</v>
      </c>
      <c r="I3" s="10">
        <v>13</v>
      </c>
      <c r="J3" s="10">
        <v>12.9</v>
      </c>
      <c r="K3" s="10">
        <v>12.7</v>
      </c>
      <c r="L3" s="10">
        <v>13</v>
      </c>
      <c r="M3" s="10">
        <v>12.9</v>
      </c>
      <c r="N3" s="10">
        <v>13.1</v>
      </c>
      <c r="O3" s="27">
        <f t="shared" si="0"/>
        <v>31</v>
      </c>
      <c r="P3" s="27">
        <f t="shared" si="1"/>
        <v>38.599999999999994</v>
      </c>
      <c r="Q3" s="27">
        <f t="shared" si="2"/>
        <v>39</v>
      </c>
      <c r="R3" s="11" t="s">
        <v>180</v>
      </c>
      <c r="S3" s="11" t="s">
        <v>192</v>
      </c>
      <c r="T3" s="13" t="s">
        <v>194</v>
      </c>
      <c r="U3" s="13" t="s">
        <v>195</v>
      </c>
      <c r="V3" s="13" t="s">
        <v>196</v>
      </c>
      <c r="W3" s="12">
        <v>3.6</v>
      </c>
      <c r="X3" s="12">
        <v>2.9</v>
      </c>
      <c r="Y3" s="11" t="s">
        <v>148</v>
      </c>
      <c r="Z3" s="12">
        <v>0.7</v>
      </c>
      <c r="AA3" s="11" t="s">
        <v>273</v>
      </c>
      <c r="AB3" s="12">
        <v>0.6</v>
      </c>
      <c r="AC3" s="12">
        <v>0.1</v>
      </c>
      <c r="AD3" s="8" t="s">
        <v>277</v>
      </c>
      <c r="AE3" s="11" t="s">
        <v>275</v>
      </c>
      <c r="AF3" s="11" t="s">
        <v>275</v>
      </c>
      <c r="AG3" s="11" t="s">
        <v>150</v>
      </c>
      <c r="AH3" s="8"/>
      <c r="AI3" s="8" t="s">
        <v>269</v>
      </c>
      <c r="AJ3" s="30" t="s">
        <v>270</v>
      </c>
    </row>
    <row r="4" spans="1:36" s="5" customFormat="1">
      <c r="A4" s="6">
        <v>45129</v>
      </c>
      <c r="B4" s="25" t="s">
        <v>134</v>
      </c>
      <c r="C4" s="8" t="s">
        <v>183</v>
      </c>
      <c r="D4" s="9">
        <v>7.3668981481481488E-2</v>
      </c>
      <c r="E4" s="8" t="s">
        <v>166</v>
      </c>
      <c r="F4" s="29">
        <v>6.8</v>
      </c>
      <c r="G4" s="10">
        <v>11.1</v>
      </c>
      <c r="H4" s="10">
        <v>12.5</v>
      </c>
      <c r="I4" s="10">
        <v>13.3</v>
      </c>
      <c r="J4" s="10">
        <v>12.6</v>
      </c>
      <c r="K4" s="10">
        <v>12.5</v>
      </c>
      <c r="L4" s="10">
        <v>12.9</v>
      </c>
      <c r="M4" s="10">
        <v>12</v>
      </c>
      <c r="N4" s="10">
        <v>12.8</v>
      </c>
      <c r="O4" s="27">
        <f t="shared" si="0"/>
        <v>30.4</v>
      </c>
      <c r="P4" s="27">
        <f t="shared" si="1"/>
        <v>38.4</v>
      </c>
      <c r="Q4" s="27">
        <f t="shared" si="2"/>
        <v>37.700000000000003</v>
      </c>
      <c r="R4" s="11" t="s">
        <v>180</v>
      </c>
      <c r="S4" s="11" t="s">
        <v>205</v>
      </c>
      <c r="T4" s="13" t="s">
        <v>206</v>
      </c>
      <c r="U4" s="13" t="s">
        <v>207</v>
      </c>
      <c r="V4" s="13" t="s">
        <v>208</v>
      </c>
      <c r="W4" s="12">
        <v>3.6</v>
      </c>
      <c r="X4" s="12">
        <v>2.9</v>
      </c>
      <c r="Y4" s="11" t="s">
        <v>148</v>
      </c>
      <c r="Z4" s="12">
        <v>0.8</v>
      </c>
      <c r="AA4" s="11" t="s">
        <v>273</v>
      </c>
      <c r="AB4" s="12">
        <v>0.7</v>
      </c>
      <c r="AC4" s="12">
        <v>0.1</v>
      </c>
      <c r="AD4" s="8"/>
      <c r="AE4" s="11" t="s">
        <v>275</v>
      </c>
      <c r="AF4" s="11" t="s">
        <v>275</v>
      </c>
      <c r="AG4" s="11" t="s">
        <v>150</v>
      </c>
      <c r="AH4" s="8"/>
      <c r="AI4" s="8" t="s">
        <v>282</v>
      </c>
      <c r="AJ4" s="30" t="s">
        <v>283</v>
      </c>
    </row>
    <row r="5" spans="1:36" s="5" customFormat="1">
      <c r="A5" s="6">
        <v>45129</v>
      </c>
      <c r="B5" s="36" t="s">
        <v>134</v>
      </c>
      <c r="C5" s="8" t="s">
        <v>183</v>
      </c>
      <c r="D5" s="9">
        <v>7.3645833333333341E-2</v>
      </c>
      <c r="E5" s="8" t="s">
        <v>222</v>
      </c>
      <c r="F5" s="29">
        <v>6.8</v>
      </c>
      <c r="G5" s="10">
        <v>10.9</v>
      </c>
      <c r="H5" s="10">
        <v>12.2</v>
      </c>
      <c r="I5" s="10">
        <v>12.3</v>
      </c>
      <c r="J5" s="10">
        <v>12.2</v>
      </c>
      <c r="K5" s="10">
        <v>12.8</v>
      </c>
      <c r="L5" s="10">
        <v>12.9</v>
      </c>
      <c r="M5" s="10">
        <v>13</v>
      </c>
      <c r="N5" s="10">
        <v>13.2</v>
      </c>
      <c r="O5" s="27">
        <f t="shared" si="0"/>
        <v>29.9</v>
      </c>
      <c r="P5" s="27">
        <f t="shared" si="1"/>
        <v>37.299999999999997</v>
      </c>
      <c r="Q5" s="27">
        <f t="shared" si="2"/>
        <v>39.099999999999994</v>
      </c>
      <c r="R5" s="11" t="s">
        <v>221</v>
      </c>
      <c r="S5" s="11" t="s">
        <v>181</v>
      </c>
      <c r="T5" s="13" t="s">
        <v>184</v>
      </c>
      <c r="U5" s="13" t="s">
        <v>223</v>
      </c>
      <c r="V5" s="13" t="s">
        <v>224</v>
      </c>
      <c r="W5" s="12">
        <v>3.6</v>
      </c>
      <c r="X5" s="12">
        <v>2.9</v>
      </c>
      <c r="Y5" s="11" t="s">
        <v>148</v>
      </c>
      <c r="Z5" s="12">
        <v>0.6</v>
      </c>
      <c r="AA5" s="11" t="s">
        <v>273</v>
      </c>
      <c r="AB5" s="12">
        <v>0.5</v>
      </c>
      <c r="AC5" s="12">
        <v>0.1</v>
      </c>
      <c r="AD5" s="8"/>
      <c r="AE5" s="11" t="s">
        <v>275</v>
      </c>
      <c r="AF5" s="11" t="s">
        <v>275</v>
      </c>
      <c r="AG5" s="11" t="s">
        <v>148</v>
      </c>
      <c r="AH5" s="8"/>
      <c r="AI5" s="8" t="s">
        <v>289</v>
      </c>
      <c r="AJ5" s="30" t="s">
        <v>290</v>
      </c>
    </row>
    <row r="6" spans="1:36" s="5" customFormat="1">
      <c r="A6" s="6">
        <v>45130</v>
      </c>
      <c r="B6" s="25" t="s">
        <v>133</v>
      </c>
      <c r="C6" s="8" t="s">
        <v>183</v>
      </c>
      <c r="D6" s="9">
        <v>7.440972222222221E-2</v>
      </c>
      <c r="E6" s="8" t="s">
        <v>231</v>
      </c>
      <c r="F6" s="29">
        <v>6.6</v>
      </c>
      <c r="G6" s="10">
        <v>11.4</v>
      </c>
      <c r="H6" s="10">
        <v>12.2</v>
      </c>
      <c r="I6" s="10">
        <v>12.9</v>
      </c>
      <c r="J6" s="10">
        <v>13</v>
      </c>
      <c r="K6" s="10">
        <v>13.2</v>
      </c>
      <c r="L6" s="10">
        <v>13.1</v>
      </c>
      <c r="M6" s="10">
        <v>12.9</v>
      </c>
      <c r="N6" s="10">
        <v>12.6</v>
      </c>
      <c r="O6" s="27">
        <f>SUM(F6:H6)</f>
        <v>30.2</v>
      </c>
      <c r="P6" s="27">
        <f>SUM(I6:K6)</f>
        <v>39.099999999999994</v>
      </c>
      <c r="Q6" s="27">
        <f>SUM(L6:N6)</f>
        <v>38.6</v>
      </c>
      <c r="R6" s="11" t="s">
        <v>232</v>
      </c>
      <c r="S6" s="11" t="s">
        <v>230</v>
      </c>
      <c r="T6" s="13" t="s">
        <v>233</v>
      </c>
      <c r="U6" s="13" t="s">
        <v>234</v>
      </c>
      <c r="V6" s="13" t="s">
        <v>235</v>
      </c>
      <c r="W6" s="12">
        <v>3</v>
      </c>
      <c r="X6" s="12">
        <v>2.6</v>
      </c>
      <c r="Y6" s="11" t="s">
        <v>148</v>
      </c>
      <c r="Z6" s="12">
        <v>1.3</v>
      </c>
      <c r="AA6" s="11" t="s">
        <v>273</v>
      </c>
      <c r="AB6" s="12">
        <v>1.1000000000000001</v>
      </c>
      <c r="AC6" s="12">
        <v>0.2</v>
      </c>
      <c r="AD6" s="8"/>
      <c r="AE6" s="11" t="s">
        <v>276</v>
      </c>
      <c r="AF6" s="11" t="s">
        <v>275</v>
      </c>
      <c r="AG6" s="11" t="s">
        <v>148</v>
      </c>
      <c r="AH6" s="8" t="s">
        <v>304</v>
      </c>
      <c r="AI6" s="8" t="s">
        <v>293</v>
      </c>
      <c r="AJ6" s="30" t="s">
        <v>294</v>
      </c>
    </row>
    <row r="7" spans="1:36" s="5" customFormat="1">
      <c r="A7" s="6">
        <v>45130</v>
      </c>
      <c r="B7" s="26" t="s">
        <v>132</v>
      </c>
      <c r="C7" s="8" t="s">
        <v>183</v>
      </c>
      <c r="D7" s="9">
        <v>7.4317129629629622E-2</v>
      </c>
      <c r="E7" s="8" t="s">
        <v>238</v>
      </c>
      <c r="F7" s="29">
        <v>6.7</v>
      </c>
      <c r="G7" s="10">
        <v>10.8</v>
      </c>
      <c r="H7" s="10">
        <v>12.4</v>
      </c>
      <c r="I7" s="10">
        <v>12.4</v>
      </c>
      <c r="J7" s="10">
        <v>12.7</v>
      </c>
      <c r="K7" s="10">
        <v>13.1</v>
      </c>
      <c r="L7" s="10">
        <v>13.3</v>
      </c>
      <c r="M7" s="10">
        <v>12.7</v>
      </c>
      <c r="N7" s="10">
        <v>13</v>
      </c>
      <c r="O7" s="27">
        <f t="shared" si="0"/>
        <v>29.9</v>
      </c>
      <c r="P7" s="27">
        <f t="shared" si="1"/>
        <v>38.200000000000003</v>
      </c>
      <c r="Q7" s="27">
        <f t="shared" si="2"/>
        <v>39</v>
      </c>
      <c r="R7" s="11" t="s">
        <v>221</v>
      </c>
      <c r="S7" s="11" t="s">
        <v>181</v>
      </c>
      <c r="T7" s="13" t="s">
        <v>239</v>
      </c>
      <c r="U7" s="13" t="s">
        <v>233</v>
      </c>
      <c r="V7" s="13" t="s">
        <v>240</v>
      </c>
      <c r="W7" s="12">
        <v>3</v>
      </c>
      <c r="X7" s="12">
        <v>2.6</v>
      </c>
      <c r="Y7" s="11" t="s">
        <v>148</v>
      </c>
      <c r="Z7" s="12">
        <v>0.5</v>
      </c>
      <c r="AA7" s="11" t="s">
        <v>273</v>
      </c>
      <c r="AB7" s="12">
        <v>0.3</v>
      </c>
      <c r="AC7" s="12">
        <v>0.2</v>
      </c>
      <c r="AD7" s="8"/>
      <c r="AE7" s="11" t="s">
        <v>167</v>
      </c>
      <c r="AF7" s="11" t="s">
        <v>275</v>
      </c>
      <c r="AG7" s="11" t="s">
        <v>150</v>
      </c>
      <c r="AH7" s="8" t="s">
        <v>304</v>
      </c>
      <c r="AI7" s="8" t="s">
        <v>298</v>
      </c>
      <c r="AJ7" s="30" t="s">
        <v>299</v>
      </c>
    </row>
    <row r="8" spans="1:36" s="5" customFormat="1">
      <c r="A8" s="6">
        <v>45130</v>
      </c>
      <c r="B8" s="26" t="s">
        <v>136</v>
      </c>
      <c r="C8" s="8" t="s">
        <v>183</v>
      </c>
      <c r="D8" s="9">
        <v>7.3692129629629635E-2</v>
      </c>
      <c r="E8" s="8" t="s">
        <v>255</v>
      </c>
      <c r="F8" s="29">
        <v>6.9</v>
      </c>
      <c r="G8" s="10">
        <v>11.3</v>
      </c>
      <c r="H8" s="10">
        <v>12.7</v>
      </c>
      <c r="I8" s="10">
        <v>13.2</v>
      </c>
      <c r="J8" s="10">
        <v>13.2</v>
      </c>
      <c r="K8" s="10">
        <v>12.3</v>
      </c>
      <c r="L8" s="10">
        <v>12.2</v>
      </c>
      <c r="M8" s="10">
        <v>12.4</v>
      </c>
      <c r="N8" s="10">
        <v>12.5</v>
      </c>
      <c r="O8" s="27">
        <f>SUM(F8:H8)</f>
        <v>30.900000000000002</v>
      </c>
      <c r="P8" s="27">
        <f>SUM(I8:K8)</f>
        <v>38.700000000000003</v>
      </c>
      <c r="Q8" s="27">
        <f>SUM(L8:N8)</f>
        <v>37.1</v>
      </c>
      <c r="R8" s="11" t="s">
        <v>256</v>
      </c>
      <c r="S8" s="11" t="s">
        <v>230</v>
      </c>
      <c r="T8" s="13" t="s">
        <v>255</v>
      </c>
      <c r="U8" s="13" t="s">
        <v>257</v>
      </c>
      <c r="V8" s="13" t="s">
        <v>258</v>
      </c>
      <c r="W8" s="12">
        <v>3</v>
      </c>
      <c r="X8" s="12">
        <v>2.6</v>
      </c>
      <c r="Y8" s="11" t="s">
        <v>148</v>
      </c>
      <c r="Z8" s="12">
        <v>1.8</v>
      </c>
      <c r="AA8" s="11">
        <v>-0.3</v>
      </c>
      <c r="AB8" s="12">
        <v>1.3</v>
      </c>
      <c r="AC8" s="12">
        <v>0.2</v>
      </c>
      <c r="AD8" s="8"/>
      <c r="AE8" s="11" t="s">
        <v>276</v>
      </c>
      <c r="AF8" s="11" t="s">
        <v>275</v>
      </c>
      <c r="AG8" s="11" t="s">
        <v>148</v>
      </c>
      <c r="AH8" s="8" t="s">
        <v>304</v>
      </c>
      <c r="AI8" s="8" t="s">
        <v>311</v>
      </c>
      <c r="AJ8" s="30" t="s">
        <v>312</v>
      </c>
    </row>
    <row r="9" spans="1:36" s="5" customFormat="1">
      <c r="A9" s="6">
        <v>45136</v>
      </c>
      <c r="B9" s="25" t="s">
        <v>132</v>
      </c>
      <c r="C9" s="8" t="s">
        <v>183</v>
      </c>
      <c r="D9" s="9">
        <v>7.3715277777777768E-2</v>
      </c>
      <c r="E9" s="8" t="s">
        <v>326</v>
      </c>
      <c r="F9" s="29">
        <v>6.8</v>
      </c>
      <c r="G9" s="10">
        <v>10.7</v>
      </c>
      <c r="H9" s="10">
        <v>12</v>
      </c>
      <c r="I9" s="10">
        <v>12.9</v>
      </c>
      <c r="J9" s="10">
        <v>12.8</v>
      </c>
      <c r="K9" s="10">
        <v>12.7</v>
      </c>
      <c r="L9" s="10">
        <v>12.6</v>
      </c>
      <c r="M9" s="10">
        <v>12.8</v>
      </c>
      <c r="N9" s="10">
        <v>13.6</v>
      </c>
      <c r="O9" s="27">
        <f t="shared" ref="O9:O14" si="3">SUM(F9:H9)</f>
        <v>29.5</v>
      </c>
      <c r="P9" s="27">
        <f t="shared" ref="P9:P14" si="4">SUM(I9:K9)</f>
        <v>38.400000000000006</v>
      </c>
      <c r="Q9" s="27">
        <f t="shared" ref="Q9:Q14" si="5">SUM(L9:N9)</f>
        <v>39</v>
      </c>
      <c r="R9" s="11" t="s">
        <v>221</v>
      </c>
      <c r="S9" s="11" t="s">
        <v>181</v>
      </c>
      <c r="T9" s="13" t="s">
        <v>327</v>
      </c>
      <c r="U9" s="13" t="s">
        <v>208</v>
      </c>
      <c r="V9" s="13" t="s">
        <v>328</v>
      </c>
      <c r="W9" s="12" t="s">
        <v>323</v>
      </c>
      <c r="X9" s="12">
        <v>2.2999999999999998</v>
      </c>
      <c r="Y9" s="11" t="s">
        <v>148</v>
      </c>
      <c r="Z9" s="12">
        <v>0.3</v>
      </c>
      <c r="AA9" s="11" t="s">
        <v>273</v>
      </c>
      <c r="AB9" s="12">
        <v>0.2</v>
      </c>
      <c r="AC9" s="12">
        <v>0.1</v>
      </c>
      <c r="AD9" s="8"/>
      <c r="AE9" s="11" t="s">
        <v>167</v>
      </c>
      <c r="AF9" s="11" t="s">
        <v>167</v>
      </c>
      <c r="AG9" s="11" t="s">
        <v>150</v>
      </c>
      <c r="AH9" s="8"/>
      <c r="AI9" s="8" t="s">
        <v>384</v>
      </c>
      <c r="AJ9" s="30" t="s">
        <v>385</v>
      </c>
    </row>
    <row r="10" spans="1:36" s="5" customFormat="1">
      <c r="A10" s="6">
        <v>45136</v>
      </c>
      <c r="B10" s="26" t="s">
        <v>132</v>
      </c>
      <c r="C10" s="8" t="s">
        <v>183</v>
      </c>
      <c r="D10" s="9">
        <v>7.440972222222221E-2</v>
      </c>
      <c r="E10" s="8" t="s">
        <v>332</v>
      </c>
      <c r="F10" s="29">
        <v>6.9</v>
      </c>
      <c r="G10" s="10">
        <v>11.7</v>
      </c>
      <c r="H10" s="10">
        <v>12.9</v>
      </c>
      <c r="I10" s="10">
        <v>13.2</v>
      </c>
      <c r="J10" s="10">
        <v>11.9</v>
      </c>
      <c r="K10" s="10">
        <v>13.1</v>
      </c>
      <c r="L10" s="10">
        <v>12.9</v>
      </c>
      <c r="M10" s="10">
        <v>12.4</v>
      </c>
      <c r="N10" s="10">
        <v>12.9</v>
      </c>
      <c r="O10" s="27">
        <f t="shared" si="3"/>
        <v>31.5</v>
      </c>
      <c r="P10" s="27">
        <f t="shared" si="4"/>
        <v>38.200000000000003</v>
      </c>
      <c r="Q10" s="27">
        <f t="shared" si="5"/>
        <v>38.200000000000003</v>
      </c>
      <c r="R10" s="11" t="s">
        <v>232</v>
      </c>
      <c r="S10" s="11" t="s">
        <v>205</v>
      </c>
      <c r="T10" s="13" t="s">
        <v>327</v>
      </c>
      <c r="U10" s="13" t="s">
        <v>333</v>
      </c>
      <c r="V10" s="13" t="s">
        <v>334</v>
      </c>
      <c r="W10" s="12" t="s">
        <v>323</v>
      </c>
      <c r="X10" s="12">
        <v>2.2999999999999998</v>
      </c>
      <c r="Y10" s="11" t="s">
        <v>148</v>
      </c>
      <c r="Z10" s="12">
        <v>1.3</v>
      </c>
      <c r="AA10" s="11" t="s">
        <v>273</v>
      </c>
      <c r="AB10" s="12">
        <v>1.2</v>
      </c>
      <c r="AC10" s="12">
        <v>0.1</v>
      </c>
      <c r="AD10" s="8"/>
      <c r="AE10" s="11" t="s">
        <v>276</v>
      </c>
      <c r="AF10" s="11" t="s">
        <v>275</v>
      </c>
      <c r="AG10" s="11" t="s">
        <v>148</v>
      </c>
      <c r="AH10" s="8"/>
      <c r="AI10" s="8" t="s">
        <v>388</v>
      </c>
      <c r="AJ10" s="30" t="s">
        <v>389</v>
      </c>
    </row>
    <row r="11" spans="1:36" s="5" customFormat="1">
      <c r="A11" s="6">
        <v>45136</v>
      </c>
      <c r="B11" s="26" t="s">
        <v>134</v>
      </c>
      <c r="C11" s="8" t="s">
        <v>183</v>
      </c>
      <c r="D11" s="9">
        <v>7.300925925925926E-2</v>
      </c>
      <c r="E11" s="8" t="s">
        <v>341</v>
      </c>
      <c r="F11" s="29">
        <v>7</v>
      </c>
      <c r="G11" s="10">
        <v>11.3</v>
      </c>
      <c r="H11" s="10">
        <v>12.5</v>
      </c>
      <c r="I11" s="10">
        <v>13.2</v>
      </c>
      <c r="J11" s="10">
        <v>12.9</v>
      </c>
      <c r="K11" s="10">
        <v>12.5</v>
      </c>
      <c r="L11" s="10">
        <v>12.2</v>
      </c>
      <c r="M11" s="10">
        <v>11.7</v>
      </c>
      <c r="N11" s="10">
        <v>12.5</v>
      </c>
      <c r="O11" s="27">
        <f t="shared" si="3"/>
        <v>30.8</v>
      </c>
      <c r="P11" s="27">
        <f t="shared" si="4"/>
        <v>38.6</v>
      </c>
      <c r="Q11" s="27">
        <f t="shared" si="5"/>
        <v>36.4</v>
      </c>
      <c r="R11" s="11" t="s">
        <v>232</v>
      </c>
      <c r="S11" s="11" t="s">
        <v>205</v>
      </c>
      <c r="T11" s="13" t="s">
        <v>342</v>
      </c>
      <c r="U11" s="13" t="s">
        <v>333</v>
      </c>
      <c r="V11" s="13" t="s">
        <v>343</v>
      </c>
      <c r="W11" s="12" t="s">
        <v>323</v>
      </c>
      <c r="X11" s="12">
        <v>2.2999999999999998</v>
      </c>
      <c r="Y11" s="11" t="s">
        <v>148</v>
      </c>
      <c r="Z11" s="12">
        <v>0.1</v>
      </c>
      <c r="AA11" s="11">
        <v>-0.5</v>
      </c>
      <c r="AB11" s="12">
        <v>-0.5</v>
      </c>
      <c r="AC11" s="12">
        <v>0.1</v>
      </c>
      <c r="AD11" s="8"/>
      <c r="AE11" s="11" t="s">
        <v>279</v>
      </c>
      <c r="AF11" s="11" t="s">
        <v>275</v>
      </c>
      <c r="AG11" s="11" t="s">
        <v>148</v>
      </c>
      <c r="AH11" s="8"/>
      <c r="AI11" s="8" t="s">
        <v>396</v>
      </c>
      <c r="AJ11" s="30" t="s">
        <v>397</v>
      </c>
    </row>
    <row r="12" spans="1:36" s="5" customFormat="1">
      <c r="A12" s="6">
        <v>45137</v>
      </c>
      <c r="B12" s="26" t="s">
        <v>132</v>
      </c>
      <c r="C12" s="8" t="s">
        <v>183</v>
      </c>
      <c r="D12" s="9">
        <v>7.5011574074074064E-2</v>
      </c>
      <c r="E12" s="8" t="s">
        <v>357</v>
      </c>
      <c r="F12" s="29">
        <v>6.9</v>
      </c>
      <c r="G12" s="10">
        <v>11.7</v>
      </c>
      <c r="H12" s="10">
        <v>13</v>
      </c>
      <c r="I12" s="10">
        <v>13.6</v>
      </c>
      <c r="J12" s="10">
        <v>13.3</v>
      </c>
      <c r="K12" s="10">
        <v>12.4</v>
      </c>
      <c r="L12" s="10">
        <v>12.2</v>
      </c>
      <c r="M12" s="10">
        <v>12.3</v>
      </c>
      <c r="N12" s="10">
        <v>12.7</v>
      </c>
      <c r="O12" s="27">
        <f t="shared" si="3"/>
        <v>31.6</v>
      </c>
      <c r="P12" s="27">
        <f t="shared" si="4"/>
        <v>39.299999999999997</v>
      </c>
      <c r="Q12" s="27">
        <f t="shared" si="5"/>
        <v>37.200000000000003</v>
      </c>
      <c r="R12" s="11" t="s">
        <v>232</v>
      </c>
      <c r="S12" s="11" t="s">
        <v>205</v>
      </c>
      <c r="T12" s="13" t="s">
        <v>358</v>
      </c>
      <c r="U12" s="13" t="s">
        <v>359</v>
      </c>
      <c r="V12" s="13" t="s">
        <v>360</v>
      </c>
      <c r="W12" s="12">
        <v>2.9</v>
      </c>
      <c r="X12" s="12">
        <v>2.6</v>
      </c>
      <c r="Y12" s="11" t="s">
        <v>148</v>
      </c>
      <c r="Z12" s="12">
        <v>1.5</v>
      </c>
      <c r="AA12" s="11">
        <v>-0.4</v>
      </c>
      <c r="AB12" s="12">
        <v>1</v>
      </c>
      <c r="AC12" s="12">
        <v>0.1</v>
      </c>
      <c r="AD12" s="8"/>
      <c r="AE12" s="11" t="s">
        <v>276</v>
      </c>
      <c r="AF12" s="11" t="s">
        <v>275</v>
      </c>
      <c r="AG12" s="11" t="s">
        <v>148</v>
      </c>
      <c r="AH12" s="8"/>
      <c r="AI12" s="8" t="s">
        <v>410</v>
      </c>
      <c r="AJ12" s="30" t="s">
        <v>411</v>
      </c>
    </row>
    <row r="13" spans="1:36" s="5" customFormat="1">
      <c r="A13" s="6">
        <v>45137</v>
      </c>
      <c r="B13" s="26" t="s">
        <v>134</v>
      </c>
      <c r="C13" s="8" t="s">
        <v>183</v>
      </c>
      <c r="D13" s="9">
        <v>7.2951388888888885E-2</v>
      </c>
      <c r="E13" s="8" t="s">
        <v>366</v>
      </c>
      <c r="F13" s="29">
        <v>6.9</v>
      </c>
      <c r="G13" s="10">
        <v>10.9</v>
      </c>
      <c r="H13" s="10">
        <v>12.2</v>
      </c>
      <c r="I13" s="10">
        <v>12.5</v>
      </c>
      <c r="J13" s="10">
        <v>12.4</v>
      </c>
      <c r="K13" s="10">
        <v>12.5</v>
      </c>
      <c r="L13" s="10">
        <v>12.7</v>
      </c>
      <c r="M13" s="10">
        <v>12.5</v>
      </c>
      <c r="N13" s="10">
        <v>12.7</v>
      </c>
      <c r="O13" s="27">
        <f t="shared" si="3"/>
        <v>30</v>
      </c>
      <c r="P13" s="27">
        <f t="shared" si="4"/>
        <v>37.4</v>
      </c>
      <c r="Q13" s="27">
        <f t="shared" si="5"/>
        <v>37.9</v>
      </c>
      <c r="R13" s="11" t="s">
        <v>180</v>
      </c>
      <c r="S13" s="11" t="s">
        <v>205</v>
      </c>
      <c r="T13" s="13" t="s">
        <v>367</v>
      </c>
      <c r="U13" s="13" t="s">
        <v>368</v>
      </c>
      <c r="V13" s="13" t="s">
        <v>194</v>
      </c>
      <c r="W13" s="12">
        <v>2.9</v>
      </c>
      <c r="X13" s="12">
        <v>2.6</v>
      </c>
      <c r="Y13" s="11" t="s">
        <v>148</v>
      </c>
      <c r="Z13" s="12">
        <v>-0.4</v>
      </c>
      <c r="AA13" s="11" t="s">
        <v>273</v>
      </c>
      <c r="AB13" s="12">
        <v>-0.5</v>
      </c>
      <c r="AC13" s="12">
        <v>0.1</v>
      </c>
      <c r="AD13" s="8" t="s">
        <v>277</v>
      </c>
      <c r="AE13" s="11" t="s">
        <v>279</v>
      </c>
      <c r="AF13" s="11" t="s">
        <v>275</v>
      </c>
      <c r="AG13" s="11" t="s">
        <v>148</v>
      </c>
      <c r="AH13" s="8"/>
      <c r="AI13" s="8" t="s">
        <v>416</v>
      </c>
      <c r="AJ13" s="30" t="s">
        <v>417</v>
      </c>
    </row>
    <row r="14" spans="1:36" s="5" customFormat="1">
      <c r="A14" s="6">
        <v>45137</v>
      </c>
      <c r="B14" s="26" t="s">
        <v>319</v>
      </c>
      <c r="C14" s="8" t="s">
        <v>183</v>
      </c>
      <c r="D14" s="9">
        <v>7.2962962962962966E-2</v>
      </c>
      <c r="E14" s="8" t="s">
        <v>375</v>
      </c>
      <c r="F14" s="29">
        <v>6.9</v>
      </c>
      <c r="G14" s="10">
        <v>11.4</v>
      </c>
      <c r="H14" s="10">
        <v>12.5</v>
      </c>
      <c r="I14" s="10">
        <v>12.9</v>
      </c>
      <c r="J14" s="10">
        <v>12.6</v>
      </c>
      <c r="K14" s="10">
        <v>12.3</v>
      </c>
      <c r="L14" s="10">
        <v>12.3</v>
      </c>
      <c r="M14" s="10">
        <v>12.2</v>
      </c>
      <c r="N14" s="10">
        <v>12.3</v>
      </c>
      <c r="O14" s="27">
        <f t="shared" si="3"/>
        <v>30.8</v>
      </c>
      <c r="P14" s="27">
        <f t="shared" si="4"/>
        <v>37.799999999999997</v>
      </c>
      <c r="Q14" s="27">
        <f t="shared" si="5"/>
        <v>36.799999999999997</v>
      </c>
      <c r="R14" s="11" t="s">
        <v>232</v>
      </c>
      <c r="S14" s="11" t="s">
        <v>205</v>
      </c>
      <c r="T14" s="13" t="s">
        <v>194</v>
      </c>
      <c r="U14" s="13" t="s">
        <v>334</v>
      </c>
      <c r="V14" s="13" t="s">
        <v>376</v>
      </c>
      <c r="W14" s="12">
        <v>2.9</v>
      </c>
      <c r="X14" s="12">
        <v>2.6</v>
      </c>
      <c r="Y14" s="11" t="s">
        <v>148</v>
      </c>
      <c r="Z14" s="12">
        <v>1.3</v>
      </c>
      <c r="AA14" s="11">
        <v>-0.2</v>
      </c>
      <c r="AB14" s="12">
        <v>1</v>
      </c>
      <c r="AC14" s="12">
        <v>0.1</v>
      </c>
      <c r="AD14" s="8"/>
      <c r="AE14" s="11" t="s">
        <v>276</v>
      </c>
      <c r="AF14" s="11" t="s">
        <v>167</v>
      </c>
      <c r="AG14" s="11" t="s">
        <v>148</v>
      </c>
      <c r="AH14" s="8"/>
      <c r="AI14" s="8" t="s">
        <v>424</v>
      </c>
      <c r="AJ14" s="30" t="s">
        <v>425</v>
      </c>
    </row>
    <row r="15" spans="1:36" s="5" customFormat="1">
      <c r="A15" s="6">
        <v>45137</v>
      </c>
      <c r="B15" s="26" t="s">
        <v>136</v>
      </c>
      <c r="C15" s="8" t="s">
        <v>183</v>
      </c>
      <c r="D15" s="9">
        <v>7.3668981481481488E-2</v>
      </c>
      <c r="E15" s="8" t="s">
        <v>379</v>
      </c>
      <c r="F15" s="29">
        <v>6.8</v>
      </c>
      <c r="G15" s="10">
        <v>11.2</v>
      </c>
      <c r="H15" s="10">
        <v>12.3</v>
      </c>
      <c r="I15" s="10">
        <v>12.9</v>
      </c>
      <c r="J15" s="10">
        <v>12.7</v>
      </c>
      <c r="K15" s="10">
        <v>13.3</v>
      </c>
      <c r="L15" s="10">
        <v>12.9</v>
      </c>
      <c r="M15" s="10">
        <v>12.2</v>
      </c>
      <c r="N15" s="10">
        <v>12.2</v>
      </c>
      <c r="O15" s="27">
        <f>SUM(F15:H15)</f>
        <v>30.3</v>
      </c>
      <c r="P15" s="27">
        <f>SUM(I15:K15)</f>
        <v>38.900000000000006</v>
      </c>
      <c r="Q15" s="27">
        <f>SUM(L15:N15)</f>
        <v>37.299999999999997</v>
      </c>
      <c r="R15" s="11" t="s">
        <v>232</v>
      </c>
      <c r="S15" s="11" t="s">
        <v>378</v>
      </c>
      <c r="T15" s="13" t="s">
        <v>208</v>
      </c>
      <c r="U15" s="13" t="s">
        <v>380</v>
      </c>
      <c r="V15" s="13" t="s">
        <v>381</v>
      </c>
      <c r="W15" s="12">
        <v>2.9</v>
      </c>
      <c r="X15" s="12">
        <v>2.6</v>
      </c>
      <c r="Y15" s="11" t="s">
        <v>148</v>
      </c>
      <c r="Z15" s="12">
        <v>1.6</v>
      </c>
      <c r="AA15" s="11" t="s">
        <v>273</v>
      </c>
      <c r="AB15" s="12">
        <v>1.5</v>
      </c>
      <c r="AC15" s="12">
        <v>0.1</v>
      </c>
      <c r="AD15" s="8"/>
      <c r="AE15" s="11" t="s">
        <v>276</v>
      </c>
      <c r="AF15" s="11" t="s">
        <v>275</v>
      </c>
      <c r="AG15" s="11" t="s">
        <v>148</v>
      </c>
      <c r="AH15" s="8"/>
      <c r="AI15" s="8" t="s">
        <v>426</v>
      </c>
      <c r="AJ15" s="30" t="s">
        <v>427</v>
      </c>
    </row>
    <row r="16" spans="1:36" s="5" customFormat="1">
      <c r="A16" s="6">
        <v>45143</v>
      </c>
      <c r="B16" s="26" t="s">
        <v>428</v>
      </c>
      <c r="C16" s="8" t="s">
        <v>436</v>
      </c>
      <c r="D16" s="9">
        <v>7.3668981481481488E-2</v>
      </c>
      <c r="E16" s="8" t="s">
        <v>435</v>
      </c>
      <c r="F16" s="29">
        <v>6.8</v>
      </c>
      <c r="G16" s="10">
        <v>10.9</v>
      </c>
      <c r="H16" s="10">
        <v>11.6</v>
      </c>
      <c r="I16" s="10">
        <v>12.3</v>
      </c>
      <c r="J16" s="10">
        <v>12.6</v>
      </c>
      <c r="K16" s="10">
        <v>12.9</v>
      </c>
      <c r="L16" s="10">
        <v>13.3</v>
      </c>
      <c r="M16" s="10">
        <v>13.1</v>
      </c>
      <c r="N16" s="10">
        <v>13</v>
      </c>
      <c r="O16" s="27">
        <f t="shared" ref="O16:O23" si="6">SUM(F16:H16)</f>
        <v>29.299999999999997</v>
      </c>
      <c r="P16" s="27">
        <f t="shared" ref="P16:P23" si="7">SUM(I16:K16)</f>
        <v>37.799999999999997</v>
      </c>
      <c r="Q16" s="27">
        <f t="shared" ref="Q16:Q23" si="8">SUM(L16:N16)</f>
        <v>39.4</v>
      </c>
      <c r="R16" s="11" t="s">
        <v>221</v>
      </c>
      <c r="S16" s="11" t="s">
        <v>181</v>
      </c>
      <c r="T16" s="13" t="s">
        <v>184</v>
      </c>
      <c r="U16" s="13" t="s">
        <v>195</v>
      </c>
      <c r="V16" s="13" t="s">
        <v>437</v>
      </c>
      <c r="W16" s="12">
        <v>17.2</v>
      </c>
      <c r="X16" s="12">
        <v>17.5</v>
      </c>
      <c r="Y16" s="11" t="s">
        <v>232</v>
      </c>
      <c r="Z16" s="12">
        <v>-1.1000000000000001</v>
      </c>
      <c r="AA16" s="11" t="s">
        <v>273</v>
      </c>
      <c r="AB16" s="12">
        <v>1.2</v>
      </c>
      <c r="AC16" s="12">
        <v>-2.2999999999999998</v>
      </c>
      <c r="AD16" s="8"/>
      <c r="AE16" s="11" t="s">
        <v>276</v>
      </c>
      <c r="AF16" s="11" t="s">
        <v>167</v>
      </c>
      <c r="AG16" s="11" t="s">
        <v>150</v>
      </c>
      <c r="AH16" s="8"/>
      <c r="AI16" s="8" t="s">
        <v>480</v>
      </c>
      <c r="AJ16" s="30" t="s">
        <v>481</v>
      </c>
    </row>
    <row r="17" spans="1:36" s="5" customFormat="1">
      <c r="A17" s="6">
        <v>45143</v>
      </c>
      <c r="B17" s="26" t="s">
        <v>132</v>
      </c>
      <c r="C17" s="8" t="s">
        <v>446</v>
      </c>
      <c r="D17" s="9">
        <v>7.2303240740740737E-2</v>
      </c>
      <c r="E17" s="8" t="s">
        <v>445</v>
      </c>
      <c r="F17" s="29">
        <v>6.8</v>
      </c>
      <c r="G17" s="10">
        <v>10.9</v>
      </c>
      <c r="H17" s="10">
        <v>12</v>
      </c>
      <c r="I17" s="10">
        <v>12.6</v>
      </c>
      <c r="J17" s="10">
        <v>12.6</v>
      </c>
      <c r="K17" s="10">
        <v>12.5</v>
      </c>
      <c r="L17" s="10">
        <v>12.5</v>
      </c>
      <c r="M17" s="10">
        <v>12.2</v>
      </c>
      <c r="N17" s="10">
        <v>12.6</v>
      </c>
      <c r="O17" s="27">
        <f t="shared" si="6"/>
        <v>29.7</v>
      </c>
      <c r="P17" s="27">
        <f t="shared" si="7"/>
        <v>37.700000000000003</v>
      </c>
      <c r="Q17" s="27">
        <f t="shared" si="8"/>
        <v>37.299999999999997</v>
      </c>
      <c r="R17" s="11" t="s">
        <v>180</v>
      </c>
      <c r="S17" s="11" t="s">
        <v>205</v>
      </c>
      <c r="T17" s="13" t="s">
        <v>447</v>
      </c>
      <c r="U17" s="13" t="s">
        <v>448</v>
      </c>
      <c r="V17" s="13" t="s">
        <v>367</v>
      </c>
      <c r="W17" s="12">
        <v>17.2</v>
      </c>
      <c r="X17" s="12">
        <v>17.5</v>
      </c>
      <c r="Y17" s="11" t="s">
        <v>232</v>
      </c>
      <c r="Z17" s="12">
        <v>-1.9</v>
      </c>
      <c r="AA17" s="11" t="s">
        <v>273</v>
      </c>
      <c r="AB17" s="12">
        <v>0.3</v>
      </c>
      <c r="AC17" s="12">
        <v>-2.2000000000000002</v>
      </c>
      <c r="AD17" s="8"/>
      <c r="AE17" s="11" t="s">
        <v>167</v>
      </c>
      <c r="AF17" s="11" t="s">
        <v>167</v>
      </c>
      <c r="AG17" s="11" t="s">
        <v>150</v>
      </c>
      <c r="AH17" s="8"/>
      <c r="AI17" s="8" t="s">
        <v>489</v>
      </c>
      <c r="AJ17" s="30" t="s">
        <v>500</v>
      </c>
    </row>
    <row r="18" spans="1:36" s="5" customFormat="1">
      <c r="A18" s="6">
        <v>45143</v>
      </c>
      <c r="B18" s="25" t="s">
        <v>134</v>
      </c>
      <c r="C18" s="8" t="s">
        <v>436</v>
      </c>
      <c r="D18" s="9">
        <v>7.228009259259259E-2</v>
      </c>
      <c r="E18" s="8" t="s">
        <v>452</v>
      </c>
      <c r="F18" s="29">
        <v>6.7</v>
      </c>
      <c r="G18" s="10">
        <v>11</v>
      </c>
      <c r="H18" s="10">
        <v>12.2</v>
      </c>
      <c r="I18" s="10">
        <v>12.8</v>
      </c>
      <c r="J18" s="10">
        <v>12.7</v>
      </c>
      <c r="K18" s="10">
        <v>12.3</v>
      </c>
      <c r="L18" s="10">
        <v>12.1</v>
      </c>
      <c r="M18" s="10">
        <v>12.2</v>
      </c>
      <c r="N18" s="10">
        <v>12.5</v>
      </c>
      <c r="O18" s="27">
        <f t="shared" si="6"/>
        <v>29.9</v>
      </c>
      <c r="P18" s="27">
        <f t="shared" si="7"/>
        <v>37.799999999999997</v>
      </c>
      <c r="Q18" s="27">
        <f t="shared" si="8"/>
        <v>36.799999999999997</v>
      </c>
      <c r="R18" s="11" t="s">
        <v>180</v>
      </c>
      <c r="S18" s="11" t="s">
        <v>205</v>
      </c>
      <c r="T18" s="13" t="s">
        <v>257</v>
      </c>
      <c r="U18" s="13" t="s">
        <v>185</v>
      </c>
      <c r="V18" s="13" t="s">
        <v>453</v>
      </c>
      <c r="W18" s="12">
        <v>17.2</v>
      </c>
      <c r="X18" s="12">
        <v>17.5</v>
      </c>
      <c r="Y18" s="11" t="s">
        <v>232</v>
      </c>
      <c r="Z18" s="12">
        <v>-1.2</v>
      </c>
      <c r="AA18" s="11" t="s">
        <v>273</v>
      </c>
      <c r="AB18" s="12">
        <v>0.8</v>
      </c>
      <c r="AC18" s="12">
        <v>-2</v>
      </c>
      <c r="AD18" s="8"/>
      <c r="AE18" s="11" t="s">
        <v>275</v>
      </c>
      <c r="AF18" s="11" t="s">
        <v>275</v>
      </c>
      <c r="AG18" s="11" t="s">
        <v>150</v>
      </c>
      <c r="AH18" s="8"/>
      <c r="AI18" s="8" t="s">
        <v>498</v>
      </c>
      <c r="AJ18" s="30" t="s">
        <v>499</v>
      </c>
    </row>
    <row r="19" spans="1:36" s="5" customFormat="1">
      <c r="A19" s="6">
        <v>45143</v>
      </c>
      <c r="B19" s="26" t="s">
        <v>136</v>
      </c>
      <c r="C19" s="8" t="s">
        <v>436</v>
      </c>
      <c r="D19" s="9">
        <v>7.2268518518518524E-2</v>
      </c>
      <c r="E19" s="8" t="s">
        <v>455</v>
      </c>
      <c r="F19" s="29">
        <v>6.9</v>
      </c>
      <c r="G19" s="10">
        <v>11</v>
      </c>
      <c r="H19" s="10">
        <v>12.7</v>
      </c>
      <c r="I19" s="10">
        <v>12.5</v>
      </c>
      <c r="J19" s="10">
        <v>11.9</v>
      </c>
      <c r="K19" s="10">
        <v>12.5</v>
      </c>
      <c r="L19" s="10">
        <v>12.3</v>
      </c>
      <c r="M19" s="10">
        <v>12.2</v>
      </c>
      <c r="N19" s="10">
        <v>12.4</v>
      </c>
      <c r="O19" s="27">
        <f t="shared" si="6"/>
        <v>30.599999999999998</v>
      </c>
      <c r="P19" s="27">
        <f t="shared" si="7"/>
        <v>36.9</v>
      </c>
      <c r="Q19" s="27">
        <f t="shared" si="8"/>
        <v>36.9</v>
      </c>
      <c r="R19" s="11" t="s">
        <v>180</v>
      </c>
      <c r="S19" s="11" t="s">
        <v>205</v>
      </c>
      <c r="T19" s="13" t="s">
        <v>194</v>
      </c>
      <c r="U19" s="13" t="s">
        <v>342</v>
      </c>
      <c r="V19" s="13" t="s">
        <v>334</v>
      </c>
      <c r="W19" s="12">
        <v>17.2</v>
      </c>
      <c r="X19" s="12">
        <v>17.5</v>
      </c>
      <c r="Y19" s="11" t="s">
        <v>431</v>
      </c>
      <c r="Z19" s="12">
        <v>-0.5</v>
      </c>
      <c r="AA19" s="11" t="s">
        <v>273</v>
      </c>
      <c r="AB19" s="12">
        <v>1.3</v>
      </c>
      <c r="AC19" s="12">
        <v>-1.8</v>
      </c>
      <c r="AD19" s="8"/>
      <c r="AE19" s="11" t="s">
        <v>276</v>
      </c>
      <c r="AF19" s="11" t="s">
        <v>167</v>
      </c>
      <c r="AG19" s="11" t="s">
        <v>148</v>
      </c>
      <c r="AH19" s="8"/>
      <c r="AI19" s="8" t="s">
        <v>505</v>
      </c>
      <c r="AJ19" s="30" t="s">
        <v>506</v>
      </c>
    </row>
    <row r="20" spans="1:36" s="5" customFormat="1">
      <c r="A20" s="6">
        <v>45144</v>
      </c>
      <c r="B20" s="26" t="s">
        <v>132</v>
      </c>
      <c r="C20" s="8" t="s">
        <v>436</v>
      </c>
      <c r="D20" s="9">
        <v>7.300925925925926E-2</v>
      </c>
      <c r="E20" s="8" t="s">
        <v>467</v>
      </c>
      <c r="F20" s="29">
        <v>6.9</v>
      </c>
      <c r="G20" s="10">
        <v>11.3</v>
      </c>
      <c r="H20" s="10">
        <v>12.1</v>
      </c>
      <c r="I20" s="10">
        <v>12.7</v>
      </c>
      <c r="J20" s="10">
        <v>12.5</v>
      </c>
      <c r="K20" s="10">
        <v>12.8</v>
      </c>
      <c r="L20" s="10">
        <v>13.2</v>
      </c>
      <c r="M20" s="10">
        <v>12.4</v>
      </c>
      <c r="N20" s="10">
        <v>11.9</v>
      </c>
      <c r="O20" s="27">
        <f t="shared" si="6"/>
        <v>30.300000000000004</v>
      </c>
      <c r="P20" s="27">
        <f t="shared" si="7"/>
        <v>38</v>
      </c>
      <c r="Q20" s="27">
        <f t="shared" si="8"/>
        <v>37.5</v>
      </c>
      <c r="R20" s="11" t="s">
        <v>232</v>
      </c>
      <c r="S20" s="11" t="s">
        <v>466</v>
      </c>
      <c r="T20" s="13" t="s">
        <v>360</v>
      </c>
      <c r="U20" s="13" t="s">
        <v>468</v>
      </c>
      <c r="V20" s="13" t="s">
        <v>469</v>
      </c>
      <c r="W20" s="12">
        <v>13.2</v>
      </c>
      <c r="X20" s="12">
        <v>13.8</v>
      </c>
      <c r="Y20" s="11" t="s">
        <v>431</v>
      </c>
      <c r="Z20" s="12">
        <v>-0.8</v>
      </c>
      <c r="AA20" s="11" t="s">
        <v>273</v>
      </c>
      <c r="AB20" s="12">
        <v>0.8</v>
      </c>
      <c r="AC20" s="12">
        <v>-1.6</v>
      </c>
      <c r="AD20" s="8"/>
      <c r="AE20" s="11" t="s">
        <v>275</v>
      </c>
      <c r="AF20" s="11" t="s">
        <v>275</v>
      </c>
      <c r="AG20" s="11" t="s">
        <v>150</v>
      </c>
      <c r="AH20" s="8"/>
      <c r="AI20" s="8" t="s">
        <v>516</v>
      </c>
      <c r="AJ20" s="30" t="s">
        <v>517</v>
      </c>
    </row>
    <row r="21" spans="1:36" s="5" customFormat="1">
      <c r="A21" s="6">
        <v>45144</v>
      </c>
      <c r="B21" s="26" t="s">
        <v>132</v>
      </c>
      <c r="C21" s="8" t="s">
        <v>436</v>
      </c>
      <c r="D21" s="9">
        <v>7.2951388888888885E-2</v>
      </c>
      <c r="E21" s="8" t="s">
        <v>471</v>
      </c>
      <c r="F21" s="29">
        <v>6.9</v>
      </c>
      <c r="G21" s="10">
        <v>10.9</v>
      </c>
      <c r="H21" s="10">
        <v>12</v>
      </c>
      <c r="I21" s="10">
        <v>12.3</v>
      </c>
      <c r="J21" s="10">
        <v>12.3</v>
      </c>
      <c r="K21" s="10">
        <v>12.5</v>
      </c>
      <c r="L21" s="10">
        <v>12.7</v>
      </c>
      <c r="M21" s="10">
        <v>12.7</v>
      </c>
      <c r="N21" s="10">
        <v>13</v>
      </c>
      <c r="O21" s="27">
        <f t="shared" si="6"/>
        <v>29.8</v>
      </c>
      <c r="P21" s="27">
        <f t="shared" si="7"/>
        <v>37.1</v>
      </c>
      <c r="Q21" s="27">
        <f t="shared" si="8"/>
        <v>38.4</v>
      </c>
      <c r="R21" s="11" t="s">
        <v>221</v>
      </c>
      <c r="S21" s="11" t="s">
        <v>181</v>
      </c>
      <c r="T21" s="13" t="s">
        <v>472</v>
      </c>
      <c r="U21" s="13" t="s">
        <v>468</v>
      </c>
      <c r="V21" s="13" t="s">
        <v>448</v>
      </c>
      <c r="W21" s="12">
        <v>13.2</v>
      </c>
      <c r="X21" s="12">
        <v>13.8</v>
      </c>
      <c r="Y21" s="11" t="s">
        <v>431</v>
      </c>
      <c r="Z21" s="12">
        <v>-1.3</v>
      </c>
      <c r="AA21" s="11" t="s">
        <v>273</v>
      </c>
      <c r="AB21" s="12">
        <v>0.3</v>
      </c>
      <c r="AC21" s="12">
        <v>-1.6</v>
      </c>
      <c r="AD21" s="8"/>
      <c r="AE21" s="11" t="s">
        <v>167</v>
      </c>
      <c r="AF21" s="11" t="s">
        <v>167</v>
      </c>
      <c r="AG21" s="11" t="s">
        <v>150</v>
      </c>
      <c r="AH21" s="8"/>
      <c r="AI21" s="8" t="s">
        <v>520</v>
      </c>
      <c r="AJ21" s="30" t="s">
        <v>521</v>
      </c>
    </row>
    <row r="22" spans="1:36" s="5" customFormat="1">
      <c r="A22" s="6">
        <v>45144</v>
      </c>
      <c r="B22" s="26" t="s">
        <v>134</v>
      </c>
      <c r="C22" s="8" t="s">
        <v>436</v>
      </c>
      <c r="D22" s="9">
        <v>7.2974537037037032E-2</v>
      </c>
      <c r="E22" s="8" t="s">
        <v>434</v>
      </c>
      <c r="F22" s="29">
        <v>6.8</v>
      </c>
      <c r="G22" s="10">
        <v>11</v>
      </c>
      <c r="H22" s="10">
        <v>11.8</v>
      </c>
      <c r="I22" s="10">
        <v>12.5</v>
      </c>
      <c r="J22" s="10">
        <v>12.7</v>
      </c>
      <c r="K22" s="10">
        <v>12.5</v>
      </c>
      <c r="L22" s="10">
        <v>12.6</v>
      </c>
      <c r="M22" s="10">
        <v>13.1</v>
      </c>
      <c r="N22" s="10">
        <v>12.5</v>
      </c>
      <c r="O22" s="27">
        <f t="shared" si="6"/>
        <v>29.6</v>
      </c>
      <c r="P22" s="27">
        <f t="shared" si="7"/>
        <v>37.700000000000003</v>
      </c>
      <c r="Q22" s="27">
        <f t="shared" si="8"/>
        <v>38.200000000000003</v>
      </c>
      <c r="R22" s="11" t="s">
        <v>180</v>
      </c>
      <c r="S22" s="11" t="s">
        <v>181</v>
      </c>
      <c r="T22" s="13" t="s">
        <v>484</v>
      </c>
      <c r="U22" s="13" t="s">
        <v>485</v>
      </c>
      <c r="V22" s="13" t="s">
        <v>486</v>
      </c>
      <c r="W22" s="12">
        <v>13.2</v>
      </c>
      <c r="X22" s="12">
        <v>13.8</v>
      </c>
      <c r="Y22" s="11" t="s">
        <v>511</v>
      </c>
      <c r="Z22" s="12">
        <v>-0.2</v>
      </c>
      <c r="AA22" s="11" t="s">
        <v>273</v>
      </c>
      <c r="AB22" s="12">
        <v>1.1000000000000001</v>
      </c>
      <c r="AC22" s="12">
        <v>-1.3</v>
      </c>
      <c r="AD22" s="8"/>
      <c r="AE22" s="11" t="s">
        <v>276</v>
      </c>
      <c r="AF22" s="11" t="s">
        <v>167</v>
      </c>
      <c r="AG22" s="11" t="s">
        <v>148</v>
      </c>
      <c r="AH22" s="8"/>
      <c r="AI22" s="8" t="s">
        <v>528</v>
      </c>
      <c r="AJ22" s="30" t="s">
        <v>529</v>
      </c>
    </row>
    <row r="23" spans="1:36" s="5" customFormat="1">
      <c r="A23" s="6">
        <v>45144</v>
      </c>
      <c r="B23" s="26" t="s">
        <v>429</v>
      </c>
      <c r="C23" s="8" t="s">
        <v>436</v>
      </c>
      <c r="D23" s="9">
        <v>7.0925925925925934E-2</v>
      </c>
      <c r="E23" s="8" t="s">
        <v>495</v>
      </c>
      <c r="F23" s="29">
        <v>6.7</v>
      </c>
      <c r="G23" s="10">
        <v>11</v>
      </c>
      <c r="H23" s="10">
        <v>11.9</v>
      </c>
      <c r="I23" s="10">
        <v>12.3</v>
      </c>
      <c r="J23" s="10">
        <v>12.4</v>
      </c>
      <c r="K23" s="10">
        <v>12.2</v>
      </c>
      <c r="L23" s="10">
        <v>12.2</v>
      </c>
      <c r="M23" s="10">
        <v>11.9</v>
      </c>
      <c r="N23" s="10">
        <v>12.2</v>
      </c>
      <c r="O23" s="27">
        <f t="shared" si="6"/>
        <v>29.6</v>
      </c>
      <c r="P23" s="27">
        <f t="shared" si="7"/>
        <v>36.900000000000006</v>
      </c>
      <c r="Q23" s="27">
        <f t="shared" si="8"/>
        <v>36.299999999999997</v>
      </c>
      <c r="R23" s="11" t="s">
        <v>180</v>
      </c>
      <c r="S23" s="11" t="s">
        <v>205</v>
      </c>
      <c r="T23" s="13" t="s">
        <v>206</v>
      </c>
      <c r="U23" s="13" t="s">
        <v>453</v>
      </c>
      <c r="V23" s="13" t="s">
        <v>208</v>
      </c>
      <c r="W23" s="12">
        <v>13.2</v>
      </c>
      <c r="X23" s="12">
        <v>13.8</v>
      </c>
      <c r="Y23" s="11" t="s">
        <v>511</v>
      </c>
      <c r="Z23" s="12">
        <v>-0.5</v>
      </c>
      <c r="AA23" s="11" t="s">
        <v>273</v>
      </c>
      <c r="AB23" s="12">
        <v>0.6</v>
      </c>
      <c r="AC23" s="12">
        <v>-1.1000000000000001</v>
      </c>
      <c r="AD23" s="8"/>
      <c r="AE23" s="11" t="s">
        <v>275</v>
      </c>
      <c r="AF23" s="11" t="s">
        <v>167</v>
      </c>
      <c r="AG23" s="11" t="s">
        <v>148</v>
      </c>
      <c r="AH23" s="8"/>
      <c r="AI23" s="8"/>
      <c r="AJ23" s="30"/>
    </row>
    <row r="24" spans="1:36" s="5" customFormat="1">
      <c r="A24" s="6">
        <v>45150</v>
      </c>
      <c r="B24" s="25" t="s">
        <v>132</v>
      </c>
      <c r="C24" s="8" t="s">
        <v>183</v>
      </c>
      <c r="D24" s="9">
        <v>7.4340277777777783E-2</v>
      </c>
      <c r="E24" s="8" t="s">
        <v>543</v>
      </c>
      <c r="F24" s="29">
        <v>6.9</v>
      </c>
      <c r="G24" s="10">
        <v>11.2</v>
      </c>
      <c r="H24" s="10">
        <v>11.9</v>
      </c>
      <c r="I24" s="10">
        <v>12.8</v>
      </c>
      <c r="J24" s="10">
        <v>12.9</v>
      </c>
      <c r="K24" s="10">
        <v>13.1</v>
      </c>
      <c r="L24" s="10">
        <v>12.9</v>
      </c>
      <c r="M24" s="10">
        <v>12.9</v>
      </c>
      <c r="N24" s="10">
        <v>12.7</v>
      </c>
      <c r="O24" s="27">
        <f t="shared" ref="O24:O29" si="9">SUM(F24:H24)</f>
        <v>30</v>
      </c>
      <c r="P24" s="27">
        <f t="shared" ref="P24:P29" si="10">SUM(I24:K24)</f>
        <v>38.800000000000004</v>
      </c>
      <c r="Q24" s="27">
        <f t="shared" ref="Q24:Q29" si="11">SUM(L24:N24)</f>
        <v>38.5</v>
      </c>
      <c r="R24" s="11" t="s">
        <v>180</v>
      </c>
      <c r="S24" s="11" t="s">
        <v>181</v>
      </c>
      <c r="T24" s="13" t="s">
        <v>258</v>
      </c>
      <c r="U24" s="13" t="s">
        <v>544</v>
      </c>
      <c r="V24" s="13" t="s">
        <v>545</v>
      </c>
      <c r="W24" s="12">
        <v>5.5</v>
      </c>
      <c r="X24" s="12">
        <v>5.4</v>
      </c>
      <c r="Y24" s="11" t="s">
        <v>148</v>
      </c>
      <c r="Z24" s="12">
        <v>0.7</v>
      </c>
      <c r="AA24" s="11" t="s">
        <v>273</v>
      </c>
      <c r="AB24" s="12">
        <v>0.6</v>
      </c>
      <c r="AC24" s="12">
        <v>0.1</v>
      </c>
      <c r="AD24" s="8"/>
      <c r="AE24" s="11" t="s">
        <v>275</v>
      </c>
      <c r="AF24" s="11" t="s">
        <v>275</v>
      </c>
      <c r="AG24" s="11" t="s">
        <v>150</v>
      </c>
      <c r="AH24" s="8"/>
      <c r="AI24" s="8" t="s">
        <v>581</v>
      </c>
      <c r="AJ24" s="30" t="s">
        <v>582</v>
      </c>
    </row>
    <row r="25" spans="1:36" s="5" customFormat="1">
      <c r="A25" s="6">
        <v>45150</v>
      </c>
      <c r="B25" s="26" t="s">
        <v>132</v>
      </c>
      <c r="C25" s="8" t="s">
        <v>183</v>
      </c>
      <c r="D25" s="9">
        <v>7.3657407407407408E-2</v>
      </c>
      <c r="E25" s="8" t="s">
        <v>548</v>
      </c>
      <c r="F25" s="29">
        <v>6.9</v>
      </c>
      <c r="G25" s="10">
        <v>11.3</v>
      </c>
      <c r="H25" s="10">
        <v>12.3</v>
      </c>
      <c r="I25" s="10">
        <v>12.7</v>
      </c>
      <c r="J25" s="10">
        <v>12.3</v>
      </c>
      <c r="K25" s="10">
        <v>12.5</v>
      </c>
      <c r="L25" s="10">
        <v>12.8</v>
      </c>
      <c r="M25" s="10">
        <v>12.7</v>
      </c>
      <c r="N25" s="10">
        <v>12.9</v>
      </c>
      <c r="O25" s="27">
        <f t="shared" si="9"/>
        <v>30.500000000000004</v>
      </c>
      <c r="P25" s="27">
        <f t="shared" si="10"/>
        <v>37.5</v>
      </c>
      <c r="Q25" s="27">
        <f t="shared" si="11"/>
        <v>38.4</v>
      </c>
      <c r="R25" s="11" t="s">
        <v>180</v>
      </c>
      <c r="S25" s="11" t="s">
        <v>181</v>
      </c>
      <c r="T25" s="13" t="s">
        <v>206</v>
      </c>
      <c r="U25" s="13" t="s">
        <v>333</v>
      </c>
      <c r="V25" s="13" t="s">
        <v>194</v>
      </c>
      <c r="W25" s="12">
        <v>5.5</v>
      </c>
      <c r="X25" s="12">
        <v>5.4</v>
      </c>
      <c r="Y25" s="11" t="s">
        <v>148</v>
      </c>
      <c r="Z25" s="12">
        <v>-0.2</v>
      </c>
      <c r="AA25" s="11" t="s">
        <v>273</v>
      </c>
      <c r="AB25" s="12">
        <v>-0.3</v>
      </c>
      <c r="AC25" s="12">
        <v>0.1</v>
      </c>
      <c r="AD25" s="8"/>
      <c r="AE25" s="11" t="s">
        <v>167</v>
      </c>
      <c r="AF25" s="11" t="s">
        <v>275</v>
      </c>
      <c r="AG25" s="11" t="s">
        <v>148</v>
      </c>
      <c r="AH25" s="8"/>
      <c r="AI25" s="8" t="s">
        <v>585</v>
      </c>
      <c r="AJ25" s="30" t="s">
        <v>586</v>
      </c>
    </row>
    <row r="26" spans="1:36" s="5" customFormat="1">
      <c r="A26" s="6">
        <v>45150</v>
      </c>
      <c r="B26" s="26" t="s">
        <v>319</v>
      </c>
      <c r="C26" s="8" t="s">
        <v>183</v>
      </c>
      <c r="D26" s="9">
        <v>7.2928240740740738E-2</v>
      </c>
      <c r="E26" s="8" t="s">
        <v>540</v>
      </c>
      <c r="F26" s="29">
        <v>6.7</v>
      </c>
      <c r="G26" s="10">
        <v>10.7</v>
      </c>
      <c r="H26" s="10">
        <v>12.1</v>
      </c>
      <c r="I26" s="10">
        <v>12.7</v>
      </c>
      <c r="J26" s="10">
        <v>12</v>
      </c>
      <c r="K26" s="10">
        <v>12.5</v>
      </c>
      <c r="L26" s="10">
        <v>12.6</v>
      </c>
      <c r="M26" s="10">
        <v>12.9</v>
      </c>
      <c r="N26" s="10">
        <v>12.9</v>
      </c>
      <c r="O26" s="27">
        <f t="shared" si="9"/>
        <v>29.5</v>
      </c>
      <c r="P26" s="27">
        <f t="shared" si="10"/>
        <v>37.200000000000003</v>
      </c>
      <c r="Q26" s="27">
        <f t="shared" si="11"/>
        <v>38.4</v>
      </c>
      <c r="R26" s="11" t="s">
        <v>221</v>
      </c>
      <c r="S26" s="11" t="s">
        <v>181</v>
      </c>
      <c r="T26" s="13" t="s">
        <v>544</v>
      </c>
      <c r="U26" s="13" t="s">
        <v>234</v>
      </c>
      <c r="V26" s="13" t="s">
        <v>376</v>
      </c>
      <c r="W26" s="12">
        <v>5.5</v>
      </c>
      <c r="X26" s="12">
        <v>5.4</v>
      </c>
      <c r="Y26" s="11" t="s">
        <v>148</v>
      </c>
      <c r="Z26" s="12">
        <v>1</v>
      </c>
      <c r="AA26" s="11" t="s">
        <v>273</v>
      </c>
      <c r="AB26" s="12">
        <v>0.9</v>
      </c>
      <c r="AC26" s="12">
        <v>0.1</v>
      </c>
      <c r="AD26" s="8"/>
      <c r="AE26" s="11" t="s">
        <v>276</v>
      </c>
      <c r="AF26" s="11" t="s">
        <v>167</v>
      </c>
      <c r="AG26" s="11" t="s">
        <v>148</v>
      </c>
      <c r="AH26" s="8"/>
      <c r="AI26" s="8" t="s">
        <v>599</v>
      </c>
      <c r="AJ26" s="30" t="s">
        <v>600</v>
      </c>
    </row>
    <row r="27" spans="1:36" s="5" customFormat="1">
      <c r="A27" s="6">
        <v>45151</v>
      </c>
      <c r="B27" s="26" t="s">
        <v>132</v>
      </c>
      <c r="C27" s="8" t="s">
        <v>183</v>
      </c>
      <c r="D27" s="9">
        <v>7.4375000000000011E-2</v>
      </c>
      <c r="E27" s="8" t="s">
        <v>539</v>
      </c>
      <c r="F27" s="29">
        <v>6.7</v>
      </c>
      <c r="G27" s="10">
        <v>11.6</v>
      </c>
      <c r="H27" s="10">
        <v>12.2</v>
      </c>
      <c r="I27" s="10">
        <v>13</v>
      </c>
      <c r="J27" s="10">
        <v>12.9</v>
      </c>
      <c r="K27" s="10">
        <v>13.1</v>
      </c>
      <c r="L27" s="10">
        <v>12.8</v>
      </c>
      <c r="M27" s="10">
        <v>12.6</v>
      </c>
      <c r="N27" s="10">
        <v>12.7</v>
      </c>
      <c r="O27" s="27">
        <f t="shared" si="9"/>
        <v>30.5</v>
      </c>
      <c r="P27" s="27">
        <f t="shared" si="10"/>
        <v>39</v>
      </c>
      <c r="Q27" s="27">
        <f t="shared" si="11"/>
        <v>38.099999999999994</v>
      </c>
      <c r="R27" s="11" t="s">
        <v>232</v>
      </c>
      <c r="S27" s="11" t="s">
        <v>205</v>
      </c>
      <c r="T27" s="13" t="s">
        <v>563</v>
      </c>
      <c r="U27" s="13" t="s">
        <v>564</v>
      </c>
      <c r="V27" s="13" t="s">
        <v>565</v>
      </c>
      <c r="W27" s="12">
        <v>3.3</v>
      </c>
      <c r="X27" s="12">
        <v>3.2</v>
      </c>
      <c r="Y27" s="11" t="s">
        <v>148</v>
      </c>
      <c r="Z27" s="12">
        <v>1</v>
      </c>
      <c r="AA27" s="11" t="s">
        <v>273</v>
      </c>
      <c r="AB27" s="12">
        <v>0.6</v>
      </c>
      <c r="AC27" s="12">
        <v>0.4</v>
      </c>
      <c r="AD27" s="8"/>
      <c r="AE27" s="11" t="s">
        <v>275</v>
      </c>
      <c r="AF27" s="11" t="s">
        <v>167</v>
      </c>
      <c r="AG27" s="11" t="s">
        <v>148</v>
      </c>
      <c r="AH27" s="8"/>
      <c r="AI27" s="8" t="s">
        <v>607</v>
      </c>
      <c r="AJ27" s="30" t="s">
        <v>608</v>
      </c>
    </row>
    <row r="28" spans="1:36" s="5" customFormat="1">
      <c r="A28" s="6">
        <v>45151</v>
      </c>
      <c r="B28" s="26" t="s">
        <v>134</v>
      </c>
      <c r="C28" s="8" t="s">
        <v>183</v>
      </c>
      <c r="D28" s="9">
        <v>7.3715277777777768E-2</v>
      </c>
      <c r="E28" s="8" t="s">
        <v>569</v>
      </c>
      <c r="F28" s="29">
        <v>6.9</v>
      </c>
      <c r="G28" s="10">
        <v>11.6</v>
      </c>
      <c r="H28" s="10">
        <v>13.1</v>
      </c>
      <c r="I28" s="10">
        <v>12.8</v>
      </c>
      <c r="J28" s="10">
        <v>12.6</v>
      </c>
      <c r="K28" s="10">
        <v>12.7</v>
      </c>
      <c r="L28" s="10">
        <v>12.5</v>
      </c>
      <c r="M28" s="10">
        <v>12</v>
      </c>
      <c r="N28" s="10">
        <v>12.7</v>
      </c>
      <c r="O28" s="27">
        <f t="shared" si="9"/>
        <v>31.6</v>
      </c>
      <c r="P28" s="27">
        <f t="shared" si="10"/>
        <v>38.099999999999994</v>
      </c>
      <c r="Q28" s="27">
        <f t="shared" si="11"/>
        <v>37.200000000000003</v>
      </c>
      <c r="R28" s="11" t="s">
        <v>232</v>
      </c>
      <c r="S28" s="11" t="s">
        <v>205</v>
      </c>
      <c r="T28" s="13" t="s">
        <v>234</v>
      </c>
      <c r="U28" s="13" t="s">
        <v>343</v>
      </c>
      <c r="V28" s="13" t="s">
        <v>358</v>
      </c>
      <c r="W28" s="12">
        <v>3.3</v>
      </c>
      <c r="X28" s="12">
        <v>3.2</v>
      </c>
      <c r="Y28" s="11" t="s">
        <v>148</v>
      </c>
      <c r="Z28" s="12">
        <v>1.2</v>
      </c>
      <c r="AA28" s="11" t="s">
        <v>273</v>
      </c>
      <c r="AB28" s="12">
        <v>0.8</v>
      </c>
      <c r="AC28" s="12">
        <v>0.4</v>
      </c>
      <c r="AD28" s="8" t="s">
        <v>277</v>
      </c>
      <c r="AE28" s="11" t="s">
        <v>275</v>
      </c>
      <c r="AF28" s="11" t="s">
        <v>275</v>
      </c>
      <c r="AG28" s="11" t="s">
        <v>148</v>
      </c>
      <c r="AH28" s="8"/>
      <c r="AI28" s="8" t="s">
        <v>613</v>
      </c>
      <c r="AJ28" s="30" t="s">
        <v>614</v>
      </c>
    </row>
    <row r="29" spans="1:36" s="5" customFormat="1">
      <c r="A29" s="6">
        <v>45151</v>
      </c>
      <c r="B29" s="26" t="s">
        <v>134</v>
      </c>
      <c r="C29" s="8" t="s">
        <v>183</v>
      </c>
      <c r="D29" s="9">
        <v>7.4305555555555555E-2</v>
      </c>
      <c r="E29" s="8" t="s">
        <v>577</v>
      </c>
      <c r="F29" s="29">
        <v>6.8</v>
      </c>
      <c r="G29" s="10">
        <v>11</v>
      </c>
      <c r="H29" s="10">
        <v>12.3</v>
      </c>
      <c r="I29" s="10">
        <v>12.9</v>
      </c>
      <c r="J29" s="10">
        <v>12.7</v>
      </c>
      <c r="K29" s="10">
        <v>12.9</v>
      </c>
      <c r="L29" s="10">
        <v>13</v>
      </c>
      <c r="M29" s="10">
        <v>12.5</v>
      </c>
      <c r="N29" s="10">
        <v>12.9</v>
      </c>
      <c r="O29" s="27">
        <f t="shared" si="9"/>
        <v>30.1</v>
      </c>
      <c r="P29" s="27">
        <f t="shared" si="10"/>
        <v>38.5</v>
      </c>
      <c r="Q29" s="27">
        <f t="shared" si="11"/>
        <v>38.4</v>
      </c>
      <c r="R29" s="11" t="s">
        <v>180</v>
      </c>
      <c r="S29" s="11" t="s">
        <v>181</v>
      </c>
      <c r="T29" s="13" t="s">
        <v>578</v>
      </c>
      <c r="U29" s="13" t="s">
        <v>333</v>
      </c>
      <c r="V29" s="13" t="s">
        <v>342</v>
      </c>
      <c r="W29" s="12">
        <v>3.3</v>
      </c>
      <c r="X29" s="12">
        <v>3.2</v>
      </c>
      <c r="Y29" s="11" t="s">
        <v>148</v>
      </c>
      <c r="Z29" s="12">
        <v>1.3</v>
      </c>
      <c r="AA29" s="11" t="s">
        <v>273</v>
      </c>
      <c r="AB29" s="12">
        <v>0.9</v>
      </c>
      <c r="AC29" s="12">
        <v>0.4</v>
      </c>
      <c r="AD29" s="8"/>
      <c r="AE29" s="11" t="s">
        <v>276</v>
      </c>
      <c r="AF29" s="11" t="s">
        <v>275</v>
      </c>
      <c r="AG29" s="11" t="s">
        <v>150</v>
      </c>
      <c r="AH29" s="8"/>
      <c r="AI29" s="8" t="s">
        <v>625</v>
      </c>
      <c r="AJ29" s="30" t="s">
        <v>626</v>
      </c>
    </row>
    <row r="30" spans="1:36" s="5" customFormat="1">
      <c r="A30" s="6">
        <v>45157</v>
      </c>
      <c r="B30" s="26" t="s">
        <v>627</v>
      </c>
      <c r="C30" s="8" t="s">
        <v>183</v>
      </c>
      <c r="D30" s="9">
        <v>7.5034722222222225E-2</v>
      </c>
      <c r="E30" s="8" t="s">
        <v>630</v>
      </c>
      <c r="F30" s="29">
        <v>6.7</v>
      </c>
      <c r="G30" s="10">
        <v>11.4</v>
      </c>
      <c r="H30" s="10">
        <v>12.3</v>
      </c>
      <c r="I30" s="10">
        <v>13.1</v>
      </c>
      <c r="J30" s="10">
        <v>13.2</v>
      </c>
      <c r="K30" s="10">
        <v>12.8</v>
      </c>
      <c r="L30" s="10">
        <v>12.4</v>
      </c>
      <c r="M30" s="10">
        <v>12.9</v>
      </c>
      <c r="N30" s="10">
        <v>13.5</v>
      </c>
      <c r="O30" s="27">
        <f t="shared" ref="O30:O36" si="12">SUM(F30:H30)</f>
        <v>30.400000000000002</v>
      </c>
      <c r="P30" s="27">
        <f t="shared" ref="P30:P36" si="13">SUM(I30:K30)</f>
        <v>39.099999999999994</v>
      </c>
      <c r="Q30" s="27">
        <f t="shared" ref="Q30:Q36" si="14">SUM(L30:N30)</f>
        <v>38.799999999999997</v>
      </c>
      <c r="R30" s="11" t="s">
        <v>180</v>
      </c>
      <c r="S30" s="11" t="s">
        <v>181</v>
      </c>
      <c r="T30" s="13" t="s">
        <v>194</v>
      </c>
      <c r="U30" s="13" t="s">
        <v>196</v>
      </c>
      <c r="V30" s="13" t="s">
        <v>184</v>
      </c>
      <c r="W30" s="12">
        <v>4.2</v>
      </c>
      <c r="X30" s="12">
        <v>4.9000000000000004</v>
      </c>
      <c r="Y30" s="11" t="s">
        <v>148</v>
      </c>
      <c r="Z30" s="12">
        <v>0.7</v>
      </c>
      <c r="AA30" s="11" t="s">
        <v>273</v>
      </c>
      <c r="AB30" s="12">
        <v>0.5</v>
      </c>
      <c r="AC30" s="12">
        <v>0.2</v>
      </c>
      <c r="AD30" s="8"/>
      <c r="AE30" s="11" t="s">
        <v>275</v>
      </c>
      <c r="AF30" s="11" t="s">
        <v>167</v>
      </c>
      <c r="AG30" s="11" t="s">
        <v>150</v>
      </c>
      <c r="AH30" s="8"/>
      <c r="AI30" s="8" t="s">
        <v>664</v>
      </c>
      <c r="AJ30" s="30" t="s">
        <v>665</v>
      </c>
    </row>
    <row r="31" spans="1:36" s="5" customFormat="1">
      <c r="A31" s="6">
        <v>45157</v>
      </c>
      <c r="B31" s="25" t="s">
        <v>132</v>
      </c>
      <c r="C31" s="8" t="s">
        <v>183</v>
      </c>
      <c r="D31" s="9">
        <v>7.4340277777777783E-2</v>
      </c>
      <c r="E31" s="8" t="s">
        <v>632</v>
      </c>
      <c r="F31" s="29">
        <v>6.8</v>
      </c>
      <c r="G31" s="10">
        <v>10.6</v>
      </c>
      <c r="H31" s="10">
        <v>11.8</v>
      </c>
      <c r="I31" s="10">
        <v>12.9</v>
      </c>
      <c r="J31" s="10">
        <v>13.4</v>
      </c>
      <c r="K31" s="10">
        <v>13.6</v>
      </c>
      <c r="L31" s="10">
        <v>13</v>
      </c>
      <c r="M31" s="10">
        <v>12.4</v>
      </c>
      <c r="N31" s="10">
        <v>12.8</v>
      </c>
      <c r="O31" s="27">
        <f t="shared" si="12"/>
        <v>29.2</v>
      </c>
      <c r="P31" s="27">
        <f t="shared" si="13"/>
        <v>39.9</v>
      </c>
      <c r="Q31" s="27">
        <f t="shared" si="14"/>
        <v>38.200000000000003</v>
      </c>
      <c r="R31" s="11" t="s">
        <v>221</v>
      </c>
      <c r="S31" s="11" t="s">
        <v>181</v>
      </c>
      <c r="T31" s="13" t="s">
        <v>468</v>
      </c>
      <c r="U31" s="13" t="s">
        <v>367</v>
      </c>
      <c r="V31" s="13" t="s">
        <v>563</v>
      </c>
      <c r="W31" s="12">
        <v>4.2</v>
      </c>
      <c r="X31" s="12">
        <v>4.9000000000000004</v>
      </c>
      <c r="Y31" s="11" t="s">
        <v>148</v>
      </c>
      <c r="Z31" s="12">
        <v>0.7</v>
      </c>
      <c r="AA31" s="11" t="s">
        <v>273</v>
      </c>
      <c r="AB31" s="12">
        <v>0.5</v>
      </c>
      <c r="AC31" s="12">
        <v>0.2</v>
      </c>
      <c r="AD31" s="8"/>
      <c r="AE31" s="11" t="s">
        <v>275</v>
      </c>
      <c r="AF31" s="11" t="s">
        <v>167</v>
      </c>
      <c r="AG31" s="11" t="s">
        <v>148</v>
      </c>
      <c r="AH31" s="8"/>
      <c r="AI31" s="8" t="s">
        <v>668</v>
      </c>
      <c r="AJ31" s="30" t="s">
        <v>669</v>
      </c>
    </row>
    <row r="32" spans="1:36" s="5" customFormat="1">
      <c r="A32" s="6">
        <v>45157</v>
      </c>
      <c r="B32" s="26" t="s">
        <v>132</v>
      </c>
      <c r="C32" s="8" t="s">
        <v>183</v>
      </c>
      <c r="D32" s="9">
        <v>7.4317129629629622E-2</v>
      </c>
      <c r="E32" s="8" t="s">
        <v>634</v>
      </c>
      <c r="F32" s="29">
        <v>6.9</v>
      </c>
      <c r="G32" s="10">
        <v>10.9</v>
      </c>
      <c r="H32" s="10">
        <v>12.1</v>
      </c>
      <c r="I32" s="10">
        <v>13</v>
      </c>
      <c r="J32" s="10">
        <v>13.3</v>
      </c>
      <c r="K32" s="10">
        <v>12.7</v>
      </c>
      <c r="L32" s="10">
        <v>12.6</v>
      </c>
      <c r="M32" s="10">
        <v>12.4</v>
      </c>
      <c r="N32" s="10">
        <v>13.2</v>
      </c>
      <c r="O32" s="27">
        <f t="shared" si="12"/>
        <v>29.9</v>
      </c>
      <c r="P32" s="27">
        <f t="shared" si="13"/>
        <v>39</v>
      </c>
      <c r="Q32" s="27">
        <f t="shared" si="14"/>
        <v>38.200000000000003</v>
      </c>
      <c r="R32" s="11" t="s">
        <v>180</v>
      </c>
      <c r="S32" s="11" t="s">
        <v>205</v>
      </c>
      <c r="T32" s="13" t="s">
        <v>635</v>
      </c>
      <c r="U32" s="13" t="s">
        <v>334</v>
      </c>
      <c r="V32" s="13" t="s">
        <v>468</v>
      </c>
      <c r="W32" s="12">
        <v>4.2</v>
      </c>
      <c r="X32" s="12">
        <v>4.9000000000000004</v>
      </c>
      <c r="Y32" s="11" t="s">
        <v>148</v>
      </c>
      <c r="Z32" s="12">
        <v>0.5</v>
      </c>
      <c r="AA32" s="11" t="s">
        <v>273</v>
      </c>
      <c r="AB32" s="12">
        <v>0.3</v>
      </c>
      <c r="AC32" s="12">
        <v>0.2</v>
      </c>
      <c r="AD32" s="8"/>
      <c r="AE32" s="11" t="s">
        <v>167</v>
      </c>
      <c r="AF32" s="11" t="s">
        <v>275</v>
      </c>
      <c r="AG32" s="11" t="s">
        <v>148</v>
      </c>
      <c r="AH32" s="8"/>
      <c r="AI32" s="8" t="s">
        <v>672</v>
      </c>
      <c r="AJ32" s="30" t="s">
        <v>673</v>
      </c>
    </row>
    <row r="33" spans="1:36" s="5" customFormat="1">
      <c r="A33" s="6">
        <v>45157</v>
      </c>
      <c r="B33" s="25" t="s">
        <v>134</v>
      </c>
      <c r="C33" s="8" t="s">
        <v>183</v>
      </c>
      <c r="D33" s="9">
        <v>7.3680555555555555E-2</v>
      </c>
      <c r="E33" s="8" t="s">
        <v>637</v>
      </c>
      <c r="F33" s="29">
        <v>6.7</v>
      </c>
      <c r="G33" s="10">
        <v>11</v>
      </c>
      <c r="H33" s="10">
        <v>12.3</v>
      </c>
      <c r="I33" s="10">
        <v>12.9</v>
      </c>
      <c r="J33" s="10">
        <v>12.3</v>
      </c>
      <c r="K33" s="10">
        <v>12.6</v>
      </c>
      <c r="L33" s="10">
        <v>12.8</v>
      </c>
      <c r="M33" s="10">
        <v>12.8</v>
      </c>
      <c r="N33" s="10">
        <v>13.2</v>
      </c>
      <c r="O33" s="27">
        <f t="shared" si="12"/>
        <v>30</v>
      </c>
      <c r="P33" s="27">
        <f t="shared" si="13"/>
        <v>37.800000000000004</v>
      </c>
      <c r="Q33" s="27">
        <f t="shared" si="14"/>
        <v>38.799999999999997</v>
      </c>
      <c r="R33" s="11" t="s">
        <v>180</v>
      </c>
      <c r="S33" s="11" t="s">
        <v>181</v>
      </c>
      <c r="T33" s="13" t="s">
        <v>638</v>
      </c>
      <c r="U33" s="13" t="s">
        <v>639</v>
      </c>
      <c r="V33" s="13" t="s">
        <v>640</v>
      </c>
      <c r="W33" s="12">
        <v>4.2</v>
      </c>
      <c r="X33" s="12">
        <v>4.9000000000000004</v>
      </c>
      <c r="Y33" s="11" t="s">
        <v>150</v>
      </c>
      <c r="Z33" s="12">
        <v>0.9</v>
      </c>
      <c r="AA33" s="11" t="s">
        <v>273</v>
      </c>
      <c r="AB33" s="12">
        <v>0.9</v>
      </c>
      <c r="AC33" s="12" t="s">
        <v>274</v>
      </c>
      <c r="AD33" s="8"/>
      <c r="AE33" s="11" t="s">
        <v>276</v>
      </c>
      <c r="AF33" s="11" t="s">
        <v>275</v>
      </c>
      <c r="AG33" s="11" t="s">
        <v>150</v>
      </c>
      <c r="AH33" s="8"/>
      <c r="AI33" s="8" t="s">
        <v>675</v>
      </c>
      <c r="AJ33" s="30" t="s">
        <v>676</v>
      </c>
    </row>
    <row r="34" spans="1:36" s="5" customFormat="1">
      <c r="A34" s="6">
        <v>45158</v>
      </c>
      <c r="B34" s="26" t="s">
        <v>132</v>
      </c>
      <c r="C34" s="8" t="s">
        <v>183</v>
      </c>
      <c r="D34" s="9">
        <v>7.4328703703703702E-2</v>
      </c>
      <c r="E34" s="8" t="s">
        <v>647</v>
      </c>
      <c r="F34" s="29">
        <v>6.8</v>
      </c>
      <c r="G34" s="10">
        <v>11.5</v>
      </c>
      <c r="H34" s="10">
        <v>13</v>
      </c>
      <c r="I34" s="10">
        <v>13.3</v>
      </c>
      <c r="J34" s="10">
        <v>13.1</v>
      </c>
      <c r="K34" s="10">
        <v>12.3</v>
      </c>
      <c r="L34" s="10">
        <v>12.1</v>
      </c>
      <c r="M34" s="10">
        <v>12.3</v>
      </c>
      <c r="N34" s="10">
        <v>12.8</v>
      </c>
      <c r="O34" s="27">
        <f t="shared" si="12"/>
        <v>31.3</v>
      </c>
      <c r="P34" s="27">
        <f t="shared" si="13"/>
        <v>38.700000000000003</v>
      </c>
      <c r="Q34" s="27">
        <f t="shared" si="14"/>
        <v>37.200000000000003</v>
      </c>
      <c r="R34" s="11" t="s">
        <v>232</v>
      </c>
      <c r="S34" s="11" t="s">
        <v>205</v>
      </c>
      <c r="T34" s="13" t="s">
        <v>469</v>
      </c>
      <c r="U34" s="13" t="s">
        <v>648</v>
      </c>
      <c r="V34" s="13" t="s">
        <v>468</v>
      </c>
      <c r="W34" s="12">
        <v>4.7</v>
      </c>
      <c r="X34" s="12">
        <v>4.4000000000000004</v>
      </c>
      <c r="Y34" s="11" t="s">
        <v>150</v>
      </c>
      <c r="Z34" s="12">
        <v>0.6</v>
      </c>
      <c r="AA34" s="11">
        <v>-0.3</v>
      </c>
      <c r="AB34" s="12">
        <v>0.7</v>
      </c>
      <c r="AC34" s="12">
        <v>-0.4</v>
      </c>
      <c r="AD34" s="8"/>
      <c r="AE34" s="11" t="s">
        <v>275</v>
      </c>
      <c r="AF34" s="11" t="s">
        <v>167</v>
      </c>
      <c r="AG34" s="11" t="s">
        <v>150</v>
      </c>
      <c r="AH34" s="8"/>
      <c r="AI34" s="8" t="s">
        <v>690</v>
      </c>
      <c r="AJ34" s="30" t="s">
        <v>691</v>
      </c>
    </row>
    <row r="35" spans="1:36" s="5" customFormat="1">
      <c r="A35" s="6">
        <v>45158</v>
      </c>
      <c r="B35" s="26" t="s">
        <v>136</v>
      </c>
      <c r="C35" s="8" t="s">
        <v>183</v>
      </c>
      <c r="D35" s="9">
        <v>7.4317129629629622E-2</v>
      </c>
      <c r="E35" s="8" t="s">
        <v>657</v>
      </c>
      <c r="F35" s="29">
        <v>6.9</v>
      </c>
      <c r="G35" s="10">
        <v>11.4</v>
      </c>
      <c r="H35" s="10">
        <v>12.5</v>
      </c>
      <c r="I35" s="10">
        <v>13</v>
      </c>
      <c r="J35" s="10">
        <v>13</v>
      </c>
      <c r="K35" s="10">
        <v>12.7</v>
      </c>
      <c r="L35" s="10">
        <v>12.8</v>
      </c>
      <c r="M35" s="10">
        <v>11.9</v>
      </c>
      <c r="N35" s="10">
        <v>12.9</v>
      </c>
      <c r="O35" s="27">
        <f t="shared" si="12"/>
        <v>30.8</v>
      </c>
      <c r="P35" s="27">
        <f t="shared" si="13"/>
        <v>38.700000000000003</v>
      </c>
      <c r="Q35" s="27">
        <f t="shared" si="14"/>
        <v>37.6</v>
      </c>
      <c r="R35" s="11" t="s">
        <v>232</v>
      </c>
      <c r="S35" s="11" t="s">
        <v>205</v>
      </c>
      <c r="T35" s="13" t="s">
        <v>206</v>
      </c>
      <c r="U35" s="13" t="s">
        <v>367</v>
      </c>
      <c r="V35" s="13" t="s">
        <v>639</v>
      </c>
      <c r="W35" s="12">
        <v>4.7</v>
      </c>
      <c r="X35" s="12">
        <v>4.4000000000000004</v>
      </c>
      <c r="Y35" s="11" t="s">
        <v>150</v>
      </c>
      <c r="Z35" s="12">
        <v>2.2000000000000002</v>
      </c>
      <c r="AA35" s="11">
        <v>-0.5</v>
      </c>
      <c r="AB35" s="12">
        <v>1.9</v>
      </c>
      <c r="AC35" s="12">
        <v>-0.2</v>
      </c>
      <c r="AD35" s="8"/>
      <c r="AE35" s="11" t="s">
        <v>278</v>
      </c>
      <c r="AF35" s="11" t="s">
        <v>275</v>
      </c>
      <c r="AG35" s="11" t="s">
        <v>148</v>
      </c>
      <c r="AH35" s="8"/>
      <c r="AI35" s="8" t="s">
        <v>702</v>
      </c>
      <c r="AJ35" s="30" t="s">
        <v>703</v>
      </c>
    </row>
    <row r="36" spans="1:36" s="5" customFormat="1">
      <c r="A36" s="6">
        <v>45158</v>
      </c>
      <c r="B36" s="26" t="s">
        <v>134</v>
      </c>
      <c r="C36" s="8" t="s">
        <v>183</v>
      </c>
      <c r="D36" s="9">
        <v>7.4386574074074077E-2</v>
      </c>
      <c r="E36" s="8" t="s">
        <v>467</v>
      </c>
      <c r="F36" s="29">
        <v>6.9</v>
      </c>
      <c r="G36" s="10">
        <v>12</v>
      </c>
      <c r="H36" s="10">
        <v>12.9</v>
      </c>
      <c r="I36" s="10">
        <v>12.9</v>
      </c>
      <c r="J36" s="10">
        <v>12.7</v>
      </c>
      <c r="K36" s="10">
        <v>12.7</v>
      </c>
      <c r="L36" s="10">
        <v>12.7</v>
      </c>
      <c r="M36" s="10">
        <v>12.3</v>
      </c>
      <c r="N36" s="10">
        <v>12.6</v>
      </c>
      <c r="O36" s="27">
        <f t="shared" si="12"/>
        <v>31.799999999999997</v>
      </c>
      <c r="P36" s="27">
        <f t="shared" si="13"/>
        <v>38.299999999999997</v>
      </c>
      <c r="Q36" s="27">
        <f t="shared" si="14"/>
        <v>37.6</v>
      </c>
      <c r="R36" s="11" t="s">
        <v>232</v>
      </c>
      <c r="S36" s="11" t="s">
        <v>205</v>
      </c>
      <c r="T36" s="13" t="s">
        <v>360</v>
      </c>
      <c r="U36" s="13" t="s">
        <v>661</v>
      </c>
      <c r="V36" s="13" t="s">
        <v>234</v>
      </c>
      <c r="W36" s="12">
        <v>4.7</v>
      </c>
      <c r="X36" s="12">
        <v>4.4000000000000004</v>
      </c>
      <c r="Y36" s="11" t="s">
        <v>150</v>
      </c>
      <c r="Z36" s="12">
        <v>2</v>
      </c>
      <c r="AA36" s="11">
        <v>-0.4</v>
      </c>
      <c r="AB36" s="12">
        <v>1.7</v>
      </c>
      <c r="AC36" s="12">
        <v>-0.1</v>
      </c>
      <c r="AD36" s="8"/>
      <c r="AE36" s="11" t="s">
        <v>278</v>
      </c>
      <c r="AF36" s="11" t="s">
        <v>275</v>
      </c>
      <c r="AG36" s="11" t="s">
        <v>148</v>
      </c>
      <c r="AH36" s="8"/>
      <c r="AI36" s="8" t="s">
        <v>705</v>
      </c>
      <c r="AJ36" s="30" t="s">
        <v>706</v>
      </c>
    </row>
    <row r="37" spans="1:36" s="5" customFormat="1">
      <c r="A37" s="6">
        <v>45164</v>
      </c>
      <c r="B37" s="26" t="s">
        <v>132</v>
      </c>
      <c r="C37" s="8" t="s">
        <v>183</v>
      </c>
      <c r="D37" s="9">
        <v>7.4317129629629622E-2</v>
      </c>
      <c r="E37" s="8" t="s">
        <v>712</v>
      </c>
      <c r="F37" s="29">
        <v>6.8</v>
      </c>
      <c r="G37" s="10">
        <v>10.8</v>
      </c>
      <c r="H37" s="10">
        <v>12</v>
      </c>
      <c r="I37" s="10">
        <v>12.9</v>
      </c>
      <c r="J37" s="10">
        <v>12.9</v>
      </c>
      <c r="K37" s="10">
        <v>12.8</v>
      </c>
      <c r="L37" s="10">
        <v>13.3</v>
      </c>
      <c r="M37" s="10">
        <v>12.6</v>
      </c>
      <c r="N37" s="10">
        <v>13</v>
      </c>
      <c r="O37" s="27">
        <f t="shared" ref="O37:O43" si="15">SUM(F37:H37)</f>
        <v>29.6</v>
      </c>
      <c r="P37" s="27">
        <f t="shared" ref="P37:P43" si="16">SUM(I37:K37)</f>
        <v>38.6</v>
      </c>
      <c r="Q37" s="27">
        <f t="shared" ref="Q37:Q43" si="17">SUM(L37:N37)</f>
        <v>38.9</v>
      </c>
      <c r="R37" s="11" t="s">
        <v>221</v>
      </c>
      <c r="S37" s="11" t="s">
        <v>181</v>
      </c>
      <c r="T37" s="13" t="s">
        <v>713</v>
      </c>
      <c r="U37" s="13" t="s">
        <v>334</v>
      </c>
      <c r="V37" s="13" t="s">
        <v>333</v>
      </c>
      <c r="W37" s="12">
        <v>2.2999999999999998</v>
      </c>
      <c r="X37" s="12">
        <v>2.4</v>
      </c>
      <c r="Y37" s="11" t="s">
        <v>148</v>
      </c>
      <c r="Z37" s="12">
        <v>0.5</v>
      </c>
      <c r="AA37" s="11" t="s">
        <v>273</v>
      </c>
      <c r="AB37" s="12">
        <v>0.4</v>
      </c>
      <c r="AC37" s="12">
        <v>0.1</v>
      </c>
      <c r="AD37" s="8"/>
      <c r="AE37" s="11" t="s">
        <v>275</v>
      </c>
      <c r="AF37" s="11" t="s">
        <v>167</v>
      </c>
      <c r="AG37" s="11" t="s">
        <v>150</v>
      </c>
      <c r="AH37" s="8"/>
      <c r="AI37" s="8" t="s">
        <v>748</v>
      </c>
      <c r="AJ37" s="30" t="s">
        <v>749</v>
      </c>
    </row>
    <row r="38" spans="1:36" s="5" customFormat="1">
      <c r="A38" s="6">
        <v>45164</v>
      </c>
      <c r="B38" s="26" t="s">
        <v>708</v>
      </c>
      <c r="C38" s="8" t="s">
        <v>183</v>
      </c>
      <c r="D38" s="9">
        <v>7.5104166666666666E-2</v>
      </c>
      <c r="E38" s="8" t="s">
        <v>714</v>
      </c>
      <c r="F38" s="29">
        <v>6.9</v>
      </c>
      <c r="G38" s="10">
        <v>11.2</v>
      </c>
      <c r="H38" s="10">
        <v>12.6</v>
      </c>
      <c r="I38" s="10">
        <v>13.5</v>
      </c>
      <c r="J38" s="10">
        <v>13.6</v>
      </c>
      <c r="K38" s="10">
        <v>13.1</v>
      </c>
      <c r="L38" s="10">
        <v>12.8</v>
      </c>
      <c r="M38" s="10">
        <v>12.4</v>
      </c>
      <c r="N38" s="10">
        <v>12.8</v>
      </c>
      <c r="O38" s="27">
        <f t="shared" si="15"/>
        <v>30.700000000000003</v>
      </c>
      <c r="P38" s="27">
        <f t="shared" si="16"/>
        <v>40.200000000000003</v>
      </c>
      <c r="Q38" s="27">
        <f t="shared" si="17"/>
        <v>38</v>
      </c>
      <c r="R38" s="11" t="s">
        <v>232</v>
      </c>
      <c r="S38" s="11" t="s">
        <v>205</v>
      </c>
      <c r="T38" s="13" t="s">
        <v>715</v>
      </c>
      <c r="U38" s="13" t="s">
        <v>194</v>
      </c>
      <c r="V38" s="13" t="s">
        <v>196</v>
      </c>
      <c r="W38" s="12">
        <v>2.2999999999999998</v>
      </c>
      <c r="X38" s="12">
        <v>2.4</v>
      </c>
      <c r="Y38" s="11" t="s">
        <v>148</v>
      </c>
      <c r="Z38" s="12">
        <v>1</v>
      </c>
      <c r="AA38" s="11" t="s">
        <v>273</v>
      </c>
      <c r="AB38" s="12">
        <v>0.9</v>
      </c>
      <c r="AC38" s="12">
        <v>0.1</v>
      </c>
      <c r="AD38" s="8"/>
      <c r="AE38" s="11" t="s">
        <v>276</v>
      </c>
      <c r="AF38" s="11" t="s">
        <v>167</v>
      </c>
      <c r="AG38" s="11" t="s">
        <v>150</v>
      </c>
      <c r="AH38" s="8"/>
      <c r="AI38" s="8" t="s">
        <v>751</v>
      </c>
      <c r="AJ38" s="30" t="s">
        <v>752</v>
      </c>
    </row>
    <row r="39" spans="1:36" s="5" customFormat="1">
      <c r="A39" s="6">
        <v>45164</v>
      </c>
      <c r="B39" s="25" t="s">
        <v>134</v>
      </c>
      <c r="C39" s="8" t="s">
        <v>183</v>
      </c>
      <c r="D39" s="9">
        <v>7.2962962962962966E-2</v>
      </c>
      <c r="E39" s="8" t="s">
        <v>719</v>
      </c>
      <c r="F39" s="29">
        <v>6.8</v>
      </c>
      <c r="G39" s="10">
        <v>11.1</v>
      </c>
      <c r="H39" s="10">
        <v>11.8</v>
      </c>
      <c r="I39" s="10">
        <v>12.2</v>
      </c>
      <c r="J39" s="10">
        <v>12.4</v>
      </c>
      <c r="K39" s="10">
        <v>12.7</v>
      </c>
      <c r="L39" s="10">
        <v>13</v>
      </c>
      <c r="M39" s="10">
        <v>12.3</v>
      </c>
      <c r="N39" s="10">
        <v>13.1</v>
      </c>
      <c r="O39" s="27">
        <f t="shared" si="15"/>
        <v>29.7</v>
      </c>
      <c r="P39" s="27">
        <f t="shared" si="16"/>
        <v>37.299999999999997</v>
      </c>
      <c r="Q39" s="27">
        <f t="shared" si="17"/>
        <v>38.4</v>
      </c>
      <c r="R39" s="11" t="s">
        <v>221</v>
      </c>
      <c r="S39" s="11" t="s">
        <v>181</v>
      </c>
      <c r="T39" s="13" t="s">
        <v>207</v>
      </c>
      <c r="U39" s="13" t="s">
        <v>206</v>
      </c>
      <c r="V39" s="13" t="s">
        <v>485</v>
      </c>
      <c r="W39" s="12">
        <v>2.2999999999999998</v>
      </c>
      <c r="X39" s="12">
        <v>2.4</v>
      </c>
      <c r="Y39" s="11" t="s">
        <v>148</v>
      </c>
      <c r="Z39" s="12">
        <v>-0.3</v>
      </c>
      <c r="AA39" s="11" t="s">
        <v>273</v>
      </c>
      <c r="AB39" s="12">
        <v>-0.4</v>
      </c>
      <c r="AC39" s="12">
        <v>0.1</v>
      </c>
      <c r="AD39" s="8"/>
      <c r="AE39" s="11" t="s">
        <v>279</v>
      </c>
      <c r="AF39" s="11" t="s">
        <v>275</v>
      </c>
      <c r="AG39" s="11" t="s">
        <v>148</v>
      </c>
      <c r="AH39" s="8"/>
      <c r="AI39" s="8" t="s">
        <v>757</v>
      </c>
      <c r="AJ39" s="30" t="s">
        <v>758</v>
      </c>
    </row>
    <row r="40" spans="1:36" s="5" customFormat="1">
      <c r="A40" s="6">
        <v>45164</v>
      </c>
      <c r="B40" s="26" t="s">
        <v>134</v>
      </c>
      <c r="C40" s="8" t="s">
        <v>183</v>
      </c>
      <c r="D40" s="9">
        <v>7.3611111111111113E-2</v>
      </c>
      <c r="E40" s="8" t="s">
        <v>724</v>
      </c>
      <c r="F40" s="29">
        <v>6.8</v>
      </c>
      <c r="G40" s="10">
        <v>11.2</v>
      </c>
      <c r="H40" s="10">
        <v>12.1</v>
      </c>
      <c r="I40" s="10">
        <v>12.5</v>
      </c>
      <c r="J40" s="10">
        <v>12.6</v>
      </c>
      <c r="K40" s="10">
        <v>12.7</v>
      </c>
      <c r="L40" s="10">
        <v>12.6</v>
      </c>
      <c r="M40" s="10">
        <v>12.4</v>
      </c>
      <c r="N40" s="10">
        <v>13.1</v>
      </c>
      <c r="O40" s="27">
        <f t="shared" si="15"/>
        <v>30.1</v>
      </c>
      <c r="P40" s="27">
        <f t="shared" si="16"/>
        <v>37.799999999999997</v>
      </c>
      <c r="Q40" s="27">
        <f t="shared" si="17"/>
        <v>38.1</v>
      </c>
      <c r="R40" s="11" t="s">
        <v>180</v>
      </c>
      <c r="S40" s="11" t="s">
        <v>205</v>
      </c>
      <c r="T40" s="13" t="s">
        <v>367</v>
      </c>
      <c r="U40" s="13" t="s">
        <v>468</v>
      </c>
      <c r="V40" s="13" t="s">
        <v>368</v>
      </c>
      <c r="W40" s="12">
        <v>2.2999999999999998</v>
      </c>
      <c r="X40" s="12">
        <v>2.4</v>
      </c>
      <c r="Y40" s="11" t="s">
        <v>148</v>
      </c>
      <c r="Z40" s="12">
        <v>0.3</v>
      </c>
      <c r="AA40" s="11" t="s">
        <v>273</v>
      </c>
      <c r="AB40" s="12">
        <v>0.2</v>
      </c>
      <c r="AC40" s="12">
        <v>0.1</v>
      </c>
      <c r="AD40" s="8"/>
      <c r="AE40" s="11" t="s">
        <v>167</v>
      </c>
      <c r="AF40" s="11" t="s">
        <v>167</v>
      </c>
      <c r="AG40" s="11" t="s">
        <v>150</v>
      </c>
      <c r="AH40" s="8"/>
      <c r="AI40" s="8" t="s">
        <v>765</v>
      </c>
      <c r="AJ40" s="30" t="s">
        <v>766</v>
      </c>
    </row>
    <row r="41" spans="1:36" s="5" customFormat="1">
      <c r="A41" s="6">
        <v>45165</v>
      </c>
      <c r="B41" s="26" t="s">
        <v>132</v>
      </c>
      <c r="C41" s="8" t="s">
        <v>183</v>
      </c>
      <c r="D41" s="9">
        <v>7.435185185185185E-2</v>
      </c>
      <c r="E41" s="8" t="s">
        <v>728</v>
      </c>
      <c r="F41" s="29">
        <v>6.8</v>
      </c>
      <c r="G41" s="10">
        <v>11.2</v>
      </c>
      <c r="H41" s="10">
        <v>11.9</v>
      </c>
      <c r="I41" s="10">
        <v>12.7</v>
      </c>
      <c r="J41" s="10">
        <v>12.9</v>
      </c>
      <c r="K41" s="10">
        <v>13</v>
      </c>
      <c r="L41" s="10">
        <v>13.3</v>
      </c>
      <c r="M41" s="10">
        <v>12.6</v>
      </c>
      <c r="N41" s="10">
        <v>13</v>
      </c>
      <c r="O41" s="27">
        <f t="shared" si="15"/>
        <v>29.9</v>
      </c>
      <c r="P41" s="27">
        <f t="shared" si="16"/>
        <v>38.6</v>
      </c>
      <c r="Q41" s="27">
        <f t="shared" si="17"/>
        <v>38.9</v>
      </c>
      <c r="R41" s="11" t="s">
        <v>180</v>
      </c>
      <c r="S41" s="11" t="s">
        <v>181</v>
      </c>
      <c r="T41" s="13" t="s">
        <v>564</v>
      </c>
      <c r="U41" s="13" t="s">
        <v>381</v>
      </c>
      <c r="V41" s="13" t="s">
        <v>639</v>
      </c>
      <c r="W41" s="12">
        <v>2.2000000000000002</v>
      </c>
      <c r="X41" s="12">
        <v>2.2999999999999998</v>
      </c>
      <c r="Y41" s="11" t="s">
        <v>148</v>
      </c>
      <c r="Z41" s="12">
        <v>0.8</v>
      </c>
      <c r="AA41" s="11" t="s">
        <v>273</v>
      </c>
      <c r="AB41" s="12">
        <v>0.7</v>
      </c>
      <c r="AC41" s="12">
        <v>0.1</v>
      </c>
      <c r="AD41" s="8"/>
      <c r="AE41" s="11" t="s">
        <v>275</v>
      </c>
      <c r="AF41" s="11" t="s">
        <v>275</v>
      </c>
      <c r="AG41" s="11" t="s">
        <v>148</v>
      </c>
      <c r="AH41" s="8"/>
      <c r="AI41" s="8" t="s">
        <v>768</v>
      </c>
      <c r="AJ41" s="30" t="s">
        <v>769</v>
      </c>
    </row>
    <row r="42" spans="1:36" s="5" customFormat="1">
      <c r="A42" s="6">
        <v>45165</v>
      </c>
      <c r="B42" s="25" t="s">
        <v>132</v>
      </c>
      <c r="C42" s="8" t="s">
        <v>183</v>
      </c>
      <c r="D42" s="9">
        <v>7.4305555555555555E-2</v>
      </c>
      <c r="E42" s="8" t="s">
        <v>731</v>
      </c>
      <c r="F42" s="29">
        <v>6.9</v>
      </c>
      <c r="G42" s="10">
        <v>11.3</v>
      </c>
      <c r="H42" s="10">
        <v>12.8</v>
      </c>
      <c r="I42" s="10">
        <v>13.2</v>
      </c>
      <c r="J42" s="10">
        <v>13.2</v>
      </c>
      <c r="K42" s="10">
        <v>12.5</v>
      </c>
      <c r="L42" s="10">
        <v>12.1</v>
      </c>
      <c r="M42" s="10">
        <v>12</v>
      </c>
      <c r="N42" s="10">
        <v>13</v>
      </c>
      <c r="O42" s="27">
        <f t="shared" si="15"/>
        <v>31.000000000000004</v>
      </c>
      <c r="P42" s="27">
        <f t="shared" si="16"/>
        <v>38.9</v>
      </c>
      <c r="Q42" s="27">
        <f t="shared" si="17"/>
        <v>37.1</v>
      </c>
      <c r="R42" s="11" t="s">
        <v>232</v>
      </c>
      <c r="S42" s="11" t="s">
        <v>205</v>
      </c>
      <c r="T42" s="13" t="s">
        <v>234</v>
      </c>
      <c r="U42" s="13" t="s">
        <v>565</v>
      </c>
      <c r="V42" s="13" t="s">
        <v>194</v>
      </c>
      <c r="W42" s="12">
        <v>2.2000000000000002</v>
      </c>
      <c r="X42" s="12">
        <v>2.2999999999999998</v>
      </c>
      <c r="Y42" s="11" t="s">
        <v>148</v>
      </c>
      <c r="Z42" s="12">
        <v>0.4</v>
      </c>
      <c r="AA42" s="11">
        <v>-0.3</v>
      </c>
      <c r="AB42" s="12" t="s">
        <v>274</v>
      </c>
      <c r="AC42" s="12">
        <v>0.1</v>
      </c>
      <c r="AD42" s="8"/>
      <c r="AE42" s="11" t="s">
        <v>167</v>
      </c>
      <c r="AF42" s="11" t="s">
        <v>167</v>
      </c>
      <c r="AG42" s="11" t="s">
        <v>150</v>
      </c>
      <c r="AH42" s="8"/>
      <c r="AI42" s="8" t="s">
        <v>772</v>
      </c>
      <c r="AJ42" s="30" t="s">
        <v>773</v>
      </c>
    </row>
    <row r="43" spans="1:36" s="5" customFormat="1">
      <c r="A43" s="6">
        <v>45165</v>
      </c>
      <c r="B43" s="26" t="s">
        <v>136</v>
      </c>
      <c r="C43" s="8" t="s">
        <v>739</v>
      </c>
      <c r="D43" s="9">
        <v>7.2245370370370363E-2</v>
      </c>
      <c r="E43" s="8" t="s">
        <v>434</v>
      </c>
      <c r="F43" s="29">
        <v>6.9</v>
      </c>
      <c r="G43" s="10">
        <v>11.5</v>
      </c>
      <c r="H43" s="10">
        <v>12.3</v>
      </c>
      <c r="I43" s="10">
        <v>12.6</v>
      </c>
      <c r="J43" s="10">
        <v>12.5</v>
      </c>
      <c r="K43" s="10">
        <v>11.9</v>
      </c>
      <c r="L43" s="10">
        <v>12.1</v>
      </c>
      <c r="M43" s="10">
        <v>11.9</v>
      </c>
      <c r="N43" s="10">
        <v>12.5</v>
      </c>
      <c r="O43" s="27">
        <f t="shared" si="15"/>
        <v>30.7</v>
      </c>
      <c r="P43" s="27">
        <f t="shared" si="16"/>
        <v>37</v>
      </c>
      <c r="Q43" s="27">
        <f t="shared" si="17"/>
        <v>36.5</v>
      </c>
      <c r="R43" s="11" t="s">
        <v>232</v>
      </c>
      <c r="S43" s="11" t="s">
        <v>205</v>
      </c>
      <c r="T43" s="13" t="s">
        <v>484</v>
      </c>
      <c r="U43" s="13" t="s">
        <v>334</v>
      </c>
      <c r="V43" s="13" t="s">
        <v>635</v>
      </c>
      <c r="W43" s="12">
        <v>2.2000000000000002</v>
      </c>
      <c r="X43" s="12">
        <v>2.2999999999999998</v>
      </c>
      <c r="Y43" s="11" t="s">
        <v>511</v>
      </c>
      <c r="Z43" s="12">
        <v>-0.7</v>
      </c>
      <c r="AA43" s="11" t="s">
        <v>273</v>
      </c>
      <c r="AB43" s="12">
        <v>0.3</v>
      </c>
      <c r="AC43" s="12">
        <v>-1</v>
      </c>
      <c r="AD43" s="8"/>
      <c r="AE43" s="11" t="s">
        <v>167</v>
      </c>
      <c r="AF43" s="11" t="s">
        <v>275</v>
      </c>
      <c r="AG43" s="11" t="s">
        <v>148</v>
      </c>
      <c r="AH43" s="8"/>
      <c r="AI43" s="8" t="s">
        <v>785</v>
      </c>
      <c r="AJ43" s="30" t="s">
        <v>786</v>
      </c>
    </row>
    <row r="44" spans="1:36" s="5" customFormat="1">
      <c r="A44" s="6">
        <v>45171</v>
      </c>
      <c r="B44" s="26" t="s">
        <v>428</v>
      </c>
      <c r="C44" s="8" t="s">
        <v>796</v>
      </c>
      <c r="D44" s="9">
        <v>7.5034722222222225E-2</v>
      </c>
      <c r="E44" s="8" t="s">
        <v>797</v>
      </c>
      <c r="F44" s="29">
        <v>6.9</v>
      </c>
      <c r="G44" s="10">
        <v>11</v>
      </c>
      <c r="H44" s="10">
        <v>12.2</v>
      </c>
      <c r="I44" s="10">
        <v>12.6</v>
      </c>
      <c r="J44" s="10">
        <v>12.9</v>
      </c>
      <c r="K44" s="10">
        <v>12.9</v>
      </c>
      <c r="L44" s="10">
        <v>13.4</v>
      </c>
      <c r="M44" s="10">
        <v>13</v>
      </c>
      <c r="N44" s="10">
        <v>13.4</v>
      </c>
      <c r="O44" s="27">
        <f t="shared" ref="O44:O51" si="18">SUM(F44:H44)</f>
        <v>30.099999999999998</v>
      </c>
      <c r="P44" s="27">
        <f t="shared" ref="P44:P51" si="19">SUM(I44:K44)</f>
        <v>38.4</v>
      </c>
      <c r="Q44" s="27">
        <f t="shared" ref="Q44:Q51" si="20">SUM(L44:N44)</f>
        <v>39.799999999999997</v>
      </c>
      <c r="R44" s="11" t="s">
        <v>221</v>
      </c>
      <c r="S44" s="11" t="s">
        <v>181</v>
      </c>
      <c r="T44" s="13" t="s">
        <v>196</v>
      </c>
      <c r="U44" s="13" t="s">
        <v>798</v>
      </c>
      <c r="V44" s="13" t="s">
        <v>799</v>
      </c>
      <c r="W44" s="12">
        <v>8</v>
      </c>
      <c r="X44" s="12">
        <v>7</v>
      </c>
      <c r="Y44" s="11" t="s">
        <v>150</v>
      </c>
      <c r="Z44" s="12">
        <v>0.7</v>
      </c>
      <c r="AA44" s="11" t="s">
        <v>273</v>
      </c>
      <c r="AB44" s="12">
        <v>0.9</v>
      </c>
      <c r="AC44" s="12">
        <v>-0.2</v>
      </c>
      <c r="AD44" s="8"/>
      <c r="AE44" s="11" t="s">
        <v>276</v>
      </c>
      <c r="AF44" s="11" t="s">
        <v>275</v>
      </c>
      <c r="AG44" s="11" t="s">
        <v>148</v>
      </c>
      <c r="AH44" s="8"/>
      <c r="AI44" s="8" t="s">
        <v>827</v>
      </c>
      <c r="AJ44" s="30" t="s">
        <v>828</v>
      </c>
    </row>
    <row r="45" spans="1:36" s="5" customFormat="1">
      <c r="A45" s="6">
        <v>45171</v>
      </c>
      <c r="B45" s="26" t="s">
        <v>132</v>
      </c>
      <c r="C45" s="8" t="s">
        <v>801</v>
      </c>
      <c r="D45" s="9">
        <v>7.3703703703703702E-2</v>
      </c>
      <c r="E45" s="8" t="s">
        <v>800</v>
      </c>
      <c r="F45" s="29">
        <v>6.9</v>
      </c>
      <c r="G45" s="10">
        <v>11</v>
      </c>
      <c r="H45" s="10">
        <v>11.9</v>
      </c>
      <c r="I45" s="10">
        <v>12.7</v>
      </c>
      <c r="J45" s="10">
        <v>12.8</v>
      </c>
      <c r="K45" s="10">
        <v>12.5</v>
      </c>
      <c r="L45" s="10">
        <v>13</v>
      </c>
      <c r="M45" s="10">
        <v>12.9</v>
      </c>
      <c r="N45" s="10">
        <v>13.1</v>
      </c>
      <c r="O45" s="27">
        <f t="shared" si="18"/>
        <v>29.799999999999997</v>
      </c>
      <c r="P45" s="27">
        <f t="shared" si="19"/>
        <v>38</v>
      </c>
      <c r="Q45" s="27">
        <f t="shared" si="20"/>
        <v>39</v>
      </c>
      <c r="R45" s="11" t="s">
        <v>221</v>
      </c>
      <c r="S45" s="11" t="s">
        <v>181</v>
      </c>
      <c r="T45" s="13" t="s">
        <v>334</v>
      </c>
      <c r="U45" s="13" t="s">
        <v>333</v>
      </c>
      <c r="V45" s="13" t="s">
        <v>468</v>
      </c>
      <c r="W45" s="12">
        <v>8</v>
      </c>
      <c r="X45" s="12">
        <v>7</v>
      </c>
      <c r="Y45" s="11" t="s">
        <v>150</v>
      </c>
      <c r="Z45" s="12">
        <v>0.2</v>
      </c>
      <c r="AA45" s="11" t="s">
        <v>273</v>
      </c>
      <c r="AB45" s="12">
        <v>0.4</v>
      </c>
      <c r="AC45" s="12">
        <v>-0.2</v>
      </c>
      <c r="AD45" s="8"/>
      <c r="AE45" s="11" t="s">
        <v>275</v>
      </c>
      <c r="AF45" s="11" t="s">
        <v>167</v>
      </c>
      <c r="AG45" s="11" t="s">
        <v>511</v>
      </c>
      <c r="AH45" s="8"/>
      <c r="AI45" s="8" t="s">
        <v>832</v>
      </c>
      <c r="AJ45" s="30" t="s">
        <v>833</v>
      </c>
    </row>
    <row r="46" spans="1:36" s="5" customFormat="1">
      <c r="A46" s="6">
        <v>45171</v>
      </c>
      <c r="B46" s="25" t="s">
        <v>790</v>
      </c>
      <c r="C46" s="8" t="s">
        <v>796</v>
      </c>
      <c r="D46" s="9">
        <v>7.3692129629629635E-2</v>
      </c>
      <c r="E46" s="8" t="s">
        <v>807</v>
      </c>
      <c r="F46" s="29">
        <v>6.7</v>
      </c>
      <c r="G46" s="10">
        <v>11.6</v>
      </c>
      <c r="H46" s="10">
        <v>12.3</v>
      </c>
      <c r="I46" s="10">
        <v>12.5</v>
      </c>
      <c r="J46" s="10">
        <v>12.5</v>
      </c>
      <c r="K46" s="10">
        <v>12.3</v>
      </c>
      <c r="L46" s="10">
        <v>12.7</v>
      </c>
      <c r="M46" s="10">
        <v>12.7</v>
      </c>
      <c r="N46" s="10">
        <v>13.4</v>
      </c>
      <c r="O46" s="27">
        <f t="shared" si="18"/>
        <v>30.6</v>
      </c>
      <c r="P46" s="27">
        <f t="shared" si="19"/>
        <v>37.299999999999997</v>
      </c>
      <c r="Q46" s="27">
        <f t="shared" si="20"/>
        <v>38.799999999999997</v>
      </c>
      <c r="R46" s="11" t="s">
        <v>180</v>
      </c>
      <c r="S46" s="11" t="s">
        <v>181</v>
      </c>
      <c r="T46" s="13" t="s">
        <v>358</v>
      </c>
      <c r="U46" s="13" t="s">
        <v>639</v>
      </c>
      <c r="V46" s="13" t="s">
        <v>206</v>
      </c>
      <c r="W46" s="12">
        <v>8</v>
      </c>
      <c r="X46" s="12">
        <v>7</v>
      </c>
      <c r="Y46" s="11" t="s">
        <v>150</v>
      </c>
      <c r="Z46" s="12">
        <v>1</v>
      </c>
      <c r="AA46" s="11" t="s">
        <v>273</v>
      </c>
      <c r="AB46" s="12">
        <v>1.2</v>
      </c>
      <c r="AC46" s="12">
        <v>-0.2</v>
      </c>
      <c r="AD46" s="8"/>
      <c r="AE46" s="11" t="s">
        <v>276</v>
      </c>
      <c r="AF46" s="11" t="s">
        <v>275</v>
      </c>
      <c r="AG46" s="11" t="s">
        <v>148</v>
      </c>
      <c r="AH46" s="8"/>
      <c r="AI46" s="8" t="s">
        <v>840</v>
      </c>
      <c r="AJ46" s="30" t="s">
        <v>841</v>
      </c>
    </row>
    <row r="47" spans="1:36" s="5" customFormat="1">
      <c r="A47" s="6">
        <v>45171</v>
      </c>
      <c r="B47" s="26" t="s">
        <v>790</v>
      </c>
      <c r="C47" s="8" t="s">
        <v>796</v>
      </c>
      <c r="D47" s="9">
        <v>7.3680555555555555E-2</v>
      </c>
      <c r="E47" s="8" t="s">
        <v>811</v>
      </c>
      <c r="F47" s="29">
        <v>7</v>
      </c>
      <c r="G47" s="10">
        <v>10.9</v>
      </c>
      <c r="H47" s="10">
        <v>11.6</v>
      </c>
      <c r="I47" s="10">
        <v>12.4</v>
      </c>
      <c r="J47" s="10">
        <v>12.9</v>
      </c>
      <c r="K47" s="10">
        <v>13.3</v>
      </c>
      <c r="L47" s="10">
        <v>13</v>
      </c>
      <c r="M47" s="10">
        <v>12.8</v>
      </c>
      <c r="N47" s="10">
        <v>12.7</v>
      </c>
      <c r="O47" s="27">
        <f t="shared" si="18"/>
        <v>29.5</v>
      </c>
      <c r="P47" s="27">
        <f t="shared" si="19"/>
        <v>38.6</v>
      </c>
      <c r="Q47" s="27">
        <f t="shared" si="20"/>
        <v>38.5</v>
      </c>
      <c r="R47" s="11" t="s">
        <v>221</v>
      </c>
      <c r="S47" s="11" t="s">
        <v>181</v>
      </c>
      <c r="T47" s="13" t="s">
        <v>223</v>
      </c>
      <c r="U47" s="13" t="s">
        <v>342</v>
      </c>
      <c r="V47" s="13" t="s">
        <v>468</v>
      </c>
      <c r="W47" s="12">
        <v>8</v>
      </c>
      <c r="X47" s="12">
        <v>7</v>
      </c>
      <c r="Y47" s="11" t="s">
        <v>150</v>
      </c>
      <c r="Z47" s="12">
        <v>0.9</v>
      </c>
      <c r="AA47" s="11" t="s">
        <v>273</v>
      </c>
      <c r="AB47" s="12">
        <v>1.1000000000000001</v>
      </c>
      <c r="AC47" s="12">
        <v>-0.2</v>
      </c>
      <c r="AD47" s="8"/>
      <c r="AE47" s="11" t="s">
        <v>276</v>
      </c>
      <c r="AF47" s="11" t="s">
        <v>275</v>
      </c>
      <c r="AG47" s="11" t="s">
        <v>150</v>
      </c>
      <c r="AH47" s="8"/>
      <c r="AI47" s="8" t="s">
        <v>846</v>
      </c>
      <c r="AJ47" s="30" t="s">
        <v>847</v>
      </c>
    </row>
    <row r="48" spans="1:36" s="5" customFormat="1">
      <c r="A48" s="6">
        <v>45172</v>
      </c>
      <c r="B48" s="26" t="s">
        <v>132</v>
      </c>
      <c r="C48" s="8" t="s">
        <v>183</v>
      </c>
      <c r="D48" s="9">
        <v>7.435185185185185E-2</v>
      </c>
      <c r="E48" s="8" t="s">
        <v>813</v>
      </c>
      <c r="F48" s="29">
        <v>6.9</v>
      </c>
      <c r="G48" s="10">
        <v>11.1</v>
      </c>
      <c r="H48" s="10">
        <v>12.6</v>
      </c>
      <c r="I48" s="10">
        <v>13.1</v>
      </c>
      <c r="J48" s="10">
        <v>12.5</v>
      </c>
      <c r="K48" s="10">
        <v>12.2</v>
      </c>
      <c r="L48" s="10">
        <v>12.4</v>
      </c>
      <c r="M48" s="10">
        <v>12.7</v>
      </c>
      <c r="N48" s="10">
        <v>13.9</v>
      </c>
      <c r="O48" s="27">
        <f t="shared" si="18"/>
        <v>30.6</v>
      </c>
      <c r="P48" s="27">
        <f t="shared" si="19"/>
        <v>37.799999999999997</v>
      </c>
      <c r="Q48" s="27">
        <f t="shared" si="20"/>
        <v>39</v>
      </c>
      <c r="R48" s="11" t="s">
        <v>180</v>
      </c>
      <c r="S48" s="11" t="s">
        <v>181</v>
      </c>
      <c r="T48" s="13" t="s">
        <v>184</v>
      </c>
      <c r="U48" s="13" t="s">
        <v>233</v>
      </c>
      <c r="V48" s="13" t="s">
        <v>381</v>
      </c>
      <c r="W48" s="12">
        <v>5.7</v>
      </c>
      <c r="X48" s="12">
        <v>5.9</v>
      </c>
      <c r="Y48" s="11" t="s">
        <v>150</v>
      </c>
      <c r="Z48" s="12">
        <v>0.8</v>
      </c>
      <c r="AA48" s="11" t="s">
        <v>273</v>
      </c>
      <c r="AB48" s="12">
        <v>0.9</v>
      </c>
      <c r="AC48" s="12">
        <v>-0.1</v>
      </c>
      <c r="AD48" s="8"/>
      <c r="AE48" s="11" t="s">
        <v>276</v>
      </c>
      <c r="AF48" s="11" t="s">
        <v>275</v>
      </c>
      <c r="AG48" s="11" t="s">
        <v>150</v>
      </c>
      <c r="AH48" s="8"/>
      <c r="AI48" s="8" t="s">
        <v>852</v>
      </c>
      <c r="AJ48" s="30" t="s">
        <v>853</v>
      </c>
    </row>
    <row r="49" spans="1:36" s="5" customFormat="1">
      <c r="A49" s="6">
        <v>45172</v>
      </c>
      <c r="B49" s="26" t="s">
        <v>132</v>
      </c>
      <c r="C49" s="8" t="s">
        <v>183</v>
      </c>
      <c r="D49" s="9">
        <v>7.4305555555555555E-2</v>
      </c>
      <c r="E49" s="8" t="s">
        <v>815</v>
      </c>
      <c r="F49" s="29">
        <v>6.9</v>
      </c>
      <c r="G49" s="10">
        <v>11.3</v>
      </c>
      <c r="H49" s="10">
        <v>12.3</v>
      </c>
      <c r="I49" s="10">
        <v>12.8</v>
      </c>
      <c r="J49" s="10">
        <v>12.5</v>
      </c>
      <c r="K49" s="10">
        <v>12.6</v>
      </c>
      <c r="L49" s="10">
        <v>12.8</v>
      </c>
      <c r="M49" s="10">
        <v>12.5</v>
      </c>
      <c r="N49" s="10">
        <v>13.3</v>
      </c>
      <c r="O49" s="27">
        <f t="shared" si="18"/>
        <v>30.500000000000004</v>
      </c>
      <c r="P49" s="27">
        <f t="shared" si="19"/>
        <v>37.9</v>
      </c>
      <c r="Q49" s="27">
        <f t="shared" si="20"/>
        <v>38.6</v>
      </c>
      <c r="R49" s="11" t="s">
        <v>180</v>
      </c>
      <c r="S49" s="11" t="s">
        <v>181</v>
      </c>
      <c r="T49" s="13" t="s">
        <v>648</v>
      </c>
      <c r="U49" s="13" t="s">
        <v>194</v>
      </c>
      <c r="V49" s="13" t="s">
        <v>816</v>
      </c>
      <c r="W49" s="12">
        <v>5.7</v>
      </c>
      <c r="X49" s="12">
        <v>5.9</v>
      </c>
      <c r="Y49" s="11" t="s">
        <v>150</v>
      </c>
      <c r="Z49" s="12">
        <v>0.4</v>
      </c>
      <c r="AA49" s="11" t="s">
        <v>273</v>
      </c>
      <c r="AB49" s="12">
        <v>0.5</v>
      </c>
      <c r="AC49" s="12">
        <v>-0.1</v>
      </c>
      <c r="AD49" s="8"/>
      <c r="AE49" s="11" t="s">
        <v>275</v>
      </c>
      <c r="AF49" s="11" t="s">
        <v>167</v>
      </c>
      <c r="AG49" s="11" t="s">
        <v>150</v>
      </c>
      <c r="AH49" s="8"/>
      <c r="AI49" s="8" t="s">
        <v>856</v>
      </c>
      <c r="AJ49" s="30" t="s">
        <v>857</v>
      </c>
    </row>
    <row r="50" spans="1:36" s="5" customFormat="1">
      <c r="A50" s="6">
        <v>45172</v>
      </c>
      <c r="B50" s="26" t="s">
        <v>790</v>
      </c>
      <c r="C50" s="8" t="s">
        <v>183</v>
      </c>
      <c r="D50" s="9">
        <v>7.3611111111111113E-2</v>
      </c>
      <c r="E50" s="8" t="s">
        <v>548</v>
      </c>
      <c r="F50" s="29">
        <v>6.9</v>
      </c>
      <c r="G50" s="10">
        <v>11.4</v>
      </c>
      <c r="H50" s="10">
        <v>12.3</v>
      </c>
      <c r="I50" s="10">
        <v>12.4</v>
      </c>
      <c r="J50" s="10">
        <v>12.4</v>
      </c>
      <c r="K50" s="10">
        <v>12.6</v>
      </c>
      <c r="L50" s="10">
        <v>12.7</v>
      </c>
      <c r="M50" s="10">
        <v>12.5</v>
      </c>
      <c r="N50" s="10">
        <v>12.8</v>
      </c>
      <c r="O50" s="27">
        <f t="shared" si="18"/>
        <v>30.6</v>
      </c>
      <c r="P50" s="27">
        <f t="shared" si="19"/>
        <v>37.4</v>
      </c>
      <c r="Q50" s="27">
        <f t="shared" si="20"/>
        <v>38</v>
      </c>
      <c r="R50" s="11" t="s">
        <v>180</v>
      </c>
      <c r="S50" s="11" t="s">
        <v>205</v>
      </c>
      <c r="T50" s="13" t="s">
        <v>206</v>
      </c>
      <c r="U50" s="13" t="s">
        <v>661</v>
      </c>
      <c r="V50" s="13" t="s">
        <v>358</v>
      </c>
      <c r="W50" s="12">
        <v>5.7</v>
      </c>
      <c r="X50" s="12">
        <v>5.9</v>
      </c>
      <c r="Y50" s="11" t="s">
        <v>150</v>
      </c>
      <c r="Z50" s="12">
        <v>0.3</v>
      </c>
      <c r="AA50" s="11" t="s">
        <v>273</v>
      </c>
      <c r="AB50" s="12">
        <v>0.4</v>
      </c>
      <c r="AC50" s="12">
        <v>-0.1</v>
      </c>
      <c r="AD50" s="8"/>
      <c r="AE50" s="11" t="s">
        <v>275</v>
      </c>
      <c r="AF50" s="11" t="s">
        <v>275</v>
      </c>
      <c r="AG50" s="11" t="s">
        <v>150</v>
      </c>
      <c r="AH50" s="8"/>
      <c r="AI50" s="8" t="s">
        <v>862</v>
      </c>
      <c r="AJ50" s="30" t="s">
        <v>863</v>
      </c>
    </row>
    <row r="51" spans="1:36" s="5" customFormat="1">
      <c r="A51" s="6">
        <v>45172</v>
      </c>
      <c r="B51" s="26" t="s">
        <v>791</v>
      </c>
      <c r="C51" s="8" t="s">
        <v>183</v>
      </c>
      <c r="D51" s="9">
        <v>7.3668981481481488E-2</v>
      </c>
      <c r="E51" s="8" t="s">
        <v>822</v>
      </c>
      <c r="F51" s="29">
        <v>6.9</v>
      </c>
      <c r="G51" s="10">
        <v>11.3</v>
      </c>
      <c r="H51" s="10">
        <v>12.4</v>
      </c>
      <c r="I51" s="10">
        <v>13</v>
      </c>
      <c r="J51" s="10">
        <v>12.5</v>
      </c>
      <c r="K51" s="10">
        <v>12.3</v>
      </c>
      <c r="L51" s="10">
        <v>12.6</v>
      </c>
      <c r="M51" s="10">
        <v>12.4</v>
      </c>
      <c r="N51" s="10">
        <v>13.1</v>
      </c>
      <c r="O51" s="27">
        <f t="shared" si="18"/>
        <v>30.6</v>
      </c>
      <c r="P51" s="27">
        <f t="shared" si="19"/>
        <v>37.799999999999997</v>
      </c>
      <c r="Q51" s="27">
        <f t="shared" si="20"/>
        <v>38.1</v>
      </c>
      <c r="R51" s="11" t="s">
        <v>180</v>
      </c>
      <c r="S51" s="11" t="s">
        <v>205</v>
      </c>
      <c r="T51" s="13" t="s">
        <v>639</v>
      </c>
      <c r="U51" s="13" t="s">
        <v>342</v>
      </c>
      <c r="V51" s="13" t="s">
        <v>380</v>
      </c>
      <c r="W51" s="12">
        <v>5.7</v>
      </c>
      <c r="X51" s="12">
        <v>5.9</v>
      </c>
      <c r="Y51" s="11" t="s">
        <v>150</v>
      </c>
      <c r="Z51" s="12">
        <v>1.6</v>
      </c>
      <c r="AA51" s="11" t="s">
        <v>273</v>
      </c>
      <c r="AB51" s="12">
        <v>1.7</v>
      </c>
      <c r="AC51" s="12">
        <v>-0.1</v>
      </c>
      <c r="AD51" s="8"/>
      <c r="AE51" s="11" t="s">
        <v>276</v>
      </c>
      <c r="AF51" s="11" t="s">
        <v>167</v>
      </c>
      <c r="AG51" s="11" t="s">
        <v>150</v>
      </c>
      <c r="AH51" s="8"/>
      <c r="AI51" s="8" t="s">
        <v>869</v>
      </c>
      <c r="AJ51" s="30" t="s">
        <v>870</v>
      </c>
    </row>
  </sheetData>
  <autoFilter ref="A1:AI8" xr:uid="{00000000-0009-0000-0000-000007000000}"/>
  <phoneticPr fontId="1"/>
  <conditionalFormatting sqref="AH2:AH5">
    <cfRule type="containsText" dxfId="65" priority="499" operator="containsText" text="E">
      <formula>NOT(ISERROR(SEARCH("E",AH2)))</formula>
    </cfRule>
    <cfRule type="containsText" dxfId="64" priority="500" operator="containsText" text="B">
      <formula>NOT(ISERROR(SEARCH("B",AH2)))</formula>
    </cfRule>
    <cfRule type="containsText" dxfId="63" priority="501" operator="containsText" text="A">
      <formula>NOT(ISERROR(SEARCH("A",AH2)))</formula>
    </cfRule>
  </conditionalFormatting>
  <conditionalFormatting sqref="AE2:AF7">
    <cfRule type="containsText" dxfId="62" priority="496" operator="containsText" text="E">
      <formula>NOT(ISERROR(SEARCH("E",AE2)))</formula>
    </cfRule>
    <cfRule type="containsText" dxfId="61" priority="497" operator="containsText" text="B">
      <formula>NOT(ISERROR(SEARCH("B",AE2)))</formula>
    </cfRule>
    <cfRule type="containsText" dxfId="60" priority="498" operator="containsText" text="A">
      <formula>NOT(ISERROR(SEARCH("A",AE2)))</formula>
    </cfRule>
  </conditionalFormatting>
  <conditionalFormatting sqref="AG2:AG7">
    <cfRule type="containsText" dxfId="59" priority="493" operator="containsText" text="E">
      <formula>NOT(ISERROR(SEARCH("E",AG2)))</formula>
    </cfRule>
    <cfRule type="containsText" dxfId="58" priority="494" operator="containsText" text="B">
      <formula>NOT(ISERROR(SEARCH("B",AG2)))</formula>
    </cfRule>
    <cfRule type="containsText" dxfId="57" priority="495" operator="containsText" text="A">
      <formula>NOT(ISERROR(SEARCH("A",AG2)))</formula>
    </cfRule>
  </conditionalFormatting>
  <conditionalFormatting sqref="G2:N7">
    <cfRule type="colorScale" priority="1009">
      <colorScale>
        <cfvo type="min"/>
        <cfvo type="percentile" val="50"/>
        <cfvo type="max"/>
        <color rgb="FFF8696B"/>
        <color rgb="FFFFEB84"/>
        <color rgb="FF63BE7B"/>
      </colorScale>
    </cfRule>
  </conditionalFormatting>
  <conditionalFormatting sqref="Y2:Y51">
    <cfRule type="containsText" dxfId="56" priority="225" operator="containsText" text="D">
      <formula>NOT(ISERROR(SEARCH("D",Y2)))</formula>
    </cfRule>
    <cfRule type="containsText" dxfId="55" priority="226" operator="containsText" text="S">
      <formula>NOT(ISERROR(SEARCH("S",Y2)))</formula>
    </cfRule>
    <cfRule type="containsText" dxfId="54" priority="227" operator="containsText" text="F">
      <formula>NOT(ISERROR(SEARCH("F",Y2)))</formula>
    </cfRule>
    <cfRule type="containsText" dxfId="53" priority="228" operator="containsText" text="E">
      <formula>NOT(ISERROR(SEARCH("E",Y2)))</formula>
    </cfRule>
    <cfRule type="containsText" dxfId="52" priority="229" operator="containsText" text="B">
      <formula>NOT(ISERROR(SEARCH("B",Y2)))</formula>
    </cfRule>
    <cfRule type="containsText" dxfId="51" priority="230" operator="containsText" text="A">
      <formula>NOT(ISERROR(SEARCH("A",Y2)))</formula>
    </cfRule>
  </conditionalFormatting>
  <conditionalFormatting sqref="AE8:AF8">
    <cfRule type="containsText" dxfId="50" priority="218" operator="containsText" text="E">
      <formula>NOT(ISERROR(SEARCH("E",AE8)))</formula>
    </cfRule>
    <cfRule type="containsText" dxfId="49" priority="219" operator="containsText" text="B">
      <formula>NOT(ISERROR(SEARCH("B",AE8)))</formula>
    </cfRule>
    <cfRule type="containsText" dxfId="48" priority="220" operator="containsText" text="A">
      <formula>NOT(ISERROR(SEARCH("A",AE8)))</formula>
    </cfRule>
  </conditionalFormatting>
  <conditionalFormatting sqref="AG8:AG51">
    <cfRule type="containsText" dxfId="47" priority="215" operator="containsText" text="E">
      <formula>NOT(ISERROR(SEARCH("E",AG8)))</formula>
    </cfRule>
    <cfRule type="containsText" dxfId="46" priority="216" operator="containsText" text="B">
      <formula>NOT(ISERROR(SEARCH("B",AG8)))</formula>
    </cfRule>
    <cfRule type="containsText" dxfId="45" priority="217" operator="containsText" text="A">
      <formula>NOT(ISERROR(SEARCH("A",AG8)))</formula>
    </cfRule>
  </conditionalFormatting>
  <conditionalFormatting sqref="G8:N8">
    <cfRule type="colorScale" priority="1231">
      <colorScale>
        <cfvo type="min"/>
        <cfvo type="percentile" val="50"/>
        <cfvo type="max"/>
        <color rgb="FFF8696B"/>
        <color rgb="FFFFEB84"/>
        <color rgb="FF63BE7B"/>
      </colorScale>
    </cfRule>
  </conditionalFormatting>
  <conditionalFormatting sqref="AH6">
    <cfRule type="containsText" dxfId="44" priority="32" operator="containsText" text="E">
      <formula>NOT(ISERROR(SEARCH("E",AH6)))</formula>
    </cfRule>
    <cfRule type="containsText" dxfId="43" priority="33" operator="containsText" text="B">
      <formula>NOT(ISERROR(SEARCH("B",AH6)))</formula>
    </cfRule>
    <cfRule type="containsText" dxfId="42" priority="34" operator="containsText" text="A">
      <formula>NOT(ISERROR(SEARCH("A",AH6)))</formula>
    </cfRule>
  </conditionalFormatting>
  <conditionalFormatting sqref="AH7:AH51">
    <cfRule type="containsText" dxfId="41" priority="29" operator="containsText" text="E">
      <formula>NOT(ISERROR(SEARCH("E",AH7)))</formula>
    </cfRule>
    <cfRule type="containsText" dxfId="40" priority="30" operator="containsText" text="B">
      <formula>NOT(ISERROR(SEARCH("B",AH7)))</formula>
    </cfRule>
    <cfRule type="containsText" dxfId="39" priority="31" operator="containsText" text="A">
      <formula>NOT(ISERROR(SEARCH("A",AH7)))</formula>
    </cfRule>
  </conditionalFormatting>
  <conditionalFormatting sqref="AE9:AF14">
    <cfRule type="containsText" dxfId="38" priority="25" operator="containsText" text="E">
      <formula>NOT(ISERROR(SEARCH("E",AE9)))</formula>
    </cfRule>
    <cfRule type="containsText" dxfId="37" priority="26" operator="containsText" text="B">
      <formula>NOT(ISERROR(SEARCH("B",AE9)))</formula>
    </cfRule>
    <cfRule type="containsText" dxfId="36" priority="27" operator="containsText" text="A">
      <formula>NOT(ISERROR(SEARCH("A",AE9)))</formula>
    </cfRule>
  </conditionalFormatting>
  <conditionalFormatting sqref="G9:N14">
    <cfRule type="colorScale" priority="28">
      <colorScale>
        <cfvo type="min"/>
        <cfvo type="percentile" val="50"/>
        <cfvo type="max"/>
        <color rgb="FFF8696B"/>
        <color rgb="FFFFEB84"/>
        <color rgb="FF63BE7B"/>
      </colorScale>
    </cfRule>
  </conditionalFormatting>
  <conditionalFormatting sqref="AE15:AF15">
    <cfRule type="containsText" dxfId="35" priority="21" operator="containsText" text="E">
      <formula>NOT(ISERROR(SEARCH("E",AE15)))</formula>
    </cfRule>
    <cfRule type="containsText" dxfId="34" priority="22" operator="containsText" text="B">
      <formula>NOT(ISERROR(SEARCH("B",AE15)))</formula>
    </cfRule>
    <cfRule type="containsText" dxfId="33" priority="23" operator="containsText" text="A">
      <formula>NOT(ISERROR(SEARCH("A",AE15)))</formula>
    </cfRule>
  </conditionalFormatting>
  <conditionalFormatting sqref="G15:N15">
    <cfRule type="colorScale" priority="24">
      <colorScale>
        <cfvo type="min"/>
        <cfvo type="percentile" val="50"/>
        <cfvo type="max"/>
        <color rgb="FFF8696B"/>
        <color rgb="FFFFEB84"/>
        <color rgb="FF63BE7B"/>
      </colorScale>
    </cfRule>
  </conditionalFormatting>
  <conditionalFormatting sqref="AE16:AF23">
    <cfRule type="containsText" dxfId="32" priority="17" operator="containsText" text="E">
      <formula>NOT(ISERROR(SEARCH("E",AE16)))</formula>
    </cfRule>
    <cfRule type="containsText" dxfId="31" priority="18" operator="containsText" text="B">
      <formula>NOT(ISERROR(SEARCH("B",AE16)))</formula>
    </cfRule>
    <cfRule type="containsText" dxfId="30" priority="19" operator="containsText" text="A">
      <formula>NOT(ISERROR(SEARCH("A",AE16)))</formula>
    </cfRule>
  </conditionalFormatting>
  <conditionalFormatting sqref="G16:N23">
    <cfRule type="colorScale" priority="20">
      <colorScale>
        <cfvo type="min"/>
        <cfvo type="percentile" val="50"/>
        <cfvo type="max"/>
        <color rgb="FFF8696B"/>
        <color rgb="FFFFEB84"/>
        <color rgb="FF63BE7B"/>
      </colorScale>
    </cfRule>
  </conditionalFormatting>
  <conditionalFormatting sqref="AE24:AF29">
    <cfRule type="containsText" dxfId="29" priority="13" operator="containsText" text="E">
      <formula>NOT(ISERROR(SEARCH("E",AE24)))</formula>
    </cfRule>
    <cfRule type="containsText" dxfId="28" priority="14" operator="containsText" text="B">
      <formula>NOT(ISERROR(SEARCH("B",AE24)))</formula>
    </cfRule>
    <cfRule type="containsText" dxfId="27" priority="15" operator="containsText" text="A">
      <formula>NOT(ISERROR(SEARCH("A",AE24)))</formula>
    </cfRule>
  </conditionalFormatting>
  <conditionalFormatting sqref="G24:N29">
    <cfRule type="colorScale" priority="16">
      <colorScale>
        <cfvo type="min"/>
        <cfvo type="percentile" val="50"/>
        <cfvo type="max"/>
        <color rgb="FFF8696B"/>
        <color rgb="FFFFEB84"/>
        <color rgb="FF63BE7B"/>
      </colorScale>
    </cfRule>
  </conditionalFormatting>
  <conditionalFormatting sqref="AE30:AF36">
    <cfRule type="containsText" dxfId="26" priority="9" operator="containsText" text="E">
      <formula>NOT(ISERROR(SEARCH("E",AE30)))</formula>
    </cfRule>
    <cfRule type="containsText" dxfId="25" priority="10" operator="containsText" text="B">
      <formula>NOT(ISERROR(SEARCH("B",AE30)))</formula>
    </cfRule>
    <cfRule type="containsText" dxfId="24" priority="11" operator="containsText" text="A">
      <formula>NOT(ISERROR(SEARCH("A",AE30)))</formula>
    </cfRule>
  </conditionalFormatting>
  <conditionalFormatting sqref="G30:N36">
    <cfRule type="colorScale" priority="12">
      <colorScale>
        <cfvo type="min"/>
        <cfvo type="percentile" val="50"/>
        <cfvo type="max"/>
        <color rgb="FFF8696B"/>
        <color rgb="FFFFEB84"/>
        <color rgb="FF63BE7B"/>
      </colorScale>
    </cfRule>
  </conditionalFormatting>
  <conditionalFormatting sqref="AE37:AF43">
    <cfRule type="containsText" dxfId="23" priority="5" operator="containsText" text="E">
      <formula>NOT(ISERROR(SEARCH("E",AE37)))</formula>
    </cfRule>
    <cfRule type="containsText" dxfId="22" priority="6" operator="containsText" text="B">
      <formula>NOT(ISERROR(SEARCH("B",AE37)))</formula>
    </cfRule>
    <cfRule type="containsText" dxfId="21" priority="7" operator="containsText" text="A">
      <formula>NOT(ISERROR(SEARCH("A",AE37)))</formula>
    </cfRule>
  </conditionalFormatting>
  <conditionalFormatting sqref="G37:N43">
    <cfRule type="colorScale" priority="8">
      <colorScale>
        <cfvo type="min"/>
        <cfvo type="percentile" val="50"/>
        <cfvo type="max"/>
        <color rgb="FFF8696B"/>
        <color rgb="FFFFEB84"/>
        <color rgb="FF63BE7B"/>
      </colorScale>
    </cfRule>
  </conditionalFormatting>
  <conditionalFormatting sqref="AE44:AF51">
    <cfRule type="containsText" dxfId="20" priority="1" operator="containsText" text="E">
      <formula>NOT(ISERROR(SEARCH("E",AE44)))</formula>
    </cfRule>
    <cfRule type="containsText" dxfId="19" priority="2" operator="containsText" text="B">
      <formula>NOT(ISERROR(SEARCH("B",AE44)))</formula>
    </cfRule>
    <cfRule type="containsText" dxfId="18" priority="3" operator="containsText" text="A">
      <formula>NOT(ISERROR(SEARCH("A",AE44)))</formula>
    </cfRule>
  </conditionalFormatting>
  <conditionalFormatting sqref="G44:N51">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H2:AH51"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5 P6:Q6 O8:Q8 O9:Q15 O16:Q23 O24:Q29 O30:Q36 O37:Q43 O44:Q52" formulaRange="1"/>
    <ignoredError sqref="O6 O7:Q7" formula="1"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表の見方</vt:lpstr>
      <vt:lpstr>芝1000m</vt:lpstr>
      <vt:lpstr>芝1200m</vt:lpstr>
      <vt:lpstr>芝1500m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2023-09-07T03:47:21Z</dcterms:modified>
</cp:coreProperties>
</file>