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E993FFBF-A22B-CF43-8F0D-45534376653A}" xr6:coauthVersionLast="47" xr6:coauthVersionMax="47" xr10:uidLastSave="{00000000-0000-0000-0000-000000000000}"/>
  <bookViews>
    <workbookView xWindow="0" yWindow="500" windowWidth="28540" windowHeight="15720" tabRatio="855" activeTab="5" xr2:uid="{00000000-000D-0000-FFFF-FFFF00000000}"/>
  </bookViews>
  <sheets>
    <sheet name="表の見方" sheetId="43" r:id="rId1"/>
    <sheet name="芝1200m" sheetId="31" r:id="rId2"/>
    <sheet name="芝1700m" sheetId="39" r:id="rId3"/>
    <sheet name="芝1800m" sheetId="36" r:id="rId4"/>
    <sheet name="芝2000m" sheetId="37" r:id="rId5"/>
    <sheet name="芝2600m" sheetId="38" r:id="rId6"/>
    <sheet name="ダ1000m" sheetId="29" r:id="rId7"/>
    <sheet name="ダ1700m" sheetId="11" r:id="rId8"/>
    <sheet name="ダ2400m" sheetId="41" r:id="rId9"/>
  </sheets>
  <definedNames>
    <definedName name="_xlnm._FilterDatabase" localSheetId="6" hidden="1">ダ1000m!$A$1:$AD$1</definedName>
    <definedName name="_xlnm._FilterDatabase" localSheetId="7" hidden="1">ダ1700m!$A$1:$AJ$1</definedName>
    <definedName name="_xlnm._FilterDatabase" localSheetId="8" hidden="1">ダ2400m!$A$1:$AN$2</definedName>
    <definedName name="_xlnm._FilterDatabase" localSheetId="1" hidden="1">芝1200m!$A$1:$AH$1</definedName>
    <definedName name="_xlnm._FilterDatabase" localSheetId="2" hidden="1">芝1700m!$A$1:$AK$2</definedName>
    <definedName name="_xlnm._FilterDatabase" localSheetId="3" hidden="1">芝1800m!$A$1:$AM$1</definedName>
    <definedName name="_xlnm._FilterDatabase" localSheetId="4" hidden="1">芝2000m!$A$1:$AN$3</definedName>
    <definedName name="_xlnm._FilterDatabase" localSheetId="5" hidden="1">芝2600m!$A$1:$AQ$2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0" i="38" l="1"/>
  <c r="V10" i="38"/>
  <c r="U10" i="38"/>
  <c r="T10" i="38"/>
  <c r="S10" i="38"/>
  <c r="T35" i="37"/>
  <c r="S35" i="37"/>
  <c r="R35" i="37"/>
  <c r="Q35" i="37"/>
  <c r="P35" i="37"/>
  <c r="T34" i="37"/>
  <c r="S34" i="37"/>
  <c r="R34" i="37"/>
  <c r="Q34" i="37"/>
  <c r="P34" i="37"/>
  <c r="T33" i="37"/>
  <c r="S33" i="37"/>
  <c r="R33" i="37"/>
  <c r="Q33" i="37"/>
  <c r="P33" i="37"/>
  <c r="S40" i="36"/>
  <c r="R40" i="36"/>
  <c r="Q40" i="36"/>
  <c r="P40" i="36"/>
  <c r="O40" i="36"/>
  <c r="S39" i="36"/>
  <c r="R39" i="36"/>
  <c r="Q39" i="36"/>
  <c r="P39" i="36"/>
  <c r="O39" i="36"/>
  <c r="S38" i="36"/>
  <c r="R38" i="36"/>
  <c r="Q38" i="36"/>
  <c r="P38" i="36"/>
  <c r="O38" i="36"/>
  <c r="N68" i="31"/>
  <c r="M68" i="31"/>
  <c r="L68" i="31"/>
  <c r="N67" i="31"/>
  <c r="M67" i="31"/>
  <c r="L67" i="31"/>
  <c r="N66" i="31"/>
  <c r="M66" i="31"/>
  <c r="L66" i="31"/>
  <c r="N65" i="31"/>
  <c r="M65" i="31"/>
  <c r="L65" i="31"/>
  <c r="N64" i="31"/>
  <c r="M64" i="31"/>
  <c r="L64" i="31"/>
  <c r="N63" i="31"/>
  <c r="M63" i="31"/>
  <c r="L63" i="31"/>
  <c r="N62" i="31"/>
  <c r="M62" i="31"/>
  <c r="L62" i="31"/>
  <c r="N61" i="31"/>
  <c r="M61" i="31"/>
  <c r="L61" i="31"/>
  <c r="R62" i="11"/>
  <c r="Q62" i="11"/>
  <c r="P62" i="11"/>
  <c r="O62" i="11"/>
  <c r="R61" i="11"/>
  <c r="Q61" i="11"/>
  <c r="P61" i="11"/>
  <c r="O61" i="11"/>
  <c r="R60" i="11"/>
  <c r="Q60" i="11"/>
  <c r="P60" i="11"/>
  <c r="O60" i="11"/>
  <c r="R59" i="11"/>
  <c r="Q59" i="11"/>
  <c r="P59" i="11"/>
  <c r="O59" i="11"/>
  <c r="R58" i="11"/>
  <c r="Q58" i="11"/>
  <c r="P58" i="11"/>
  <c r="O58" i="11"/>
  <c r="R57" i="11"/>
  <c r="Q57" i="11"/>
  <c r="P57" i="11"/>
  <c r="O57" i="11"/>
  <c r="L27" i="29"/>
  <c r="K27" i="29"/>
  <c r="L26" i="29"/>
  <c r="K26" i="29"/>
  <c r="W9" i="38"/>
  <c r="V9" i="38"/>
  <c r="U9" i="38"/>
  <c r="T9" i="38"/>
  <c r="S9" i="38"/>
  <c r="T32" i="37"/>
  <c r="S32" i="37"/>
  <c r="R32" i="37"/>
  <c r="Q32" i="37"/>
  <c r="P32" i="37"/>
  <c r="T31" i="37"/>
  <c r="S31" i="37"/>
  <c r="R31" i="37"/>
  <c r="Q31" i="37"/>
  <c r="P31" i="37"/>
  <c r="T30" i="37"/>
  <c r="S30" i="37"/>
  <c r="R30" i="37"/>
  <c r="Q30" i="37"/>
  <c r="P30" i="37"/>
  <c r="T29" i="37"/>
  <c r="S29" i="37"/>
  <c r="R29" i="37"/>
  <c r="Q29" i="37"/>
  <c r="P29" i="37"/>
  <c r="S37" i="36"/>
  <c r="R37" i="36"/>
  <c r="Q37" i="36"/>
  <c r="P37" i="36"/>
  <c r="O37" i="36"/>
  <c r="S36" i="36"/>
  <c r="R36" i="36"/>
  <c r="Q36" i="36"/>
  <c r="P36" i="36"/>
  <c r="O36" i="36"/>
  <c r="S35" i="36"/>
  <c r="R35" i="36"/>
  <c r="Q35" i="36"/>
  <c r="P35" i="36"/>
  <c r="O35" i="36"/>
  <c r="S34" i="36"/>
  <c r="R34" i="36"/>
  <c r="Q34" i="36"/>
  <c r="P34" i="36"/>
  <c r="O34" i="36"/>
  <c r="N60" i="31"/>
  <c r="M60" i="31"/>
  <c r="L60" i="31"/>
  <c r="N59" i="31"/>
  <c r="M59" i="31"/>
  <c r="L59" i="31"/>
  <c r="N58" i="31"/>
  <c r="M58" i="31"/>
  <c r="L58" i="31"/>
  <c r="N57" i="31"/>
  <c r="M57" i="31"/>
  <c r="L57" i="31"/>
  <c r="N56" i="31"/>
  <c r="M56" i="31"/>
  <c r="L56" i="31"/>
  <c r="R56" i="11"/>
  <c r="Q56" i="11"/>
  <c r="P56" i="11"/>
  <c r="O56" i="11"/>
  <c r="R55" i="11"/>
  <c r="Q55" i="11"/>
  <c r="P55" i="11"/>
  <c r="O55" i="11"/>
  <c r="R54" i="11"/>
  <c r="Q54" i="11"/>
  <c r="P54" i="11"/>
  <c r="O54" i="11"/>
  <c r="R53" i="11"/>
  <c r="Q53" i="11"/>
  <c r="P53" i="11"/>
  <c r="O53" i="11"/>
  <c r="R52" i="11"/>
  <c r="Q52" i="11"/>
  <c r="P52" i="11"/>
  <c r="O52" i="11"/>
  <c r="L25" i="29"/>
  <c r="K25" i="29"/>
  <c r="L24" i="29"/>
  <c r="K24" i="29"/>
  <c r="L23" i="29"/>
  <c r="K23" i="29"/>
  <c r="L22" i="29"/>
  <c r="K22" i="29"/>
  <c r="T28" i="37"/>
  <c r="S28" i="37"/>
  <c r="R28" i="37"/>
  <c r="Q28" i="37"/>
  <c r="P28" i="37"/>
  <c r="T27" i="37"/>
  <c r="S27" i="37"/>
  <c r="R27" i="37"/>
  <c r="Q27" i="37"/>
  <c r="P27" i="37"/>
  <c r="S33" i="36"/>
  <c r="R33" i="36"/>
  <c r="Q33" i="36"/>
  <c r="P33" i="36"/>
  <c r="O33" i="36"/>
  <c r="S32" i="36"/>
  <c r="R32" i="36"/>
  <c r="Q32" i="36"/>
  <c r="P32" i="36"/>
  <c r="O32" i="36"/>
  <c r="S31" i="36"/>
  <c r="R31" i="36"/>
  <c r="Q31" i="36"/>
  <c r="P31" i="36"/>
  <c r="O31" i="36"/>
  <c r="S30" i="36"/>
  <c r="R30" i="36"/>
  <c r="Q30" i="36"/>
  <c r="P30" i="36"/>
  <c r="O30" i="36"/>
  <c r="S29" i="36"/>
  <c r="R29" i="36"/>
  <c r="Q29" i="36"/>
  <c r="P29" i="36"/>
  <c r="O29" i="36"/>
  <c r="N55" i="31"/>
  <c r="M55" i="31"/>
  <c r="L55" i="31"/>
  <c r="N54" i="31"/>
  <c r="M54" i="31"/>
  <c r="L54" i="31"/>
  <c r="N53" i="31"/>
  <c r="M53" i="31"/>
  <c r="L53" i="31"/>
  <c r="N52" i="31"/>
  <c r="M52" i="31"/>
  <c r="L52" i="31"/>
  <c r="N51" i="31"/>
  <c r="M51" i="31"/>
  <c r="L51" i="31"/>
  <c r="N50" i="31"/>
  <c r="M50" i="31"/>
  <c r="L50" i="31"/>
  <c r="N49" i="31"/>
  <c r="M49" i="31"/>
  <c r="L49" i="31"/>
  <c r="N48" i="31"/>
  <c r="M48" i="31"/>
  <c r="L48" i="31"/>
  <c r="R51" i="11"/>
  <c r="Q51" i="11"/>
  <c r="P51" i="11"/>
  <c r="O51" i="11"/>
  <c r="R50" i="11"/>
  <c r="Q50" i="11"/>
  <c r="P50" i="11"/>
  <c r="O50" i="11"/>
  <c r="R49" i="11"/>
  <c r="Q49" i="11"/>
  <c r="P49" i="11"/>
  <c r="O49" i="11"/>
  <c r="R48" i="11"/>
  <c r="Q48" i="11"/>
  <c r="P48" i="11"/>
  <c r="O48" i="11"/>
  <c r="R47" i="11"/>
  <c r="Q47" i="11"/>
  <c r="P47" i="11"/>
  <c r="O47" i="11"/>
  <c r="R46" i="11"/>
  <c r="Q46" i="11"/>
  <c r="P46" i="11"/>
  <c r="O46" i="11"/>
  <c r="L21" i="29"/>
  <c r="K21" i="29"/>
  <c r="L20" i="29"/>
  <c r="K20" i="29"/>
  <c r="T26" i="37" l="1"/>
  <c r="S26" i="37"/>
  <c r="R26" i="37"/>
  <c r="Q26" i="37"/>
  <c r="P26" i="37"/>
  <c r="N47" i="31"/>
  <c r="M47" i="31"/>
  <c r="L47" i="31"/>
  <c r="N46" i="31"/>
  <c r="M46" i="31"/>
  <c r="L46" i="31"/>
  <c r="N45" i="31"/>
  <c r="M45" i="31"/>
  <c r="L45" i="31"/>
  <c r="N44" i="31"/>
  <c r="M44" i="31"/>
  <c r="L44" i="31"/>
  <c r="N43" i="31"/>
  <c r="M43" i="31"/>
  <c r="L43" i="31"/>
  <c r="T25" i="37"/>
  <c r="S25" i="37"/>
  <c r="R25" i="37"/>
  <c r="Q25" i="37"/>
  <c r="P25" i="37"/>
  <c r="T24" i="37"/>
  <c r="S24" i="37"/>
  <c r="R24" i="37"/>
  <c r="Q24" i="37"/>
  <c r="P24" i="37"/>
  <c r="S28" i="36"/>
  <c r="R28" i="36"/>
  <c r="Q28" i="36"/>
  <c r="P28" i="36"/>
  <c r="O28" i="36"/>
  <c r="S27" i="36"/>
  <c r="R27" i="36"/>
  <c r="Q27" i="36"/>
  <c r="P27" i="36"/>
  <c r="O27" i="36"/>
  <c r="S26" i="36"/>
  <c r="R26" i="36"/>
  <c r="Q26" i="36"/>
  <c r="P26" i="36"/>
  <c r="O26" i="36"/>
  <c r="N42" i="31"/>
  <c r="M42" i="31"/>
  <c r="L42" i="31"/>
  <c r="N41" i="31"/>
  <c r="M41" i="31"/>
  <c r="L41" i="31"/>
  <c r="N40" i="31"/>
  <c r="M40" i="31"/>
  <c r="L40" i="31"/>
  <c r="R45" i="11"/>
  <c r="Q45" i="11"/>
  <c r="P45" i="11"/>
  <c r="O45" i="11"/>
  <c r="R44" i="11"/>
  <c r="Q44" i="11"/>
  <c r="P44" i="11"/>
  <c r="O44" i="11"/>
  <c r="R43" i="11"/>
  <c r="Q43" i="11"/>
  <c r="P43" i="11"/>
  <c r="O43" i="11"/>
  <c r="R42" i="11"/>
  <c r="Q42" i="11"/>
  <c r="P42" i="11"/>
  <c r="O42" i="11"/>
  <c r="R41" i="11"/>
  <c r="Q41" i="11"/>
  <c r="P41" i="11"/>
  <c r="O41" i="11"/>
  <c r="R40" i="11"/>
  <c r="Q40" i="11"/>
  <c r="P40" i="11"/>
  <c r="O40" i="11"/>
  <c r="L19" i="29"/>
  <c r="K19" i="29"/>
  <c r="L18" i="29"/>
  <c r="K18" i="29"/>
  <c r="W8" i="38"/>
  <c r="V8" i="38"/>
  <c r="U8" i="38"/>
  <c r="T8" i="38"/>
  <c r="S8" i="38"/>
  <c r="T23" i="37"/>
  <c r="S23" i="37"/>
  <c r="R23" i="37"/>
  <c r="Q23" i="37"/>
  <c r="P23" i="37"/>
  <c r="T22" i="37"/>
  <c r="S22" i="37"/>
  <c r="R22" i="37"/>
  <c r="Q22" i="37"/>
  <c r="P22" i="37"/>
  <c r="T21" i="37"/>
  <c r="S21" i="37"/>
  <c r="R21" i="37"/>
  <c r="Q21" i="37"/>
  <c r="P21" i="37"/>
  <c r="S25" i="36"/>
  <c r="R25" i="36"/>
  <c r="Q25" i="36"/>
  <c r="P25" i="36"/>
  <c r="O25" i="36"/>
  <c r="S24" i="36"/>
  <c r="R24" i="36"/>
  <c r="Q24" i="36"/>
  <c r="P24" i="36"/>
  <c r="O24" i="36"/>
  <c r="S23" i="36"/>
  <c r="R23" i="36"/>
  <c r="Q23" i="36"/>
  <c r="P23" i="36"/>
  <c r="O23" i="36"/>
  <c r="N39" i="31"/>
  <c r="M39" i="31"/>
  <c r="L39" i="31"/>
  <c r="N38" i="31"/>
  <c r="M38" i="31"/>
  <c r="L38" i="31"/>
  <c r="N37" i="31"/>
  <c r="M37" i="31"/>
  <c r="L37" i="31"/>
  <c r="N36" i="31"/>
  <c r="M36" i="31"/>
  <c r="L36" i="31"/>
  <c r="N35" i="31"/>
  <c r="M35" i="31"/>
  <c r="L35" i="31"/>
  <c r="N34" i="31"/>
  <c r="M34" i="31"/>
  <c r="L34" i="31"/>
  <c r="R39" i="11"/>
  <c r="Q39" i="11"/>
  <c r="P39" i="11"/>
  <c r="O39" i="11"/>
  <c r="R38" i="11"/>
  <c r="Q38" i="11"/>
  <c r="P38" i="11"/>
  <c r="O38" i="11"/>
  <c r="R37" i="11"/>
  <c r="Q37" i="11"/>
  <c r="P37" i="11"/>
  <c r="O37" i="11"/>
  <c r="R36" i="11"/>
  <c r="Q36" i="11"/>
  <c r="P36" i="11"/>
  <c r="O36" i="11"/>
  <c r="R35" i="11"/>
  <c r="Q35" i="11"/>
  <c r="P35" i="11"/>
  <c r="O35" i="11"/>
  <c r="R34" i="11"/>
  <c r="Q34" i="11"/>
  <c r="P34" i="11"/>
  <c r="O34" i="11"/>
  <c r="L17" i="29"/>
  <c r="K17" i="29"/>
  <c r="L16" i="29"/>
  <c r="K16" i="29"/>
  <c r="W7" i="38" l="1"/>
  <c r="V7" i="38"/>
  <c r="U7" i="38"/>
  <c r="T7" i="38"/>
  <c r="S7" i="38"/>
  <c r="T20" i="37"/>
  <c r="S20" i="37"/>
  <c r="R20" i="37"/>
  <c r="Q20" i="37"/>
  <c r="P20" i="37"/>
  <c r="T19" i="37"/>
  <c r="S19" i="37"/>
  <c r="R19" i="37"/>
  <c r="Q19" i="37"/>
  <c r="P19" i="37"/>
  <c r="T18" i="37"/>
  <c r="S18" i="37"/>
  <c r="R18" i="37"/>
  <c r="Q18" i="37"/>
  <c r="P18" i="37"/>
  <c r="S22" i="36"/>
  <c r="R22" i="36"/>
  <c r="Q22" i="36"/>
  <c r="P22" i="36"/>
  <c r="O22" i="36"/>
  <c r="S21" i="36"/>
  <c r="R21" i="36"/>
  <c r="Q21" i="36"/>
  <c r="P21" i="36"/>
  <c r="O21" i="36"/>
  <c r="S20" i="36"/>
  <c r="R20" i="36"/>
  <c r="Q20" i="36"/>
  <c r="P20" i="36"/>
  <c r="O20" i="36"/>
  <c r="S19" i="36"/>
  <c r="R19" i="36"/>
  <c r="Q19" i="36"/>
  <c r="P19" i="36"/>
  <c r="O19" i="36"/>
  <c r="N33" i="31"/>
  <c r="M33" i="31"/>
  <c r="L33" i="31"/>
  <c r="N32" i="31"/>
  <c r="M32" i="31"/>
  <c r="L32" i="31"/>
  <c r="N31" i="31"/>
  <c r="M31" i="31"/>
  <c r="L31" i="31"/>
  <c r="N30" i="31"/>
  <c r="M30" i="31"/>
  <c r="L30" i="31"/>
  <c r="N29" i="31"/>
  <c r="M29" i="31"/>
  <c r="L29" i="31"/>
  <c r="V3" i="41"/>
  <c r="U3" i="41"/>
  <c r="T3" i="41"/>
  <c r="S3" i="41"/>
  <c r="R3" i="41"/>
  <c r="R33" i="11"/>
  <c r="Q33" i="11"/>
  <c r="P33" i="11"/>
  <c r="O33" i="11"/>
  <c r="R32" i="11"/>
  <c r="Q32" i="11"/>
  <c r="P32" i="11"/>
  <c r="O32" i="11"/>
  <c r="R31" i="11"/>
  <c r="Q31" i="11"/>
  <c r="P31" i="11"/>
  <c r="O31" i="11"/>
  <c r="R30" i="11"/>
  <c r="Q30" i="11"/>
  <c r="P30" i="11"/>
  <c r="O30" i="11"/>
  <c r="L15" i="29"/>
  <c r="K15" i="29"/>
  <c r="L14" i="29"/>
  <c r="K14" i="29"/>
  <c r="L13" i="29"/>
  <c r="K13" i="29"/>
  <c r="L26" i="31"/>
  <c r="M26" i="31"/>
  <c r="N26" i="31"/>
  <c r="W6" i="38" l="1"/>
  <c r="V6" i="38"/>
  <c r="U6" i="38"/>
  <c r="T6" i="38"/>
  <c r="S6" i="38"/>
  <c r="T17" i="37"/>
  <c r="S17" i="37"/>
  <c r="R17" i="37"/>
  <c r="Q17" i="37"/>
  <c r="P17" i="37"/>
  <c r="T16" i="37"/>
  <c r="S16" i="37"/>
  <c r="R16" i="37"/>
  <c r="Q16" i="37"/>
  <c r="P16" i="37"/>
  <c r="T15" i="37"/>
  <c r="S15" i="37"/>
  <c r="R15" i="37"/>
  <c r="Q15" i="37"/>
  <c r="P15" i="37"/>
  <c r="T14" i="37"/>
  <c r="S14" i="37"/>
  <c r="R14" i="37"/>
  <c r="Q14" i="37"/>
  <c r="P14" i="37"/>
  <c r="S18" i="36"/>
  <c r="R18" i="36"/>
  <c r="Q18" i="36"/>
  <c r="P18" i="36"/>
  <c r="O18" i="36"/>
  <c r="S17" i="36"/>
  <c r="R17" i="36"/>
  <c r="Q17" i="36"/>
  <c r="P17" i="36"/>
  <c r="O17" i="36"/>
  <c r="S16" i="36"/>
  <c r="R16" i="36"/>
  <c r="Q16" i="36"/>
  <c r="P16" i="36"/>
  <c r="O16" i="36"/>
  <c r="N28" i="31"/>
  <c r="M28" i="31"/>
  <c r="L28" i="31"/>
  <c r="N27" i="31"/>
  <c r="M27" i="31"/>
  <c r="L27" i="31"/>
  <c r="N25" i="31"/>
  <c r="M25" i="31"/>
  <c r="L25" i="31"/>
  <c r="N24" i="31"/>
  <c r="M24" i="31"/>
  <c r="L24" i="31"/>
  <c r="R29" i="11"/>
  <c r="Q29" i="11"/>
  <c r="P29" i="11"/>
  <c r="O29" i="11"/>
  <c r="R28" i="11"/>
  <c r="Q28" i="11"/>
  <c r="P28" i="11"/>
  <c r="O28" i="11"/>
  <c r="R27" i="11"/>
  <c r="Q27" i="11"/>
  <c r="P27" i="11"/>
  <c r="O27" i="11"/>
  <c r="R26" i="11"/>
  <c r="Q26" i="11"/>
  <c r="P26" i="11"/>
  <c r="O26" i="11"/>
  <c r="R25" i="11"/>
  <c r="Q25" i="11"/>
  <c r="P25" i="11"/>
  <c r="O25" i="11"/>
  <c r="R24" i="11"/>
  <c r="Q24" i="11"/>
  <c r="P24" i="11"/>
  <c r="O24" i="11"/>
  <c r="L12" i="29"/>
  <c r="K12" i="29"/>
  <c r="L11" i="29"/>
  <c r="K11" i="29"/>
  <c r="T13" i="37"/>
  <c r="S13" i="37"/>
  <c r="R13" i="37"/>
  <c r="Q13" i="37"/>
  <c r="P13" i="37"/>
  <c r="T12" i="37"/>
  <c r="S12" i="37"/>
  <c r="R12" i="37"/>
  <c r="Q12" i="37"/>
  <c r="P12" i="37"/>
  <c r="T11" i="37"/>
  <c r="S11" i="37"/>
  <c r="R11" i="37"/>
  <c r="Q11" i="37"/>
  <c r="P11" i="37"/>
  <c r="T10" i="37"/>
  <c r="S10" i="37"/>
  <c r="R10" i="37"/>
  <c r="Q10" i="37"/>
  <c r="P10" i="37"/>
  <c r="T9" i="37"/>
  <c r="S9" i="37"/>
  <c r="R9" i="37"/>
  <c r="Q9" i="37"/>
  <c r="P9" i="37"/>
  <c r="S15" i="36"/>
  <c r="R15" i="36"/>
  <c r="Q15" i="36"/>
  <c r="P15" i="36"/>
  <c r="O15" i="36"/>
  <c r="S14" i="36"/>
  <c r="R14" i="36"/>
  <c r="Q14" i="36"/>
  <c r="P14" i="36"/>
  <c r="O14" i="36"/>
  <c r="S13" i="36"/>
  <c r="R13" i="36"/>
  <c r="Q13" i="36"/>
  <c r="P13" i="36"/>
  <c r="O13" i="36"/>
  <c r="S12" i="36"/>
  <c r="R12" i="36"/>
  <c r="Q12" i="36"/>
  <c r="P12" i="36"/>
  <c r="O12" i="36"/>
  <c r="N23" i="31"/>
  <c r="M23" i="31"/>
  <c r="L23" i="31"/>
  <c r="N22" i="31"/>
  <c r="M22" i="31"/>
  <c r="L22" i="31"/>
  <c r="N21" i="31"/>
  <c r="M21" i="31"/>
  <c r="L21" i="31"/>
  <c r="N20" i="31"/>
  <c r="M20" i="31"/>
  <c r="L20" i="31"/>
  <c r="R23" i="11"/>
  <c r="Q23" i="11"/>
  <c r="P23" i="11"/>
  <c r="O23" i="11"/>
  <c r="R22" i="11"/>
  <c r="Q22" i="11"/>
  <c r="P22" i="11"/>
  <c r="O22" i="11"/>
  <c r="R21" i="11"/>
  <c r="Q21" i="11"/>
  <c r="P21" i="11"/>
  <c r="O21" i="11"/>
  <c r="R20" i="11"/>
  <c r="Q20" i="11"/>
  <c r="P20" i="11"/>
  <c r="O20" i="11"/>
  <c r="L10" i="29"/>
  <c r="K10" i="29"/>
  <c r="L9" i="29"/>
  <c r="K9" i="29"/>
  <c r="L8" i="29"/>
  <c r="K8" i="29"/>
  <c r="W5" i="38"/>
  <c r="V5" i="38"/>
  <c r="U5" i="38"/>
  <c r="T5" i="38"/>
  <c r="S5" i="38"/>
  <c r="T8" i="37"/>
  <c r="S8" i="37"/>
  <c r="R8" i="37"/>
  <c r="Q8" i="37"/>
  <c r="P8" i="37"/>
  <c r="T7" i="37"/>
  <c r="S7" i="37"/>
  <c r="R7" i="37"/>
  <c r="Q7" i="37"/>
  <c r="P7" i="37"/>
  <c r="T6" i="37"/>
  <c r="S6" i="37"/>
  <c r="R6" i="37"/>
  <c r="Q6" i="37"/>
  <c r="P6" i="37"/>
  <c r="S11" i="36"/>
  <c r="R11" i="36"/>
  <c r="Q11" i="36"/>
  <c r="P11" i="36"/>
  <c r="O11" i="36"/>
  <c r="S10" i="36"/>
  <c r="R10" i="36"/>
  <c r="Q10" i="36"/>
  <c r="P10" i="36"/>
  <c r="O10" i="36"/>
  <c r="N19" i="31"/>
  <c r="M19" i="31"/>
  <c r="L19" i="31"/>
  <c r="N18" i="31"/>
  <c r="M18" i="31"/>
  <c r="L18" i="31"/>
  <c r="N17" i="31"/>
  <c r="M17" i="31"/>
  <c r="L17" i="31"/>
  <c r="N16" i="31"/>
  <c r="M16" i="31"/>
  <c r="L16" i="31"/>
  <c r="N15" i="31"/>
  <c r="M15" i="31"/>
  <c r="L15" i="31"/>
  <c r="N14" i="31"/>
  <c r="M14" i="31"/>
  <c r="L14" i="31"/>
  <c r="N13" i="31"/>
  <c r="M13" i="31"/>
  <c r="L13" i="31"/>
  <c r="R19" i="11"/>
  <c r="Q19" i="11"/>
  <c r="P19" i="11"/>
  <c r="O19" i="11"/>
  <c r="R18" i="11"/>
  <c r="Q18" i="11"/>
  <c r="P18" i="11"/>
  <c r="O18" i="11"/>
  <c r="R17" i="11"/>
  <c r="Q17" i="11"/>
  <c r="P17" i="11"/>
  <c r="O17" i="11"/>
  <c r="R16" i="11"/>
  <c r="Q16" i="11"/>
  <c r="P16" i="11"/>
  <c r="O16" i="11"/>
  <c r="R15" i="11"/>
  <c r="Q15" i="11"/>
  <c r="P15" i="11"/>
  <c r="O15" i="11"/>
  <c r="R14" i="11"/>
  <c r="Q14" i="11"/>
  <c r="P14" i="11"/>
  <c r="O14" i="11"/>
  <c r="L7" i="29"/>
  <c r="K7" i="29"/>
  <c r="L6" i="29"/>
  <c r="K6" i="29"/>
  <c r="W4" i="38"/>
  <c r="V4" i="38"/>
  <c r="U4" i="38"/>
  <c r="T4" i="38"/>
  <c r="S4" i="38"/>
  <c r="W3" i="38" l="1"/>
  <c r="V3" i="38"/>
  <c r="U3" i="38"/>
  <c r="T3" i="38"/>
  <c r="S3" i="38"/>
  <c r="T5" i="37"/>
  <c r="S5" i="37"/>
  <c r="R5" i="37"/>
  <c r="Q5" i="37"/>
  <c r="P5" i="37"/>
  <c r="T4" i="37"/>
  <c r="S4" i="37"/>
  <c r="R4" i="37"/>
  <c r="Q4" i="37"/>
  <c r="P4" i="37"/>
  <c r="S9" i="36"/>
  <c r="R9" i="36"/>
  <c r="Q9" i="36"/>
  <c r="P9" i="36"/>
  <c r="O9" i="36"/>
  <c r="S8" i="36"/>
  <c r="R8" i="36"/>
  <c r="Q8" i="36"/>
  <c r="P8" i="36"/>
  <c r="O8" i="36"/>
  <c r="S7" i="36"/>
  <c r="R7" i="36"/>
  <c r="Q7" i="36"/>
  <c r="P7" i="36"/>
  <c r="O7" i="36"/>
  <c r="S6" i="36"/>
  <c r="R6" i="36"/>
  <c r="Q6" i="36"/>
  <c r="P6" i="36"/>
  <c r="O6" i="36"/>
  <c r="N12" i="31"/>
  <c r="M12" i="31"/>
  <c r="L12" i="31"/>
  <c r="N11" i="31"/>
  <c r="M11" i="31"/>
  <c r="L11" i="31"/>
  <c r="N10" i="31"/>
  <c r="M10" i="31"/>
  <c r="L10" i="31"/>
  <c r="N9" i="31"/>
  <c r="M9" i="31"/>
  <c r="L9" i="31"/>
  <c r="N8" i="31"/>
  <c r="M8" i="31"/>
  <c r="L8" i="31"/>
  <c r="R13" i="11"/>
  <c r="Q13" i="11"/>
  <c r="P13" i="11"/>
  <c r="O13" i="11"/>
  <c r="R12" i="11"/>
  <c r="Q12" i="11"/>
  <c r="P12" i="11"/>
  <c r="O12" i="11"/>
  <c r="R11" i="11"/>
  <c r="Q11" i="11"/>
  <c r="P11" i="11"/>
  <c r="O11" i="11"/>
  <c r="R10" i="11"/>
  <c r="Q10" i="11"/>
  <c r="P10" i="11"/>
  <c r="O10" i="11"/>
  <c r="R9" i="11"/>
  <c r="Q9" i="11"/>
  <c r="P9" i="11"/>
  <c r="O9" i="11"/>
  <c r="R8" i="11"/>
  <c r="Q8" i="11"/>
  <c r="P8" i="11"/>
  <c r="O8" i="11"/>
  <c r="L5" i="29"/>
  <c r="K5" i="29"/>
  <c r="L4" i="29"/>
  <c r="K4" i="29"/>
  <c r="S5" i="36" l="1"/>
  <c r="R5" i="36"/>
  <c r="Q5" i="36"/>
  <c r="P5" i="36"/>
  <c r="O5" i="36"/>
  <c r="S4" i="36"/>
  <c r="R4" i="36"/>
  <c r="Q4" i="36"/>
  <c r="P4" i="36"/>
  <c r="O4" i="36"/>
  <c r="S3" i="36"/>
  <c r="R3" i="36"/>
  <c r="Q3" i="36"/>
  <c r="P3" i="36"/>
  <c r="O3" i="36"/>
  <c r="S2" i="36"/>
  <c r="R2" i="36"/>
  <c r="Q2" i="36"/>
  <c r="P2" i="36"/>
  <c r="O2" i="36"/>
  <c r="N7" i="31"/>
  <c r="M7" i="31"/>
  <c r="L7" i="31"/>
  <c r="N6" i="31"/>
  <c r="M6" i="31"/>
  <c r="L6" i="31"/>
  <c r="N5" i="31"/>
  <c r="M5" i="31"/>
  <c r="L5" i="31"/>
  <c r="N4" i="31"/>
  <c r="M4" i="31"/>
  <c r="L4" i="31"/>
  <c r="N3" i="31"/>
  <c r="M3" i="31"/>
  <c r="L3" i="31"/>
  <c r="N2" i="31"/>
  <c r="M2" i="31"/>
  <c r="L2" i="31"/>
  <c r="R7" i="11"/>
  <c r="Q7" i="11"/>
  <c r="P7" i="11"/>
  <c r="O7" i="11"/>
  <c r="R6" i="11"/>
  <c r="Q6" i="11"/>
  <c r="P6" i="11"/>
  <c r="O6" i="11"/>
  <c r="R5" i="11"/>
  <c r="Q5" i="11"/>
  <c r="P5" i="11"/>
  <c r="O5" i="11"/>
  <c r="R4" i="11"/>
  <c r="Q4" i="11"/>
  <c r="P4" i="11"/>
  <c r="O4" i="11"/>
  <c r="R3" i="11"/>
  <c r="Q3" i="11"/>
  <c r="P3" i="11"/>
  <c r="O3" i="11"/>
  <c r="R2" i="11"/>
  <c r="Q2" i="11"/>
  <c r="P2" i="11"/>
  <c r="O2" i="11"/>
  <c r="L3" i="29"/>
  <c r="K3" i="29"/>
  <c r="L2" i="29"/>
  <c r="K2" i="29"/>
  <c r="W2" i="38" l="1"/>
  <c r="T3" i="37"/>
  <c r="T2" i="37"/>
  <c r="R2" i="39"/>
  <c r="V2" i="41"/>
  <c r="S3" i="37" l="1"/>
  <c r="R3" i="37"/>
  <c r="Q3" i="37"/>
  <c r="P3" i="37"/>
  <c r="S2" i="37"/>
  <c r="R2" i="37"/>
  <c r="Q2" i="37"/>
  <c r="P2" i="37"/>
  <c r="U2" i="41"/>
  <c r="T2" i="41"/>
  <c r="S2" i="41"/>
  <c r="R2" i="41"/>
  <c r="Q2" i="39"/>
  <c r="P2" i="39"/>
  <c r="O2" i="39"/>
  <c r="U2" i="38"/>
  <c r="T2" i="38"/>
  <c r="V2" i="38"/>
  <c r="S2"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E5CE6133-7A35-7247-AC68-92184F413B65}">
      <text>
        <r>
          <rPr>
            <b/>
            <sz val="10"/>
            <color rgb="FF000000"/>
            <rFont val="ＭＳ Ｐゴシック"/>
            <family val="2"/>
            <charset val="128"/>
          </rPr>
          <t>牝馬限定レースの場合は背景色が薄赤色になります</t>
        </r>
      </text>
    </comment>
    <comment ref="Y2" authorId="0" shapeId="0" xr:uid="{936E6DC4-C64A-B145-81CD-6405E2F86F12}">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09382692-E556-454D-BA4B-3A457A3161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760BE261-0D78-5441-9C2E-846B08EDA1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<sst xmlns="http://schemas.openxmlformats.org/spreadsheetml/2006/main" count="4112" uniqueCount="1100">
  <si>
    <t>日付</t>
    <rPh sb="0" eb="2">
      <t>ヒヅケ</t>
    </rPh>
    <phoneticPr fontId="2"/>
  </si>
  <si>
    <t>馬場</t>
    <rPh sb="0" eb="2">
      <t>ババ</t>
    </rPh>
    <phoneticPr fontId="2"/>
  </si>
  <si>
    <t>勝ち馬</t>
    <rPh sb="0" eb="1">
      <t>カ</t>
    </rPh>
    <rPh sb="2" eb="3">
      <t>ウマ</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</si>
  <si>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</si>
  <si>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</si>
  <si>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</si>
  <si>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</si>
  <si>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</si>
  <si>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</si>
  <si>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</si>
  <si>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</si>
  <si>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</si>
  <si>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</si>
  <si>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</si>
  <si>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</si>
  <si>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</si>
  <si>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</si>
  <si>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</si>
  <si>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</si>
  <si>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</si>
  <si>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</si>
  <si>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</si>
  <si>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</si>
  <si>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</si>
  <si>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</si>
  <si>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</si>
  <si>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</si>
  <si>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</si>
  <si>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</si>
  <si>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</si>
  <si>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</si>
  <si>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</si>
  <si>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</si>
  <si>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</si>
  <si>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</si>
  <si>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馬場</t>
    <rPh sb="0" eb="2">
      <t>ババ</t>
    </rPh>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</si>
  <si>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</si>
  <si>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</si>
  <si>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</si>
  <si>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</si>
  <si>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</si>
  <si>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</si>
  <si>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</si>
  <si>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</si>
  <si>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</si>
  <si>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</si>
  <si>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</si>
  <si>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</si>
  <si>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</si>
  <si>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中3F</t>
    <rPh sb="0" eb="1">
      <t>ナカ</t>
    </rPh>
    <phoneticPr fontId="1"/>
  </si>
  <si>
    <t>中4F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</si>
  <si>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</si>
  <si>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</si>
  <si>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</si>
  <si>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</si>
  <si>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</si>
  <si>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</si>
  <si>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</si>
  <si>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</si>
  <si>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</si>
  <si>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</si>
  <si>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</si>
  <si>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</si>
  <si>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</si>
  <si>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</si>
  <si>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使用コース</t>
    <rPh sb="0" eb="2">
      <t>シヨウ</t>
    </rPh>
    <phoneticPr fontId="1"/>
  </si>
  <si>
    <t>ペース補正</t>
    <rPh sb="3" eb="5">
      <t>ホセイ</t>
    </rPh>
    <phoneticPr fontId="1"/>
  </si>
  <si>
    <t>7F</t>
    <phoneticPr fontId="1"/>
  </si>
  <si>
    <t>ペ補</t>
    <rPh sb="1" eb="2">
      <t>ホセイ</t>
    </rPh>
    <phoneticPr fontId="1"/>
  </si>
  <si>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</si>
  <si>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</si>
  <si>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</si>
  <si>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</si>
  <si>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</si>
  <si>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</si>
  <si>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</si>
  <si>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</si>
  <si>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</si>
  <si>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</si>
  <si>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</si>
  <si>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</si>
  <si>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</si>
  <si>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</si>
  <si>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</si>
  <si>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</si>
  <si>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中6F</t>
    <rPh sb="0" eb="1">
      <t>ナカ</t>
    </rPh>
    <phoneticPr fontId="1"/>
  </si>
  <si>
    <t>ペース</t>
    <phoneticPr fontId="1"/>
  </si>
  <si>
    <t>バイアス</t>
    <phoneticPr fontId="1"/>
  </si>
  <si>
    <t>コメント</t>
    <phoneticPr fontId="1"/>
  </si>
  <si>
    <t>コース</t>
    <phoneticPr fontId="10"/>
  </si>
  <si>
    <t>12F</t>
    <phoneticPr fontId="10"/>
  </si>
  <si>
    <t>13F</t>
    <phoneticPr fontId="1"/>
  </si>
  <si>
    <t>中7F</t>
    <rPh sb="0" eb="1">
      <t>ナk</t>
    </rPh>
    <phoneticPr fontId="1"/>
  </si>
  <si>
    <t>下2F</t>
    <rPh sb="0" eb="1">
      <t>シタイ</t>
    </rPh>
    <phoneticPr fontId="1"/>
  </si>
  <si>
    <t>中3F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</si>
  <si>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</si>
  <si>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</si>
  <si>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</si>
  <si>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</si>
  <si>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</si>
  <si>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</si>
  <si>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</si>
  <si>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</si>
  <si>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</si>
  <si>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</si>
  <si>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</si>
  <si>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</si>
  <si>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</si>
  <si>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</si>
  <si>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ペース</t>
    <phoneticPr fontId="1"/>
  </si>
  <si>
    <t>バイアス</t>
    <phoneticPr fontId="1"/>
  </si>
  <si>
    <t>コメント</t>
    <phoneticPr fontId="1"/>
  </si>
  <si>
    <t>含水(ゴ)</t>
    <rPh sb="0" eb="2">
      <t>ガンス</t>
    </rPh>
    <phoneticPr fontId="10"/>
  </si>
  <si>
    <t>含水(4)</t>
    <rPh sb="0" eb="2">
      <t>ガンス</t>
    </rPh>
    <phoneticPr fontId="10"/>
  </si>
  <si>
    <t>レースクラス</t>
    <phoneticPr fontId="1"/>
  </si>
  <si>
    <t>ラップタイム</t>
    <phoneticPr fontId="1"/>
  </si>
  <si>
    <t>タイムレベル</t>
    <phoneticPr fontId="1"/>
  </si>
  <si>
    <t>メンバーレベル</t>
    <phoneticPr fontId="1"/>
  </si>
  <si>
    <t>勝ち馬メモ</t>
    <rPh sb="0" eb="1">
      <t>カ</t>
    </rPh>
    <rPh sb="2" eb="5">
      <t>ウm</t>
    </rPh>
    <phoneticPr fontId="1"/>
  </si>
  <si>
    <t>A</t>
    <phoneticPr fontId="10"/>
  </si>
  <si>
    <t>C</t>
    <phoneticPr fontId="10"/>
  </si>
  <si>
    <t>D</t>
    <phoneticPr fontId="10"/>
  </si>
  <si>
    <t>D</t>
    <phoneticPr fontId="1"/>
  </si>
  <si>
    <t>1勝</t>
    <rPh sb="1" eb="2">
      <t>ショウ</t>
    </rPh>
    <phoneticPr fontId="10"/>
  </si>
  <si>
    <t>未勝利</t>
    <rPh sb="0" eb="3">
      <t>ミショウリ</t>
    </rPh>
    <phoneticPr fontId="1"/>
  </si>
  <si>
    <t>2勝</t>
    <rPh sb="1" eb="2">
      <t>ショウ</t>
    </rPh>
    <phoneticPr fontId="1"/>
  </si>
  <si>
    <t>1勝</t>
    <rPh sb="1" eb="2">
      <t>ショウ</t>
    </rPh>
    <phoneticPr fontId="1"/>
  </si>
  <si>
    <t>2勝</t>
    <rPh sb="1" eb="2">
      <t>ショウ</t>
    </rPh>
    <phoneticPr fontId="10"/>
  </si>
  <si>
    <t>未勝利</t>
    <rPh sb="0" eb="3">
      <t>ミショウリ</t>
    </rPh>
    <phoneticPr fontId="10"/>
  </si>
  <si>
    <t>OP</t>
    <phoneticPr fontId="1"/>
  </si>
  <si>
    <t>3勝</t>
    <rPh sb="1" eb="2">
      <t>ショウ</t>
    </rPh>
    <phoneticPr fontId="10"/>
  </si>
  <si>
    <t>馬場L</t>
    <rPh sb="0" eb="2">
      <t>ババ</t>
    </rPh>
    <phoneticPr fontId="10"/>
  </si>
  <si>
    <t>馬場L</t>
    <rPh sb="0" eb="2">
      <t>ババ</t>
    </rPh>
    <phoneticPr fontId="1"/>
  </si>
  <si>
    <t>新馬</t>
    <rPh sb="0" eb="2">
      <t>シンバ</t>
    </rPh>
    <phoneticPr fontId="10"/>
  </si>
  <si>
    <t>クッション</t>
    <phoneticPr fontId="10"/>
  </si>
  <si>
    <t>独自馬場レベル</t>
    <rPh sb="0" eb="2">
      <t>ドクジ</t>
    </rPh>
    <rPh sb="2" eb="4">
      <t>b</t>
    </rPh>
    <phoneticPr fontId="10"/>
  </si>
  <si>
    <t>4コーナー含水率</t>
    <rPh sb="5" eb="8">
      <t>ガンスイ</t>
    </rPh>
    <phoneticPr fontId="10"/>
  </si>
  <si>
    <t>ゴール前含水率</t>
    <rPh sb="4" eb="7">
      <t>ガンスイ</t>
    </rPh>
    <phoneticPr fontId="10"/>
  </si>
  <si>
    <t>含水(4)</t>
    <rPh sb="0" eb="2">
      <t>ガンスイ</t>
    </rPh>
    <phoneticPr fontId="10"/>
  </si>
  <si>
    <t>含水(ゴ)</t>
    <rPh sb="0" eb="2">
      <t>ガンスイ</t>
    </rPh>
    <phoneticPr fontId="10"/>
  </si>
  <si>
    <t>下5F</t>
    <rPh sb="0" eb="1">
      <t xml:space="preserve">シタ </t>
    </rPh>
    <phoneticPr fontId="1"/>
  </si>
  <si>
    <t>後半5F</t>
    <rPh sb="0" eb="2">
      <t>コウハn</t>
    </rPh>
    <phoneticPr fontId="1"/>
  </si>
  <si>
    <t>下5F</t>
    <rPh sb="0" eb="1">
      <t>シタ</t>
    </rPh>
    <phoneticPr fontId="2"/>
  </si>
  <si>
    <t>2勝</t>
    <rPh sb="1" eb="2">
      <t>ショウル</t>
    </rPh>
    <phoneticPr fontId="10"/>
  </si>
  <si>
    <t>エバーシャドネー</t>
    <phoneticPr fontId="10"/>
  </si>
  <si>
    <t>プリティインピンク</t>
    <phoneticPr fontId="10"/>
  </si>
  <si>
    <t>M</t>
    <phoneticPr fontId="1"/>
  </si>
  <si>
    <t>平坦</t>
    <rPh sb="0" eb="2">
      <t>ヘイタn</t>
    </rPh>
    <phoneticPr fontId="1"/>
  </si>
  <si>
    <t>不良</t>
    <rPh sb="0" eb="2">
      <t>フリョウ</t>
    </rPh>
    <phoneticPr fontId="1"/>
  </si>
  <si>
    <t>ウェザーコック</t>
    <phoneticPr fontId="1"/>
  </si>
  <si>
    <t>タリスマニック</t>
    <phoneticPr fontId="1"/>
  </si>
  <si>
    <t>シルバーステート</t>
    <phoneticPr fontId="1"/>
  </si>
  <si>
    <t>ﾏｲﾝﾄﾞﾕｱﾋﾞｽｹｯﾂ</t>
    <phoneticPr fontId="1"/>
  </si>
  <si>
    <t>H</t>
    <phoneticPr fontId="10"/>
  </si>
  <si>
    <t>平坦</t>
    <rPh sb="0" eb="2">
      <t>ヘイタn</t>
    </rPh>
    <phoneticPr fontId="10"/>
  </si>
  <si>
    <t>ジューンオレンジ</t>
    <phoneticPr fontId="10"/>
  </si>
  <si>
    <t>重</t>
    <rPh sb="0" eb="1">
      <t>オモイ</t>
    </rPh>
    <phoneticPr fontId="10"/>
  </si>
  <si>
    <t>ジャスタウェイ</t>
    <phoneticPr fontId="10"/>
  </si>
  <si>
    <t>カレンブラックヒル</t>
    <phoneticPr fontId="10"/>
  </si>
  <si>
    <t>トーセンラー</t>
    <phoneticPr fontId="10"/>
  </si>
  <si>
    <t>不良</t>
    <rPh sb="0" eb="2">
      <t>フリョウ</t>
    </rPh>
    <phoneticPr fontId="10"/>
  </si>
  <si>
    <t>サルフトピッチ</t>
    <phoneticPr fontId="10"/>
  </si>
  <si>
    <t>メイショウボーラー</t>
    <phoneticPr fontId="10"/>
  </si>
  <si>
    <t>リヤンドファミユ</t>
    <phoneticPr fontId="10"/>
  </si>
  <si>
    <t>ドレフォン</t>
    <phoneticPr fontId="10"/>
  </si>
  <si>
    <t>A</t>
    <phoneticPr fontId="1"/>
  </si>
  <si>
    <t>M</t>
    <phoneticPr fontId="10"/>
  </si>
  <si>
    <t>エールミネルヴァ</t>
    <phoneticPr fontId="10"/>
  </si>
  <si>
    <t>ｱﾒﾘｶﾝﾍﾟｲﾄﾘｵｯﾄ</t>
    <phoneticPr fontId="10"/>
  </si>
  <si>
    <t>モーリス</t>
    <phoneticPr fontId="10"/>
  </si>
  <si>
    <t>メイショウサムソン</t>
    <phoneticPr fontId="10"/>
  </si>
  <si>
    <t>平坦</t>
    <rPh sb="0" eb="1">
      <t>ヘイタn</t>
    </rPh>
    <phoneticPr fontId="1"/>
  </si>
  <si>
    <t>不良</t>
    <rPh sb="0" eb="1">
      <t>フリョウ</t>
    </rPh>
    <phoneticPr fontId="1"/>
  </si>
  <si>
    <t>クインズジュピタ</t>
    <phoneticPr fontId="1"/>
  </si>
  <si>
    <t>ヘニーハウンド</t>
    <phoneticPr fontId="1"/>
  </si>
  <si>
    <t>カレンブラックヒル</t>
    <phoneticPr fontId="1"/>
  </si>
  <si>
    <t>ヴァンセンヌ</t>
    <phoneticPr fontId="1"/>
  </si>
  <si>
    <t>S</t>
    <phoneticPr fontId="10"/>
  </si>
  <si>
    <t>ジャスティンエース</t>
    <phoneticPr fontId="10"/>
  </si>
  <si>
    <t>ルーラーシップ</t>
    <phoneticPr fontId="10"/>
  </si>
  <si>
    <t>エスケンデレヤ</t>
    <phoneticPr fontId="10"/>
  </si>
  <si>
    <t>フィレンツェ</t>
    <phoneticPr fontId="10"/>
  </si>
  <si>
    <t>ディープブリランテ</t>
    <phoneticPr fontId="10"/>
  </si>
  <si>
    <t>シルバーステート</t>
    <phoneticPr fontId="10"/>
  </si>
  <si>
    <t>キズナ</t>
    <phoneticPr fontId="1"/>
  </si>
  <si>
    <t>ディスクリートキャット</t>
    <phoneticPr fontId="1"/>
  </si>
  <si>
    <t>オルフェーヴル</t>
    <phoneticPr fontId="1"/>
  </si>
  <si>
    <t>平坦</t>
    <rPh sb="0" eb="1">
      <t>ヘイタn</t>
    </rPh>
    <phoneticPr fontId="10"/>
  </si>
  <si>
    <t>ウインピクシス</t>
    <phoneticPr fontId="10"/>
  </si>
  <si>
    <t>ゴールドシップ</t>
    <phoneticPr fontId="10"/>
  </si>
  <si>
    <t>ハービンジャー</t>
    <phoneticPr fontId="10"/>
  </si>
  <si>
    <t>キングカメハメハ</t>
    <phoneticPr fontId="10"/>
  </si>
  <si>
    <t>ブランデーロック</t>
    <phoneticPr fontId="10"/>
  </si>
  <si>
    <t>マクフィ</t>
    <phoneticPr fontId="10"/>
  </si>
  <si>
    <t>ロードカナロア</t>
    <phoneticPr fontId="10"/>
  </si>
  <si>
    <t>ジョーカプチーノ</t>
    <phoneticPr fontId="10"/>
  </si>
  <si>
    <t>S</t>
    <phoneticPr fontId="1"/>
  </si>
  <si>
    <t>重</t>
    <rPh sb="0" eb="1">
      <t>オモイ</t>
    </rPh>
    <phoneticPr fontId="1"/>
  </si>
  <si>
    <t>ミッキーマカロン</t>
    <phoneticPr fontId="1"/>
  </si>
  <si>
    <t>キタサンブラック</t>
    <phoneticPr fontId="1"/>
  </si>
  <si>
    <t>ロードカナロア</t>
    <phoneticPr fontId="1"/>
  </si>
  <si>
    <t>ダイワメジャー</t>
    <phoneticPr fontId="1"/>
  </si>
  <si>
    <t>ユカリプレリュード</t>
    <phoneticPr fontId="10"/>
  </si>
  <si>
    <t>稍重</t>
    <rPh sb="0" eb="2">
      <t>ヤヤオモ</t>
    </rPh>
    <phoneticPr fontId="10"/>
  </si>
  <si>
    <t>キタサンブラック</t>
    <phoneticPr fontId="10"/>
  </si>
  <si>
    <t>スパイツタウン</t>
    <phoneticPr fontId="10"/>
  </si>
  <si>
    <t>キンシャサノキセキ</t>
    <phoneticPr fontId="10"/>
  </si>
  <si>
    <t>ミッキーアイル</t>
    <phoneticPr fontId="10"/>
  </si>
  <si>
    <t>稍重</t>
    <rPh sb="0" eb="1">
      <t>ヤヤオモ</t>
    </rPh>
    <phoneticPr fontId="10"/>
  </si>
  <si>
    <t>テーオーヴァイナー</t>
    <phoneticPr fontId="10"/>
  </si>
  <si>
    <t>ビッグアーサー</t>
    <phoneticPr fontId="10"/>
  </si>
  <si>
    <t>リアルインパクト</t>
    <phoneticPr fontId="10"/>
  </si>
  <si>
    <t>消耗</t>
    <rPh sb="0" eb="2">
      <t>ショウモウ</t>
    </rPh>
    <phoneticPr fontId="10"/>
  </si>
  <si>
    <t>ホウオウスーペリア</t>
    <phoneticPr fontId="10"/>
  </si>
  <si>
    <t>スクリーンヒーロー</t>
    <phoneticPr fontId="10"/>
  </si>
  <si>
    <t>マクマホン</t>
    <phoneticPr fontId="10"/>
  </si>
  <si>
    <t>ドゥラメンテ</t>
    <phoneticPr fontId="10"/>
  </si>
  <si>
    <t>H</t>
    <phoneticPr fontId="1"/>
  </si>
  <si>
    <t>サンライズジャスト</t>
    <phoneticPr fontId="1"/>
  </si>
  <si>
    <t>ヘニーヒューズ</t>
    <phoneticPr fontId="1"/>
  </si>
  <si>
    <t>ｱｲｱﾑｲﾝｳﾞｨﾝｼﾌﾞﾙ</t>
    <phoneticPr fontId="1"/>
  </si>
  <si>
    <t>ドレフォン</t>
    <phoneticPr fontId="1"/>
  </si>
  <si>
    <t>バンデルオーラ</t>
    <phoneticPr fontId="10"/>
  </si>
  <si>
    <t>トーセンファントム</t>
    <phoneticPr fontId="10"/>
  </si>
  <si>
    <t>消耗</t>
    <rPh sb="0" eb="1">
      <t>ショウモウ</t>
    </rPh>
    <phoneticPr fontId="10"/>
  </si>
  <si>
    <t>テーオーシリウス</t>
    <phoneticPr fontId="10"/>
  </si>
  <si>
    <t>キズナ</t>
    <phoneticPr fontId="10"/>
  </si>
  <si>
    <t>ロッシュローブ</t>
    <phoneticPr fontId="1"/>
  </si>
  <si>
    <t>ハーツクライ</t>
    <phoneticPr fontId="1"/>
  </si>
  <si>
    <t>ホッコータルマエ</t>
    <phoneticPr fontId="1"/>
  </si>
  <si>
    <t>ヒノクニ</t>
    <phoneticPr fontId="10"/>
  </si>
  <si>
    <t>リオンディーズ</t>
    <phoneticPr fontId="10"/>
  </si>
  <si>
    <t>---</t>
  </si>
  <si>
    <t>C</t>
  </si>
  <si>
    <t>D</t>
  </si>
  <si>
    <t>E</t>
  </si>
  <si>
    <t>B</t>
  </si>
  <si>
    <t>B</t>
    <phoneticPr fontId="1"/>
  </si>
  <si>
    <t>B</t>
    <phoneticPr fontId="10"/>
  </si>
  <si>
    <t>±0</t>
  </si>
  <si>
    <t>小倉ダートは大雨で水が浮く馬場。番手追走から人気のウェザーコックが抜け出して順当勝ち。</t>
    <phoneticPr fontId="1"/>
  </si>
  <si>
    <t>ここでは単純に能力上位だった。水の浮く馬場だったとはいえ2番手から追わずに圧勝でなかなか強いパフォーマンスだった。</t>
    <phoneticPr fontId="1"/>
  </si>
  <si>
    <t>雨の影響を受けていたが開幕週の最初の芝レースらしく内枠先行勢が上位に。他の芝1200mのレースと比較しても時計は速いのでハイレベル戦かも。</t>
    <phoneticPr fontId="10"/>
  </si>
  <si>
    <t>前走はハイレベル戦で２着好走。今回は内枠に恵まれたとはいえすでに１勝クラスを勝てる時計で走れている。</t>
    <phoneticPr fontId="10"/>
  </si>
  <si>
    <t>小倉ダートは大雨で水が浮く馬場。スピードを活かしたサルフトピッチがそのまま逃げ切って勝利となった。</t>
    <phoneticPr fontId="10"/>
  </si>
  <si>
    <t>スピードはあるが距離に限界があるタイプ。今回は水が浮く馬場で逃げられたのが全てで、あんまり評価できるレースではないか。</t>
    <phoneticPr fontId="10"/>
  </si>
  <si>
    <t>小倉芝は開幕週でも雨の影響で時計がかかる馬場。淡々と流れて持続力勝負になり、好位追走のエールミネルヴァが抜け出して勝利。</t>
    <phoneticPr fontId="10"/>
  </si>
  <si>
    <t>前走は休み明けで動ききれず。いかにもなアメリカンペイトリオット産駒らしく、立ち回りと持続力を活かしてこその馬でしょう。</t>
    <phoneticPr fontId="10"/>
  </si>
  <si>
    <t>小倉ダートは大雨で水が浮く馬場。スピードが活きる馬場で先行できた馬が上位独占の結果に。</t>
    <phoneticPr fontId="1"/>
  </si>
  <si>
    <t>短い距離を使われていたので今回のようなスピードが活きる馬場は合っていた。本質的にこの距離は長い可能性があり、普通の馬場では信頼しきれない。</t>
    <phoneticPr fontId="1"/>
  </si>
  <si>
    <t>小倉芝は開幕週でも雨の影響で時計がかかる馬場。上手く前々で立ち回った２頭でワンツー決着となった。</t>
    <phoneticPr fontId="10"/>
  </si>
  <si>
    <t>距離延長がどうかと見ていたが単純に馬が成長していたか。今回はスムーズな競馬ができているので、これ以上となるとどこまでやれるか。</t>
    <phoneticPr fontId="10"/>
  </si>
  <si>
    <t>小倉芝は開幕週でも雨の影響で時計がかかる馬場。マケルナマサムネが一旦は抜け出して押し切りかけたが、最後の最後にフィレンツェが捕えて差し切り勝ち。</t>
    <phoneticPr fontId="10"/>
  </si>
  <si>
    <t>前走はヤングジョッキーズシリーズで地方騎手が上手く御せず。今回は鞍上強化で末脚をしっかり発揮できた。キレはないが長く良い脚を使うタイプ。</t>
    <phoneticPr fontId="10"/>
  </si>
  <si>
    <t>メタルゴッド</t>
    <phoneticPr fontId="1"/>
  </si>
  <si>
    <t>1800mでは距離が長く、今回は高速馬場の小回り1700mがちょうど合っていた。古川奈穂騎乗時しか崩れておらず、まだダートでは底を見せていない。</t>
    <phoneticPr fontId="1"/>
  </si>
  <si>
    <t>小倉芝は開幕週でも雨の影響で時計がかかる馬場。スッと先手を奪ったウインピクシスがそのまま逃げ切って勝利となった。</t>
    <phoneticPr fontId="10"/>
  </si>
  <si>
    <t>今回もマイペースで楽な逃げが打てた。松岡騎手が重賞級とコメントしているが、どうも展開に恵まれてばかりなので評価が難しい。</t>
    <phoneticPr fontId="10"/>
  </si>
  <si>
    <t>小倉芝は開幕週でも雨の影響で時計がかかる馬場。そんな馬場にしてもペースはそこまで速くなく、それでいて上がりも掛かったのでブランデーロックの追い込みがハマった。</t>
    <phoneticPr fontId="10"/>
  </si>
  <si>
    <t>後方から追い込む競馬がハマった。ここでは単純に脚力が抜けていた感じで、上のクラスでも差しが決まる所ならやれていい。</t>
    <phoneticPr fontId="10"/>
  </si>
  <si>
    <t>小倉ダートは日曜も高速馬場。このレースも前に行った２頭がそのまま粘り込んでワンツー決着。</t>
    <phoneticPr fontId="1"/>
  </si>
  <si>
    <t>初ダートでスッと先行して適性を見せて勝利。走破時計もまずまず優秀ですし、上のクラスでもやれる素質はありそう。</t>
    <phoneticPr fontId="1"/>
  </si>
  <si>
    <t>小倉芝は開幕週でも雨の影響で時計がかかる馬場。それなりに速いペースだったが、逃げたユカリプレリュードがあっさり押し切って勝利。</t>
    <phoneticPr fontId="10"/>
  </si>
  <si>
    <t>スピードを活かす競馬で押し切り勝ち。時計的にも素質はあると思うが、減量でこういう競馬で勝ったのでレースの選択肢は狭い。</t>
    <phoneticPr fontId="10"/>
  </si>
  <si>
    <t>小倉ダートは日曜も高速馬場。ここは前に行きたい馬が揃っており、この条件にしては差しが決まる結果に。</t>
    <phoneticPr fontId="10"/>
  </si>
  <si>
    <t>単純にもうこのクラスでは上位だった。馬群を縫って強い競馬でしたし、普通に上のクラスでも通用しそうだ。</t>
    <phoneticPr fontId="10"/>
  </si>
  <si>
    <t>小倉芝は開幕週でも雨の影響で時計がかかる馬場。かなり縦長の隊列になり、前に行った馬しか物理的に来れないようなレースに。</t>
    <phoneticPr fontId="10"/>
  </si>
  <si>
    <t>外からの馬を行かせて番手で我慢する競馬。レースセンスの高さは見せたが、昇級してどれだけやれるかは未知数なところ。</t>
    <phoneticPr fontId="10"/>
  </si>
  <si>
    <t>小倉芝は開幕週でも雨の影響で時計がかかる馬場。序盤に前が競り合ったことで上がりが掛かる消耗戦になった。</t>
    <phoneticPr fontId="10"/>
  </si>
  <si>
    <t>好位からスムーズな競馬ができていた。タフ馬場が得意で持続力はありそうな馬だが、今回はメンバーレベルに恵まれた印象。</t>
    <phoneticPr fontId="10"/>
  </si>
  <si>
    <t>小倉芝は開幕週でも雨の影響で時計がかかる馬場。速いペースながら立ち回り勝負になり、断然人気のエバーシャドネーが早めに抜け出して順当勝ち。</t>
    <phoneticPr fontId="10"/>
  </si>
  <si>
    <t>トゥデイイズザデイの１勝クラスはハイレベル戦でここでは能力上位だったか。ワンターンの方が良さそうで、上のクラスでもやれていいはず。</t>
    <phoneticPr fontId="10"/>
  </si>
  <si>
    <t>小倉ダートは日曜も高速馬場。緩まない速いペースになり、インで脚を溜めたサンライズジャストが差し切り勝ち。</t>
    <phoneticPr fontId="1"/>
  </si>
  <si>
    <t>1400mを2回使ったタイミングでの距離延長でちょうど良くハマった。今回の走破時計は速いが、まだ適性条件が少しわからない。</t>
    <phoneticPr fontId="1"/>
  </si>
  <si>
    <t>小倉芝は開幕週でも雨の影響で時計がかかる馬場。徹底先行タイプがズラリと揃ってい上位は差し追い込みが独占の結果に。</t>
    <phoneticPr fontId="10"/>
  </si>
  <si>
    <t>平坦コース向きの馬で今回はハイペースで展開も向いていた。上のクラスではローカルの展開待ちタイプになりそう。</t>
    <phoneticPr fontId="10"/>
  </si>
  <si>
    <t>小倉芝は開幕週でも雨の影響で時計がかかる馬場。ぶっ飛ばし気味の大逃げを打ったテーオーシリウスがなんとかギリギリ逃げ粘って面白いレースに。</t>
    <phoneticPr fontId="10"/>
  </si>
  <si>
    <t>ワンペースに走る馬なのでこういう大逃げはあっていたか。さすがに今回は展開がどハマりした感じがします。</t>
    <phoneticPr fontId="10"/>
  </si>
  <si>
    <t>小倉ダートは日曜も高速馬場。スピードと立ち回りが問われるレースになり、ブリンカー着用で立て直したロッシュローブが抜け出して勝利。</t>
    <phoneticPr fontId="1"/>
  </si>
  <si>
    <t>もともと1700mは得意な馬だったが、今回はブリンカー着用で反応面が抜群だった。とにかくこういう立ち回りが活かせる舞台は得意。</t>
    <phoneticPr fontId="1"/>
  </si>
  <si>
    <t>小倉芝は開幕週でも雨の影響で時計がかかる馬場。人気のダレモトメラレナイが逃げて粘っていたが、最後は好位から差してきた馬のワンツー決着。</t>
    <phoneticPr fontId="10"/>
  </si>
  <si>
    <t>九州産馬らしく時計のかかる決着でパフォーマンスを上げてきた。これまでの戦績からも高速決着では厳しそう。</t>
    <phoneticPr fontId="10"/>
  </si>
  <si>
    <t>未勝利</t>
    <rPh sb="0" eb="1">
      <t>ミショウリ</t>
    </rPh>
    <phoneticPr fontId="10"/>
  </si>
  <si>
    <t>未勝利</t>
    <rPh sb="0" eb="1">
      <t>ミショウリ</t>
    </rPh>
    <phoneticPr fontId="1"/>
  </si>
  <si>
    <t>3勝</t>
    <rPh sb="1" eb="2">
      <t>ショウ</t>
    </rPh>
    <phoneticPr fontId="1"/>
  </si>
  <si>
    <t>3 1勝</t>
    <rPh sb="3" eb="4">
      <t>ショウ</t>
    </rPh>
    <phoneticPr fontId="10"/>
  </si>
  <si>
    <t>C</t>
    <phoneticPr fontId="1"/>
  </si>
  <si>
    <t>ロードラスター</t>
    <phoneticPr fontId="10"/>
  </si>
  <si>
    <t>トーホウフランゴ</t>
    <phoneticPr fontId="10"/>
  </si>
  <si>
    <t>オウギノカナメ</t>
    <phoneticPr fontId="1"/>
  </si>
  <si>
    <t>ブレイヴロッカー</t>
    <phoneticPr fontId="10"/>
  </si>
  <si>
    <t>稍重</t>
    <rPh sb="0" eb="2">
      <t>ヤヤオモ</t>
    </rPh>
    <phoneticPr fontId="1"/>
  </si>
  <si>
    <t>ツインビスケッツ</t>
    <phoneticPr fontId="1"/>
  </si>
  <si>
    <t>ミントマーク</t>
    <phoneticPr fontId="10"/>
  </si>
  <si>
    <t>ダノンバラード</t>
    <phoneticPr fontId="10"/>
  </si>
  <si>
    <t>ヴィクトワールピサ</t>
    <phoneticPr fontId="10"/>
  </si>
  <si>
    <t>メタマックス</t>
    <phoneticPr fontId="10"/>
  </si>
  <si>
    <t>イントゥミスチーフ</t>
    <phoneticPr fontId="10"/>
  </si>
  <si>
    <t>リアルスティール</t>
    <phoneticPr fontId="10"/>
  </si>
  <si>
    <t>アポロキングダム</t>
    <phoneticPr fontId="10"/>
  </si>
  <si>
    <t>ゴールドレコーダー</t>
    <phoneticPr fontId="10"/>
  </si>
  <si>
    <t>ゴールドアクター</t>
    <phoneticPr fontId="10"/>
  </si>
  <si>
    <t>ハクサンムーン</t>
    <phoneticPr fontId="10"/>
  </si>
  <si>
    <t>エピファネイア</t>
    <phoneticPr fontId="10"/>
  </si>
  <si>
    <t>瞬発</t>
    <rPh sb="0" eb="2">
      <t>シュンパテゥ</t>
    </rPh>
    <phoneticPr fontId="10"/>
  </si>
  <si>
    <t>ホウオウユニコーン</t>
    <phoneticPr fontId="10"/>
  </si>
  <si>
    <t>ディープインパクト</t>
    <phoneticPr fontId="10"/>
  </si>
  <si>
    <t>稍重</t>
    <rPh sb="0" eb="1">
      <t>ヤヤオモ</t>
    </rPh>
    <phoneticPr fontId="1"/>
  </si>
  <si>
    <t>ヴィブラフォン</t>
    <phoneticPr fontId="1"/>
  </si>
  <si>
    <t>パイロ</t>
    <phoneticPr fontId="1"/>
  </si>
  <si>
    <t>ハービンジャー</t>
    <phoneticPr fontId="1"/>
  </si>
  <si>
    <t>ルーフ</t>
    <phoneticPr fontId="10"/>
  </si>
  <si>
    <t>ダイワメジャー</t>
    <phoneticPr fontId="10"/>
  </si>
  <si>
    <t>ﾃﾞｸﾗﾚｰｼｮﾝｵﾌﾞｳｫｰ</t>
    <phoneticPr fontId="10"/>
  </si>
  <si>
    <t>テーオーソロス</t>
    <phoneticPr fontId="10"/>
  </si>
  <si>
    <t>ノヴェリスト</t>
    <phoneticPr fontId="10"/>
  </si>
  <si>
    <t>バゴ</t>
    <phoneticPr fontId="10"/>
  </si>
  <si>
    <t>トーホウジャッカル</t>
    <phoneticPr fontId="10"/>
  </si>
  <si>
    <t>瞬発</t>
    <rPh sb="0" eb="2">
      <t>シュンパテゥ</t>
    </rPh>
    <phoneticPr fontId="1"/>
  </si>
  <si>
    <t>メイクアリープ</t>
    <phoneticPr fontId="1"/>
  </si>
  <si>
    <t>シニスターミニスター</t>
    <phoneticPr fontId="1"/>
  </si>
  <si>
    <t>キンシャサノキセキ</t>
    <phoneticPr fontId="1"/>
  </si>
  <si>
    <t>ザファクター</t>
    <phoneticPr fontId="10"/>
  </si>
  <si>
    <t>消耗</t>
    <rPh sb="0" eb="2">
      <t>ショウモウ</t>
    </rPh>
    <phoneticPr fontId="1"/>
  </si>
  <si>
    <t>良</t>
    <rPh sb="0" eb="1">
      <t>ヨイ</t>
    </rPh>
    <phoneticPr fontId="1"/>
  </si>
  <si>
    <t>ラブリーデイ</t>
    <phoneticPr fontId="1"/>
  </si>
  <si>
    <t>ビーチパトロール</t>
    <phoneticPr fontId="1"/>
  </si>
  <si>
    <t>良</t>
    <rPh sb="0" eb="1">
      <t>ヨイ</t>
    </rPh>
    <phoneticPr fontId="10"/>
  </si>
  <si>
    <t>リーチザクラウン</t>
    <phoneticPr fontId="10"/>
  </si>
  <si>
    <t>シャンハイボビー</t>
    <phoneticPr fontId="10"/>
  </si>
  <si>
    <t>ララシャンドン</t>
    <phoneticPr fontId="10"/>
  </si>
  <si>
    <t>ストリートセンス</t>
    <phoneticPr fontId="10"/>
  </si>
  <si>
    <t>ベレザニーニャ</t>
    <phoneticPr fontId="10"/>
  </si>
  <si>
    <t>ドリームジャーニー</t>
    <phoneticPr fontId="10"/>
  </si>
  <si>
    <t>カミーロ</t>
    <phoneticPr fontId="10"/>
  </si>
  <si>
    <t>ファインニードル</t>
    <phoneticPr fontId="10"/>
  </si>
  <si>
    <t>ダノンレジェンド</t>
    <phoneticPr fontId="10"/>
  </si>
  <si>
    <t>SS</t>
    <phoneticPr fontId="10"/>
  </si>
  <si>
    <t>オルフェーヴル</t>
    <phoneticPr fontId="10"/>
  </si>
  <si>
    <t>サトノスライヴ</t>
    <phoneticPr fontId="1"/>
  </si>
  <si>
    <t>ルーラーシップ</t>
    <phoneticPr fontId="1"/>
  </si>
  <si>
    <t>ミッキーアイル</t>
    <phoneticPr fontId="1"/>
  </si>
  <si>
    <t>ビップシュプリーム</t>
    <phoneticPr fontId="10"/>
  </si>
  <si>
    <t>サトノアラジン</t>
    <phoneticPr fontId="10"/>
  </si>
  <si>
    <t>ストロングリターン</t>
    <phoneticPr fontId="10"/>
  </si>
  <si>
    <t>メイショウブレゲ</t>
    <phoneticPr fontId="10"/>
  </si>
  <si>
    <t>ラヴィータエベラ</t>
    <phoneticPr fontId="1"/>
  </si>
  <si>
    <t>タートルボウル</t>
    <phoneticPr fontId="1"/>
  </si>
  <si>
    <t>コパノリッキー</t>
    <phoneticPr fontId="1"/>
  </si>
  <si>
    <t>ゴールドエクリプス</t>
    <phoneticPr fontId="10"/>
  </si>
  <si>
    <t>ヴァンセンヌ</t>
    <phoneticPr fontId="10"/>
  </si>
  <si>
    <t>エンプレスベイが逃げてスローペースの展開。そのまま押し切りを狙ったが、最後にツインビスケッツが差し切って勝利。</t>
    <phoneticPr fontId="1"/>
  </si>
  <si>
    <t>４戦目で一気にパフォーマンスを上げてきた。この条件が合っていたのかもしれないが、スローで２着馬の勝ちパターンを差し切った内容はまずまず。</t>
    <phoneticPr fontId="1"/>
  </si>
  <si>
    <t>今週も小倉芝は少し雨の影響を受けて時計のかかる馬場。ここでは能力上位だったミントマークが順当に差し切って勝利。</t>
    <phoneticPr fontId="10"/>
  </si>
  <si>
    <t>スタートは微妙だったがムルザバエフの手腕で好位インを取れた。ここでは能力上位だった感じで、１勝クラスなら普通にやれて良さそう。</t>
    <phoneticPr fontId="10"/>
  </si>
  <si>
    <t>走破時計や終いラップ12.2を見てもハイレベル戦だったか。2着馬の完全な勝ちパターンを鬼脚で差し切ったメタマックスは相当に強いはず。</t>
    <phoneticPr fontId="10"/>
  </si>
  <si>
    <t>今回が初ダートで一変。良馬場の小倉ダート1000mで上がり34.8以上で走った馬は歴代13頭しかおらず、未勝利で出したのはエイシンバランサーだけ。この馬もOP級だろう。</t>
    <phoneticPr fontId="10"/>
  </si>
  <si>
    <t>今週も小倉芝は少し雨の影響を受けて時計のかかる馬場。中盤ラップが緩まずで上がりのかかるスタミナ立ち回り勝負になった。</t>
    <phoneticPr fontId="10"/>
  </si>
  <si>
    <t>スタミナ勝負を内枠から完璧に運ぶことができた。いかにもロベルト系の馬が走りやすいレースだったので向いた感じはします。</t>
    <phoneticPr fontId="10"/>
  </si>
  <si>
    <t>今週も小倉芝は少し雨の影響を受けて時計のかかる馬場。スローペースからの加速勝負で３頭が後続を突き離す結果になった。</t>
    <phoneticPr fontId="10"/>
  </si>
  <si>
    <t>キレはないが長く脚を使える馬。今回は外目を早めに仕掛けてこの馬の良さを活かし切れた。上のクラスではキレ負けしそう。</t>
    <phoneticPr fontId="10"/>
  </si>
  <si>
    <t>ゆったりとしたペースだったが途中で捲りが入って様相一変。好位で進めたヴィブラフォンが接戦を制して勝利となった。</t>
    <phoneticPr fontId="1"/>
  </si>
  <si>
    <t>好位からスムーズな競馬で抜け出した。相手なりには走りそうだが、クラス慣れは必要なんじゃないでしょうか。</t>
    <phoneticPr fontId="1"/>
  </si>
  <si>
    <t>今週も小倉芝は少し雨の影響を受けて時計のかかる馬場。飛ばした２頭が早々に失速して好位追走の馬が上位独占の結果に。</t>
    <phoneticPr fontId="10"/>
  </si>
  <si>
    <t>好位からしっかりと脚を伸ばして差し切り勝ち。素質は高そうだが、1200mだと時計の限界がある可能性も。</t>
    <phoneticPr fontId="10"/>
  </si>
  <si>
    <t>今週も小倉芝は少し雨の影響を受けて時計のかかる馬場。そんな馬場にしてはペース流れた感じで、早めに仕掛けた馬は止まってしまった。</t>
    <phoneticPr fontId="10"/>
  </si>
  <si>
    <t>前がやり合う展開をインで完璧に溜めて差し切り勝ち。今回はハマった感じがします。</t>
    <phoneticPr fontId="10"/>
  </si>
  <si>
    <t>逃げ先行馬は揃っていたが、あっさりメイクアリープが先手を奪ってスローペースに。こうなればメイクアリープが逃げ切るのも当然だろう。</t>
    <phoneticPr fontId="1"/>
  </si>
  <si>
    <t>能力上位馬が楽な逃げが打てた感じ。いずれオープンまでは行けそうだが、今回に関してはスローペースに恵まれている。</t>
    <phoneticPr fontId="1"/>
  </si>
  <si>
    <t>今週も小倉芝は少し雨の影響を受けて時計のかかる馬場。ディオアステリアがそこまで速くないペースで逃げていたが、最後は外から差しも十分届くレースに。</t>
    <phoneticPr fontId="10"/>
  </si>
  <si>
    <t>スムーズさを欠くレースが続いていたが、今回は逆にスムーズすぎる競馬ができた。今回は恵まれた感じがします。</t>
    <phoneticPr fontId="10"/>
  </si>
  <si>
    <t>○</t>
  </si>
  <si>
    <t>SL</t>
  </si>
  <si>
    <t>途中で一気に捲りが入る展開。好位でその捲りに耐えたオウギノカナメが初ダートでも人気に応えて順当勝ち。</t>
    <phoneticPr fontId="1"/>
  </si>
  <si>
    <t>初ダートで途中で捲られる厳しい展開。それでもインでしっかり耐えて差し切った点は評価。今回はメンバーに恵まれている点で評価は難しい。</t>
    <phoneticPr fontId="1"/>
  </si>
  <si>
    <t>今週も小倉芝は少し雨の影響を受けて時計のかかる馬場。そんな馬場にしては走破時計が速く、なかなかのハイレベル戦だったんじゃないだろうか。</t>
    <phoneticPr fontId="10"/>
  </si>
  <si>
    <t>器用さはないが脚力は未勝利で抜けていた。位置は取れなそうなので、今回のように差しが決まるレースなら上でもやれる。</t>
    <phoneticPr fontId="10"/>
  </si>
  <si>
    <t>速い馬が多かったがペイシャカレンが先手を奪ってハイペース。そのまま押し切りかけたが、番手追走のララシャンドンが最後に差し切って勝利。</t>
    <phoneticPr fontId="10"/>
  </si>
  <si>
    <t>一息で走る馬でダート1000mがベスト。今回は長期休養明けで良く走っていると言えるだろう。</t>
    <phoneticPr fontId="10"/>
  </si>
  <si>
    <t>今週も小倉芝は少し雨の影響を受けて時計のかかる馬場。スローペースで流れて前残りの結果になった。</t>
    <phoneticPr fontId="10"/>
  </si>
  <si>
    <t>スローペースを２番手から抜け出して完勝。今回は展開に恵まれているが、血統的に持続力を活かしてさらに良くなるかも。</t>
    <phoneticPr fontId="10"/>
  </si>
  <si>
    <t>今週も小倉芝は少し雨の影響を受けて時計のかかる馬場。ハイペースで流れて最後は差しが決まる結果になった。</t>
    <phoneticPr fontId="10"/>
  </si>
  <si>
    <t>一気の距離短縮でパフォーマンスを上げてきた。短距離適性は高かったようで、時計的にもまずまず評価して良さそう。</t>
    <phoneticPr fontId="10"/>
  </si>
  <si>
    <t>今週も小倉芝は少し雨の影響を受けて時計のかかる馬場。途中で捲りが入ってのロンスパ戦になり、最後はブレイヴロッカーが差し切って勝利。</t>
    <phoneticPr fontId="10"/>
  </si>
  <si>
    <t>追い出しのタイミングが遅れたが、この相手では能力が抜けていた。今回は相手に恵まれているので、昇級するとどこまでやれるか。</t>
    <phoneticPr fontId="10"/>
  </si>
  <si>
    <t>前半スローからのロンスパ戦に。機動力と瞬発力が問われるレースになった。</t>
    <phoneticPr fontId="1"/>
  </si>
  <si>
    <t>小回りコースで完璧に立ちまわっての勝利。こういう条件は合いそうで、今回は指数自体は低いので評価は微妙なところ。</t>
    <phoneticPr fontId="1"/>
  </si>
  <si>
    <t>この時間くらいから雨が降ってきて時計レベルはまた掛かり気味に。もう外差しも決まる馬場だった感じで、ビップシュプリームが鮮やかな大外一気を決めた。</t>
    <phoneticPr fontId="10"/>
  </si>
  <si>
    <t>スタートで出負けしたがじっくり溜めて末脚を繰り出すことができた。この距離に適性があったようで、再度の１勝クラスなら当然上位。</t>
    <phoneticPr fontId="10"/>
  </si>
  <si>
    <t>この時間くらいから雨が降ってきて時計レベルはまた掛かり気味に。勝負所でシーグラスが一気に捲るレースで最後は差しが決まった。</t>
    <phoneticPr fontId="10"/>
  </si>
  <si>
    <t>途中で捲りが入る展開で末脚が存分に活きた感じ。ゴールドシップ産駒らしい末脚がハマるところなら十分にやれるはず。</t>
  </si>
  <si>
    <t>この時間くらいから雨が降ってきて時計レベルはまた掛かり気味に。先行馬が揃っていたが蓋を開けてみたらスローになり、逃げたラヴィータエベラがそのまま押し切り勝ち。</t>
    <phoneticPr fontId="1"/>
  </si>
  <si>
    <t>今回はスローペースの逃げで完全に恵まれていた。さすがに今回は恵まれた感じがします。</t>
    <phoneticPr fontId="1"/>
  </si>
  <si>
    <t>この時間くらいから雨が降ってきて時計レベルはまた掛かり気味に。２頭が競り合うような展開のハイペースになり、最後は差しが決まる結果に。</t>
    <phoneticPr fontId="10"/>
  </si>
  <si>
    <t>休み明けでハイペースを先行して押し切った。小倉のような平坦コースが合う馬なのかもしれない。</t>
    <phoneticPr fontId="10"/>
  </si>
  <si>
    <t>3 1勝</t>
    <rPh sb="3" eb="4">
      <t>ショウ</t>
    </rPh>
    <phoneticPr fontId="1"/>
  </si>
  <si>
    <t>新馬</t>
    <rPh sb="0" eb="1">
      <t>シンバ</t>
    </rPh>
    <phoneticPr fontId="10"/>
  </si>
  <si>
    <t>E</t>
    <phoneticPr fontId="10"/>
  </si>
  <si>
    <t>ミヤジトレヴ</t>
    <phoneticPr fontId="10"/>
  </si>
  <si>
    <t>ツウカイノキズナ</t>
    <phoneticPr fontId="1"/>
  </si>
  <si>
    <t>ゴールドシップ</t>
    <phoneticPr fontId="1"/>
  </si>
  <si>
    <t>ステークホルダー</t>
    <phoneticPr fontId="10"/>
  </si>
  <si>
    <t>不良</t>
    <rPh sb="0" eb="1">
      <t>フリョウ</t>
    </rPh>
    <phoneticPr fontId="10"/>
  </si>
  <si>
    <t>ゲンパチレオニダス</t>
    <phoneticPr fontId="10"/>
  </si>
  <si>
    <t>ロージズインメイ</t>
    <phoneticPr fontId="10"/>
  </si>
  <si>
    <t>重</t>
    <rPh sb="0" eb="1">
      <t xml:space="preserve">オモイ </t>
    </rPh>
    <phoneticPr fontId="10"/>
  </si>
  <si>
    <t>ゴールドプリンセス</t>
    <phoneticPr fontId="10"/>
  </si>
  <si>
    <t>ブラックタイド</t>
    <phoneticPr fontId="10"/>
  </si>
  <si>
    <t>トーセンアウローラ</t>
    <phoneticPr fontId="10"/>
  </si>
  <si>
    <t>トップスターサン</t>
    <phoneticPr fontId="1"/>
  </si>
  <si>
    <t>トランセンド</t>
    <phoneticPr fontId="1"/>
  </si>
  <si>
    <t>グランプリボス</t>
    <phoneticPr fontId="1"/>
  </si>
  <si>
    <t>レヴォリオ</t>
    <phoneticPr fontId="10"/>
  </si>
  <si>
    <t>フェノーメノ</t>
    <phoneticPr fontId="10"/>
  </si>
  <si>
    <t>コンスタンティン</t>
    <phoneticPr fontId="1"/>
  </si>
  <si>
    <t>スマートファルコン</t>
    <phoneticPr fontId="1"/>
  </si>
  <si>
    <t>エナジーグラン</t>
    <phoneticPr fontId="10"/>
  </si>
  <si>
    <t>ジャングルポケット</t>
    <phoneticPr fontId="10"/>
  </si>
  <si>
    <t>ショウナンアメリア</t>
    <phoneticPr fontId="10"/>
  </si>
  <si>
    <t>エイシンフラッシュ</t>
    <phoneticPr fontId="10"/>
  </si>
  <si>
    <t>ダノンシャンティ</t>
    <phoneticPr fontId="10"/>
  </si>
  <si>
    <t>強風</t>
  </si>
  <si>
    <t>スンリ</t>
    <phoneticPr fontId="10"/>
  </si>
  <si>
    <t>瞬発</t>
    <rPh sb="0" eb="1">
      <t>シュンパテゥ</t>
    </rPh>
    <phoneticPr fontId="1"/>
  </si>
  <si>
    <t>ワレハウミノコ</t>
    <phoneticPr fontId="1"/>
  </si>
  <si>
    <t>ｱﾒﾘｶﾝﾍﾟｲﾄﾘｵｯﾄ</t>
    <phoneticPr fontId="1"/>
  </si>
  <si>
    <t>スリーアイランド</t>
    <phoneticPr fontId="10"/>
  </si>
  <si>
    <t>ズースター</t>
    <phoneticPr fontId="10"/>
  </si>
  <si>
    <t>イスラボニータ</t>
    <phoneticPr fontId="10"/>
  </si>
  <si>
    <t>アイファーソング</t>
    <phoneticPr fontId="10"/>
  </si>
  <si>
    <t>シンプリーオーサム</t>
    <phoneticPr fontId="10"/>
  </si>
  <si>
    <t>エイシンヒカリ</t>
    <phoneticPr fontId="10"/>
  </si>
  <si>
    <t>アウフヘーベン</t>
    <phoneticPr fontId="10"/>
  </si>
  <si>
    <t>サトノダイヤモンド</t>
    <phoneticPr fontId="10"/>
  </si>
  <si>
    <t>ヤマカツエース</t>
    <phoneticPr fontId="10"/>
  </si>
  <si>
    <t>ブランアルディ</t>
    <phoneticPr fontId="1"/>
  </si>
  <si>
    <t>　エスポワールシチー</t>
    <phoneticPr fontId="1"/>
  </si>
  <si>
    <t>コーリングユー</t>
    <phoneticPr fontId="10"/>
  </si>
  <si>
    <t>ダークエンジェル</t>
    <phoneticPr fontId="10"/>
  </si>
  <si>
    <t>消耗</t>
    <rPh sb="0" eb="1">
      <t>ショウモウ</t>
    </rPh>
    <phoneticPr fontId="1"/>
  </si>
  <si>
    <t>ツウカイリアル</t>
    <phoneticPr fontId="1"/>
  </si>
  <si>
    <t>ヴィクトワールピサ</t>
    <phoneticPr fontId="1"/>
  </si>
  <si>
    <t>エヴィダンシア</t>
    <phoneticPr fontId="10"/>
  </si>
  <si>
    <t>テリオスマナ</t>
    <phoneticPr fontId="10"/>
  </si>
  <si>
    <t>アンライバルド</t>
    <phoneticPr fontId="10"/>
  </si>
  <si>
    <t>小倉ダートは雨の影響が残って不良馬場。このレースも未勝利ながら1:45:0の高速決着に。それだけ時計が出る馬場だったか。</t>
    <phoneticPr fontId="1"/>
  </si>
  <si>
    <t>雪が舞う中で行われた一戦。外枠からスッと先行した馬がそのまま粘り込んでワンツー決着となった。</t>
    <phoneticPr fontId="10"/>
  </si>
  <si>
    <t>もう芝のスプリント戦では上位だった。今回はスローペースに恵まれているが、ユカリプレリュードの未勝利の内容なら昇級してもそこそこはやれそう。</t>
    <phoneticPr fontId="10"/>
  </si>
  <si>
    <t>小倉ダートは雨の影響が残って不良馬場。出負けしたナツイロノオトメがかなり早めに前を潰しに行ったことで差しが決まる展開に。</t>
    <phoneticPr fontId="10"/>
  </si>
  <si>
    <t>ナツイロノオトメが永島騎手の騎乗ミスで最後に止まった事で漁夫の利を得た感じ。スピードはあるのでこの条件自体は合いそうだ。</t>
    <phoneticPr fontId="10"/>
  </si>
  <si>
    <t>この時間は雪が舞って差し馬不利なコンディション。いかにも時計が掛かりそうな状況にしてはそこそこ時計が出ており、上位馬はそれなりのレベルで走れているかも。</t>
    <phoneticPr fontId="10"/>
  </si>
  <si>
    <t>時計のかかるタフな条件で素晴らしい末脚を見せた。今回は風雪で差しが決まりにくいレースだったはずで、この馬は時計が掛かるタフなレースなら相当に強そう。</t>
    <phoneticPr fontId="10"/>
  </si>
  <si>
    <t>この時間は雪が舞って差し馬不利なコンディション。タフ馬場での完全な立ち回り勝負になり、馬場を苦にせずにロスなくインを突いたトーセンアウローラが抜け出して勝利。</t>
    <phoneticPr fontId="10"/>
  </si>
  <si>
    <t>マクマホン産駒らしく時計のかかるタフ馬場は得意そう。こういうタフな条件で他馬の末脚が鈍ればこれぐらいはやれる。</t>
    <phoneticPr fontId="10"/>
  </si>
  <si>
    <t>この時間は雪が舞って差し馬不利なコンディション。雪が舞っていた上にモズミツボシがあっさり先手を奪って隊列も落ち着いたため、完全な前残りレースになった。</t>
    <phoneticPr fontId="1"/>
  </si>
  <si>
    <t>風雪＋スローの影響で前しか来れないレースでスムーズに立ち回れた。前走時計を見ても単純にクラス上位ではあっただろう。</t>
    <phoneticPr fontId="1"/>
  </si>
  <si>
    <t>高速馬場で外を回す形で差し切り勝ち。古馬１勝クラスの時計と比較してもまずまずの走りはできていたか。</t>
    <phoneticPr fontId="1"/>
  </si>
  <si>
    <t>小倉芝は雪の影響を受けてタフな馬場。前半はスローだったが途中で一気に捲りが入ってなかなかカオスなレース結果になった。</t>
    <phoneticPr fontId="10"/>
  </si>
  <si>
    <t>時計のかかる馬場向きのようで今回は雪の影響を受けた馬場が合っていた。道悪やタフな馬場ならやれるところがあるかも。</t>
    <phoneticPr fontId="10"/>
  </si>
  <si>
    <t>小倉ダートは雨の影響が残って不良馬場。前半はスローだったが、リファインドマナーが早めに仕掛けたために最後は差しが決まる結果に。</t>
    <phoneticPr fontId="1"/>
  </si>
  <si>
    <t>ここに来て位置を取れるようになってパフォーマンスを上げてきている。これまでの戦績を見てもクラス慣れは必要なタイプか。</t>
    <phoneticPr fontId="1"/>
  </si>
  <si>
    <t>小倉芝は雪の影響を受けてタフな馬場。渋った馬場への適性が問われた感じで、人気馬総崩れの大波乱の結果に。</t>
    <phoneticPr fontId="10"/>
  </si>
  <si>
    <t>前走内容からして人気がなさすぎた。持ち時計がないので準オープンに昇級したところが試金石だろう。</t>
    <phoneticPr fontId="10"/>
  </si>
  <si>
    <t>小倉芝は雪の影響を受けてタフな馬場。ひとつ前のレースで差しが決まったからか、ここはそこまでペース流れずで前も残る結果に。</t>
    <phoneticPr fontId="10"/>
  </si>
  <si>
    <t>スプリント４戦目でパフォーマンスを上げてきた。今回も特殊馬場でしたし、まだちょっと適性が良くわからない馬だ。</t>
    <phoneticPr fontId="10"/>
  </si>
  <si>
    <t>中盤部分が緩んで完全な前残りレースに。番手につけたワレハウミノコが人気に応えて順当勝ち。</t>
    <phoneticPr fontId="1"/>
  </si>
  <si>
    <t>ここでは単純にスピードが上位だった。今回はスローペースに恵まれているので、これだけでダート適性が高いかはわからない。</t>
    <phoneticPr fontId="1"/>
  </si>
  <si>
    <t>小倉芝は雪の影響を受けてタフな馬場。そんな馬場でもスローペースの展開になり、基本的に前残りのレースになった。</t>
    <phoneticPr fontId="10"/>
  </si>
  <si>
    <t>今回のメンバーではスピードが抜けていた。スローに恵まれてはいるが、血統的にも今回のようなタフ馬場のスプリント戦は合いそう。</t>
    <phoneticPr fontId="10"/>
  </si>
  <si>
    <t>前走はスタートで躓いたミヤジトレヴが逃げる展開。そこまで速いペースにはならず、ミヤジトレヴがそのまま押し切って勝利となった。</t>
    <phoneticPr fontId="10"/>
  </si>
  <si>
    <t>1200mでは最後に垂れていた馬で1000mがちょうど良かった感じ。前走内容を見てもこの距離なら比較的どんな競馬でも出来そう。</t>
    <phoneticPr fontId="10"/>
  </si>
  <si>
    <t>小倉芝は雪の影響を受けてタフな馬場。そんな馬場の新馬戦でもスローの展開だった感じで、基本的には前残りのレースになった。</t>
    <phoneticPr fontId="10"/>
  </si>
  <si>
    <t>外から捲る馬がいたおかげで早めに動く競馬に。それでもここでは上位だったが、今回はスローで特殊な展開と馬場なので評価が難しい。</t>
    <phoneticPr fontId="10"/>
  </si>
  <si>
    <t>小倉芝は雪の影響を受けてタフな馬場。超スローペースからの瞬発戦になり、２番手追走のアウフヘーベンが抜け出して勝利。</t>
    <phoneticPr fontId="10"/>
  </si>
  <si>
    <t>スッと先行して押し切り勝ち。今回は特殊馬場でスローも向いているので評価は難しい。勝ちっぷり自体はまずまずだった。</t>
    <phoneticPr fontId="10"/>
  </si>
  <si>
    <t>典型的なスローからのロンスパ戦で立ち回りセンスが問われたか。上手く好位から進めたブランアルディが抜け出して勝利。</t>
    <phoneticPr fontId="1"/>
  </si>
  <si>
    <t>好位追走からスムーズに差し切ることができた。今回は時計指数的にもあんまり評価はできないか。</t>
    <phoneticPr fontId="1"/>
  </si>
  <si>
    <t>小倉芝は雪の影響を受けてタフな馬場。外差し馬場という感じではなかったが、コーリングユーが大外一気で素晴らしい脚を見せて差し切り勝ち。</t>
    <phoneticPr fontId="10"/>
  </si>
  <si>
    <t>３歳１勝クラスとしてはかなり速いペースに。基本的に前の馬は苦しかったはずで、捲り差し系の馬が上位に走る展開になった。</t>
    <phoneticPr fontId="1"/>
  </si>
  <si>
    <t>テンには行けなかったが途中で動いてあっさり差し切った。ホッコータルマエ産駒はどんどん強くなりますし、位置が取れるようになると覚醒するかも。</t>
    <phoneticPr fontId="1"/>
  </si>
  <si>
    <t>小倉芝は雪の影響を受けてタフな馬場。そんな特殊馬場の長距離戦で、騎手のコース取りや仕掛けのタイミングで好走凡走が決まった感じ。</t>
    <phoneticPr fontId="10"/>
  </si>
  <si>
    <t>積極的な競馬で新味を見せた。母父サドラーズウェルズのドゥラメンテ産駒なので、こういう馬場や戦法が合っていたか。</t>
    <phoneticPr fontId="10"/>
  </si>
  <si>
    <t>小倉芝は雪の影響を受けてタフな馬場。どこが伸びるのか難しい馬場だったが、最後はスンリが大外一気を決めて差し切り勝ち。</t>
    <phoneticPr fontId="10"/>
  </si>
  <si>
    <t>前走の知立Sはハイレベル戦でここに入れば能力上位だった。今回は外差しがハマった感じがするので、オープンでどこまでやれるだろうか。</t>
    <phoneticPr fontId="10"/>
  </si>
  <si>
    <t>素質はあったが上手く噛み合っていない印象の馬が1200mで溜める競馬で変わった。鮮やかな差し切り勝ちだが今回の馬場が特殊なので評価が難しい。</t>
    <phoneticPr fontId="10"/>
  </si>
  <si>
    <t>小倉芝は雪の影響を受けてタフな馬場。道悪適性がはっきり問われた感じで、こういう馬場が得意な馬が上位に走ってきた模様。</t>
    <phoneticPr fontId="10"/>
  </si>
  <si>
    <t>じっくり溜める競馬が合う馬で、なおかつこういう馬場も向いていた。今回は条件がハマった感じがします。</t>
    <phoneticPr fontId="10"/>
  </si>
  <si>
    <t>OP</t>
    <phoneticPr fontId="10"/>
  </si>
  <si>
    <t>トーセンエスクード</t>
    <phoneticPr fontId="10"/>
  </si>
  <si>
    <t>メイショウグラニー</t>
    <phoneticPr fontId="10"/>
  </si>
  <si>
    <t>スマートアイ</t>
    <phoneticPr fontId="1"/>
  </si>
  <si>
    <t>ドゥラメンテ</t>
    <phoneticPr fontId="1"/>
  </si>
  <si>
    <t>ファインニードル</t>
    <phoneticPr fontId="1"/>
  </si>
  <si>
    <t>ドナウパール</t>
    <phoneticPr fontId="10"/>
  </si>
  <si>
    <t>ジャスパーロイヤル</t>
    <phoneticPr fontId="10"/>
  </si>
  <si>
    <t>ヴァイオレンス</t>
    <phoneticPr fontId="10"/>
  </si>
  <si>
    <t>シゲルカガ</t>
    <phoneticPr fontId="10"/>
  </si>
  <si>
    <t>瞬発</t>
    <rPh sb="0" eb="1">
      <t>シュンパテゥ</t>
    </rPh>
    <phoneticPr fontId="10"/>
  </si>
  <si>
    <t>サスケ</t>
    <phoneticPr fontId="10"/>
  </si>
  <si>
    <t>サトミノマロン</t>
    <phoneticPr fontId="1"/>
  </si>
  <si>
    <t>ディープブリランテ</t>
    <phoneticPr fontId="1"/>
  </si>
  <si>
    <t>ラニ</t>
    <phoneticPr fontId="1"/>
  </si>
  <si>
    <t>ザファクター</t>
    <phoneticPr fontId="1"/>
  </si>
  <si>
    <t>モカフラワー</t>
    <phoneticPr fontId="10"/>
  </si>
  <si>
    <t>トールキン</t>
    <phoneticPr fontId="10"/>
  </si>
  <si>
    <t>ダークエクリプス</t>
    <phoneticPr fontId="10"/>
  </si>
  <si>
    <t>アイファーテイオー</t>
    <phoneticPr fontId="1"/>
  </si>
  <si>
    <t>アイファーソング</t>
    <phoneticPr fontId="1"/>
  </si>
  <si>
    <t>モーリス</t>
    <phoneticPr fontId="1"/>
  </si>
  <si>
    <t>サトノダイヤモンド</t>
    <phoneticPr fontId="1"/>
  </si>
  <si>
    <t>アグラシアド</t>
    <phoneticPr fontId="10"/>
  </si>
  <si>
    <t>デルマシルフ</t>
    <phoneticPr fontId="10"/>
  </si>
  <si>
    <t>ジオパーククラウン</t>
    <phoneticPr fontId="10"/>
  </si>
  <si>
    <t>サトノクラウン</t>
    <phoneticPr fontId="10"/>
  </si>
  <si>
    <t>ビーチパトロール</t>
    <phoneticPr fontId="10"/>
  </si>
  <si>
    <t>ラレーヌデリス</t>
    <phoneticPr fontId="10"/>
  </si>
  <si>
    <t>ケリーズノベル</t>
    <phoneticPr fontId="10"/>
  </si>
  <si>
    <t>ハーツクライ</t>
    <phoneticPr fontId="10"/>
  </si>
  <si>
    <t>スピルバーグ</t>
    <phoneticPr fontId="10"/>
  </si>
  <si>
    <t>クリエイターII</t>
    <phoneticPr fontId="10"/>
  </si>
  <si>
    <t>タイセイブリリオ</t>
    <phoneticPr fontId="10"/>
  </si>
  <si>
    <t>イチネンエーグミ</t>
    <phoneticPr fontId="1"/>
  </si>
  <si>
    <t>ポアゾンブラック</t>
    <phoneticPr fontId="1"/>
  </si>
  <si>
    <t>ダノンシャーク</t>
    <phoneticPr fontId="1"/>
  </si>
  <si>
    <t>ディープモンスター</t>
    <phoneticPr fontId="10"/>
  </si>
  <si>
    <t>マンハッタンカフェ</t>
    <phoneticPr fontId="10"/>
  </si>
  <si>
    <t>モズゴールドバレル</t>
    <phoneticPr fontId="10"/>
  </si>
  <si>
    <t>オプティマイザー</t>
    <phoneticPr fontId="10"/>
  </si>
  <si>
    <t>グレンイーグルス</t>
    <phoneticPr fontId="10"/>
  </si>
  <si>
    <t>低調なメンバーレベル。ここではスピードが違いすぎたスマートアイがマイペースの逃げでそのまま押し切り勝ち。</t>
    <phoneticPr fontId="1"/>
  </si>
  <si>
    <t>ここではスピード性能が違いすぎた。今回はメンバーレベルが低いので恵まれた感じがします。</t>
    <phoneticPr fontId="1"/>
  </si>
  <si>
    <t>小倉芝は１週間雨が降らずで高速馬場に変貌。ここは断然人気のドナウパールの素質が全く違った感じだった。</t>
    <phoneticPr fontId="10"/>
  </si>
  <si>
    <t>母ドナウブルーの良血馬が２戦目で勝ち上がり。ここでは全く素質が違った感じですし、昇級してもまず通用すると見ていいだろう。</t>
    <phoneticPr fontId="10"/>
  </si>
  <si>
    <t>この条件にしてはかなりバラバラなスタート。ポンとスタートを出たジャスパーロイヤルがあっさり逃げ切って大楽勝。</t>
    <phoneticPr fontId="10"/>
  </si>
  <si>
    <t>ここではスピード性能が抜けていた。息遣いが良くない馬らしく、こういうセーフティリードを取る競馬じゃないとダメそう。</t>
    <phoneticPr fontId="10"/>
  </si>
  <si>
    <t>小倉芝は１週間雨が降らずで高速馬場に変貌。前々で立ち回った人気馬が上位独占の結果になった。</t>
    <phoneticPr fontId="10"/>
  </si>
  <si>
    <t>前走は道悪馬場に泣いていたか。２着馬の逃げ切りの流れを差し切ったレースぶりはまずまず。それなりに上のクラスでも戦えそう。</t>
    <phoneticPr fontId="10"/>
  </si>
  <si>
    <t>前走は直線でどん詰まり。もともと力はあっただけにこのクラスはやっと勝てたという感じか。これぐらいの条件に適性がありそうで、血統的にこれから良くなるはず。</t>
    <phoneticPr fontId="10"/>
  </si>
  <si>
    <t>アウグストが逃げてそこまで速いペースにはならず。スムーズに捌いた武豊、福永の名手の２頭が順当にワンツー決着。</t>
    <phoneticPr fontId="1"/>
  </si>
  <si>
    <t>前走は仕掛け遅れで脚を余していた。もともとこのクラスでは上位だった馬だが今回は完璧な競馬ができている。クラス慣れは必要か。</t>
  </si>
  <si>
    <t>小倉芝は１週間雨が降らずで高速馬場に変貌。極端に緩むことなく地力ははっきり問われた感じで、人気のモカフラワーが最内を突いて差し切り勝ちとなった。</t>
    <phoneticPr fontId="10"/>
  </si>
  <si>
    <t>小倉芝は１週間雨が降らずで高速馬場に変貌。このレースも内枠からスムーズに先行した馬たちで上位独占の結果に。</t>
    <phoneticPr fontId="10"/>
  </si>
  <si>
    <t>控える競馬でどこまでと見ていたが、ムルザバエフ騎手が上手く抑えて完璧な競馬をしてきた。小倉コースは合いそうな馬だ。</t>
    <phoneticPr fontId="10"/>
  </si>
  <si>
    <t>このクラスにしてはやけに走破時計が遅い。この時間帯は風の影響を受けていた可能性あり。</t>
    <phoneticPr fontId="10"/>
  </si>
  <si>
    <t>どうも1200mではワンパンチに欠ける感じで1000mがベストか。昇級するとなかなか1000m条件がないので1200mではどうだろうか。</t>
    <phoneticPr fontId="10"/>
  </si>
  <si>
    <t>小倉芝は１週間雨が降らずで高速馬場に変貌。このレースもスムーズにロスなく立ち回った馬たちで上位独占の結果に。</t>
    <phoneticPr fontId="10"/>
  </si>
  <si>
    <t>新馬戦は今回と同じような条件で完勝。おそらくこういう条件が合うはずで、ドゥラメンテ産駒なのでこれからどんどん良くなりそう。</t>
    <phoneticPr fontId="10"/>
  </si>
  <si>
    <t>小倉芝は１週間雨が降らずで高速馬場に変貌。そんな馬場にしてはかなりのスローだったはずで、ロスなく立ち回った１枠の馬がワンツー。</t>
    <phoneticPr fontId="10"/>
  </si>
  <si>
    <t>もともとクラス上位だったがめちゃくちゃな積極策で出世が遅れていた。スムーズな競馬なら上のクラスでもやれそう。</t>
    <phoneticPr fontId="10"/>
  </si>
  <si>
    <t>スローペースで流れて上がりも掛かる消耗戦に。単純に低レベル戦だったんじゃないだろうか。</t>
    <phoneticPr fontId="1"/>
  </si>
  <si>
    <t>大幅馬体増でここに来て成長があったか。今回は時計指数がかなり低いので評価はできない。</t>
    <phoneticPr fontId="1"/>
  </si>
  <si>
    <t>小倉芝は１週間雨が降らずで高速馬場に変貌。北村騎手が内枠から完璧に乗ったアグラシアドが人気に応えて順当勝ち。</t>
    <phoneticPr fontId="10"/>
  </si>
  <si>
    <t>内枠で完璧に折り合いをつけて最内を突く完璧な騎乗。今回に関しては完璧に乗られた印象が強い。</t>
    <phoneticPr fontId="10"/>
  </si>
  <si>
    <t>タフな馬場だったことを考えればかなり速いペース。それでも前に行った馬が粘り込むあたりレベルは高かったかも。</t>
    <phoneticPr fontId="10"/>
  </si>
  <si>
    <t>転入２戦目で抜群のスピードを見せて逃げ切り勝ち。ハイペースで逃げてこの結果なので普通に強い内容だったか。</t>
    <phoneticPr fontId="10"/>
  </si>
  <si>
    <t>新馬戦らしく超スローペースからの上がり勝負に。インの好位で完璧な競馬ができたジオパーククラウンが差し切り勝ち。</t>
    <phoneticPr fontId="10"/>
  </si>
  <si>
    <t>超スローペースをインの好位から完璧な競馬ができていた。レースセンスは高そうだが、今回は完璧な競馬ができた感じがあります。</t>
    <phoneticPr fontId="10"/>
  </si>
  <si>
    <t>小倉芝は１週間雨が降らずで高速馬場に変貌。速いペースで流れて差し馬が台頭してきたが、好位追走のトーセンエスクードが人気に応えて順当勝ち。</t>
    <phoneticPr fontId="10"/>
  </si>
  <si>
    <t>前走はかなりのハイレベル戦。今回はスムーズな競馬ができて完勝だった。この内容なら上のクラスでも通用していいだろう。</t>
    <phoneticPr fontId="10"/>
  </si>
  <si>
    <t>小倉芝は１週間雨が降らずで高速馬場に変貌。ここはラレーヌデリスがローカルの未勝利に出てはいけないレベルの馬だった。</t>
    <phoneticPr fontId="10"/>
  </si>
  <si>
    <t>初戦は超ハイレベル戦。そこで最も強い競馬をしていた馬がローカルの未勝利に出てきたら反則だった。次走が重賞でもやれて良さそう。</t>
    <phoneticPr fontId="10"/>
  </si>
  <si>
    <t>前半がかなりのスローペースになったことでケリーズノベルが途中で動いてロンスパ戦に。動いたもん勝ちのレースになった感じがします。</t>
    <phoneticPr fontId="10"/>
  </si>
  <si>
    <t>長距離条件に適性があったんだろうが、スローで早めに動いた分で押し切れた感じも。再度同条件を使えるとはいえ信頼はしにくい。</t>
    <phoneticPr fontId="10"/>
  </si>
  <si>
    <t>小倉芝は１週間雨が降らずで高速馬場に変貌。タイセイブリリオがマイペースの逃げを打ってそのまま押し切った。</t>
    <phoneticPr fontId="10"/>
  </si>
  <si>
    <t>かなり掛かる馬なので安定して走らない。今回は上手くマイペースで逃げられたから良かったがこれが継続できない。</t>
    <phoneticPr fontId="10"/>
  </si>
  <si>
    <t>先行馬がズラリと揃っていたがそこまで速いペースにはならず。完全に前残りの結果になった。</t>
    <phoneticPr fontId="1"/>
  </si>
  <si>
    <t>先行馬が多かったレースで主張したら案外ペースが落ち着いた感じ。小倉コースは得意そうだが今回は恵まれた印象。</t>
    <phoneticPr fontId="1"/>
  </si>
  <si>
    <t>小倉芝は１週間雨が降らずで高速馬場に変貌。レッドベルオーブが制御できずの暴走競馬になり、上がりが掛かる高速時計の決着に。</t>
    <phoneticPr fontId="10"/>
  </si>
  <si>
    <t>超ハイペースを中団追走からスムーズに差し切った。キレよりもこういう持続力が問われたほうが良さそうで、この内容なら重賞でもやれて良さそう。</t>
    <phoneticPr fontId="10"/>
  </si>
  <si>
    <t>小倉芝は１週間雨が降らずで高速馬場に変貌。平均ペースで流れて完全な前残り決着となった。</t>
    <phoneticPr fontId="10"/>
  </si>
  <si>
    <t>ここに来て持続力を活かす競馬で良さが出てきている。距離は1800mぐらいまでなら持ちそうで、とにかくキレが問われない舞台でこそか。</t>
    <phoneticPr fontId="10"/>
  </si>
  <si>
    <t>タツダイヤモンド</t>
    <phoneticPr fontId="10"/>
  </si>
  <si>
    <t>デルマカミーラ</t>
    <phoneticPr fontId="10"/>
  </si>
  <si>
    <t>ワイドカイゼリン</t>
    <phoneticPr fontId="1"/>
  </si>
  <si>
    <t>ダノンバラード</t>
    <phoneticPr fontId="1"/>
  </si>
  <si>
    <t>ブラックタイド</t>
    <phoneticPr fontId="1"/>
  </si>
  <si>
    <t>サンライズタイソン</t>
    <phoneticPr fontId="10"/>
  </si>
  <si>
    <t>ホッコータルマエ</t>
    <phoneticPr fontId="10"/>
  </si>
  <si>
    <t>タニノギムレット</t>
    <phoneticPr fontId="10"/>
  </si>
  <si>
    <t>ラブリーデイ</t>
    <phoneticPr fontId="10"/>
  </si>
  <si>
    <t>ニホンピロキーフ</t>
    <phoneticPr fontId="10"/>
  </si>
  <si>
    <t>タガノリバイバー</t>
    <phoneticPr fontId="1"/>
  </si>
  <si>
    <t>マクフィ</t>
    <phoneticPr fontId="1"/>
  </si>
  <si>
    <t>カイザー</t>
    <phoneticPr fontId="10"/>
  </si>
  <si>
    <t>ドロップオブライト</t>
    <phoneticPr fontId="10"/>
  </si>
  <si>
    <t>メイショウジブリ</t>
    <phoneticPr fontId="1"/>
  </si>
  <si>
    <t>シンボリクリスエス</t>
    <phoneticPr fontId="1"/>
  </si>
  <si>
    <t>エレフセリア</t>
    <phoneticPr fontId="10"/>
  </si>
  <si>
    <t>重</t>
    <rPh sb="0" eb="1">
      <t xml:space="preserve">オモイ </t>
    </rPh>
    <phoneticPr fontId="1"/>
  </si>
  <si>
    <t>ノーブルアクト</t>
    <phoneticPr fontId="1"/>
  </si>
  <si>
    <t>リサリサ</t>
    <phoneticPr fontId="10"/>
  </si>
  <si>
    <t>ミッキースピナッチ</t>
    <phoneticPr fontId="10"/>
  </si>
  <si>
    <t>ミッキーキャンバス</t>
    <phoneticPr fontId="10"/>
  </si>
  <si>
    <t>インプロバイザー</t>
    <phoneticPr fontId="10"/>
  </si>
  <si>
    <t>セツメンノトビウオ</t>
    <phoneticPr fontId="10"/>
  </si>
  <si>
    <t>クロフネ</t>
    <phoneticPr fontId="10"/>
  </si>
  <si>
    <t>ミキノプリンス</t>
    <phoneticPr fontId="1"/>
  </si>
  <si>
    <t>キングカメハメハ</t>
    <phoneticPr fontId="1"/>
  </si>
  <si>
    <t>アイスグリーン</t>
    <phoneticPr fontId="10"/>
  </si>
  <si>
    <t>ヴァトレニ</t>
    <phoneticPr fontId="10"/>
  </si>
  <si>
    <t>グラスワンダー</t>
    <phoneticPr fontId="10"/>
  </si>
  <si>
    <t>シルバーブレット</t>
    <phoneticPr fontId="1"/>
  </si>
  <si>
    <t>ﾏｼﾞｪｽﾃｨｯｸｳｫﾘｱｰ</t>
    <phoneticPr fontId="1"/>
  </si>
  <si>
    <t>アドマイヤムーン</t>
    <phoneticPr fontId="1"/>
  </si>
  <si>
    <t>小倉ダートは前日の雨の影響で不良馬場。そんな馬場の割にはかなり時計が掛かっており、レースレベルに疑問が残る。</t>
    <phoneticPr fontId="1"/>
  </si>
  <si>
    <t>外を回して押し切り勝ち。単純にここでは力が抜けていたという事だろうが、時計から考えるとレースレベルに疑問が残る。</t>
    <phoneticPr fontId="1"/>
  </si>
  <si>
    <t>小倉芝は前日の雨の影響でそれなりに時計は掛かる馬場。好位追走のサンライズタイソンが差し切って勝利となった。</t>
    <phoneticPr fontId="10"/>
  </si>
  <si>
    <t>前走同様に時計のかかる馬場で素晴らしい決め手を発揮。こういう馬場は得意なタイプに見えます。</t>
    <phoneticPr fontId="10"/>
  </si>
  <si>
    <t>小倉ダートは前日の雨の影響で不良馬場。テンのスピードが抜けていたデルマカミーラがあっさり逃げ切って完勝となった。</t>
    <phoneticPr fontId="10"/>
  </si>
  <si>
    <t>今回のメンバーではテンスピードが抜けていた。逃げないとダメな馬で、今回は特殊馬場でハマった感じがします。</t>
    <phoneticPr fontId="10"/>
  </si>
  <si>
    <t>小倉芝は前日の雨の影響でそれなりに時計は掛かる馬場。そんな馬場にしては速いペースだった感じで、外差し勢が上位独占の結果に。</t>
    <phoneticPr fontId="10"/>
  </si>
  <si>
    <t>前走はハイペースを逃げて強い競馬。今回は控える競馬でも強さを見せた。上のクラスでも通用していい馬だろう。</t>
    <phoneticPr fontId="10"/>
  </si>
  <si>
    <t>小倉芝は前日の雨の影響でそれなりに時計は掛かる馬場。直線はインを空けるような形になり、捲り気味に仕掛けたニホンピロキーフが順当勝ち。</t>
    <phoneticPr fontId="10"/>
  </si>
  <si>
    <t>前走はタフな馬場で早仕掛けしすぎて失速。今回のメンバーでは上位だった感じか。条件は選びそうだが相手なりに戦えそうなイメージ。</t>
    <phoneticPr fontId="10"/>
  </si>
  <si>
    <t>小倉ダートは前日の雨の影響で不良馬場。スムーズに前の方に行けた馬が上位独占の結果に。</t>
    <phoneticPr fontId="1"/>
  </si>
  <si>
    <t>揉まれるとダメな馬で、今回は上手く内枠から揉まれずの番手競馬ができた。特殊馬場だったので恵まれた感じはします。</t>
    <phoneticPr fontId="1"/>
  </si>
  <si>
    <t>小倉芝は前日の雨の影響でそれなりに時計は掛かる馬場。外目の方が伸びる馬場だった感じで、外枠から上手く進めたカイザーが差し切り勝ち。</t>
    <phoneticPr fontId="10"/>
  </si>
  <si>
    <t>あんまりキレる脚は使えない馬。今回は馬場も外枠も向いた感じで、上のクラスでどこまでやれるだろうか。</t>
    <phoneticPr fontId="10"/>
  </si>
  <si>
    <t>小倉芝は前日の雨の影響でそれなりに時計は掛かる馬場。外目の方が伸びる馬場だった感じで、スムーズに外を回した馬が上位独占。</t>
    <phoneticPr fontId="10"/>
  </si>
  <si>
    <t>外目の方が伸びる馬場でスムーズな競馬ができていた。長期休養明けで良く走ってはいると思います。</t>
    <phoneticPr fontId="10"/>
  </si>
  <si>
    <t>小倉ダートは前日の雨の影響で不良馬場。淀みないペースで推移したことで先行馬は厳しかったか。好位から中団で溜めた馬が上位を独占。</t>
    <phoneticPr fontId="1"/>
  </si>
  <si>
    <t>前走で控える競馬を身に着けたのが良かった感じ。小回りの1700mなら準オープンでも通用していい馬に見えます。</t>
    <phoneticPr fontId="1"/>
  </si>
  <si>
    <t>小倉芝は前日の雨の影響でそれなりに時計は掛かる馬場。外目の方が伸びる馬場だった感じで、スムーズに外を回した馬がワンツー。</t>
    <phoneticPr fontId="10"/>
  </si>
  <si>
    <t>荒れた馬場は苦にしない馬で、今回は外が伸びる馬場でスムーズな競馬ができていた。今回は恵まれた感じがします。</t>
    <phoneticPr fontId="10"/>
  </si>
  <si>
    <t>ヒヅルジョウ</t>
    <phoneticPr fontId="10"/>
  </si>
  <si>
    <t>日曜の小倉ダートも金曜の雨の影響が残って高速馬場。中盤ペースが全く緩まずで最後は差しが決まる展開になった。</t>
    <phoneticPr fontId="1"/>
  </si>
  <si>
    <t>一気の距離延長で競馬がしやすくなっていたか。差しが決まる展開が向いたとはいえまずまずのパフォーマンスができている。</t>
    <phoneticPr fontId="1"/>
  </si>
  <si>
    <t>日曜の小倉芝も金曜の雨の影響が残って時計が掛かる馬場。外が伸びる馬場だったが、ペース流れずでロスなく立ち回った馬が上位独占。</t>
    <phoneticPr fontId="10"/>
  </si>
  <si>
    <t>若干スタートで後手を踏んだが、その後はスムーズな競馬ができていた。レースセンスは良さそうなのでそれなりに走る馬になりそう。</t>
    <phoneticPr fontId="10"/>
  </si>
  <si>
    <t>日曜の小倉ダートも金曜の雨の影響が残って高速馬場。当然のように速いペースになり、２番手追走のミッキースピナッチの圧勝となった。</t>
    <phoneticPr fontId="10"/>
  </si>
  <si>
    <t>日曜の小倉芝も金曜の雨の影響が残って時計が掛かる馬場。外の方が伸びる馬場だった感じで、人気のミッキーキャンバスが捲り気味に仕掛けて完勝。</t>
    <phoneticPr fontId="10"/>
  </si>
  <si>
    <t>初出走でテンに勢いはつかなかったが、途中で動いて素質の違いを見せつけた。初戦でこの競馬ができるなら昇級しても通用するだろう。</t>
    <phoneticPr fontId="10"/>
  </si>
  <si>
    <t>日曜の小倉芝も金曜の雨の影響が残って時計が掛かる馬場。もう先行馬が直線でインを空けるようなコース取りになり、前に行った馬が上位独占の結果に。</t>
    <phoneticPr fontId="10"/>
  </si>
  <si>
    <t>前走はハイペースを先行して厳しかった。乗り難しさはありそうな馬だが、もともとの素質からして上のクラスでも戦えていい馬だろう。</t>
    <phoneticPr fontId="10"/>
  </si>
  <si>
    <t>日曜の小倉芝も金曜の雨の影響が残って時計が掛かる馬場。かなり低調なメンバーレベルで、キレの問われないロンスパ戦をセツメンノトビウオが押し切り勝ち。</t>
    <phoneticPr fontId="10"/>
  </si>
  <si>
    <t>とにかくキレがない馬で、今回は馬場やメンバーレベル、仕掛けどころなどすべてに恵まれただろう。上のクラスではまず無理だと思います。</t>
    <phoneticPr fontId="10"/>
  </si>
  <si>
    <t>日曜の小倉ダートも金曜の雨の影響が残って高速馬場。淀みないペースで流れて最後は差しが決まる結果になった。</t>
    <phoneticPr fontId="1"/>
  </si>
  <si>
    <t>前走よりも控える競馬で好走。古川奈穂騎手にしては上手く乗ってきていたが、特殊馬場だったことを考えると評価は難しい。</t>
    <phoneticPr fontId="1"/>
  </si>
  <si>
    <t>日曜の小倉芝も金曜の雨の影響が残って時計が掛かる馬場。スムーズに外を回せるかですべてが決まるようなレースになった。</t>
    <phoneticPr fontId="10"/>
  </si>
  <si>
    <t>立ち回りセンスが抜群で小回りが合いそうなタイプ。外が伸びる馬場でスムーズに位置を押し上げて理想的な競馬ができた。こういう条件は合う。</t>
    <phoneticPr fontId="10"/>
  </si>
  <si>
    <t>日曜の小倉芝も金曜の雨の影響が残って時計が掛かる馬場。そんな馬場にしても超スローペースになり、前に行った馬しかどうしようもない結果に。</t>
    <phoneticPr fontId="10"/>
  </si>
  <si>
    <t>叩いて上昇したのもあるが今回は超スローペースの逃げに恵まれた。スタミナはありそうなので上のクラスでも合いそうな条件ではやれる。</t>
    <phoneticPr fontId="10"/>
  </si>
  <si>
    <t>日曜の小倉芝も金曜の雨の影響が残って時計が掛かる馬場。外目が伸びる馬場で外枠からスムーズな競馬ができた馬が上位独占。</t>
    <phoneticPr fontId="10"/>
  </si>
  <si>
    <t>近走は北海道でなくても先行できなくても好走できていた。今回は外目が伸びる馬場でスムーズな競馬ができている。</t>
    <phoneticPr fontId="10"/>
  </si>
  <si>
    <t>日曜の小倉ダートも金曜の雨の影響が残って高速馬場。中盤ペースが緩まずで差しが決まるレースにでシルバーブレッドが圧勝となった。</t>
    <phoneticPr fontId="1"/>
  </si>
  <si>
    <t>かなり外を回る競馬になったがここでは地力上位だった。もう少しスムーズな競馬ができるようになればかなり期待できる馬かも。</t>
    <phoneticPr fontId="1"/>
  </si>
  <si>
    <t>ハイペースを２番手追走から楽に突き抜けた。ダート1000mがあっていた感じで、この距離ならやれてよい馬に見えます。</t>
    <phoneticPr fontId="10"/>
  </si>
  <si>
    <t>ダズリングブレイヴ</t>
    <phoneticPr fontId="10"/>
  </si>
  <si>
    <t>ウインスノーライト</t>
    <phoneticPr fontId="10"/>
  </si>
  <si>
    <t>コパノパサディナ</t>
    <phoneticPr fontId="1"/>
  </si>
  <si>
    <t>ガンランナー</t>
    <phoneticPr fontId="1"/>
  </si>
  <si>
    <t>カンフーダンス</t>
    <phoneticPr fontId="10"/>
  </si>
  <si>
    <t>ﾏｼﾞｪｽﾃｨｯｸｳｫﾘｱｰ</t>
    <phoneticPr fontId="10"/>
  </si>
  <si>
    <t>ゴルトリッチ</t>
    <phoneticPr fontId="10"/>
  </si>
  <si>
    <t>イーサンバーニング</t>
    <phoneticPr fontId="10"/>
  </si>
  <si>
    <t>コパノリッキー</t>
    <phoneticPr fontId="10"/>
  </si>
  <si>
    <t>ロムネヤ</t>
    <phoneticPr fontId="10"/>
  </si>
  <si>
    <t>ガラパゴス</t>
    <phoneticPr fontId="1"/>
  </si>
  <si>
    <t>リオンディーズ</t>
    <phoneticPr fontId="1"/>
  </si>
  <si>
    <t>ジャンカズマ</t>
    <phoneticPr fontId="10"/>
  </si>
  <si>
    <t>外伸び</t>
  </si>
  <si>
    <t>メイショウゲンセン</t>
    <phoneticPr fontId="10"/>
  </si>
  <si>
    <t>ヒルノエドワード</t>
    <phoneticPr fontId="10"/>
  </si>
  <si>
    <t>スマイルスルー</t>
    <phoneticPr fontId="1"/>
  </si>
  <si>
    <t>カンチェンジュンガ</t>
    <phoneticPr fontId="10"/>
  </si>
  <si>
    <t>バトルプラン</t>
    <phoneticPr fontId="10"/>
  </si>
  <si>
    <t>テイエムヒマラヤ</t>
    <phoneticPr fontId="10"/>
  </si>
  <si>
    <t>トランセンド</t>
    <phoneticPr fontId="10"/>
  </si>
  <si>
    <t>サクソンウォリアー</t>
    <phoneticPr fontId="10"/>
  </si>
  <si>
    <t>クリノニキータ</t>
    <phoneticPr fontId="1"/>
  </si>
  <si>
    <t>マツリダゴッホ</t>
    <phoneticPr fontId="1"/>
  </si>
  <si>
    <t>ダノンカオス</t>
    <phoneticPr fontId="10"/>
  </si>
  <si>
    <t>セレブレイトガイズ</t>
    <phoneticPr fontId="10"/>
  </si>
  <si>
    <t>アルバミノル</t>
    <phoneticPr fontId="10"/>
  </si>
  <si>
    <t>ボビーズキトゥン</t>
    <phoneticPr fontId="10"/>
  </si>
  <si>
    <t>ヒンドゥタイムズ</t>
    <phoneticPr fontId="10"/>
  </si>
  <si>
    <t>グッドグロウス</t>
    <phoneticPr fontId="10"/>
  </si>
  <si>
    <t>ミッキーゴージャス</t>
    <phoneticPr fontId="10"/>
  </si>
  <si>
    <t>ミッキーロケット</t>
    <phoneticPr fontId="10"/>
  </si>
  <si>
    <t>未勝利レベルにしてもスローペースの展開。楽に先行できた人気馬がそのまま上位独占の結果となった。</t>
    <phoneticPr fontId="1"/>
  </si>
  <si>
    <t>かなり楽なペースで逃げられたことで後続を突き離した。コパノリッキー産駒らしい馬ではあるが今回は展開に恵まれている。</t>
    <phoneticPr fontId="1"/>
  </si>
  <si>
    <t>小倉芝は開催後半で雨の影響も受けて顕著な外伸び馬場。人気のウインスノーライトが先行して上手くインを開けるコース取りで押し切り勝ち。</t>
    <phoneticPr fontId="10"/>
  </si>
  <si>
    <t>初戦もハイレベル戦で先行力を見せて差のない内容。タフ馬場不問で立ち回りセンスがあるいかにもなエイシンヒカリ産駒というイメージ。</t>
    <phoneticPr fontId="10"/>
  </si>
  <si>
    <t>速い馬が多く、その馬たちの中で先手を奪い切れたカンフーダンスが逃げ切り勝ち。他の先行馬は潰れてしまって上位は差し馬が台頭した。</t>
    <phoneticPr fontId="10"/>
  </si>
  <si>
    <t>速い馬が多いレースだったが行き切れたのが全てか。減量の恩恵を活かし切れたが、最後はソラを使っているようにも見えます。</t>
    <phoneticPr fontId="10"/>
  </si>
  <si>
    <t>-</t>
  </si>
  <si>
    <t>小倉芝は開催後半で雨の影響も受けて顕著な外伸び馬場。馬場バイアスが味方した外枠の馬が順当に上位を独占。</t>
    <phoneticPr fontId="10"/>
  </si>
  <si>
    <t>今回が初芝だったが外伸び馬場を活かして差し切り勝ち。最後の末脚は見事でしたし、芝のスプリント適性は高いんじゃないだろうか。</t>
    <phoneticPr fontId="10"/>
  </si>
  <si>
    <t>テンのスピードが速くなったことで前に行った馬は厳しかったか。抜群の手応えで途中から押し上げてきたイーサンバーニングが圧勝となった。</t>
    <phoneticPr fontId="10"/>
  </si>
  <si>
    <t>抜群の手応えで上がってきて完勝。今回は相手が弱かったのでどこまで評価していいかは微妙なところ。</t>
    <phoneticPr fontId="10"/>
  </si>
  <si>
    <t>小倉芝は開催後半で雨の影響も受けて顕著な外伸び馬場。２番手からスムーズに外目を通れたロムネヤが順当勝ち。</t>
    <phoneticPr fontId="10"/>
  </si>
  <si>
    <t>近走は馬場や展開に恵まれないレース続き。スムーズならこれぐらいはやれて当然だろう。</t>
    <phoneticPr fontId="10"/>
  </si>
  <si>
    <t>前半がかなりのスローに落ち着いたところでガラパゴスが一気に捲ってロンスパ戦に。人気のガラパゴスがそのまま押し切って順当勝ち。</t>
    <phoneticPr fontId="1"/>
  </si>
  <si>
    <t>今回は低調なメンバー相手に地力が抜けていた感じ。あんまり器用さはなさそうですし、昇級するとクラス慣れは必要そうだが。</t>
    <phoneticPr fontId="1"/>
  </si>
  <si>
    <t>小倉芝は開催後半で雨の影響も受けて顕著な外伸び馬場。外枠からスムーズな競馬ができたジャンカズマとサンセットクラウドが後続を突き離してワンツー。</t>
    <phoneticPr fontId="10"/>
  </si>
  <si>
    <t>タフな馬場で途中で動く競馬で良さを見せた。スタミナはありそうだが、準オープンではローカルの長距離戦がないのがどうだろうか。</t>
    <phoneticPr fontId="10"/>
  </si>
  <si>
    <t>小倉芝は開催後半で雨の影響も受けて顕著な外伸び馬場。このレースも外枠の馬が上位独占の結果になった。</t>
    <phoneticPr fontId="10"/>
  </si>
  <si>
    <t>近走は恵まれなかっただけでこのクラスでは上位だった馬。今回は外伸び馬場で中枠からスムーズに逃げ切ることができた。</t>
    <phoneticPr fontId="10"/>
  </si>
  <si>
    <t>外伸び馬場で途中で押し上げる競馬で完勝。今回はタフな馬場でスムーズな競馬ができている感じがします。</t>
    <phoneticPr fontId="10"/>
  </si>
  <si>
    <t>小倉ダートは前日夜の雨で不良馬場だったが水が浮く馬場で逆に時計は出ていなかった。ここはハイペースで差しが決まる結果に。</t>
    <phoneticPr fontId="1"/>
  </si>
  <si>
    <t>外枠から位置を取ってスムーズな競馬ができていた。水の浮く馬場だったので泥を被らずに競馬ができたのは良かっただろう。</t>
    <phoneticPr fontId="1"/>
  </si>
  <si>
    <t>日曜の小倉芝は道悪馬場で外伸びというよりもはやカオスな状態。最内を通ったマルプリが頑張っていたが、最後は外から伸びてきたカンチェンジュンガが差し切り勝ち。</t>
    <phoneticPr fontId="10"/>
  </si>
  <si>
    <t>外の方が伸びる馬場でスムーズな競馬ができていた。スイスイと走れていたあたりこういう特殊な道悪馬場も合うタイプか。</t>
    <phoneticPr fontId="10"/>
  </si>
  <si>
    <t>小倉ダートは前日夜の雨で不良馬場だったが水が浮く馬場で逆に時計は出ていなかった。好位待機の人気２頭が順当にワンツー決着。</t>
    <phoneticPr fontId="10"/>
  </si>
  <si>
    <t>これまで松田騎手でなかなかチグハグな競馬が続いていた。今回は乗り替わりでスムーズな競馬ができての勝ち上がりという感じがします。</t>
    <phoneticPr fontId="10"/>
  </si>
  <si>
    <t>日曜の小倉芝は道悪馬場で外伸びというよりもはやカオスな状態。この時間はゴーゴーと音が聞こえるぐらいの強風が吹いていた。</t>
    <phoneticPr fontId="10"/>
  </si>
  <si>
    <t>初出走で特殊馬場だったがここでは力が全く違った感じ。今回は道悪の特殊馬場なので真価は次走以降で判断したい。</t>
    <phoneticPr fontId="10"/>
  </si>
  <si>
    <t>日曜の小倉芝は道悪馬場で外伸びというよりもはやカオスな状態。１枠から直線だけ外を回したダズリングブレイヴが人気に応えて順当勝ち。</t>
    <phoneticPr fontId="10"/>
  </si>
  <si>
    <t>サクソンウォリアー産駒らしくタフな馬場が良かった感じか。なかなか評価が難しいが、条件次第では上のクラスでもやれそう。</t>
    <phoneticPr fontId="10"/>
  </si>
  <si>
    <t>小倉ダートは前日夜の雨で不良馬場だったが水が浮く馬場で逆に時計は出ていなかった。ここは低調なメンバーで相対的に上位だったクリノニキータが順当勝ち。</t>
    <phoneticPr fontId="1"/>
  </si>
  <si>
    <t>今回のメンバーでは能力上位だった。小回りコースの適性は高そうで、レースセンスも高いのでクラス慣れすれば上でもやれるか。</t>
    <phoneticPr fontId="1"/>
  </si>
  <si>
    <t>日曜の小倉芝は道悪馬場で外伸びというよりもはやカオスな状態。先行した馬がインを空けてそのまま粘り込んだ。</t>
    <phoneticPr fontId="10"/>
  </si>
  <si>
    <t>今回はスタートを決めて位置を取ってスムーズな競馬ができた。かなりの特殊馬場だったので評価が難しいところ。</t>
    <phoneticPr fontId="10"/>
  </si>
  <si>
    <t>このクラスではもう順番だったか。今回は特殊なカオス馬場だったのでなかなか評価は難しい感じがします。</t>
    <phoneticPr fontId="10"/>
  </si>
  <si>
    <t>小倉ダートは前日夜の雨で不良馬場だったが水が浮く馬場で逆に時計は出ていなかった。２頭が競り合ってハイペースになり最後は差しが決まった。</t>
    <phoneticPr fontId="10"/>
  </si>
  <si>
    <t>初の1000m条件だったがこの舞台への適性が高かったか。準オープンになるとこの条件が少ないのでどこまでやれるか。</t>
    <phoneticPr fontId="10"/>
  </si>
  <si>
    <t>日曜の小倉芝は道悪馬場で外伸びというよりもはやカオスな状態。相対的に馬場の良い部分を通れた馬が上位独占の結果に。</t>
    <phoneticPr fontId="10"/>
  </si>
  <si>
    <t>逃げて馬場の良い部分を通れたのが良かった。血統背景を見てもこういうタフな馬場はあっている馬じゃないだろうか。</t>
    <phoneticPr fontId="10"/>
  </si>
  <si>
    <t>3 1勝</t>
    <rPh sb="3" eb="4">
      <t>ショウリ</t>
    </rPh>
    <phoneticPr fontId="1"/>
  </si>
  <si>
    <t>ウインステイトリー</t>
    <phoneticPr fontId="1"/>
  </si>
  <si>
    <t>ディーマジェスティ</t>
    <phoneticPr fontId="1"/>
  </si>
  <si>
    <t>サトノグレイト</t>
    <phoneticPr fontId="10"/>
  </si>
  <si>
    <t>ナツイロノオトメ</t>
    <phoneticPr fontId="10"/>
  </si>
  <si>
    <t>コイニョウボウ</t>
    <phoneticPr fontId="10"/>
  </si>
  <si>
    <t>スズカハービン</t>
    <phoneticPr fontId="10"/>
  </si>
  <si>
    <t>ラニカイ</t>
    <phoneticPr fontId="1"/>
  </si>
  <si>
    <t>タマモブラックタイ</t>
    <phoneticPr fontId="10"/>
  </si>
  <si>
    <t>アスカノミライ</t>
    <phoneticPr fontId="10"/>
  </si>
  <si>
    <t>エスポワールシチー</t>
    <phoneticPr fontId="1"/>
  </si>
  <si>
    <t>アジアエクスプレス</t>
    <phoneticPr fontId="1"/>
  </si>
  <si>
    <t>ハピネスアゲン</t>
    <phoneticPr fontId="10"/>
  </si>
  <si>
    <t>リヤンドメテオール</t>
    <phoneticPr fontId="1"/>
  </si>
  <si>
    <t>リトルミム</t>
    <phoneticPr fontId="10"/>
  </si>
  <si>
    <t>コスモジョセフ</t>
    <phoneticPr fontId="10"/>
  </si>
  <si>
    <t>パイロ</t>
    <phoneticPr fontId="10"/>
  </si>
  <si>
    <t>ソレイユヴィータ</t>
    <phoneticPr fontId="10"/>
  </si>
  <si>
    <t>スーリールダンジュ</t>
    <phoneticPr fontId="10"/>
  </si>
  <si>
    <t>ガンランナー</t>
    <phoneticPr fontId="10"/>
  </si>
  <si>
    <t>サトノゼノビア</t>
    <phoneticPr fontId="10"/>
  </si>
  <si>
    <t>オウケンボルト</t>
    <phoneticPr fontId="10"/>
  </si>
  <si>
    <t>ハーランズハーツ</t>
    <phoneticPr fontId="10"/>
  </si>
  <si>
    <t>キングズベスト</t>
    <phoneticPr fontId="10"/>
  </si>
  <si>
    <t>エルバリオ</t>
    <phoneticPr fontId="1"/>
  </si>
  <si>
    <t>ガルボ</t>
    <phoneticPr fontId="1"/>
  </si>
  <si>
    <t>雨が残る稍重馬場で前半スローペース。途中で動いたウインステイトリーと逃げたイツモハラペコが３着以下を突き離した。</t>
    <phoneticPr fontId="1"/>
  </si>
  <si>
    <t>初ダートでまさにガラリ一変の結果。勝負所の手応えは抜群でしたし、普通にダート適性が高かったんだろう。３着以下は大きく突き放している。</t>
    <phoneticPr fontId="1"/>
  </si>
  <si>
    <t>スタートで出遅れ。二の足で位置を取ってスムーズに末脚を伸ばす事ができた。差しが決まるスプリント戦ならそこそこやれても。</t>
    <phoneticPr fontId="10"/>
  </si>
  <si>
    <t>もうこの条件ではスピード上位だった。勝ち味に遅かっただけに見えますし、スピード性能は上のクラスでも通用していい。</t>
    <phoneticPr fontId="10"/>
  </si>
  <si>
    <t>最終週の馬場で１枠から上手くインを掬うことができた。永島騎手の好判断が光った感じで、普通の馬場でどこまでやれるだろうか。</t>
    <phoneticPr fontId="10"/>
  </si>
  <si>
    <t>芝1200mは外が伸びる馬場だった感じで、上手く外目を通れた馬が上位独占。サトノグレイトが素晴らしい末脚を見せて差し切り勝ち。</t>
    <phoneticPr fontId="10"/>
  </si>
  <si>
    <t>スピードタイプの馬が揃っていたが、人気のナツイロノオトメが先手を奪って押し切り勝ち。</t>
    <phoneticPr fontId="10"/>
  </si>
  <si>
    <t>芝の中距離戦はインも伸びる馬場だった感じで、上手くインを掬ったコイニョウボウが差し切り勝ち。</t>
    <phoneticPr fontId="10"/>
  </si>
  <si>
    <t>芝の中距離戦はインも伸びる馬場だった感じ。逃げたビヨンドザドリームが粘っていたが、最後にスズカハービンが差し切って勝利。</t>
    <phoneticPr fontId="10"/>
  </si>
  <si>
    <t>タフ馬場は得意な馬で途中で動いてしっかり差し切った。小倉のタフ馬場はあっていた感じがします。</t>
    <phoneticPr fontId="10"/>
  </si>
  <si>
    <t>速いペースで流れていたが逃げたジョイフルダンサーが粘り込む展開。最後は人気のラニカイが差し切って勝利。</t>
    <phoneticPr fontId="1"/>
  </si>
  <si>
    <t>もうこのクラスでは上位だった感じ。ちょうど1700mが合う印象で、1400mでは短くて1800mでは長い印象。</t>
    <phoneticPr fontId="1"/>
  </si>
  <si>
    <t>芝1200mは外が伸びる馬場だった感じで、上手く外目を通れた馬が上位独占。内枠の馬は厳しいレースになってしまった。</t>
    <phoneticPr fontId="10"/>
  </si>
  <si>
    <t>今回は外伸び馬場で外枠から完璧な競馬ができた。小倉コース以外でさっぱり走っていないので、次走は他場となると厳しいか。</t>
    <phoneticPr fontId="10"/>
  </si>
  <si>
    <t>芝の中距離戦はインも伸びる馬場だった感じ。このレースも終始インを立ち回っていたアスカノミライが差し切り勝ち。</t>
    <phoneticPr fontId="10"/>
  </si>
  <si>
    <t>ワンペースに伸びる馬なのでこういうタフな馬場は合う。今回は特殊馬場で上手くインを突いて恵まれた感じはします。</t>
    <phoneticPr fontId="10"/>
  </si>
  <si>
    <t>それなりに先行馬は揃っていたが、隊列がすぐに落ち着いてスロー戦に。こうなると前に行った馬で上位独占も当然か。</t>
    <phoneticPr fontId="1"/>
  </si>
  <si>
    <t>今回はスローペースの先行策で展開に恵まれた。２戦連続で恵まれた感じがあり、準オープンでは苦戦しそうな感じがします。</t>
    <phoneticPr fontId="1"/>
  </si>
  <si>
    <t>芝1200mは外が伸びる馬場だった感じ。マメコが逃げて上手く馬場の良い部分を通れていたが、最後は外枠のハピネアスアゲンが差し切り勝ち。</t>
    <phoneticPr fontId="10"/>
  </si>
  <si>
    <t>外伸び馬場で外枠からスムーズな競馬ができていた。水準レベルの時計で走れているが、今回は馬場バイアスに恵まれている。</t>
    <phoneticPr fontId="10"/>
  </si>
  <si>
    <t>パクパクデスワの逃げを直後でマークしていた２頭が早めに抜け出す展開。初ダートのリヤンドメテオールが適性を発揮して押し切り勝ち。</t>
    <phoneticPr fontId="1"/>
  </si>
  <si>
    <t>ワンペースにしか伸びないのでダート替わりはあっていた。小細工はできなそうなので、今回は外枠から積極的に運ぶ競馬があっていたか。</t>
    <phoneticPr fontId="1"/>
  </si>
  <si>
    <t>芝1200mは外が伸びる馬場だった感じ。そんな馬場にしては内側を通った馬が上位に来ており時計も速い。ハイレベル戦だった可能性あり。</t>
    <phoneticPr fontId="10"/>
  </si>
  <si>
    <t>今回が初のスプリント戦。外伸び馬場の内枠で恵まれた条件ではなかったが、インを通って好時計で差し切った。母リトルゲルダですし普通に強い馬だったか。</t>
    <phoneticPr fontId="10"/>
  </si>
  <si>
    <t>小倉ダート1000mらしく前に行った馬が上位独占。番手につけたコスモジョセフがあっさりと抜け出して勝利となった。</t>
    <phoneticPr fontId="10"/>
  </si>
  <si>
    <t>集中力に課題がありそうで、スムーズに番手の位置を取れないと厳しいのかも。今回は理想的な競馬ができていた。</t>
    <phoneticPr fontId="10"/>
  </si>
  <si>
    <t>芝の中距離戦はインも伸びる馬場だった感じ。ここはスローペースに落ち着いて完全な前残りの競馬に。</t>
    <phoneticPr fontId="10"/>
  </si>
  <si>
    <t>キレるイメージはなかったが今回は加速ラップで突き抜けた。スローが向いているのは確かだが、勝ちっぷりは鮮やかでそれなりに活躍できていい馬かも。</t>
    <phoneticPr fontId="10"/>
  </si>
  <si>
    <t>芝1200mは外が伸びる馬場だった感じ。このレースはスムーズに外を通れた馬が上位独占の結果に。</t>
    <phoneticPr fontId="10"/>
  </si>
  <si>
    <t>久々だったが中内田厩舎の馬らしくきっちり結果を出した。素質は高そうだが、今後は時計面の対応が課題になってくる。</t>
    <phoneticPr fontId="10"/>
  </si>
  <si>
    <t>芝の中距離戦はインも伸びる馬場だった感じ。サトノゼノビアが完璧なタイミングで途中で動いて後続を封じた。</t>
    <phoneticPr fontId="10"/>
  </si>
  <si>
    <t>スパッとはキレない馬なので早めに動く作戦が完璧にハマった。ここまで鮮やかに騎乗がハマる機会がそうあるだろうか。</t>
    <phoneticPr fontId="10"/>
  </si>
  <si>
    <t>前走で逃げたり先行した馬がズラリと揃って速い流れに。差し向きの展開になり、最後はアイファーテイオーの末脚がさく裂した。</t>
    <phoneticPr fontId="1"/>
  </si>
  <si>
    <t>前走は低レベル戦を勝利。それだけにいきなりはどうかと見ていたが連続して驚きの激走。使いつつ良くなってきている感じがします。</t>
    <phoneticPr fontId="1"/>
  </si>
  <si>
    <t>小回りコースで先行する競馬で形を作りつつあるが、今回に関してはスローペースに恵まれただろう。</t>
    <phoneticPr fontId="10"/>
  </si>
  <si>
    <t>芝の中距離戦はインも伸びる馬場だった感じ。ここは途中で捲りが入ったことで脚を溜めた差し馬勢に展開が向いた。</t>
    <phoneticPr fontId="10"/>
  </si>
  <si>
    <t>捲りが入って勝手に前が潰れてくれる展開がドンピシャにハマった。使える脚が短い小倉巧者なので今回は完璧にハマった感じがします。</t>
    <phoneticPr fontId="10"/>
  </si>
  <si>
    <t>今回は外伸び馬場で外枠から完璧な競馬ができていた。３連勝だが全て時計のかかるレースで、今後は速い時計への対応が鍵に。</t>
    <phoneticPr fontId="10"/>
  </si>
  <si>
    <t>ロイヤルダンスが逃げて平均ペース。道中はインでロスなく進めた差し馬が最後に強襲してワンツー決着となった。</t>
    <phoneticPr fontId="1"/>
  </si>
  <si>
    <t>逃げ馬を見る絶好位から完璧な競馬ができていた。今回はこれ以上ない騎乗だったので上のクラスでは慣れが必要かも。</t>
    <phoneticPr fontId="1"/>
  </si>
  <si>
    <t>2新馬</t>
    <rPh sb="1" eb="3">
      <t>シンバ</t>
    </rPh>
    <phoneticPr fontId="10"/>
  </si>
  <si>
    <t>2OP</t>
    <phoneticPr fontId="10"/>
  </si>
  <si>
    <t>2未勝利</t>
    <rPh sb="1" eb="2">
      <t>ミショウリ</t>
    </rPh>
    <phoneticPr fontId="10"/>
  </si>
  <si>
    <t>2新馬</t>
    <rPh sb="1" eb="2">
      <t>シンバ</t>
    </rPh>
    <phoneticPr fontId="10"/>
  </si>
  <si>
    <t>1勝</t>
    <rPh sb="1" eb="2">
      <t xml:space="preserve">ショウリ </t>
    </rPh>
    <phoneticPr fontId="10"/>
  </si>
  <si>
    <t>マイネルメモリー</t>
    <phoneticPr fontId="10"/>
  </si>
  <si>
    <t>ホウオウプロサンゲ</t>
    <phoneticPr fontId="10"/>
  </si>
  <si>
    <t>ドナヴィーナス</t>
    <phoneticPr fontId="10"/>
  </si>
  <si>
    <t>スワーヴリチャード</t>
    <phoneticPr fontId="10"/>
  </si>
  <si>
    <t>ニューイヤーズデイ</t>
    <phoneticPr fontId="10"/>
  </si>
  <si>
    <t>サイレンスゴールド</t>
    <phoneticPr fontId="10"/>
  </si>
  <si>
    <t>アイタカ</t>
    <phoneticPr fontId="10"/>
  </si>
  <si>
    <t>エーシンシャラク</t>
    <phoneticPr fontId="10"/>
  </si>
  <si>
    <t>セイウンデセオ</t>
    <phoneticPr fontId="10"/>
  </si>
  <si>
    <t>タリスマニック</t>
    <phoneticPr fontId="10"/>
  </si>
  <si>
    <t>メイショウクーガー</t>
    <phoneticPr fontId="1"/>
  </si>
  <si>
    <t>メイショウボーラー</t>
    <phoneticPr fontId="1"/>
  </si>
  <si>
    <t>バゴ</t>
    <phoneticPr fontId="1"/>
  </si>
  <si>
    <t>メイショウモズ</t>
    <phoneticPr fontId="1"/>
  </si>
  <si>
    <t>ウィズユアドリーム</t>
    <phoneticPr fontId="10"/>
  </si>
  <si>
    <t>キングズソード</t>
    <phoneticPr fontId="1"/>
  </si>
  <si>
    <t>アンフィニドール</t>
    <phoneticPr fontId="10"/>
  </si>
  <si>
    <t>ユハンヌス</t>
    <phoneticPr fontId="10"/>
  </si>
  <si>
    <t>フランケル</t>
    <phoneticPr fontId="10"/>
  </si>
  <si>
    <t>プレッジ</t>
    <phoneticPr fontId="1"/>
  </si>
  <si>
    <t>ハギノアルデバラン</t>
    <phoneticPr fontId="10"/>
  </si>
  <si>
    <t>テイエムチュララン</t>
    <phoneticPr fontId="10"/>
  </si>
  <si>
    <t>トゥザワールド</t>
    <phoneticPr fontId="10"/>
  </si>
  <si>
    <t>パッシングシャワー</t>
    <phoneticPr fontId="10"/>
  </si>
  <si>
    <t>イフラージ</t>
    <phoneticPr fontId="10"/>
  </si>
  <si>
    <t>トゥーダーンホット</t>
    <phoneticPr fontId="10"/>
  </si>
  <si>
    <t>カズペトシーン</t>
    <phoneticPr fontId="1"/>
  </si>
  <si>
    <t>ﾃﾞｸﾗﾚｰｼｮﾝｵﾌﾞｳｫｰ</t>
    <phoneticPr fontId="1"/>
  </si>
  <si>
    <t>シカゴスティング</t>
    <phoneticPr fontId="10"/>
  </si>
  <si>
    <t>ロゴタイプ</t>
    <phoneticPr fontId="10"/>
  </si>
  <si>
    <t>ﾏｲﾝﾄﾞﾕｱﾋﾞｽｹｯﾂ</t>
    <phoneticPr fontId="10"/>
  </si>
  <si>
    <t>ルーカスミノル</t>
    <phoneticPr fontId="1"/>
  </si>
  <si>
    <t>シャンハイボビー</t>
    <phoneticPr fontId="1"/>
  </si>
  <si>
    <t>ダンテスヴュー</t>
    <phoneticPr fontId="10"/>
  </si>
  <si>
    <t>エヒト</t>
    <phoneticPr fontId="10"/>
  </si>
  <si>
    <t>ダノンセシボン</t>
    <phoneticPr fontId="10"/>
  </si>
  <si>
    <t>エスポワールシチー</t>
    <phoneticPr fontId="10"/>
  </si>
  <si>
    <t>なぜか日曜の小倉芝はいきなり時計が掛かりだしていた感じ。ロンスパ戦で地力は問われた感じで、人気馬が上位独占の結果に。</t>
    <phoneticPr fontId="10"/>
  </si>
  <si>
    <t>初戦よりも２秒近く遅い決着になったのが勝因だろう。今回はレースレベルが低かったように見えます。</t>
    <phoneticPr fontId="10"/>
  </si>
  <si>
    <t>なぜか日曜の小倉芝はいきなり時計が掛かりだしていた感じ。このレースもそこまで速いペースでないのにやたら上がりが掛かった。</t>
    <phoneticPr fontId="10"/>
  </si>
  <si>
    <t>川田騎手らしくおっつけて位置を取りに行った。時計は遅いが、日曜の小倉芝はなぜか低速馬場になっていたのであんまり気にしなくてもいいか。</t>
    <phoneticPr fontId="10"/>
  </si>
  <si>
    <t>スピード性能は抜群。素質は高そうだが、スピードを制御する競馬を教えていないので次走が小倉２歳ステークスだと厳しいレースになる。</t>
    <phoneticPr fontId="10"/>
  </si>
  <si>
    <t>小倉ダートは週中の雨の影響が残って高速馬場。そんな馬場だったにしてもハイペースだったはずで、勝利したサイレンスゴールドの走りは相当なもの。</t>
    <phoneticPr fontId="10"/>
  </si>
  <si>
    <t>なぜこの時期まで勝てなかったんだという圧倒的な走りを見せた。スピードを活かせれば相当に強い馬という事だろいう。</t>
    <phoneticPr fontId="10"/>
  </si>
  <si>
    <t>前有利の馬場で大外枠から楽に差し切り勝ち。２戦目はもっと良くなりそうで、ひまわり賞でも有力な１頭になりそうだ。</t>
    <phoneticPr fontId="10"/>
  </si>
  <si>
    <t>開幕週の高速馬場で減量を活かして逃げ切り勝ち。小倉２歳ステークスは逃げた馬がダメなレースですし、なかなか厳しいレースになりそうだ。</t>
    <phoneticPr fontId="10"/>
  </si>
  <si>
    <t>小倉ダートは週中の雨の影響が残って高速馬場。上位３頭がそれ以下を大きく突き放しており、上位馬が単純に強かったか。</t>
    <phoneticPr fontId="1"/>
  </si>
  <si>
    <t>今回で一気にパフォーマンスを上げてきた。下位を大きく離していますし、普通に強い内容だったんじゃないだろうか。</t>
    <phoneticPr fontId="1"/>
  </si>
  <si>
    <t>小倉ダートは週中の雨の影響が残って高速馬場。それにしても速いペースだった感じで、差し勢が上位独占の結果に。</t>
    <phoneticPr fontId="1"/>
  </si>
  <si>
    <t>捲り気味に仕掛けてここでは力が違った。ユニコーンSの４着馬ですし、上のクラスでも通用するでしょう。</t>
    <phoneticPr fontId="1"/>
  </si>
  <si>
    <t>小倉芝は土曜日は高速馬場。もともと速いペースだった上に川田騎手がとんでもないタイミングで捲ったことで差し有利の展開になった。</t>
    <phoneticPr fontId="10"/>
  </si>
  <si>
    <t>明らかにクラス上位の存在で今回は展開も向いた。上のクラスでもそれなりにやれそうな感じがします。</t>
    <phoneticPr fontId="10"/>
  </si>
  <si>
    <t>小倉芝は土曜日は高速馬場。そんな馬場にしてはかなりのスローペースになり、先手を奪ったウィズユアドリームがまんまと逃げきって勝利。</t>
    <phoneticPr fontId="10"/>
  </si>
  <si>
    <t>高速馬場で超スローの逃げ切り勝ち。３連勝となると次走が菊花賞トライアルでもそこそこ人気しそうだが、あまりにも恵まれているので怪しい。</t>
    <phoneticPr fontId="10"/>
  </si>
  <si>
    <t>小倉ダートは週中の雨の影響が残って高速馬場。先行馬は少なかったがペースは流れた感じで、最後は人気のキングズソードが順当勝ち。</t>
    <phoneticPr fontId="1"/>
  </si>
  <si>
    <t>小回り仕様でいつもより位置を取ってあっさりと差し切った。これから重賞戦線の常連になっていくような馬だろう。</t>
    <phoneticPr fontId="1"/>
  </si>
  <si>
    <t>小倉芝は土曜日は高速馬場。内枠先行馬がなだれ込む競馬になりかけたが、アンフィニドールが鮮やかなイン差しを決めて勝利。</t>
    <phoneticPr fontId="10"/>
  </si>
  <si>
    <t>折り合い難がある馬で、今回は折り合いを気にしなくていい距離で弾けた。この距離では強そうだが、今回は川田騎手の神騎乗もあった。</t>
    <phoneticPr fontId="10"/>
  </si>
  <si>
    <t>小倉芝は土曜日は高速馬場。ここは能力差がはっきりしていた感じで、断然人気のドナヴィーナスがスピードを活かしてあっさりと押し切り勝ち。</t>
    <phoneticPr fontId="10"/>
  </si>
  <si>
    <t>小倉芝は土曜日は高速馬場。この世代最初の九州産馬限定戦だったが、例年通りにレースレベルはかなり低かったか。</t>
    <phoneticPr fontId="10"/>
  </si>
  <si>
    <t>小倉芝は土曜日は高速馬場。このレースも先手を奪ったセイウンデセオがそのまま押し切って勝利となった。</t>
    <phoneticPr fontId="10"/>
  </si>
  <si>
    <t>速いペースで流れて地力ははっきり問われたか。人気のプレッジが早め先頭で圧巻のパフォーマンスを見せて勝利。</t>
    <phoneticPr fontId="1"/>
  </si>
  <si>
    <t>前走は初ダートで上々の内容。今回はダート２戦目でさらに良いパフォーマンスを見せた。ダートなら上まで行けそうな馬だ。</t>
    <phoneticPr fontId="1"/>
  </si>
  <si>
    <t>なぜか日曜の小倉芝はいきなり時計が掛かりだしていた感じ。ハギノアルデバランが向こう正面で一気に捲ってそのまま押し切って勝利となった。</t>
    <phoneticPr fontId="10"/>
  </si>
  <si>
    <t>スタート一息で後方から一気に捲る大味な競馬に。この競馬で勝ち切るんだから力が抜けていたんだろう。</t>
    <phoneticPr fontId="10"/>
  </si>
  <si>
    <t>なぜか日曜の小倉芝はいきなり時計が掛かりだしていた感じ。九州産馬限定戦だったが、例年通りにレースレベルはかなり低かったか。</t>
    <phoneticPr fontId="10"/>
  </si>
  <si>
    <t>スピードを活かす競馬で押し切り勝ち。前日の九州産馬戦よりも時計は遅いが、馬場レベルが違うのでレースレベル差はあまりないか。</t>
    <phoneticPr fontId="10"/>
  </si>
  <si>
    <t>なぜか日曜の小倉芝はいきなり時計が掛かりだしていた感じ。エトヴプレが逃げて粘っていたが、好位に付けたパッシングシャワーがあっさりと突き抜けた。</t>
    <phoneticPr fontId="10"/>
  </si>
  <si>
    <t>スタート出遅れたが二の足ですぐに挽回して完勝。レースセンス抜群ですし、こういう馬は小倉２歳ステークスで走りやすい。</t>
    <phoneticPr fontId="10"/>
  </si>
  <si>
    <t>序盤からペースが流れた上に途中で捲りが入る展開。先行馬は総崩れで差し追い込み有利のレースになった。</t>
    <phoneticPr fontId="1"/>
  </si>
  <si>
    <t>ハイペースを好位追走から差し切り勝ち。今回はスムーズに立ち回れた感じがします。</t>
    <phoneticPr fontId="1"/>
  </si>
  <si>
    <t>なぜか日曜の小倉芝はいきなり時計が掛かりだしていた感じ。それにしても超低レベルだった感じで全く評価はできない。</t>
    <phoneticPr fontId="10"/>
  </si>
  <si>
    <t>超低レベル戦で相対的に能力上位だっただけという感じ。小倉２歳ステークスは力負けして終わると思います。</t>
    <phoneticPr fontId="10"/>
  </si>
  <si>
    <t>平均ペースで地力ははっきり問われたか。人気２頭が順当にワンツー決着となった。</t>
    <phoneticPr fontId="1"/>
  </si>
  <si>
    <t>好位からスムーズに立ち回ることができていた。レースセンスが高い馬だが、２連勝ともに指数が低い点が気になる。</t>
    <phoneticPr fontId="1"/>
  </si>
  <si>
    <t>なぜか日曜の小倉芝はいきなり時計が掛かりだしていた感じ。少々ペースが速かった感じで、最後は上がりがかなり掛かる結果に。</t>
    <phoneticPr fontId="10"/>
  </si>
  <si>
    <t>近走は距離が短かった感じ。今回は適性距離で展開も向いて騎乗も完璧だった。オープンでは厳しそうな感じがします。</t>
    <phoneticPr fontId="10"/>
  </si>
  <si>
    <t>ダノンセシボンが逃げてかなり速い流れ。そのスピードについてこれる馬がいなかった感じで、そのままダノンセシボンが押し切って勝利。</t>
    <phoneticPr fontId="10"/>
  </si>
  <si>
    <t>揉まれるとダメそうな馬で、ここ２戦はスピードを活かし切る競馬で連続好走。こういう競馬ができれば上のクラスでも通用する。</t>
    <phoneticPr fontId="10"/>
  </si>
  <si>
    <t>2新馬</t>
    <rPh sb="1" eb="3">
      <t>シンバ</t>
    </rPh>
    <phoneticPr fontId="1"/>
  </si>
  <si>
    <t>テンクウハット</t>
    <phoneticPr fontId="10"/>
  </si>
  <si>
    <t>ユメカナウケン</t>
    <phoneticPr fontId="10"/>
  </si>
  <si>
    <t>オーバーザドリーム</t>
    <phoneticPr fontId="1"/>
  </si>
  <si>
    <t>プロスペリダード</t>
    <phoneticPr fontId="10"/>
  </si>
  <si>
    <t>シークレットキー</t>
    <phoneticPr fontId="10"/>
  </si>
  <si>
    <t>ディーマジェスティ</t>
    <phoneticPr fontId="10"/>
  </si>
  <si>
    <t>コパノアントニオ</t>
    <phoneticPr fontId="1"/>
  </si>
  <si>
    <t>コーザン</t>
    <phoneticPr fontId="1"/>
  </si>
  <si>
    <t>タガノトラリア</t>
    <phoneticPr fontId="10"/>
  </si>
  <si>
    <t>ロックユアハート</t>
    <phoneticPr fontId="10"/>
  </si>
  <si>
    <t>コンクシェル</t>
    <phoneticPr fontId="10"/>
  </si>
  <si>
    <t>タイセイウォリアー</t>
    <phoneticPr fontId="1"/>
  </si>
  <si>
    <t>モアリジット</t>
    <phoneticPr fontId="10"/>
  </si>
  <si>
    <t>アウロス</t>
    <phoneticPr fontId="1"/>
  </si>
  <si>
    <t>ジャスタウェイ</t>
    <phoneticPr fontId="1"/>
  </si>
  <si>
    <t>デイトナモード</t>
    <phoneticPr fontId="10"/>
  </si>
  <si>
    <t>ジュンゴールド</t>
    <phoneticPr fontId="10"/>
  </si>
  <si>
    <t>ﾄﾜｰﾘﾝｸﾞｷｬﾝﾃﾞｨ</t>
    <phoneticPr fontId="10"/>
  </si>
  <si>
    <t>アイファーシアトル</t>
    <phoneticPr fontId="10"/>
  </si>
  <si>
    <t>ベストウォーリア</t>
    <phoneticPr fontId="10"/>
  </si>
  <si>
    <t>レッドヒルシューズ</t>
    <phoneticPr fontId="10"/>
  </si>
  <si>
    <t>アスクドゥポルテ</t>
    <phoneticPr fontId="10"/>
  </si>
  <si>
    <t>アドマイヤラヴィ</t>
    <phoneticPr fontId="10"/>
  </si>
  <si>
    <t>ショウナンカンプ</t>
    <phoneticPr fontId="10"/>
  </si>
  <si>
    <t>フルヴォート</t>
    <phoneticPr fontId="1"/>
  </si>
  <si>
    <t>ネオユニヴァース</t>
    <phoneticPr fontId="1"/>
  </si>
  <si>
    <t>ジャスパークローネ</t>
    <phoneticPr fontId="10"/>
  </si>
  <si>
    <t>フロステッド</t>
    <phoneticPr fontId="10"/>
  </si>
  <si>
    <t>A</t>
  </si>
  <si>
    <t>ドゥラリアル</t>
    <phoneticPr fontId="1"/>
  </si>
  <si>
    <t>ユメカナウケンが先手を奪って逃げる展開。２戦目で一気にパフォーマンスを上げた感じで、そのまま後続を突き離して圧勝となった。</t>
    <phoneticPr fontId="10"/>
  </si>
  <si>
    <t>２戦目で行きっぷりが良くなって圧勝となった。最後も余裕がありましたし、たんぽぽ賞でも有力な存在になりそうだ。</t>
    <phoneticPr fontId="10"/>
  </si>
  <si>
    <t>淀みないペースで流れて先行馬には厳しい展開。差し馬２頭の一騎打ちになり、オーバーザドリームがクビ差制して勝利。</t>
    <phoneticPr fontId="1"/>
  </si>
  <si>
    <t>展開を読んでいた感じで脚を溜めての差し切り勝ち。今回はメンバーレベルが微妙だったので評価は難しい。</t>
    <phoneticPr fontId="1"/>
  </si>
  <si>
    <t>実質的なスーパー未勝利ということもあって淀みない流れに。先行馬は厳しい展開になり差し追い込み馬が上位に突っこんできた。</t>
    <phoneticPr fontId="10"/>
  </si>
  <si>
    <t>距離延長でスタミナを活かす競馬で差し切り勝ち。今回は展開が向いた部分が大きいと思います。</t>
    <phoneticPr fontId="10"/>
  </si>
  <si>
    <t>人気馬が逃げてかなり速いペースだったが前が止まらず。未勝利レベルにしては時計も速いですし、なかなかレベルは高かったか。</t>
    <phoneticPr fontId="10"/>
  </si>
  <si>
    <t>初のスプリント戦でしっかりと結果を出した。翌日の北九州記念とほとんど変わらない時計ですし、かなり期待できる馬だろう。</t>
    <phoneticPr fontId="10"/>
  </si>
  <si>
    <t>そこまでペースが速くなかった割に上がりが掛かっている。レースレベル的にどうだったのか。</t>
    <phoneticPr fontId="10"/>
  </si>
  <si>
    <t>好位から外を通ってしっかり差し切ったが、初戦といってもさすがに時計が遅すぎる印象。レースレベルがどうだったか。</t>
    <phoneticPr fontId="10"/>
  </si>
  <si>
    <t>新馬戦にしてはペースが速かった感じで、相当に上がりが掛かる展開に。後方に位置していたコパノアントニオが差し切って勝利。</t>
    <phoneticPr fontId="1"/>
  </si>
  <si>
    <t>行き足はつかなかったが、上がりが掛かる消耗戦で最後は差し切り勝ち。次走でどれだけ指数を上げられるかがポイントになる。</t>
    <phoneticPr fontId="1"/>
  </si>
  <si>
    <t>淀みないペースで流れて先行馬は壊滅。捲り気味に仕掛けた差し馬が上位独占の結果になった。</t>
    <phoneticPr fontId="10"/>
  </si>
  <si>
    <t>かなり上がりが掛かる消耗戦で展開が向いた印象。あんまりキレはなさそうなので、今回に関しては展開が向いた感じがします。</t>
    <phoneticPr fontId="10"/>
  </si>
  <si>
    <t>今村騎手のブルーウィンが大逃げを打ってペースは流れた感じ。中団追走のニホンピロキーフが鋭い末脚を見せて差し切り勝ち。</t>
    <phoneticPr fontId="10"/>
  </si>
  <si>
    <t>中団追走から外を回してあっさりと差し切った。なかなかのメンバー相手に完勝ですし、これは上のクラスでも通用するでしょう。</t>
    <phoneticPr fontId="10"/>
  </si>
  <si>
    <t>人気のロックユアハートが逃げて速い流れ。そのスピードについていける馬がいなかった感じで、そのままロックユアハートが逃げ切り勝ち。</t>
    <phoneticPr fontId="10"/>
  </si>
  <si>
    <t>もうこのクラスではスピード上位だった。ハイペースで他の先行馬を潰しての勝利ですし、スピードだけなら上のクラスでも通用しそう。</t>
    <phoneticPr fontId="10"/>
  </si>
  <si>
    <t>断然人気のコンクシェルが逃げてスロー寄りの平均ペース。もうそのスピードについていける馬は全くいない感じだった。</t>
    <phoneticPr fontId="10"/>
  </si>
  <si>
    <t>スピードを活かす競馬を身に着けて本格化気配。前に行ける点は魅力的ですし、秋華賞トライアルでもそれなりに勝負になりそう。</t>
    <phoneticPr fontId="10"/>
  </si>
  <si>
    <t>メイショウゲンセンが逃げて淀みない流れ。もうここではスピードが違った感じでメイショウゲンセンが楽々と押し切り勝ち。</t>
    <phoneticPr fontId="10"/>
  </si>
  <si>
    <t>大きく馬体を減らしていたが影響はなかった。ここではスピードが違った感じで、北九州記念より速い時計で走れている。</t>
    <phoneticPr fontId="10"/>
  </si>
  <si>
    <t>先行馬の数が多く前半ペースが速くなった。さすがに最後は上がりが掛かったが極端な差し決着にもならず。</t>
    <phoneticPr fontId="1"/>
  </si>
  <si>
    <t>競り合う馬を見る形で好位からスムーズな競馬ができていた。時計的にはあんまり評価できなさそうだが。</t>
    <phoneticPr fontId="1"/>
  </si>
  <si>
    <t>スローペースで流れた割に上がりが掛かりすぎ。距離が持たない馬しか出走していなかったんじゃないだろうか。</t>
    <phoneticPr fontId="10"/>
  </si>
  <si>
    <t>全馬が止まる消耗戦で相対的に勝てただけ。ジリ脚タイプだが血統的には短距離向きで、いずれ適性距離は短くなっていきそう。</t>
    <phoneticPr fontId="10"/>
  </si>
  <si>
    <t>人気のアウロスが逃げる展開。スーパー未勝利らしく途中で捲りも入ったが、そのままアウロスが逃げ切って勝利となった。</t>
    <phoneticPr fontId="1"/>
  </si>
  <si>
    <t>もうこの時期の未勝利では能力上位だった。相手なりに走りそうなタイプで、上のクラスでも牝馬限定戦なら通用しそう。</t>
    <phoneticPr fontId="1"/>
  </si>
  <si>
    <t>ハイペースで流れて最後は上がりが掛かる展開。好位につけて渋とく最後まで伸びた馬が上位独占の結果に。</t>
    <phoneticPr fontId="10"/>
  </si>
  <si>
    <t>この距離で追走どうかと見ていたが、ハイペースでも位置が取れて完勝だった。血統的にもこれぐらいの条件が合っていそうだ。</t>
    <phoneticPr fontId="10"/>
  </si>
  <si>
    <t>スローペースからラスト４ハロンのロンスパ戦に。基本的には先行有利の展開だったが、人気のジュンゴールドが展開無視で差し切り勝ち。</t>
    <phoneticPr fontId="10"/>
  </si>
  <si>
    <t>中団追走から実質ラスト１ハロンだけの競馬。それでこの圧勝ですから素質は相当に高そう。次走でその真価を測りたい。</t>
    <phoneticPr fontId="10"/>
  </si>
  <si>
    <t>逃げ候補のシゲルマッハが出遅れ。一方でスッと先手を奪うことができたアイファーシアトルがそのまま押し切って勝利となった。</t>
    <phoneticPr fontId="10"/>
  </si>
  <si>
    <t>スピードを押し出す競馬で一気にパフォーマンスを上げてきた。時計も優秀ですし、こういう競馬が合う馬なんだろう。</t>
    <phoneticPr fontId="10"/>
  </si>
  <si>
    <t>人気のレッドヒルシューズがスピードを活かして逃げる展開。ついてこれる馬はいなかった感じで、そのまま押し切って勝利となった。</t>
    <phoneticPr fontId="10"/>
  </si>
  <si>
    <t>短距離戦でスピードを活かす競馬で良くなってきている。同日の北九州記念とほぼ変わらない時計ですし、こういう条件が合う馬なんだろう。</t>
    <phoneticPr fontId="10"/>
  </si>
  <si>
    <t>若手騎手たちが飛ばし気味に先行して速い流れ。最後は上がりが掛かる消耗戦になり、じっくり構えた２頭が差し込んできてワンツー。</t>
    <phoneticPr fontId="10"/>
  </si>
  <si>
    <t>もうこのクラスでは能力上位だった。差しが決まるレースなら上のクラスでもやれて良さそう。</t>
    <phoneticPr fontId="10"/>
  </si>
  <si>
    <t>高速馬場だったことを考えればペースはそこまで速くなかった。前に行った２頭がそのまま粘り込んでワンツー決着。</t>
    <phoneticPr fontId="10"/>
  </si>
  <si>
    <t>２戦連続で前残りの流れに恵まれた印象。準オープンで速い流れになってどこまでやれるか。</t>
    <phoneticPr fontId="10"/>
  </si>
  <si>
    <t>先行争いがかなり激しくなって前に行った馬は全滅。勝負所で一気に動いたフルヴォートがロコポルティとのデッドヒートを制して勝利。</t>
    <phoneticPr fontId="1"/>
  </si>
  <si>
    <t>途中で一気に捲る競馬でそのまま押し切り勝ち。ようやく復調してきたようで、この調子ならオープンでもやれていいかもしれない。</t>
    <phoneticPr fontId="1"/>
  </si>
  <si>
    <t>先行争いはかなり激しくなったが中盤以降のペースは落ち着いた。結局は人気２頭のワンツーで順当な結果に終わる。</t>
    <phoneticPr fontId="1"/>
  </si>
  <si>
    <t>勝負所の手応えは微妙だったがここでは能力が違った感じ。２勝クラスぐらいが試金石になりそうです。</t>
    <phoneticPr fontId="1"/>
  </si>
  <si>
    <t>2未勝利</t>
    <rPh sb="1" eb="4">
      <t>ミショウリ</t>
    </rPh>
    <phoneticPr fontId="10"/>
  </si>
  <si>
    <t>マルベリーシチー</t>
    <phoneticPr fontId="1"/>
  </si>
  <si>
    <t>インクルードダイヤ</t>
    <phoneticPr fontId="10"/>
  </si>
  <si>
    <t>フナデ</t>
    <phoneticPr fontId="10"/>
  </si>
  <si>
    <t>シュヴァルグラン</t>
    <phoneticPr fontId="10"/>
  </si>
  <si>
    <t>パープルクラウド</t>
    <phoneticPr fontId="10"/>
  </si>
  <si>
    <t>シゲルミライ</t>
    <phoneticPr fontId="10"/>
  </si>
  <si>
    <t>メイショウゴーフル</t>
    <phoneticPr fontId="10"/>
  </si>
  <si>
    <t>ララマルシュドロワ</t>
    <phoneticPr fontId="1"/>
  </si>
  <si>
    <t>コレクティッド</t>
    <phoneticPr fontId="1"/>
  </si>
  <si>
    <t>ｶﾘﾌｫﾙﾆｱｸﾛｰﾑ</t>
    <phoneticPr fontId="1"/>
  </si>
  <si>
    <t>スマートカリス</t>
    <phoneticPr fontId="1"/>
  </si>
  <si>
    <t>エピファネイア</t>
    <phoneticPr fontId="1"/>
  </si>
  <si>
    <t>ピピオラ</t>
    <phoneticPr fontId="10"/>
  </si>
  <si>
    <t>アッティーヴォ</t>
    <phoneticPr fontId="10"/>
  </si>
  <si>
    <t>フリオーソ</t>
    <phoneticPr fontId="10"/>
  </si>
  <si>
    <t>シニスターミニスター</t>
    <phoneticPr fontId="10"/>
  </si>
  <si>
    <t>アートフォーム</t>
    <phoneticPr fontId="10"/>
  </si>
  <si>
    <t>ハクサンパイオニア</t>
    <phoneticPr fontId="10"/>
  </si>
  <si>
    <t>エスカル</t>
    <phoneticPr fontId="10"/>
  </si>
  <si>
    <t>アメリカンファラオ</t>
    <phoneticPr fontId="10"/>
  </si>
  <si>
    <t>サンダースノー</t>
    <phoneticPr fontId="10"/>
  </si>
  <si>
    <t>タイセイフェリーク</t>
    <phoneticPr fontId="10"/>
  </si>
  <si>
    <t>トレンシャリー</t>
    <phoneticPr fontId="10"/>
  </si>
  <si>
    <t>グランプリボス</t>
    <phoneticPr fontId="10"/>
  </si>
  <si>
    <t>サトノアラジン</t>
    <phoneticPr fontId="1"/>
  </si>
  <si>
    <t>タイセイラヴィータ</t>
    <phoneticPr fontId="1"/>
  </si>
  <si>
    <t>フォーチュンコード</t>
    <phoneticPr fontId="10"/>
  </si>
  <si>
    <t>サクセスドレーク</t>
    <phoneticPr fontId="10"/>
  </si>
  <si>
    <t>グラストンベリー</t>
    <phoneticPr fontId="1"/>
  </si>
  <si>
    <t>フリオーソ</t>
    <phoneticPr fontId="1"/>
  </si>
  <si>
    <t>カントル</t>
    <phoneticPr fontId="10"/>
  </si>
  <si>
    <t>フォルティーナ</t>
    <phoneticPr fontId="10"/>
  </si>
  <si>
    <t>そこまでペースは速くなかったが縦長の隊列に。最後は人気の２頭が順当にワンツー決着となった。</t>
    <phoneticPr fontId="10"/>
  </si>
  <si>
    <t>しっかりと脚を溜めて鮮やかに差し切り勝ち。素質はそれなりにありそうだが、馬体が小さいので今後は成長が鍵になりそう。</t>
    <phoneticPr fontId="10"/>
  </si>
  <si>
    <t>ピーシャが逃げて直線半ばまで粘っていたが、最後の最後に様相が一変。ハンデ戦のようなレースになり、外から追い込んできた３頭がワンツースリー。</t>
    <phoneticPr fontId="10"/>
  </si>
  <si>
    <t>スタートで出遅れ。じっくり構える競馬で最後は外から差し切った。今回は展開が向いたが、芝の長丁場は合いそうだ。</t>
    <phoneticPr fontId="10"/>
  </si>
  <si>
    <t>メイショウバラッドが無理矢理に先手を奪ったが少しペースが速かったか。最後はシゲルミライが鮮やかに差し切って勝利となった。</t>
    <phoneticPr fontId="10"/>
  </si>
  <si>
    <t>初の1000mで圧巻の競馬を見せた。1200mぐらいでも大丈夫そうで、ダート短距離ならかなり強い馬に見えます。</t>
    <phoneticPr fontId="10"/>
  </si>
  <si>
    <t>２歳新馬戦らしく超スローペースからの加速勝負に。早め先頭でメイショウゴーフルが押し切り勝ち。</t>
    <phoneticPr fontId="10"/>
  </si>
  <si>
    <t>スッと先行して理想的な競馬はできていた。レースセンスは高そうだが、今回は超スローペースに恵まれている。</t>
    <phoneticPr fontId="10"/>
  </si>
  <si>
    <t>ララマルシュドロワが逃げて普通に速い流れ。未勝利レベルで1:44:0で走ってしまったら他馬はついてこれないはずで、かなりのハイレベル戦だったか。</t>
    <phoneticPr fontId="1"/>
  </si>
  <si>
    <t>長期休養明けでスピードを活かす競馬でガラリ一変。アメリカ血統らしく揉まれずにスピードを活かす競馬が合うんだろう。</t>
    <phoneticPr fontId="1"/>
  </si>
  <si>
    <t>それなりに速いペースで流れて先行馬は最後に失速。外枠の差し馬が上位独占の結果になった。</t>
    <phoneticPr fontId="10"/>
  </si>
  <si>
    <t>今回はスタートを決めてスムーズな競馬ができた。前走の走破時計を考えても昇級即通用と見ていいでしょう。</t>
    <phoneticPr fontId="10"/>
  </si>
  <si>
    <t>それなりに速いペースで流れたがそれでも前が止まらず。逃げたスマートカリスが後続を突き離して圧勝となった。</t>
    <phoneticPr fontId="1"/>
  </si>
  <si>
    <t>揉まれずにスピードを活かす競馬でこその馬。極端な競馬しかできないのでクラス慣れは必要かも。</t>
    <phoneticPr fontId="1"/>
  </si>
  <si>
    <t>九州産馬限定戦にしてはペース流れて地力がはっきり問われたか。人気の３頭が順当にそのまま走ってワンツースリー。</t>
    <phoneticPr fontId="10"/>
  </si>
  <si>
    <t>スピードを活かしてハナに立つ競馬。直線でフラフラとヨレていたのを見ても完成はまだ先か。一般馬相手となると厳しい競馬が続きそうだ。</t>
    <phoneticPr fontId="10"/>
  </si>
  <si>
    <t>人気の２頭が状態や距離の問題でパフォーマンスを落とした感じ。その結果、低指数になったことで大混戦の結果になった。</t>
    <phoneticPr fontId="10"/>
  </si>
  <si>
    <t>距離を伸ばしたことでパフォーマンスを落としている。本質はマイラーに見えます。マイルの距離で準オープンでどこまで戦えるか。</t>
    <phoneticPr fontId="10"/>
  </si>
  <si>
    <t>前半３２秒台はさすがに速かった感じで、最後の最後に差し馬が台頭。最低人気のアッティーヴォが大外一気で鮮やかに差し切って勝利。</t>
    <phoneticPr fontId="10"/>
  </si>
  <si>
    <t>久々の1000mで素晴らしい末脚を見せた。９歳馬でこの差し切り勝ちですしちょっと予想ができない。これ以上となると厳しいか。</t>
    <phoneticPr fontId="10"/>
  </si>
  <si>
    <t>小倉芝1200mの良馬場という事を考えるとそこまで速いペースではなかった感じ。先行した２頭がそのまま行った行ったを決めた。</t>
    <phoneticPr fontId="10"/>
  </si>
  <si>
    <t>初の芝スプリント戦でスピードを活かし切ることができた。この条件は合っていると思います。</t>
    <phoneticPr fontId="10"/>
  </si>
  <si>
    <t>ダイメイイチョウが逃げたが最後に失速。内枠からロスなく進めた差し馬がワンツー決着となった。</t>
    <phoneticPr fontId="10"/>
  </si>
  <si>
    <t>スタートで出遅れ。そこからはリカバーがしっかりとできて楽々と突きぬけた。スプリント条件ならかなりやれて良さそうな馬だ。</t>
    <phoneticPr fontId="10"/>
  </si>
  <si>
    <t>この条件らしいシンプルなスピード比べに。人気のエスカルがスピードの違いを見せつけて圧勝となった。</t>
    <phoneticPr fontId="10"/>
  </si>
  <si>
    <t>綺麗な平均ラップで進んで持続力が問われる展開。断然人気に推されたタイセイフェリークがクビ差を制して勝利となった。</t>
    <phoneticPr fontId="10"/>
  </si>
  <si>
    <t>前走は前に行き過ぎて展開が向かず。今回はじっくり構えて連闘策に応えた。相手なりに上でも走れそうです。</t>
    <phoneticPr fontId="10"/>
  </si>
  <si>
    <t>先行馬の数が多くて淀みない流れに。先行馬を見る位置から競馬ができたタイセイラヴィータが人気に応えて順当勝ち。</t>
    <phoneticPr fontId="1"/>
  </si>
  <si>
    <t>２戦目で位置が取れてスムーズな競馬ができた。前崩れの流れを先行して押し切っていますし、時計指数以上に評価できるはずです。</t>
    <phoneticPr fontId="1"/>
  </si>
  <si>
    <t>２歳新馬戦にしてはペース流れた感じ。最後はトレンシャリーが見事な末脚を発揮して差し切り勝ち。</t>
    <phoneticPr fontId="10"/>
  </si>
  <si>
    <t>道中後方から抜群の手応えで直線に向く。手前が替わると一瞬で抜け出しましたし、短距離条件ではかなり素質が高い馬かも。</t>
    <phoneticPr fontId="10"/>
  </si>
  <si>
    <t>ピースオブザライフが逃げて平均ペース。前付けした馬は潰れて差し馬が突っこんできたが、ピースオブザライフがそのまま押し切って勝利となった。</t>
    <phoneticPr fontId="10"/>
  </si>
  <si>
    <t>ピースオブザライフ</t>
    <phoneticPr fontId="10"/>
  </si>
  <si>
    <t>ワンペースな部分があるようで、こういう逃げる競馬が良かったか。他の先行馬が全て潰れる展開を考えればよく頑張っている。</t>
    <phoneticPr fontId="10"/>
  </si>
  <si>
    <t>先行馬の数が少なかったメンバー構成。マイペースの逃げが打てたマルベリーシチーが鮮やかな変わり身を見せて押し切り勝ち。</t>
    <phoneticPr fontId="1"/>
  </si>
  <si>
    <t>先行馬不在のメンバー構成でマイペースの逃げが打てた。今回はかなり展開に恵まれましたし、上のクラスでここまで恵まれることはなかなかない。</t>
    <phoneticPr fontId="1"/>
  </si>
  <si>
    <t>ハイラブサンケイがハイペースでぶっ飛ばして差しが決まる展開。鮮やかに馬群を捌いたフォーチュンコードが差し切って勝利。</t>
    <phoneticPr fontId="10"/>
  </si>
  <si>
    <t>スパッとは伸びないがじわじわバテずに伸びてくる馬。こういうハイペースの消耗戦が合っている感じがします。</t>
  </si>
  <si>
    <t>低調なメンバー構成。前半スローからのロンスパ戦になり、さすがにここに入れば人気のサクセスドレークの力が抜けていた。</t>
    <phoneticPr fontId="10"/>
  </si>
  <si>
    <t>今回は明らかにメンバーに恵まれていた。これまで戦ってきた相手関係からも上のクラスで相手なりに通用していいはず。</t>
    <phoneticPr fontId="10"/>
  </si>
  <si>
    <t>グラストンベリーが先手を奪ってかなり速い流れ。とにかく逃げられれば強い馬のようで、最低人気に反発して圧巻の逃げ切り勝ちとなった。</t>
    <phoneticPr fontId="1"/>
  </si>
  <si>
    <t>とにかく逃げられるかどうかの馬で、今回は距離を伸ばしてマイペースの逃げで激変。とにかく自分の競馬ができるかどうかというタイプ。</t>
    <phoneticPr fontId="1"/>
  </si>
  <si>
    <t>ノルカソルカが逃げてさすがにオーバーペース。上がりがかなり掛かる展開になり、カントルが長く良い脚を使って差し切り勝ち。</t>
    <phoneticPr fontId="10"/>
  </si>
  <si>
    <t>キレはないが長く脚を使えるタイプ。ギベオンに似たタイプで、今回は距離不足だったが異常なハイペースになったのが良かった感じ。</t>
    <phoneticPr fontId="10"/>
  </si>
  <si>
    <t>速いペースではあったが先行した２頭がそのままワンツー入線。最後はハナ差の大接戦をフォルティーナが制して勝利。</t>
    <phoneticPr fontId="10"/>
  </si>
  <si>
    <t>初のダート1000mでガラリ一変となった。母父サウスヴィグラスの血統なので、こういうスムーズな先行策が叶った時だけやれるタイプか。</t>
    <phoneticPr fontId="10"/>
  </si>
  <si>
    <t>抜群のスピードを見せて後続を全く寄せ付けなかった。スピードは相当なものがありそうですし、普通に上のクラスでも通用する。</t>
    <phoneticPr fontId="10"/>
  </si>
  <si>
    <t>1勝</t>
    <rPh sb="1" eb="2">
      <t>ショウリ</t>
    </rPh>
    <phoneticPr fontId="10"/>
  </si>
  <si>
    <t>2未勝利</t>
    <rPh sb="1" eb="4">
      <t>ミショウリ</t>
    </rPh>
    <phoneticPr fontId="1"/>
  </si>
  <si>
    <t>2勝</t>
    <rPh sb="1" eb="2">
      <t>ショウリ</t>
    </rPh>
    <phoneticPr fontId="1"/>
  </si>
  <si>
    <t>1勝</t>
    <rPh sb="1" eb="2">
      <t>ショウリ</t>
    </rPh>
    <phoneticPr fontId="1"/>
  </si>
  <si>
    <t>3勝</t>
    <rPh sb="1" eb="2">
      <t>ショウリ</t>
    </rPh>
    <phoneticPr fontId="1"/>
  </si>
  <si>
    <t>3勝</t>
    <rPh sb="1" eb="2">
      <t>ショウリ</t>
    </rPh>
    <phoneticPr fontId="10"/>
  </si>
  <si>
    <t>2勝</t>
    <rPh sb="1" eb="2">
      <t>ショウリ</t>
    </rPh>
    <phoneticPr fontId="10"/>
  </si>
  <si>
    <t>ルシフェル</t>
    <phoneticPr fontId="10"/>
  </si>
  <si>
    <t>イーグルノワール</t>
    <phoneticPr fontId="1"/>
  </si>
  <si>
    <t>ﾌﾞﾘｯｸｽｱﾝﾄﾞﾓﾙﾀﾙ</t>
    <phoneticPr fontId="1"/>
  </si>
  <si>
    <t>ニューイヤーズデイ</t>
    <phoneticPr fontId="1"/>
  </si>
  <si>
    <t>レディメローラ</t>
    <phoneticPr fontId="10"/>
  </si>
  <si>
    <t>ウインエーデル</t>
    <phoneticPr fontId="10"/>
  </si>
  <si>
    <t>カルチャーデイ</t>
    <phoneticPr fontId="10"/>
  </si>
  <si>
    <t>レインメーカー</t>
    <phoneticPr fontId="10"/>
  </si>
  <si>
    <t>ブリンク</t>
    <phoneticPr fontId="10"/>
  </si>
  <si>
    <t>マテンロウアレス</t>
    <phoneticPr fontId="10"/>
  </si>
  <si>
    <t>サイモンザナドゥ</t>
    <phoneticPr fontId="1"/>
  </si>
  <si>
    <t>ビオグラフィア</t>
    <phoneticPr fontId="1"/>
  </si>
  <si>
    <t>モンシュマン</t>
    <phoneticPr fontId="10"/>
  </si>
  <si>
    <t>スマートケープ</t>
    <phoneticPr fontId="1"/>
  </si>
  <si>
    <t>トゥザワールド</t>
    <phoneticPr fontId="1"/>
  </si>
  <si>
    <t>アスターブジエ</t>
    <phoneticPr fontId="10"/>
  </si>
  <si>
    <t>アナベルエクラ</t>
    <phoneticPr fontId="10"/>
  </si>
  <si>
    <t>ヘヴンズタイム</t>
    <phoneticPr fontId="1"/>
  </si>
  <si>
    <t>メイショウカゼマチ</t>
    <phoneticPr fontId="10"/>
  </si>
  <si>
    <t>ヘニーヒューズ</t>
    <phoneticPr fontId="10"/>
  </si>
  <si>
    <t>ケープブランコ</t>
    <phoneticPr fontId="10"/>
  </si>
  <si>
    <t>リキサントライ</t>
    <phoneticPr fontId="1"/>
  </si>
  <si>
    <t>ゴールデンホーン</t>
    <phoneticPr fontId="1"/>
  </si>
  <si>
    <t>アスクワンタイム</t>
    <phoneticPr fontId="10"/>
  </si>
  <si>
    <t>ジューンレインボー</t>
    <phoneticPr fontId="10"/>
  </si>
  <si>
    <t>前半は超スローペースで流れたが、断然人気のルシフェルがスローを嫌って早め先頭。もうここでは全く能力が違った感じです。</t>
    <phoneticPr fontId="10"/>
  </si>
  <si>
    <t>もう今回のメンバーでは能力が違いすぎた。初戦を見ても素質は間違いなく高いと思うが、今回は相手がかなり弱かったのは覚えておきたい。</t>
    <phoneticPr fontId="10"/>
  </si>
  <si>
    <t>初ダートだらけの難解な一戦。テンで位置が取れた初ダート勢のワンツー決着となった。</t>
    <phoneticPr fontId="1"/>
  </si>
  <si>
    <t>小倉芝は最終週でもそこまでインが荒れていない馬場。ハイペースの逃げを打ったレディメローラがそのまま押し切って勝利となった。</t>
    <phoneticPr fontId="10"/>
  </si>
  <si>
    <t>いつも通りの逃げる競馬でそのまま押し切って勝利。いつも以上に粘れて時計も優秀ですし、成長があったんだろうか。</t>
    <phoneticPr fontId="10"/>
  </si>
  <si>
    <t>小倉芝は最終週でもそこまでインが荒れていない馬場。捲りが入ってのロンスパ戦になり、人気のウインエーデルが順当に差し切り勝ち。</t>
    <phoneticPr fontId="10"/>
  </si>
  <si>
    <t>稍重馬場だったにしてもミドルペースで上がりが掛かりすぎ。レースレベルがどうだったかという感じはします。</t>
    <phoneticPr fontId="10"/>
  </si>
  <si>
    <t>直線で前が詰まったが立て直して外から差し切り勝ち。今回のメンバーでは抜けていた感じだが、今回のレースレベルがどれだけあったか。</t>
    <phoneticPr fontId="10"/>
  </si>
  <si>
    <t>スーパー未勝利らしくテンに速くなって上がりがかかる展開。差し馬が有利なレースになったか。</t>
    <phoneticPr fontId="10"/>
  </si>
  <si>
    <t>好位追走から抜群の決め手を見せてあっさりと差し切った。レースぶりを見る限りでは1200mの方が良さそうな感じがします。</t>
    <phoneticPr fontId="10"/>
  </si>
  <si>
    <t>掛かるところがあって使える脚が短い馬。それだけに適性はスプリント戦にあったか。この距離なら上のクラスでも通用する。</t>
    <phoneticPr fontId="10"/>
  </si>
  <si>
    <t>バースクライ</t>
    <phoneticPr fontId="10"/>
  </si>
  <si>
    <t>小倉芝は最終週でもそこまでインが荒れていない馬場。イリスレーンが大逃げを打ってかなり上がりが掛かる展開になった。</t>
    <phoneticPr fontId="10"/>
  </si>
  <si>
    <t>上がりが掛かる消耗戦で一変を見せた。今回は時計指数が低いが、こういう持続力勝負が合っている馬かもしれない。</t>
    <phoneticPr fontId="10"/>
  </si>
  <si>
    <t>中盤ラップが流れた事で先行馬は厳しかったか。スムーズにインを立ち回った差し馬でワンツー決着。</t>
    <phoneticPr fontId="1"/>
  </si>
  <si>
    <t>インで完璧に脚を溜めて理想的な競馬ができた。戦績を見ても小回りの1700mは合いそうな感じがします。</t>
    <phoneticPr fontId="1"/>
  </si>
  <si>
    <t>初ダートで砂を被る競馬も問題なく、センス抜群に抜け出して完勝。減量の恩恵はあったとはいえ最後は流しての入線だった。</t>
    <phoneticPr fontId="1"/>
  </si>
  <si>
    <t>小倉芝は最終週でもそこまでインが荒れていない馬場。先行馬がオーバーペース気味に逃げていたが差しは決まらず。逃げ馬がそのまま押し切った。</t>
    <phoneticPr fontId="10"/>
  </si>
  <si>
    <t>色々と難しい馬だが中距離で逃げる競馬が合っている。今回は長期休養明けで良く勝ったが、指数的に評価は難しいところ。</t>
    <phoneticPr fontId="10"/>
  </si>
  <si>
    <t>小倉芝1200mは最終週で外伸びに移行しつつある感じ。逃げた馬も粘っていたが、外を通った馬がワンツー決着に。</t>
    <phoneticPr fontId="10"/>
  </si>
  <si>
    <t>小倉芝1200mは最終週で外伸びに移行しつつある感じ。最後の最後に外から差し馬がビッグウェーブのように押し寄せて上位独占。</t>
    <phoneticPr fontId="10"/>
  </si>
  <si>
    <t>平坦コース向きの馬でなおかつ展開のハマり待ち。こういう脚質なのでオープンに行くと完全な展開待ちタイプになりそう。</t>
    <phoneticPr fontId="10"/>
  </si>
  <si>
    <t>かなり先行馬が多いメンバー構成。予想通りに速いペースになり、前に行った馬は苦しいレースだった感じ。</t>
    <phoneticPr fontId="1"/>
  </si>
  <si>
    <t>スタートで出遅れ。後方からの追走になったが、ハイペースで差し馬に展開が向いた。鮮やかな差し切り勝ちだったので上でもやれる素質はある。</t>
    <phoneticPr fontId="1"/>
  </si>
  <si>
    <t>小倉芝1200mは最終週で外伸びに移行しつつある感じ。それでも2歳未勝利レベルでは逃げ馬のスピードが違った感じ。</t>
    <phoneticPr fontId="10"/>
  </si>
  <si>
    <t>前走はハイペースで展開が厳しかった。今回はマイペースの逃げが叶ったとはいえ、最終週の馬場で良く粘れている。</t>
    <phoneticPr fontId="10"/>
  </si>
  <si>
    <t>スーパー未勝利という事で前半から速い流れ。それでも先手を奪ったスマートケープが圧巻の走りを見せて押し切り勝ち。</t>
    <phoneticPr fontId="1"/>
  </si>
  <si>
    <t>強気に先手を奪う競馬でガラリ一変。母スマートノエルも逃げた時だけ凄い走りをするような馬だったので、この馬もまさにそんな感じか。</t>
    <phoneticPr fontId="1"/>
  </si>
  <si>
    <t>スーパー未勝利という事で前半から速い流れ。前に行った馬は厳しい展開で、道中後方から捲り気味に仕掛けた２頭のワンツー決着。</t>
    <phoneticPr fontId="10"/>
  </si>
  <si>
    <t>じっくり溜める競馬でスーパー未勝利のハイペースで展開がハマった。昇級しても通用はするが展開待ちになるか。</t>
    <phoneticPr fontId="10"/>
  </si>
  <si>
    <t>スーパー未勝利らしく縦長の隊列になったがそこまで速いペースではなかった。番手追走のヘヴンズタイムが僅差抜け出して勝利。</t>
    <phoneticPr fontId="1"/>
  </si>
  <si>
    <t>今回は2番手追走から完璧な競馬ができていた。減量も効いていましたし、昇級していきなり通用するかは微妙なところ。</t>
    <phoneticPr fontId="1"/>
  </si>
  <si>
    <t>この時期の２歳馬にとってはスローペースでもこの距離は過酷な舞台。極端に緩むことがなかったせいで全体時計はかなり掛かった。レベル評価が難しい。</t>
    <phoneticPr fontId="10"/>
  </si>
  <si>
    <t>好位で脚を溜めて早めに動いて差し切り勝ち。今回は時計的には微妙な感じなので、真価は次走以降で判断するしかない。</t>
    <phoneticPr fontId="10"/>
  </si>
  <si>
    <t>好位で脚を溜めて早めに動いて差し切り勝ち。今回は時計的には微妙な感じなので、真価は次走+AN38以降で判断するしかない。</t>
    <phoneticPr fontId="10"/>
  </si>
  <si>
    <t>いよいよこのレースあたりから外差し傾向が目立ち始めてきたか。綺麗に外枠の馬で上位独占の結果に。</t>
    <phoneticPr fontId="10"/>
  </si>
  <si>
    <t>初ダートのメイショウカゼマチがスピードを活かして逃げる展開。ここではスピードが違った感じでそのままメイショウカゼマチが押し切って勝利。</t>
    <phoneticPr fontId="10"/>
  </si>
  <si>
    <t>初ダートでもスピードを活かして押し切り勝ち。スピード抜群なのでダート短距離は合いそうだが、揉まれた途端にダメな馬に見えます。</t>
    <phoneticPr fontId="10"/>
  </si>
  <si>
    <t>もう外が伸びる馬場になってきた感じ。プレジールミノルが逃げて良く粘っていたが、最後は外枠の差し馬が強襲してきた。</t>
    <phoneticPr fontId="10"/>
  </si>
  <si>
    <t>最終週の外伸び馬場の大外枠で自慢の末脚が活きた。このクラスでも展開待ちでしたし、上のクラスでも展開待ちになるでしょう。</t>
    <phoneticPr fontId="10"/>
  </si>
  <si>
    <t>すでにクラス上位だった馬が今回はトラックバイアスにも恵まれた。溜めれば鋭い決め手が使える馬なので上でも展開次第でやれそう。</t>
    <phoneticPr fontId="10"/>
  </si>
  <si>
    <t>先行した2頭がそのまま粘り込みを狙う展開。捲り気味に仕掛けてきたリキサントライが最後に差し切って勝利となった。</t>
  </si>
  <si>
    <t>小回りダート1700mが抜群に得意な馬。復調してきたタイミングで今回はメンバーにも恵まれた。時計的にオープンではどうだろう。</t>
    <phoneticPr fontId="1"/>
  </si>
  <si>
    <t>3頭が飛ばし気味に先行して縦長の展開。かなりスパート地点が早くなってはっきりと長距離適性が問われた感じがします。</t>
    <phoneticPr fontId="10"/>
  </si>
  <si>
    <t>これまでマイル前後の距離でキレ負けを繰り返していた。今回は距離を伸ばしてようやく適性を見せた感じで、長い距離なら昇級即通用だろう。</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</si>
</sst>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5">
    <font>
      <sz val="12"/>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317">
    <xf numFmtId="0" fontId="0" fillId="0" borderId="0"/>
    <xf numFmtId="0" fontId="3" fillId="0" borderId="0">
      <alignment vertical="center"/>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 fillId="0" borderId="0">
      <alignment vertical="center"/>
    </xf>
  </cellStyleXfs>
  <cellXfs count="36">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0" fillId="2" borderId="1" xfId="0" applyFill="1" applyBorder="1" applyAlignment="1">
      <alignment horizontal="lef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4" fillId="5" borderId="1" xfId="0" applyFont="1" applyFill="1" applyBorder="1" applyAlignment="1">
      <alignment vertical="center" wrapText="1"/>
    </xf>
    <xf numFmtId="0" fontId="4" fillId="2" borderId="1" xfId="0" applyFont="1" applyFill="1" applyBorder="1" applyAlignment="1">
      <alignment vertical="center" wrapText="1"/>
    </xf>
    <xf numFmtId="0" fontId="0" fillId="7" borderId="1" xfId="0" applyFill="1" applyBorder="1" applyAlignment="1">
      <alignment vertical="center"/>
    </xf>
    <xf numFmtId="0" fontId="11" fillId="0" borderId="1" xfId="0" applyFont="1" applyBorder="1" applyAlignment="1">
      <alignment vertical="center"/>
    </xf>
    <xf numFmtId="0" fontId="3" fillId="0" borderId="0" xfId="1316">
      <alignment vertical="center"/>
    </xf>
    <xf numFmtId="0" fontId="3" fillId="0" borderId="1" xfId="1316" applyBorder="1">
      <alignment vertical="center"/>
    </xf>
    <xf numFmtId="0" fontId="7" fillId="0" borderId="1" xfId="1316" applyFont="1" applyBorder="1">
      <alignment vertical="center"/>
    </xf>
    <xf numFmtId="0" fontId="6" fillId="0" borderId="1" xfId="1316" applyFont="1" applyBorder="1">
      <alignment vertical="center"/>
    </xf>
    <xf numFmtId="0" fontId="5" fillId="0" borderId="1" xfId="1316" applyFont="1" applyBorder="1">
      <alignment vertical="center"/>
    </xf>
    <xf numFmtId="0" fontId="7" fillId="0" borderId="1" xfId="1316" applyFont="1" applyBorder="1" applyAlignment="1">
      <alignment horizontal="center" vertical="center"/>
    </xf>
    <xf numFmtId="0" fontId="7" fillId="0" borderId="3" xfId="1316" applyFont="1" applyBorder="1" applyAlignment="1">
      <alignment horizontal="center" vertical="center"/>
    </xf>
    <xf numFmtId="0" fontId="3" fillId="2" borderId="1" xfId="1316" applyFill="1" applyBorder="1" applyAlignment="1">
      <alignment horizontal="left" vertical="center"/>
    </xf>
    <xf numFmtId="0" fontId="3" fillId="2" borderId="1" xfId="1316" applyFill="1" applyBorder="1" applyAlignment="1">
      <alignment horizontal="center" vertical="center"/>
    </xf>
    <xf numFmtId="0" fontId="3" fillId="2" borderId="1" xfId="1316" applyFill="1" applyBorder="1">
      <alignment vertical="center"/>
    </xf>
    <xf numFmtId="0" fontId="3" fillId="0" borderId="4" xfId="1316" applyBorder="1" applyAlignment="1">
      <alignment horizontal="center" vertical="center"/>
    </xf>
    <xf numFmtId="0" fontId="3" fillId="0" borderId="5" xfId="1316" applyBorder="1" applyAlignment="1">
      <alignment horizontal="center" vertical="center"/>
    </xf>
    <xf numFmtId="0" fontId="3" fillId="0" borderId="3" xfId="1316" applyBorder="1" applyAlignment="1">
      <alignment horizontal="center" vertical="center"/>
    </xf>
  </cellXfs>
  <cellStyles count="1317">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標準" xfId="0" builtinId="0"/>
    <cellStyle name="標準 2" xfId="1" xr:uid="{00000000-0005-0000-0000-00006A010000}"/>
    <cellStyle name="標準 2 2" xfId="1316" xr:uid="{2CC66FB8-5224-FD4F-9B01-2385658D822A}"/>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2" builtinId="9" hidden="1"/>
    <cellStyle name="表示済みのハイパーリンク" xfId="723" builtinId="9" hidden="1"/>
    <cellStyle name="表示済みのハイパーリンク" xfId="724" builtinId="9" hidden="1"/>
    <cellStyle name="表示済みのハイパーリンク" xfId="725" builtinId="9" hidden="1"/>
    <cellStyle name="表示済みのハイパーリンク" xfId="726" builtinId="9" hidden="1"/>
    <cellStyle name="表示済みのハイパーリンク" xfId="727" builtinId="9" hidden="1"/>
    <cellStyle name="表示済みのハイパーリンク" xfId="728" builtinId="9" hidden="1"/>
    <cellStyle name="表示済みのハイパーリンク" xfId="729" builtinId="9" hidden="1"/>
    <cellStyle name="表示済みのハイパーリンク" xfId="730" builtinId="9" hidden="1"/>
    <cellStyle name="表示済みのハイパーリンク" xfId="731" builtinId="9" hidden="1"/>
    <cellStyle name="表示済みのハイパーリンク" xfId="732" builtinId="9" hidden="1"/>
    <cellStyle name="表示済みのハイパーリンク" xfId="733" builtinId="9" hidden="1"/>
    <cellStyle name="表示済みのハイパーリンク" xfId="734" builtinId="9" hidden="1"/>
    <cellStyle name="表示済みのハイパーリンク" xfId="735" builtinId="9" hidden="1"/>
    <cellStyle name="表示済みのハイパーリンク" xfId="736" builtinId="9" hidden="1"/>
    <cellStyle name="表示済みのハイパーリンク" xfId="737" builtinId="9" hidden="1"/>
    <cellStyle name="表示済みのハイパーリンク" xfId="738" builtinId="9" hidden="1"/>
    <cellStyle name="表示済みのハイパーリンク" xfId="739" builtinId="9" hidden="1"/>
    <cellStyle name="表示済みのハイパーリンク" xfId="740" builtinId="9" hidden="1"/>
    <cellStyle name="表示済みのハイパーリンク" xfId="741" builtinId="9" hidden="1"/>
    <cellStyle name="表示済みのハイパーリンク" xfId="742" builtinId="9" hidden="1"/>
    <cellStyle name="表示済みのハイパーリンク" xfId="743" builtinId="9" hidden="1"/>
    <cellStyle name="表示済みのハイパーリンク" xfId="744" builtinId="9" hidden="1"/>
    <cellStyle name="表示済みのハイパーリンク" xfId="745" builtinId="9" hidden="1"/>
    <cellStyle name="表示済みのハイパーリンク" xfId="746" builtinId="9" hidden="1"/>
    <cellStyle name="表示済みのハイパーリンク" xfId="747" builtinId="9" hidden="1"/>
    <cellStyle name="表示済みのハイパーリンク" xfId="748" builtinId="9" hidden="1"/>
    <cellStyle name="表示済みのハイパーリンク" xfId="749" builtinId="9" hidden="1"/>
    <cellStyle name="表示済みのハイパーリンク" xfId="750" builtinId="9" hidden="1"/>
    <cellStyle name="表示済みのハイパーリンク" xfId="751" builtinId="9" hidden="1"/>
    <cellStyle name="表示済みのハイパーリンク" xfId="752" builtinId="9" hidden="1"/>
    <cellStyle name="表示済みのハイパーリンク" xfId="753" builtinId="9" hidden="1"/>
    <cellStyle name="表示済みのハイパーリンク" xfId="754" builtinId="9" hidden="1"/>
    <cellStyle name="表示済みのハイパーリンク" xfId="755" builtinId="9" hidden="1"/>
    <cellStyle name="表示済みのハイパーリンク" xfId="756" builtinId="9" hidden="1"/>
    <cellStyle name="表示済みのハイパーリンク" xfId="757" builtinId="9" hidden="1"/>
    <cellStyle name="表示済みのハイパーリンク" xfId="758" builtinId="9" hidden="1"/>
    <cellStyle name="表示済みのハイパーリンク" xfId="759" builtinId="9" hidden="1"/>
    <cellStyle name="表示済みのハイパーリンク" xfId="760" builtinId="9" hidden="1"/>
    <cellStyle name="表示済みのハイパーリンク" xfId="761" builtinId="9" hidden="1"/>
    <cellStyle name="表示済みのハイパーリンク" xfId="762" builtinId="9" hidden="1"/>
    <cellStyle name="表示済みのハイパーリンク" xfId="763" builtinId="9" hidden="1"/>
    <cellStyle name="表示済みのハイパーリンク" xfId="764" builtinId="9" hidden="1"/>
    <cellStyle name="表示済みのハイパーリンク" xfId="765" builtinId="9" hidden="1"/>
    <cellStyle name="表示済みのハイパーリンク" xfId="766" builtinId="9" hidden="1"/>
    <cellStyle name="表示済みのハイパーリンク" xfId="767" builtinId="9" hidden="1"/>
    <cellStyle name="表示済みのハイパーリンク" xfId="768" builtinId="9" hidden="1"/>
    <cellStyle name="表示済みのハイパーリンク" xfId="769" builtinId="9" hidden="1"/>
    <cellStyle name="表示済みのハイパーリンク" xfId="770" builtinId="9" hidden="1"/>
    <cellStyle name="表示済みのハイパーリンク" xfId="771" builtinId="9" hidden="1"/>
    <cellStyle name="表示済みのハイパーリンク" xfId="772" builtinId="9" hidden="1"/>
    <cellStyle name="表示済みのハイパーリンク" xfId="773" builtinId="9" hidden="1"/>
    <cellStyle name="表示済みのハイパーリンク" xfId="774" builtinId="9" hidden="1"/>
    <cellStyle name="表示済みのハイパーリンク" xfId="775" builtinId="9" hidden="1"/>
    <cellStyle name="表示済みのハイパーリンク" xfId="776" builtinId="9" hidden="1"/>
    <cellStyle name="表示済みのハイパーリンク" xfId="777" builtinId="9" hidden="1"/>
    <cellStyle name="表示済みのハイパーリンク" xfId="778" builtinId="9" hidden="1"/>
    <cellStyle name="表示済みのハイパーリンク" xfId="779" builtinId="9" hidden="1"/>
    <cellStyle name="表示済みのハイパーリンク" xfId="780" builtinId="9" hidden="1"/>
    <cellStyle name="表示済みのハイパーリンク" xfId="781" builtinId="9" hidden="1"/>
    <cellStyle name="表示済みのハイパーリンク" xfId="782" builtinId="9" hidden="1"/>
    <cellStyle name="表示済みのハイパーリンク" xfId="783" builtinId="9" hidden="1"/>
    <cellStyle name="表示済みのハイパーリンク" xfId="784" builtinId="9" hidden="1"/>
    <cellStyle name="表示済みのハイパーリンク" xfId="785" builtinId="9" hidden="1"/>
    <cellStyle name="表示済みのハイパーリンク" xfId="786" builtinId="9" hidden="1"/>
    <cellStyle name="表示済みのハイパーリンク" xfId="787" builtinId="9" hidden="1"/>
    <cellStyle name="表示済みのハイパーリンク" xfId="788" builtinId="9" hidden="1"/>
    <cellStyle name="表示済みのハイパーリンク" xfId="789" builtinId="9" hidden="1"/>
    <cellStyle name="表示済みのハイパーリンク" xfId="790" builtinId="9" hidden="1"/>
    <cellStyle name="表示済みのハイパーリンク" xfId="791" builtinId="9" hidden="1"/>
    <cellStyle name="表示済みのハイパーリンク" xfId="792" builtinId="9" hidden="1"/>
    <cellStyle name="表示済みのハイパーリンク" xfId="793" builtinId="9" hidden="1"/>
    <cellStyle name="表示済みのハイパーリンク" xfId="794" builtinId="9" hidden="1"/>
    <cellStyle name="表示済みのハイパーリンク" xfId="795" builtinId="9" hidden="1"/>
    <cellStyle name="表示済みのハイパーリンク" xfId="796" builtinId="9" hidden="1"/>
    <cellStyle name="表示済みのハイパーリンク" xfId="797" builtinId="9" hidden="1"/>
    <cellStyle name="表示済みのハイパーリンク" xfId="798" builtinId="9" hidden="1"/>
    <cellStyle name="表示済みのハイパーリンク" xfId="799" builtinId="9" hidden="1"/>
    <cellStyle name="表示済みのハイパーリンク" xfId="800" builtinId="9" hidden="1"/>
    <cellStyle name="表示済みのハイパーリンク" xfId="801" builtinId="9" hidden="1"/>
    <cellStyle name="表示済みのハイパーリンク" xfId="802" builtinId="9" hidden="1"/>
    <cellStyle name="表示済みのハイパーリンク" xfId="803" builtinId="9" hidden="1"/>
    <cellStyle name="表示済みのハイパーリンク" xfId="804" builtinId="9" hidden="1"/>
    <cellStyle name="表示済みのハイパーリンク" xfId="805" builtinId="9" hidden="1"/>
    <cellStyle name="表示済みのハイパーリンク" xfId="806" builtinId="9" hidden="1"/>
    <cellStyle name="表示済みのハイパーリンク" xfId="807" builtinId="9" hidden="1"/>
    <cellStyle name="表示済みのハイパーリンク" xfId="808" builtinId="9" hidden="1"/>
    <cellStyle name="表示済みのハイパーリンク" xfId="809" builtinId="9" hidden="1"/>
    <cellStyle name="表示済みのハイパーリンク" xfId="810" builtinId="9" hidden="1"/>
    <cellStyle name="表示済みのハイパーリンク" xfId="811" builtinId="9" hidden="1"/>
    <cellStyle name="表示済みのハイパーリンク" xfId="812" builtinId="9" hidden="1"/>
    <cellStyle name="表示済みのハイパーリンク" xfId="813" builtinId="9" hidden="1"/>
    <cellStyle name="表示済みのハイパーリンク" xfId="814" builtinId="9" hidden="1"/>
    <cellStyle name="表示済みのハイパーリンク" xfId="815" builtinId="9" hidden="1"/>
    <cellStyle name="表示済みのハイパーリンク" xfId="816" builtinId="9" hidden="1"/>
    <cellStyle name="表示済みのハイパーリンク" xfId="817" builtinId="9" hidden="1"/>
    <cellStyle name="表示済みのハイパーリンク" xfId="818" builtinId="9" hidden="1"/>
    <cellStyle name="表示済みのハイパーリンク" xfId="819" builtinId="9" hidden="1"/>
    <cellStyle name="表示済みのハイパーリンク" xfId="820" builtinId="9" hidden="1"/>
    <cellStyle name="表示済みのハイパーリンク" xfId="821" builtinId="9" hidden="1"/>
    <cellStyle name="表示済みのハイパーリンク" xfId="822" builtinId="9" hidden="1"/>
    <cellStyle name="表示済みのハイパーリンク" xfId="823" builtinId="9" hidden="1"/>
    <cellStyle name="表示済みのハイパーリンク" xfId="824" builtinId="9" hidden="1"/>
    <cellStyle name="表示済みのハイパーリンク" xfId="825" builtinId="9" hidden="1"/>
    <cellStyle name="表示済みのハイパーリンク" xfId="826" builtinId="9" hidden="1"/>
    <cellStyle name="表示済みのハイパーリンク" xfId="827" builtinId="9" hidden="1"/>
    <cellStyle name="表示済みのハイパーリンク" xfId="828" builtinId="9" hidden="1"/>
    <cellStyle name="表示済みのハイパーリンク" xfId="829" builtinId="9" hidden="1"/>
    <cellStyle name="表示済みのハイパーリンク" xfId="830" builtinId="9" hidden="1"/>
    <cellStyle name="表示済みのハイパーリンク" xfId="831" builtinId="9" hidden="1"/>
    <cellStyle name="表示済みのハイパーリンク" xfId="832" builtinId="9" hidden="1"/>
    <cellStyle name="表示済みのハイパーリンク" xfId="833" builtinId="9" hidden="1"/>
    <cellStyle name="表示済みのハイパーリンク" xfId="834" builtinId="9" hidden="1"/>
    <cellStyle name="表示済みのハイパーリンク" xfId="835" builtinId="9" hidden="1"/>
    <cellStyle name="表示済みのハイパーリンク" xfId="836" builtinId="9" hidden="1"/>
    <cellStyle name="表示済みのハイパーリンク" xfId="837" builtinId="9" hidden="1"/>
    <cellStyle name="表示済みのハイパーリンク" xfId="838" builtinId="9" hidden="1"/>
    <cellStyle name="表示済みのハイパーリンク" xfId="839" builtinId="9" hidden="1"/>
    <cellStyle name="表示済みのハイパーリンク" xfId="840" builtinId="9" hidden="1"/>
    <cellStyle name="表示済みのハイパーリンク" xfId="841" builtinId="9" hidden="1"/>
    <cellStyle name="表示済みのハイパーリンク" xfId="842" builtinId="9" hidden="1"/>
    <cellStyle name="表示済みのハイパーリンク" xfId="843" builtinId="9" hidden="1"/>
    <cellStyle name="表示済みのハイパーリンク" xfId="844" builtinId="9" hidden="1"/>
    <cellStyle name="表示済みのハイパーリンク" xfId="845" builtinId="9" hidden="1"/>
    <cellStyle name="表示済みのハイパーリンク" xfId="846" builtinId="9" hidden="1"/>
    <cellStyle name="表示済みのハイパーリンク" xfId="847" builtinId="9" hidden="1"/>
    <cellStyle name="表示済みのハイパーリンク" xfId="848" builtinId="9" hidden="1"/>
    <cellStyle name="表示済みのハイパーリンク" xfId="849" builtinId="9" hidden="1"/>
    <cellStyle name="表示済みのハイパーリンク" xfId="850" builtinId="9" hidden="1"/>
    <cellStyle name="表示済みのハイパーリンク" xfId="851" builtinId="9" hidden="1"/>
    <cellStyle name="表示済みのハイパーリンク" xfId="852" builtinId="9" hidden="1"/>
    <cellStyle name="表示済みのハイパーリンク" xfId="853" builtinId="9" hidden="1"/>
    <cellStyle name="表示済みのハイパーリンク" xfId="854" builtinId="9" hidden="1"/>
    <cellStyle name="表示済みのハイパーリンク" xfId="855" builtinId="9" hidden="1"/>
    <cellStyle name="表示済みのハイパーリンク" xfId="856" builtinId="9" hidden="1"/>
    <cellStyle name="表示済みのハイパーリンク" xfId="857" builtinId="9" hidden="1"/>
    <cellStyle name="表示済みのハイパーリンク" xfId="858" builtinId="9" hidden="1"/>
    <cellStyle name="表示済みのハイパーリンク" xfId="859" builtinId="9" hidden="1"/>
    <cellStyle name="表示済みのハイパーリンク" xfId="860" builtinId="9" hidden="1"/>
    <cellStyle name="表示済みのハイパーリンク" xfId="861" builtinId="9" hidden="1"/>
    <cellStyle name="表示済みのハイパーリンク" xfId="862" builtinId="9" hidden="1"/>
    <cellStyle name="表示済みのハイパーリンク" xfId="863" builtinId="9" hidden="1"/>
    <cellStyle name="表示済みのハイパーリンク" xfId="864" builtinId="9" hidden="1"/>
    <cellStyle name="表示済みのハイパーリンク" xfId="865" builtinId="9" hidden="1"/>
    <cellStyle name="表示済みのハイパーリンク" xfId="866" builtinId="9" hidden="1"/>
    <cellStyle name="表示済みのハイパーリンク" xfId="867" builtinId="9" hidden="1"/>
    <cellStyle name="表示済みのハイパーリンク" xfId="868" builtinId="9" hidden="1"/>
    <cellStyle name="表示済みのハイパーリンク" xfId="869" builtinId="9" hidden="1"/>
    <cellStyle name="表示済みのハイパーリンク" xfId="870" builtinId="9" hidden="1"/>
    <cellStyle name="表示済みのハイパーリンク" xfId="871" builtinId="9" hidden="1"/>
    <cellStyle name="表示済みのハイパーリンク" xfId="872" builtinId="9" hidden="1"/>
    <cellStyle name="表示済みのハイパーリンク" xfId="873" builtinId="9" hidden="1"/>
    <cellStyle name="表示済みのハイパーリンク" xfId="874" builtinId="9" hidden="1"/>
    <cellStyle name="表示済みのハイパーリンク" xfId="875" builtinId="9" hidden="1"/>
    <cellStyle name="表示済みのハイパーリンク" xfId="876" builtinId="9" hidden="1"/>
    <cellStyle name="表示済みのハイパーリンク" xfId="877" builtinId="9" hidden="1"/>
    <cellStyle name="表示済みのハイパーリンク" xfId="878" builtinId="9" hidden="1"/>
    <cellStyle name="表示済みのハイパーリンク" xfId="879" builtinId="9" hidden="1"/>
    <cellStyle name="表示済みのハイパーリンク" xfId="880" builtinId="9" hidden="1"/>
    <cellStyle name="表示済みのハイパーリンク" xfId="881" builtinId="9" hidden="1"/>
    <cellStyle name="表示済みのハイパーリンク" xfId="882" builtinId="9" hidden="1"/>
    <cellStyle name="表示済みのハイパーリンク" xfId="883" builtinId="9" hidden="1"/>
    <cellStyle name="表示済みのハイパーリンク" xfId="884" builtinId="9" hidden="1"/>
    <cellStyle name="表示済みのハイパーリンク" xfId="885" builtinId="9" hidden="1"/>
    <cellStyle name="表示済みのハイパーリンク" xfId="886" builtinId="9" hidden="1"/>
    <cellStyle name="表示済みのハイパーリンク" xfId="887" builtinId="9" hidden="1"/>
    <cellStyle name="表示済みのハイパーリンク" xfId="888" builtinId="9" hidden="1"/>
    <cellStyle name="表示済みのハイパーリンク" xfId="889" builtinId="9" hidden="1"/>
    <cellStyle name="表示済みのハイパーリンク" xfId="890" builtinId="9" hidden="1"/>
    <cellStyle name="表示済みのハイパーリンク" xfId="891" builtinId="9" hidden="1"/>
    <cellStyle name="表示済みのハイパーリンク" xfId="892" builtinId="9" hidden="1"/>
    <cellStyle name="表示済みのハイパーリンク" xfId="893" builtinId="9" hidden="1"/>
    <cellStyle name="表示済みのハイパーリンク" xfId="894" builtinId="9" hidden="1"/>
    <cellStyle name="表示済みのハイパーリンク" xfId="895" builtinId="9" hidden="1"/>
    <cellStyle name="表示済みのハイパーリンク" xfId="896" builtinId="9" hidden="1"/>
    <cellStyle name="表示済みのハイパーリンク" xfId="897" builtinId="9" hidden="1"/>
    <cellStyle name="表示済みのハイパーリンク" xfId="898" builtinId="9" hidden="1"/>
    <cellStyle name="表示済みのハイパーリンク" xfId="899" builtinId="9" hidden="1"/>
    <cellStyle name="表示済みのハイパーリンク" xfId="900" builtinId="9" hidden="1"/>
    <cellStyle name="表示済みのハイパーリンク" xfId="901" builtinId="9" hidden="1"/>
    <cellStyle name="表示済みのハイパーリンク" xfId="902" builtinId="9" hidden="1"/>
    <cellStyle name="表示済みのハイパーリンク" xfId="903" builtinId="9" hidden="1"/>
    <cellStyle name="表示済みのハイパーリンク" xfId="904" builtinId="9" hidden="1"/>
    <cellStyle name="表示済みのハイパーリンク" xfId="905" builtinId="9" hidden="1"/>
    <cellStyle name="表示済みのハイパーリンク" xfId="906" builtinId="9" hidden="1"/>
    <cellStyle name="表示済みのハイパーリンク" xfId="907" builtinId="9" hidden="1"/>
    <cellStyle name="表示済みのハイパーリンク" xfId="908" builtinId="9" hidden="1"/>
    <cellStyle name="表示済みのハイパーリンク" xfId="909" builtinId="9" hidden="1"/>
    <cellStyle name="表示済みのハイパーリンク" xfId="910" builtinId="9" hidden="1"/>
    <cellStyle name="表示済みのハイパーリンク" xfId="911" builtinId="9" hidden="1"/>
    <cellStyle name="表示済みのハイパーリンク" xfId="912" builtinId="9" hidden="1"/>
    <cellStyle name="表示済みのハイパーリンク" xfId="913" builtinId="9" hidden="1"/>
    <cellStyle name="表示済みのハイパーリンク" xfId="914" builtinId="9" hidden="1"/>
    <cellStyle name="表示済みのハイパーリンク" xfId="915" builtinId="9" hidden="1"/>
    <cellStyle name="表示済みのハイパーリンク" xfId="916" builtinId="9" hidden="1"/>
    <cellStyle name="表示済みのハイパーリンク" xfId="917" builtinId="9" hidden="1"/>
    <cellStyle name="表示済みのハイパーリンク" xfId="918" builtinId="9" hidden="1"/>
    <cellStyle name="表示済みのハイパーリンク" xfId="919" builtinId="9" hidden="1"/>
    <cellStyle name="表示済みのハイパーリンク" xfId="920" builtinId="9" hidden="1"/>
    <cellStyle name="表示済みのハイパーリンク" xfId="921" builtinId="9" hidden="1"/>
    <cellStyle name="表示済みのハイパーリンク" xfId="922" builtinId="9" hidden="1"/>
    <cellStyle name="表示済みのハイパーリンク" xfId="923" builtinId="9" hidden="1"/>
    <cellStyle name="表示済みのハイパーリンク" xfId="924" builtinId="9" hidden="1"/>
    <cellStyle name="表示済みのハイパーリンク" xfId="925" builtinId="9" hidden="1"/>
    <cellStyle name="表示済みのハイパーリンク" xfId="926" builtinId="9" hidden="1"/>
    <cellStyle name="表示済みのハイパーリンク" xfId="927" builtinId="9" hidden="1"/>
    <cellStyle name="表示済みのハイパーリンク" xfId="928" builtinId="9" hidden="1"/>
    <cellStyle name="表示済みのハイパーリンク" xfId="929" builtinId="9" hidden="1"/>
    <cellStyle name="表示済みのハイパーリンク" xfId="930" builtinId="9" hidden="1"/>
    <cellStyle name="表示済みのハイパーリンク" xfId="931" builtinId="9" hidden="1"/>
    <cellStyle name="表示済みのハイパーリンク" xfId="932" builtinId="9" hidden="1"/>
    <cellStyle name="表示済みのハイパーリンク" xfId="933" builtinId="9" hidden="1"/>
    <cellStyle name="表示済みのハイパーリンク" xfId="934" builtinId="9" hidden="1"/>
    <cellStyle name="表示済みのハイパーリンク" xfId="935" builtinId="9" hidden="1"/>
    <cellStyle name="表示済みのハイパーリンク" xfId="936" builtinId="9" hidden="1"/>
    <cellStyle name="表示済みのハイパーリンク" xfId="937" builtinId="9" hidden="1"/>
    <cellStyle name="表示済みのハイパーリンク" xfId="938" builtinId="9" hidden="1"/>
    <cellStyle name="表示済みのハイパーリンク" xfId="939" builtinId="9" hidden="1"/>
    <cellStyle name="表示済みのハイパーリンク" xfId="940" builtinId="9" hidden="1"/>
    <cellStyle name="表示済みのハイパーリンク" xfId="941" builtinId="9" hidden="1"/>
    <cellStyle name="表示済みのハイパーリンク" xfId="942" builtinId="9" hidden="1"/>
    <cellStyle name="表示済みのハイパーリンク" xfId="943" builtinId="9" hidden="1"/>
    <cellStyle name="表示済みのハイパーリンク" xfId="944" builtinId="9" hidden="1"/>
    <cellStyle name="表示済みのハイパーリンク" xfId="945" builtinId="9" hidden="1"/>
    <cellStyle name="表示済みのハイパーリンク" xfId="946" builtinId="9" hidden="1"/>
    <cellStyle name="表示済みのハイパーリンク" xfId="947" builtinId="9" hidden="1"/>
    <cellStyle name="表示済みのハイパーリンク" xfId="948" builtinId="9" hidden="1"/>
    <cellStyle name="表示済みのハイパーリンク" xfId="949" builtinId="9" hidden="1"/>
    <cellStyle name="表示済みのハイパーリンク" xfId="950" builtinId="9" hidden="1"/>
    <cellStyle name="表示済みのハイパーリンク" xfId="951" builtinId="9" hidden="1"/>
    <cellStyle name="表示済みのハイパーリンク" xfId="952" builtinId="9" hidden="1"/>
    <cellStyle name="表示済みのハイパーリンク" xfId="953" builtinId="9" hidden="1"/>
    <cellStyle name="表示済みのハイパーリンク" xfId="954" builtinId="9" hidden="1"/>
    <cellStyle name="表示済みのハイパーリンク" xfId="955" builtinId="9" hidden="1"/>
    <cellStyle name="表示済みのハイパーリンク" xfId="956" builtinId="9" hidden="1"/>
    <cellStyle name="表示済みのハイパーリンク" xfId="957" builtinId="9" hidden="1"/>
    <cellStyle name="表示済みのハイパーリンク" xfId="958" builtinId="9" hidden="1"/>
    <cellStyle name="表示済みのハイパーリンク" xfId="959" builtinId="9" hidden="1"/>
    <cellStyle name="表示済みのハイパーリンク" xfId="960" builtinId="9" hidden="1"/>
    <cellStyle name="表示済みのハイパーリンク" xfId="961" builtinId="9" hidden="1"/>
    <cellStyle name="表示済みのハイパーリンク" xfId="962" builtinId="9" hidden="1"/>
    <cellStyle name="表示済みのハイパーリンク" xfId="963" builtinId="9" hidden="1"/>
    <cellStyle name="表示済みのハイパーリンク" xfId="964" builtinId="9" hidden="1"/>
    <cellStyle name="表示済みのハイパーリンク" xfId="965" builtinId="9" hidden="1"/>
    <cellStyle name="表示済みのハイパーリンク" xfId="966" builtinId="9" hidden="1"/>
    <cellStyle name="表示済みのハイパーリンク" xfId="967" builtinId="9" hidden="1"/>
    <cellStyle name="表示済みのハイパーリンク" xfId="968" builtinId="9" hidden="1"/>
    <cellStyle name="表示済みのハイパーリンク" xfId="969" builtinId="9" hidden="1"/>
    <cellStyle name="表示済みのハイパーリンク" xfId="970" builtinId="9" hidden="1"/>
    <cellStyle name="表示済みのハイパーリンク" xfId="971" builtinId="9" hidden="1"/>
    <cellStyle name="表示済みのハイパーリンク" xfId="972" builtinId="9" hidden="1"/>
    <cellStyle name="表示済みのハイパーリンク" xfId="973" builtinId="9" hidden="1"/>
    <cellStyle name="表示済みのハイパーリンク" xfId="974" builtinId="9" hidden="1"/>
    <cellStyle name="表示済みのハイパーリンク" xfId="975" builtinId="9" hidden="1"/>
    <cellStyle name="表示済みのハイパーリンク" xfId="976" builtinId="9" hidden="1"/>
    <cellStyle name="表示済みのハイパーリンク" xfId="977" builtinId="9" hidden="1"/>
    <cellStyle name="表示済みのハイパーリンク" xfId="978" builtinId="9" hidden="1"/>
    <cellStyle name="表示済みのハイパーリンク" xfId="979" builtinId="9" hidden="1"/>
    <cellStyle name="表示済みのハイパーリンク" xfId="980" builtinId="9" hidden="1"/>
    <cellStyle name="表示済みのハイパーリンク" xfId="981" builtinId="9" hidden="1"/>
    <cellStyle name="表示済みのハイパーリンク" xfId="982" builtinId="9" hidden="1"/>
    <cellStyle name="表示済みのハイパーリンク" xfId="983" builtinId="9" hidden="1"/>
    <cellStyle name="表示済みのハイパーリンク" xfId="984" builtinId="9" hidden="1"/>
    <cellStyle name="表示済みのハイパーリンク" xfId="985" builtinId="9" hidden="1"/>
    <cellStyle name="表示済みのハイパーリンク" xfId="986" builtinId="9" hidden="1"/>
    <cellStyle name="表示済みのハイパーリンク" xfId="987" builtinId="9" hidden="1"/>
    <cellStyle name="表示済みのハイパーリンク" xfId="988" builtinId="9" hidden="1"/>
    <cellStyle name="表示済みのハイパーリンク" xfId="989" builtinId="9" hidden="1"/>
    <cellStyle name="表示済みのハイパーリンク" xfId="990" builtinId="9" hidden="1"/>
    <cellStyle name="表示済みのハイパーリンク" xfId="991" builtinId="9" hidden="1"/>
    <cellStyle name="表示済みのハイパーリンク" xfId="992" builtinId="9" hidden="1"/>
    <cellStyle name="表示済みのハイパーリンク" xfId="993" builtinId="9" hidden="1"/>
    <cellStyle name="表示済みのハイパーリンク" xfId="994" builtinId="9" hidden="1"/>
    <cellStyle name="表示済みのハイパーリンク" xfId="995" builtinId="9" hidden="1"/>
    <cellStyle name="表示済みのハイパーリンク" xfId="996" builtinId="9" hidden="1"/>
    <cellStyle name="表示済みのハイパーリンク" xfId="997" builtinId="9" hidden="1"/>
    <cellStyle name="表示済みのハイパーリンク" xfId="998" builtinId="9" hidden="1"/>
    <cellStyle name="表示済みのハイパーリンク" xfId="999" builtinId="9" hidden="1"/>
    <cellStyle name="表示済みのハイパーリンク" xfId="1000" builtinId="9" hidden="1"/>
    <cellStyle name="表示済みのハイパーリンク" xfId="1001" builtinId="9" hidden="1"/>
    <cellStyle name="表示済みのハイパーリンク" xfId="1002" builtinId="9" hidden="1"/>
    <cellStyle name="表示済みのハイパーリンク" xfId="1003" builtinId="9" hidden="1"/>
    <cellStyle name="表示済みのハイパーリンク" xfId="1004" builtinId="9" hidden="1"/>
    <cellStyle name="表示済みのハイパーリンク" xfId="1005" builtinId="9" hidden="1"/>
    <cellStyle name="表示済みのハイパーリンク" xfId="1006" builtinId="9" hidden="1"/>
    <cellStyle name="表示済みのハイパーリンク" xfId="1007" builtinId="9" hidden="1"/>
    <cellStyle name="表示済みのハイパーリンク" xfId="1008" builtinId="9" hidden="1"/>
    <cellStyle name="表示済みのハイパーリンク" xfId="1009" builtinId="9" hidden="1"/>
    <cellStyle name="表示済みのハイパーリンク" xfId="1010" builtinId="9" hidden="1"/>
    <cellStyle name="表示済みのハイパーリンク" xfId="1011" builtinId="9" hidden="1"/>
    <cellStyle name="表示済みのハイパーリンク" xfId="1012" builtinId="9" hidden="1"/>
    <cellStyle name="表示済みのハイパーリンク" xfId="1013" builtinId="9" hidden="1"/>
    <cellStyle name="表示済みのハイパーリンク" xfId="1014" builtinId="9" hidden="1"/>
    <cellStyle name="表示済みのハイパーリンク" xfId="1015" builtinId="9" hidden="1"/>
    <cellStyle name="表示済みのハイパーリンク" xfId="1016" builtinId="9" hidden="1"/>
    <cellStyle name="表示済みのハイパーリンク" xfId="1017" builtinId="9" hidden="1"/>
    <cellStyle name="表示済みのハイパーリンク" xfId="1018" builtinId="9" hidden="1"/>
    <cellStyle name="表示済みのハイパーリンク" xfId="1019" builtinId="9" hidden="1"/>
    <cellStyle name="表示済みのハイパーリンク" xfId="1020" builtinId="9" hidden="1"/>
    <cellStyle name="表示済みのハイパーリンク" xfId="1021" builtinId="9" hidden="1"/>
    <cellStyle name="表示済みのハイパーリンク" xfId="1022" builtinId="9" hidden="1"/>
    <cellStyle name="表示済みのハイパーリンク" xfId="1023" builtinId="9" hidden="1"/>
    <cellStyle name="表示済みのハイパーリンク" xfId="1024" builtinId="9" hidden="1"/>
    <cellStyle name="表示済みのハイパーリンク" xfId="1025" builtinId="9" hidden="1"/>
    <cellStyle name="表示済みのハイパーリンク" xfId="1026" builtinId="9" hidden="1"/>
    <cellStyle name="表示済みのハイパーリンク" xfId="1027" builtinId="9" hidden="1"/>
    <cellStyle name="表示済みのハイパーリンク" xfId="1028" builtinId="9" hidden="1"/>
    <cellStyle name="表示済みのハイパーリンク" xfId="1029" builtinId="9" hidden="1"/>
    <cellStyle name="表示済みのハイパーリンク" xfId="1030" builtinId="9" hidden="1"/>
    <cellStyle name="表示済みのハイパーリンク" xfId="1031" builtinId="9" hidden="1"/>
    <cellStyle name="表示済みのハイパーリンク" xfId="1032" builtinId="9" hidden="1"/>
    <cellStyle name="表示済みのハイパーリンク" xfId="1033" builtinId="9" hidden="1"/>
    <cellStyle name="表示済みのハイパーリンク" xfId="1034" builtinId="9" hidden="1"/>
    <cellStyle name="表示済みのハイパーリンク" xfId="1035" builtinId="9" hidden="1"/>
    <cellStyle name="表示済みのハイパーリンク" xfId="1036" builtinId="9" hidden="1"/>
    <cellStyle name="表示済みのハイパーリンク" xfId="1037" builtinId="9" hidden="1"/>
    <cellStyle name="表示済みのハイパーリンク" xfId="1038" builtinId="9" hidden="1"/>
    <cellStyle name="表示済みのハイパーリンク" xfId="1039" builtinId="9" hidden="1"/>
    <cellStyle name="表示済みのハイパーリンク" xfId="1040" builtinId="9" hidden="1"/>
    <cellStyle name="表示済みのハイパーリンク" xfId="1041" builtinId="9" hidden="1"/>
    <cellStyle name="表示済みのハイパーリンク" xfId="1042" builtinId="9" hidden="1"/>
    <cellStyle name="表示済みのハイパーリンク" xfId="1043" builtinId="9" hidden="1"/>
    <cellStyle name="表示済みのハイパーリンク" xfId="1044" builtinId="9" hidden="1"/>
    <cellStyle name="表示済みのハイパーリンク" xfId="1045" builtinId="9" hidden="1"/>
    <cellStyle name="表示済みのハイパーリンク" xfId="1046" builtinId="9" hidden="1"/>
    <cellStyle name="表示済みのハイパーリンク" xfId="1047" builtinId="9" hidden="1"/>
    <cellStyle name="表示済みのハイパーリンク" xfId="1048" builtinId="9" hidden="1"/>
    <cellStyle name="表示済みのハイパーリンク" xfId="1049" builtinId="9" hidden="1"/>
    <cellStyle name="表示済みのハイパーリンク" xfId="1050" builtinId="9" hidden="1"/>
    <cellStyle name="表示済みのハイパーリンク" xfId="1051" builtinId="9" hidden="1"/>
    <cellStyle name="表示済みのハイパーリンク" xfId="1052" builtinId="9" hidden="1"/>
    <cellStyle name="表示済みのハイパーリンク" xfId="1053" builtinId="9" hidden="1"/>
    <cellStyle name="表示済みのハイパーリンク" xfId="1054" builtinId="9" hidden="1"/>
    <cellStyle name="表示済みのハイパーリンク" xfId="1055" builtinId="9" hidden="1"/>
    <cellStyle name="表示済みのハイパーリンク" xfId="1056" builtinId="9" hidden="1"/>
    <cellStyle name="表示済みのハイパーリンク" xfId="1057" builtinId="9" hidden="1"/>
    <cellStyle name="表示済みのハイパーリンク" xfId="1058" builtinId="9" hidden="1"/>
    <cellStyle name="表示済みのハイパーリンク" xfId="1059" builtinId="9" hidden="1"/>
    <cellStyle name="表示済みのハイパーリンク" xfId="1060" builtinId="9" hidden="1"/>
    <cellStyle name="表示済みのハイパーリンク" xfId="1061" builtinId="9" hidden="1"/>
    <cellStyle name="表示済みのハイパーリンク" xfId="1062" builtinId="9" hidden="1"/>
    <cellStyle name="表示済みのハイパーリンク" xfId="1063" builtinId="9" hidden="1"/>
    <cellStyle name="表示済みのハイパーリンク" xfId="1064" builtinId="9" hidden="1"/>
    <cellStyle name="表示済みのハイパーリンク" xfId="1065" builtinId="9" hidden="1"/>
    <cellStyle name="表示済みのハイパーリンク" xfId="1066" builtinId="9" hidden="1"/>
    <cellStyle name="表示済みのハイパーリンク" xfId="1067" builtinId="9" hidden="1"/>
    <cellStyle name="表示済みのハイパーリンク" xfId="1068" builtinId="9" hidden="1"/>
    <cellStyle name="表示済みのハイパーリンク" xfId="1069" builtinId="9" hidden="1"/>
    <cellStyle name="表示済みのハイパーリンク" xfId="1070" builtinId="9" hidden="1"/>
    <cellStyle name="表示済みのハイパーリンク" xfId="1071" builtinId="9" hidden="1"/>
    <cellStyle name="表示済みのハイパーリンク" xfId="1072" builtinId="9" hidden="1"/>
    <cellStyle name="表示済みのハイパーリンク" xfId="1073" builtinId="9" hidden="1"/>
    <cellStyle name="表示済みのハイパーリンク" xfId="1074" builtinId="9" hidden="1"/>
    <cellStyle name="表示済みのハイパーリンク" xfId="1075" builtinId="9" hidden="1"/>
    <cellStyle name="表示済みのハイパーリンク" xfId="1076" builtinId="9" hidden="1"/>
    <cellStyle name="表示済みのハイパーリンク" xfId="1077" builtinId="9" hidden="1"/>
    <cellStyle name="表示済みのハイパーリンク" xfId="1078" builtinId="9" hidden="1"/>
    <cellStyle name="表示済みのハイパーリンク" xfId="1079" builtinId="9" hidden="1"/>
    <cellStyle name="表示済みのハイパーリンク" xfId="1080" builtinId="9" hidden="1"/>
    <cellStyle name="表示済みのハイパーリンク" xfId="1081" builtinId="9" hidden="1"/>
    <cellStyle name="表示済みのハイパーリンク" xfId="1082" builtinId="9" hidden="1"/>
    <cellStyle name="表示済みのハイパーリンク" xfId="1083" builtinId="9" hidden="1"/>
    <cellStyle name="表示済みのハイパーリンク" xfId="1084" builtinId="9" hidden="1"/>
    <cellStyle name="表示済みのハイパーリンク" xfId="1085" builtinId="9" hidden="1"/>
    <cellStyle name="表示済みのハイパーリンク" xfId="1086" builtinId="9" hidden="1"/>
    <cellStyle name="表示済みのハイパーリンク" xfId="1087" builtinId="9" hidden="1"/>
    <cellStyle name="表示済みのハイパーリンク" xfId="1088" builtinId="9" hidden="1"/>
    <cellStyle name="表示済みのハイパーリンク" xfId="1089" builtinId="9" hidden="1"/>
    <cellStyle name="表示済みのハイパーリンク" xfId="1090" builtinId="9" hidden="1"/>
    <cellStyle name="表示済みのハイパーリンク" xfId="1091" builtinId="9" hidden="1"/>
    <cellStyle name="表示済みのハイパーリンク" xfId="1092" builtinId="9" hidden="1"/>
    <cellStyle name="表示済みのハイパーリンク" xfId="1093" builtinId="9" hidden="1"/>
    <cellStyle name="表示済みのハイパーリンク" xfId="1094" builtinId="9" hidden="1"/>
    <cellStyle name="表示済みのハイパーリンク" xfId="1095" builtinId="9" hidden="1"/>
    <cellStyle name="表示済みのハイパーリンク" xfId="1096" builtinId="9" hidden="1"/>
    <cellStyle name="表示済みのハイパーリンク" xfId="1097" builtinId="9" hidden="1"/>
    <cellStyle name="表示済みのハイパーリンク" xfId="1098" builtinId="9" hidden="1"/>
    <cellStyle name="表示済みのハイパーリンク" xfId="1099" builtinId="9" hidden="1"/>
    <cellStyle name="表示済みのハイパーリンク" xfId="1100" builtinId="9" hidden="1"/>
    <cellStyle name="表示済みのハイパーリンク" xfId="1101" builtinId="9" hidden="1"/>
    <cellStyle name="表示済みのハイパーリンク" xfId="1102" builtinId="9" hidden="1"/>
    <cellStyle name="表示済みのハイパーリンク" xfId="1103" builtinId="9" hidden="1"/>
    <cellStyle name="表示済みのハイパーリンク" xfId="1104" builtinId="9" hidden="1"/>
    <cellStyle name="表示済みのハイパーリンク" xfId="1105" builtinId="9" hidden="1"/>
    <cellStyle name="表示済みのハイパーリンク" xfId="1106" builtinId="9" hidden="1"/>
    <cellStyle name="表示済みのハイパーリンク" xfId="1107" builtinId="9" hidden="1"/>
    <cellStyle name="表示済みのハイパーリンク" xfId="1108" builtinId="9" hidden="1"/>
    <cellStyle name="表示済みのハイパーリンク" xfId="1109" builtinId="9" hidden="1"/>
    <cellStyle name="表示済みのハイパーリンク" xfId="1110" builtinId="9" hidden="1"/>
    <cellStyle name="表示済みのハイパーリンク" xfId="1111" builtinId="9" hidden="1"/>
    <cellStyle name="表示済みのハイパーリンク" xfId="1112" builtinId="9" hidden="1"/>
    <cellStyle name="表示済みのハイパーリンク" xfId="1113" builtinId="9" hidden="1"/>
    <cellStyle name="表示済みのハイパーリンク" xfId="1114" builtinId="9" hidden="1"/>
    <cellStyle name="表示済みのハイパーリンク" xfId="1115" builtinId="9" hidden="1"/>
    <cellStyle name="表示済みのハイパーリンク" xfId="1116" builtinId="9" hidden="1"/>
    <cellStyle name="表示済みのハイパーリンク" xfId="1117" builtinId="9" hidden="1"/>
    <cellStyle name="表示済みのハイパーリンク" xfId="1118" builtinId="9" hidden="1"/>
    <cellStyle name="表示済みのハイパーリンク" xfId="1119" builtinId="9" hidden="1"/>
    <cellStyle name="表示済みのハイパーリンク" xfId="1120" builtinId="9" hidden="1"/>
    <cellStyle name="表示済みのハイパーリンク" xfId="1121" builtinId="9" hidden="1"/>
    <cellStyle name="表示済みのハイパーリンク" xfId="1122" builtinId="9" hidden="1"/>
    <cellStyle name="表示済みのハイパーリンク" xfId="1123" builtinId="9" hidden="1"/>
    <cellStyle name="表示済みのハイパーリンク" xfId="1124" builtinId="9" hidden="1"/>
    <cellStyle name="表示済みのハイパーリンク" xfId="1125" builtinId="9" hidden="1"/>
    <cellStyle name="表示済みのハイパーリンク" xfId="1126" builtinId="9" hidden="1"/>
    <cellStyle name="表示済みのハイパーリンク" xfId="1127" builtinId="9" hidden="1"/>
    <cellStyle name="表示済みのハイパーリンク" xfId="1128" builtinId="9" hidden="1"/>
    <cellStyle name="表示済みのハイパーリンク" xfId="1129" builtinId="9" hidden="1"/>
    <cellStyle name="表示済みのハイパーリンク" xfId="1130" builtinId="9" hidden="1"/>
    <cellStyle name="表示済みのハイパーリンク" xfId="1131" builtinId="9" hidden="1"/>
    <cellStyle name="表示済みのハイパーリンク" xfId="1132" builtinId="9" hidden="1"/>
    <cellStyle name="表示済みのハイパーリンク" xfId="1133" builtinId="9" hidden="1"/>
    <cellStyle name="表示済みのハイパーリンク" xfId="1134" builtinId="9" hidden="1"/>
    <cellStyle name="表示済みのハイパーリンク" xfId="1135" builtinId="9" hidden="1"/>
    <cellStyle name="表示済みのハイパーリンク" xfId="1136" builtinId="9" hidden="1"/>
    <cellStyle name="表示済みのハイパーリンク" xfId="1137" builtinId="9" hidden="1"/>
    <cellStyle name="表示済みのハイパーリンク" xfId="1138" builtinId="9" hidden="1"/>
    <cellStyle name="表示済みのハイパーリンク" xfId="1139" builtinId="9" hidden="1"/>
    <cellStyle name="表示済みのハイパーリンク" xfId="1140" builtinId="9" hidden="1"/>
    <cellStyle name="表示済みのハイパーリンク" xfId="1141" builtinId="9" hidden="1"/>
    <cellStyle name="表示済みのハイパーリンク" xfId="1142" builtinId="9" hidden="1"/>
    <cellStyle name="表示済みのハイパーリンク" xfId="1143" builtinId="9" hidden="1"/>
    <cellStyle name="表示済みのハイパーリンク" xfId="1144" builtinId="9" hidden="1"/>
    <cellStyle name="表示済みのハイパーリンク" xfId="1145" builtinId="9" hidden="1"/>
    <cellStyle name="表示済みのハイパーリンク" xfId="1146" builtinId="9" hidden="1"/>
    <cellStyle name="表示済みのハイパーリンク" xfId="1147" builtinId="9" hidden="1"/>
    <cellStyle name="表示済みのハイパーリンク" xfId="1148" builtinId="9" hidden="1"/>
    <cellStyle name="表示済みのハイパーリンク" xfId="1149" builtinId="9" hidden="1"/>
    <cellStyle name="表示済みのハイパーリンク" xfId="1150" builtinId="9" hidden="1"/>
    <cellStyle name="表示済みのハイパーリンク" xfId="1151" builtinId="9" hidden="1"/>
    <cellStyle name="表示済みのハイパーリンク" xfId="1152" builtinId="9" hidden="1"/>
    <cellStyle name="表示済みのハイパーリンク" xfId="1153" builtinId="9" hidden="1"/>
    <cellStyle name="表示済みのハイパーリンク" xfId="1154" builtinId="9" hidden="1"/>
    <cellStyle name="表示済みのハイパーリンク" xfId="1155" builtinId="9" hidden="1"/>
    <cellStyle name="表示済みのハイパーリンク" xfId="1156" builtinId="9" hidden="1"/>
    <cellStyle name="表示済みのハイパーリンク" xfId="1157" builtinId="9" hidden="1"/>
    <cellStyle name="表示済みのハイパーリンク" xfId="1158" builtinId="9" hidden="1"/>
    <cellStyle name="表示済みのハイパーリンク" xfId="1159" builtinId="9" hidden="1"/>
    <cellStyle name="表示済みのハイパーリンク" xfId="1160" builtinId="9" hidden="1"/>
    <cellStyle name="表示済みのハイパーリンク" xfId="1161" builtinId="9" hidden="1"/>
    <cellStyle name="表示済みのハイパーリンク" xfId="1162" builtinId="9" hidden="1"/>
    <cellStyle name="表示済みのハイパーリンク" xfId="1163" builtinId="9" hidden="1"/>
    <cellStyle name="表示済みのハイパーリンク" xfId="1164" builtinId="9" hidden="1"/>
    <cellStyle name="表示済みのハイパーリンク" xfId="1165" builtinId="9" hidden="1"/>
    <cellStyle name="表示済みのハイパーリンク" xfId="1166" builtinId="9" hidden="1"/>
    <cellStyle name="表示済みのハイパーリンク" xfId="1167" builtinId="9" hidden="1"/>
    <cellStyle name="表示済みのハイパーリンク" xfId="1168" builtinId="9" hidden="1"/>
    <cellStyle name="表示済みのハイパーリンク" xfId="1169" builtinId="9" hidden="1"/>
    <cellStyle name="表示済みのハイパーリンク" xfId="1170" builtinId="9" hidden="1"/>
    <cellStyle name="表示済みのハイパーリンク" xfId="1171" builtinId="9" hidden="1"/>
    <cellStyle name="表示済みのハイパーリンク" xfId="1172" builtinId="9" hidden="1"/>
    <cellStyle name="表示済みのハイパーリンク" xfId="1173" builtinId="9" hidden="1"/>
    <cellStyle name="表示済みのハイパーリンク" xfId="1174" builtinId="9" hidden="1"/>
    <cellStyle name="表示済みのハイパーリンク" xfId="1175" builtinId="9" hidden="1"/>
    <cellStyle name="表示済みのハイパーリンク" xfId="1176" builtinId="9" hidden="1"/>
    <cellStyle name="表示済みのハイパーリンク" xfId="1177" builtinId="9" hidden="1"/>
    <cellStyle name="表示済みのハイパーリンク" xfId="1178" builtinId="9" hidden="1"/>
    <cellStyle name="表示済みのハイパーリンク" xfId="1179" builtinId="9" hidden="1"/>
    <cellStyle name="表示済みのハイパーリンク" xfId="1180" builtinId="9" hidden="1"/>
    <cellStyle name="表示済みのハイパーリンク" xfId="1181" builtinId="9" hidden="1"/>
    <cellStyle name="表示済みのハイパーリンク" xfId="1182" builtinId="9" hidden="1"/>
    <cellStyle name="表示済みのハイパーリンク" xfId="1183" builtinId="9" hidden="1"/>
    <cellStyle name="表示済みのハイパーリンク" xfId="1184" builtinId="9" hidden="1"/>
    <cellStyle name="表示済みのハイパーリンク" xfId="1185" builtinId="9" hidden="1"/>
    <cellStyle name="表示済みのハイパーリンク" xfId="1186" builtinId="9" hidden="1"/>
    <cellStyle name="表示済みのハイパーリンク" xfId="1187" builtinId="9" hidden="1"/>
    <cellStyle name="表示済みのハイパーリンク" xfId="1188" builtinId="9" hidden="1"/>
    <cellStyle name="表示済みのハイパーリンク" xfId="1189" builtinId="9" hidden="1"/>
    <cellStyle name="表示済みのハイパーリンク" xfId="1190" builtinId="9" hidden="1"/>
    <cellStyle name="表示済みのハイパーリンク" xfId="1191" builtinId="9" hidden="1"/>
    <cellStyle name="表示済みのハイパーリンク" xfId="1192" builtinId="9" hidden="1"/>
    <cellStyle name="表示済みのハイパーリンク" xfId="1193" builtinId="9" hidden="1"/>
    <cellStyle name="表示済みのハイパーリンク" xfId="1194" builtinId="9" hidden="1"/>
    <cellStyle name="表示済みのハイパーリンク" xfId="1195" builtinId="9" hidden="1"/>
    <cellStyle name="表示済みのハイパーリンク" xfId="1196" builtinId="9" hidden="1"/>
    <cellStyle name="表示済みのハイパーリンク" xfId="1197" builtinId="9" hidden="1"/>
    <cellStyle name="表示済みのハイパーリンク" xfId="1198" builtinId="9" hidden="1"/>
    <cellStyle name="表示済みのハイパーリンク" xfId="1199" builtinId="9" hidden="1"/>
    <cellStyle name="表示済みのハイパーリンク" xfId="1200" builtinId="9" hidden="1"/>
    <cellStyle name="表示済みのハイパーリンク" xfId="1201" builtinId="9" hidden="1"/>
    <cellStyle name="表示済みのハイパーリンク" xfId="1202" builtinId="9" hidden="1"/>
    <cellStyle name="表示済みのハイパーリンク" xfId="1203" builtinId="9" hidden="1"/>
    <cellStyle name="表示済みのハイパーリンク" xfId="1204" builtinId="9" hidden="1"/>
    <cellStyle name="表示済みのハイパーリンク" xfId="1205" builtinId="9" hidden="1"/>
    <cellStyle name="表示済みのハイパーリンク" xfId="1206" builtinId="9" hidden="1"/>
    <cellStyle name="表示済みのハイパーリンク" xfId="1207" builtinId="9" hidden="1"/>
    <cellStyle name="表示済みのハイパーリンク" xfId="1208" builtinId="9" hidden="1"/>
    <cellStyle name="表示済みのハイパーリンク" xfId="1209" builtinId="9" hidden="1"/>
    <cellStyle name="表示済みのハイパーリンク" xfId="1210" builtinId="9" hidden="1"/>
    <cellStyle name="表示済みのハイパーリンク" xfId="1211" builtinId="9" hidden="1"/>
    <cellStyle name="表示済みのハイパーリンク" xfId="1212" builtinId="9" hidden="1"/>
    <cellStyle name="表示済みのハイパーリンク" xfId="1213" builtinId="9" hidden="1"/>
    <cellStyle name="表示済みのハイパーリンク" xfId="1214" builtinId="9" hidden="1"/>
    <cellStyle name="表示済みのハイパーリンク" xfId="1215" builtinId="9" hidden="1"/>
    <cellStyle name="表示済みのハイパーリンク" xfId="1216" builtinId="9" hidden="1"/>
    <cellStyle name="表示済みのハイパーリンク" xfId="1217" builtinId="9" hidden="1"/>
    <cellStyle name="表示済みのハイパーリンク" xfId="1218" builtinId="9" hidden="1"/>
    <cellStyle name="表示済みのハイパーリンク" xfId="1219" builtinId="9" hidden="1"/>
    <cellStyle name="表示済みのハイパーリンク" xfId="1220" builtinId="9" hidden="1"/>
    <cellStyle name="表示済みのハイパーリンク" xfId="1221" builtinId="9" hidden="1"/>
    <cellStyle name="表示済みのハイパーリンク" xfId="1222" builtinId="9" hidden="1"/>
    <cellStyle name="表示済みのハイパーリンク" xfId="1223" builtinId="9" hidden="1"/>
    <cellStyle name="表示済みのハイパーリンク" xfId="1224" builtinId="9" hidden="1"/>
    <cellStyle name="表示済みのハイパーリンク" xfId="1225" builtinId="9" hidden="1"/>
    <cellStyle name="表示済みのハイパーリンク" xfId="1226" builtinId="9" hidden="1"/>
    <cellStyle name="表示済みのハイパーリンク" xfId="1227" builtinId="9" hidden="1"/>
    <cellStyle name="表示済みのハイパーリンク" xfId="1228" builtinId="9" hidden="1"/>
    <cellStyle name="表示済みのハイパーリンク" xfId="1229" builtinId="9" hidden="1"/>
    <cellStyle name="表示済みのハイパーリンク" xfId="1230" builtinId="9" hidden="1"/>
    <cellStyle name="表示済みのハイパーリンク" xfId="1231" builtinId="9" hidden="1"/>
    <cellStyle name="表示済みのハイパーリンク" xfId="1232" builtinId="9" hidden="1"/>
    <cellStyle name="表示済みのハイパーリンク" xfId="1233" builtinId="9" hidden="1"/>
    <cellStyle name="表示済みのハイパーリンク" xfId="1234" builtinId="9" hidden="1"/>
    <cellStyle name="表示済みのハイパーリンク" xfId="1235" builtinId="9" hidden="1"/>
    <cellStyle name="表示済みのハイパーリンク" xfId="1236" builtinId="9" hidden="1"/>
    <cellStyle name="表示済みのハイパーリンク" xfId="1237" builtinId="9" hidden="1"/>
    <cellStyle name="表示済みのハイパーリンク" xfId="1238" builtinId="9" hidden="1"/>
    <cellStyle name="表示済みのハイパーリンク" xfId="1239" builtinId="9" hidden="1"/>
    <cellStyle name="表示済みのハイパーリンク" xfId="1240" builtinId="9" hidden="1"/>
    <cellStyle name="表示済みのハイパーリンク" xfId="1241" builtinId="9" hidden="1"/>
    <cellStyle name="表示済みのハイパーリンク" xfId="1242" builtinId="9" hidden="1"/>
    <cellStyle name="表示済みのハイパーリンク" xfId="1243" builtinId="9" hidden="1"/>
    <cellStyle name="表示済みのハイパーリンク" xfId="1244" builtinId="9" hidden="1"/>
    <cellStyle name="表示済みのハイパーリンク" xfId="1245" builtinId="9" hidden="1"/>
    <cellStyle name="表示済みのハイパーリンク" xfId="1246" builtinId="9" hidden="1"/>
    <cellStyle name="表示済みのハイパーリンク" xfId="1247" builtinId="9" hidden="1"/>
    <cellStyle name="表示済みのハイパーリンク" xfId="1248" builtinId="9" hidden="1"/>
    <cellStyle name="表示済みのハイパーリンク" xfId="1249" builtinId="9" hidden="1"/>
    <cellStyle name="表示済みのハイパーリンク" xfId="1250" builtinId="9" hidden="1"/>
    <cellStyle name="表示済みのハイパーリンク" xfId="1251" builtinId="9" hidden="1"/>
    <cellStyle name="表示済みのハイパーリンク" xfId="1252" builtinId="9" hidden="1"/>
    <cellStyle name="表示済みのハイパーリンク" xfId="1253" builtinId="9" hidden="1"/>
    <cellStyle name="表示済みのハイパーリンク" xfId="1254" builtinId="9" hidden="1"/>
    <cellStyle name="表示済みのハイパーリンク" xfId="1255" builtinId="9" hidden="1"/>
    <cellStyle name="表示済みのハイパーリンク" xfId="1256" builtinId="9" hidden="1"/>
    <cellStyle name="表示済みのハイパーリンク" xfId="1257" builtinId="9" hidden="1"/>
    <cellStyle name="表示済みのハイパーリンク" xfId="1258" builtinId="9" hidden="1"/>
    <cellStyle name="表示済みのハイパーリンク" xfId="1259" builtinId="9" hidden="1"/>
    <cellStyle name="表示済みのハイパーリンク" xfId="1260" builtinId="9" hidden="1"/>
    <cellStyle name="表示済みのハイパーリンク" xfId="1261" builtinId="9" hidden="1"/>
    <cellStyle name="表示済みのハイパーリンク" xfId="1262" builtinId="9" hidden="1"/>
    <cellStyle name="表示済みのハイパーリンク" xfId="1263" builtinId="9" hidden="1"/>
    <cellStyle name="表示済みのハイパーリンク" xfId="1264" builtinId="9" hidden="1"/>
    <cellStyle name="表示済みのハイパーリンク" xfId="1265" builtinId="9" hidden="1"/>
    <cellStyle name="表示済みのハイパーリンク" xfId="1266" builtinId="9" hidden="1"/>
    <cellStyle name="表示済みのハイパーリンク" xfId="1267" builtinId="9" hidden="1"/>
    <cellStyle name="表示済みのハイパーリンク" xfId="1268" builtinId="9" hidden="1"/>
    <cellStyle name="表示済みのハイパーリンク" xfId="1269" builtinId="9" hidden="1"/>
    <cellStyle name="表示済みのハイパーリンク" xfId="1270" builtinId="9" hidden="1"/>
    <cellStyle name="表示済みのハイパーリンク" xfId="1271" builtinId="9" hidden="1"/>
    <cellStyle name="表示済みのハイパーリンク" xfId="1272" builtinId="9" hidden="1"/>
    <cellStyle name="表示済みのハイパーリンク" xfId="1273" builtinId="9" hidden="1"/>
    <cellStyle name="表示済みのハイパーリンク" xfId="1274" builtinId="9" hidden="1"/>
    <cellStyle name="表示済みのハイパーリンク" xfId="1275" builtinId="9" hidden="1"/>
    <cellStyle name="表示済みのハイパーリンク" xfId="1276" builtinId="9" hidden="1"/>
    <cellStyle name="表示済みのハイパーリンク" xfId="1277" builtinId="9" hidden="1"/>
    <cellStyle name="表示済みのハイパーリンク" xfId="1278" builtinId="9" hidden="1"/>
    <cellStyle name="表示済みのハイパーリンク" xfId="1279" builtinId="9" hidden="1"/>
    <cellStyle name="表示済みのハイパーリンク" xfId="1280" builtinId="9" hidden="1"/>
    <cellStyle name="表示済みのハイパーリンク" xfId="1281" builtinId="9" hidden="1"/>
    <cellStyle name="表示済みのハイパーリンク" xfId="1282" builtinId="9" hidden="1"/>
    <cellStyle name="表示済みのハイパーリンク" xfId="1283" builtinId="9" hidden="1"/>
    <cellStyle name="表示済みのハイパーリンク" xfId="1284" builtinId="9" hidden="1"/>
    <cellStyle name="表示済みのハイパーリンク" xfId="1285" builtinId="9" hidden="1"/>
    <cellStyle name="表示済みのハイパーリンク" xfId="1286" builtinId="9" hidden="1"/>
    <cellStyle name="表示済みのハイパーリンク" xfId="1287" builtinId="9" hidden="1"/>
    <cellStyle name="表示済みのハイパーリンク" xfId="1288" builtinId="9" hidden="1"/>
    <cellStyle name="表示済みのハイパーリンク" xfId="1289" builtinId="9" hidden="1"/>
    <cellStyle name="表示済みのハイパーリンク" xfId="1290" builtinId="9" hidden="1"/>
    <cellStyle name="表示済みのハイパーリンク" xfId="1291" builtinId="9" hidden="1"/>
    <cellStyle name="表示済みのハイパーリンク" xfId="1292" builtinId="9" hidden="1"/>
    <cellStyle name="表示済みのハイパーリンク" xfId="1293" builtinId="9" hidden="1"/>
    <cellStyle name="表示済みのハイパーリンク" xfId="1294" builtinId="9" hidden="1"/>
    <cellStyle name="表示済みのハイパーリンク" xfId="1295" builtinId="9" hidden="1"/>
    <cellStyle name="表示済みのハイパーリンク" xfId="1296" builtinId="9" hidden="1"/>
    <cellStyle name="表示済みのハイパーリンク" xfId="1297" builtinId="9" hidden="1"/>
    <cellStyle name="表示済みのハイパーリンク" xfId="1298" builtinId="9" hidden="1"/>
    <cellStyle name="表示済みのハイパーリンク" xfId="1299" builtinId="9" hidden="1"/>
    <cellStyle name="表示済みのハイパーリンク" xfId="1300" builtinId="9" hidden="1"/>
    <cellStyle name="表示済みのハイパーリンク" xfId="1301" builtinId="9" hidden="1"/>
    <cellStyle name="表示済みのハイパーリンク" xfId="1302" builtinId="9" hidden="1"/>
    <cellStyle name="表示済みのハイパーリンク" xfId="1303" builtinId="9" hidden="1"/>
    <cellStyle name="表示済みのハイパーリンク" xfId="1304" builtinId="9" hidden="1"/>
    <cellStyle name="表示済みのハイパーリンク" xfId="1305" builtinId="9" hidden="1"/>
    <cellStyle name="表示済みのハイパーリンク" xfId="1306" builtinId="9" hidden="1"/>
    <cellStyle name="表示済みのハイパーリンク" xfId="1307" builtinId="9" hidden="1"/>
    <cellStyle name="表示済みのハイパーリンク" xfId="1308" builtinId="9" hidden="1"/>
    <cellStyle name="表示済みのハイパーリンク" xfId="1309" builtinId="9" hidden="1"/>
    <cellStyle name="表示済みのハイパーリンク" xfId="1310" builtinId="9" hidden="1"/>
    <cellStyle name="表示済みのハイパーリンク" xfId="1311" builtinId="9" hidden="1"/>
    <cellStyle name="表示済みのハイパーリンク" xfId="1312" builtinId="9" hidden="1"/>
    <cellStyle name="表示済みのハイパーリンク" xfId="1313" builtinId="9" hidden="1"/>
    <cellStyle name="表示済みのハイパーリンク" xfId="1314" builtinId="9" hidden="1"/>
    <cellStyle name="表示済みのハイパーリンク" xfId="1315" builtinId="9" hidden="1"/>
  </cellStyles>
  <dxfs count="474">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F1DBE-958C-B743-B109-017667FE0867}">
  <dimension ref="A1:AG2"/>
  <sheetViews>
    <sheetView workbookViewId="0">
      <selection activeCell="G14" sqref="G14"/>
    </sheetView>
  </sheetViews>
  <sheetFormatPr baseColWidth="10" defaultColWidth="8.83203125" defaultRowHeight="14"/>
  <cols>
    <col min="1" max="1" width="9.1640625" style="23" bestFit="1" customWidth="1"/>
    <col min="2" max="2" width="8.1640625" style="23" customWidth="1"/>
    <col min="3" max="3" width="8.83203125" style="23"/>
    <col min="4" max="4" width="9" style="23" bestFit="1" customWidth="1"/>
    <col min="5" max="5" width="18.33203125" style="23" customWidth="1"/>
    <col min="6" max="17" width="8.83203125" style="23"/>
    <col min="18" max="20" width="16.6640625" style="23" customWidth="1"/>
    <col min="21" max="21" width="5.83203125" style="23" customWidth="1"/>
    <col min="22" max="24" width="8.83203125" style="23" customWidth="1"/>
    <col min="25" max="25" width="8.83203125" style="23"/>
    <col min="26" max="26" width="5.5" style="23" customWidth="1"/>
    <col min="27" max="31" width="8.83203125" style="23"/>
    <col min="32" max="32" width="9.1640625" style="23" customWidth="1"/>
    <col min="33" max="33" width="150.83203125" style="23" customWidth="1"/>
    <col min="34" max="16384" width="8.83203125" style="23"/>
  </cols>
  <sheetData>
    <row r="1" spans="1:33">
      <c r="A1" s="32" t="s">
        <v>34</v>
      </c>
      <c r="B1" s="32" t="s">
        <v>52</v>
      </c>
      <c r="C1" s="32" t="s">
        <v>35</v>
      </c>
      <c r="D1" s="32" t="s">
        <v>53</v>
      </c>
      <c r="E1" s="32" t="s">
        <v>36</v>
      </c>
      <c r="F1" s="32" t="s">
        <v>54</v>
      </c>
      <c r="G1" s="32" t="s">
        <v>55</v>
      </c>
      <c r="H1" s="32" t="s">
        <v>56</v>
      </c>
      <c r="I1" s="32" t="s">
        <v>57</v>
      </c>
      <c r="J1" s="32" t="s">
        <v>58</v>
      </c>
      <c r="K1" s="32" t="s">
        <v>59</v>
      </c>
      <c r="L1" s="32" t="s">
        <v>37</v>
      </c>
      <c r="M1" s="32" t="s">
        <v>38</v>
      </c>
      <c r="N1" s="32" t="s">
        <v>39</v>
      </c>
      <c r="O1" s="32" t="s">
        <v>140</v>
      </c>
      <c r="P1" s="32" t="s">
        <v>60</v>
      </c>
      <c r="Q1" s="32" t="s">
        <v>40</v>
      </c>
      <c r="R1" s="31" t="s">
        <v>41</v>
      </c>
      <c r="S1" s="31" t="s">
        <v>42</v>
      </c>
      <c r="T1" s="31" t="s">
        <v>43</v>
      </c>
      <c r="U1" s="31" t="s">
        <v>61</v>
      </c>
      <c r="V1" s="31" t="s">
        <v>139</v>
      </c>
      <c r="W1" s="31" t="s">
        <v>138</v>
      </c>
      <c r="X1" s="31" t="s">
        <v>131</v>
      </c>
      <c r="Y1" s="31" t="s">
        <v>8</v>
      </c>
      <c r="Z1" s="31" t="s">
        <v>62</v>
      </c>
      <c r="AA1" s="31" t="s">
        <v>9</v>
      </c>
      <c r="AB1" s="31" t="s">
        <v>10</v>
      </c>
      <c r="AC1" s="31" t="s">
        <v>11</v>
      </c>
      <c r="AD1" s="31" t="s">
        <v>12</v>
      </c>
      <c r="AE1" s="31" t="s">
        <v>44</v>
      </c>
      <c r="AF1" s="31" t="s">
        <v>45</v>
      </c>
      <c r="AG1" s="30" t="s">
        <v>64</v>
      </c>
    </row>
    <row r="2" spans="1:33">
      <c r="A2" s="27" t="s">
        <v>27</v>
      </c>
      <c r="B2" s="27" t="s">
        <v>114</v>
      </c>
      <c r="C2" s="24" t="s">
        <v>28</v>
      </c>
      <c r="D2" s="24" t="s">
        <v>29</v>
      </c>
      <c r="E2" s="24" t="s">
        <v>30</v>
      </c>
      <c r="F2" s="33" t="s">
        <v>115</v>
      </c>
      <c r="G2" s="34"/>
      <c r="H2" s="34"/>
      <c r="I2" s="34"/>
      <c r="J2" s="34"/>
      <c r="K2" s="35"/>
      <c r="L2" s="24" t="s">
        <v>31</v>
      </c>
      <c r="M2" s="24" t="s">
        <v>32</v>
      </c>
      <c r="N2" s="24" t="s">
        <v>46</v>
      </c>
      <c r="O2" s="24" t="s">
        <v>141</v>
      </c>
      <c r="P2" s="24"/>
      <c r="Q2" s="24"/>
      <c r="R2" s="33" t="s">
        <v>33</v>
      </c>
      <c r="S2" s="34"/>
      <c r="T2" s="35"/>
      <c r="U2" s="29" t="s">
        <v>65</v>
      </c>
      <c r="V2" s="29" t="s">
        <v>137</v>
      </c>
      <c r="W2" s="29" t="s">
        <v>136</v>
      </c>
      <c r="X2" s="29" t="s">
        <v>135</v>
      </c>
      <c r="Y2" s="24"/>
      <c r="Z2" s="28" t="s">
        <v>66</v>
      </c>
      <c r="AA2" s="24"/>
      <c r="AB2" s="24"/>
      <c r="AC2" s="27" t="s">
        <v>116</v>
      </c>
      <c r="AD2" s="26" t="s">
        <v>117</v>
      </c>
      <c r="AE2" s="25" t="s">
        <v>47</v>
      </c>
      <c r="AF2" s="25" t="s">
        <v>48</v>
      </c>
      <c r="AG2" s="24"/>
    </row>
  </sheetData>
  <mergeCells count="2">
    <mergeCell ref="F2:K2"/>
    <mergeCell ref="R2:T2"/>
  </mergeCells>
  <phoneticPr fontId="10"/>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68"/>
  <sheetViews>
    <sheetView zoomScaleNormal="100" workbookViewId="0">
      <pane xSplit="5" ySplit="1" topLeftCell="K41" activePane="bottomRight" state="frozen"/>
      <selection activeCell="E24" sqref="E24"/>
      <selection pane="topRight" activeCell="E24" sqref="E24"/>
      <selection pane="bottomLeft" activeCell="E24" sqref="E24"/>
      <selection pane="bottomRight" activeCell="AH66" sqref="AH66"/>
    </sheetView>
  </sheetViews>
  <sheetFormatPr baseColWidth="10" defaultColWidth="8.83203125" defaultRowHeight="15"/>
  <cols>
    <col min="1" max="1" width="9.5" bestFit="1" customWidth="1"/>
    <col min="2" max="2" width="8.1640625" customWidth="1"/>
    <col min="4" max="4" width="9" bestFit="1" customWidth="1"/>
    <col min="5" max="5" width="18.33203125" customWidth="1"/>
    <col min="15" max="16" width="8.83203125" customWidth="1"/>
    <col min="17" max="19" width="16.6640625" customWidth="1"/>
    <col min="20" max="20" width="5.83203125" customWidth="1"/>
    <col min="21" max="23" width="8.83203125" customWidth="1"/>
    <col min="26" max="26" width="5.33203125" customWidth="1"/>
    <col min="29" max="29" width="8.83203125" hidden="1" customWidth="1"/>
    <col min="34" max="35" width="150.83203125" customWidth="1"/>
  </cols>
  <sheetData>
    <row r="1" spans="1:35" s="5" customFormat="1">
      <c r="A1" s="1" t="s">
        <v>34</v>
      </c>
      <c r="B1" s="1" t="s">
        <v>52</v>
      </c>
      <c r="C1" s="1" t="s">
        <v>35</v>
      </c>
      <c r="D1" s="1" t="s">
        <v>53</v>
      </c>
      <c r="E1" s="1" t="s">
        <v>36</v>
      </c>
      <c r="F1" s="1" t="s">
        <v>54</v>
      </c>
      <c r="G1" s="1" t="s">
        <v>55</v>
      </c>
      <c r="H1" s="1" t="s">
        <v>56</v>
      </c>
      <c r="I1" s="1" t="s">
        <v>57</v>
      </c>
      <c r="J1" s="1" t="s">
        <v>58</v>
      </c>
      <c r="K1" s="1" t="s">
        <v>59</v>
      </c>
      <c r="L1" s="1" t="s">
        <v>37</v>
      </c>
      <c r="M1" s="1" t="s">
        <v>38</v>
      </c>
      <c r="N1" s="1" t="s">
        <v>39</v>
      </c>
      <c r="O1" s="1" t="s">
        <v>60</v>
      </c>
      <c r="P1" s="1" t="s">
        <v>40</v>
      </c>
      <c r="Q1" s="4" t="s">
        <v>41</v>
      </c>
      <c r="R1" s="4" t="s">
        <v>42</v>
      </c>
      <c r="S1" s="4" t="s">
        <v>43</v>
      </c>
      <c r="T1" s="4" t="s">
        <v>61</v>
      </c>
      <c r="U1" s="4" t="s">
        <v>112</v>
      </c>
      <c r="V1" s="4" t="s">
        <v>113</v>
      </c>
      <c r="W1" s="4" t="s">
        <v>134</v>
      </c>
      <c r="X1" s="4" t="s">
        <v>131</v>
      </c>
      <c r="Y1" s="4" t="s">
        <v>8</v>
      </c>
      <c r="Z1" s="4" t="s">
        <v>62</v>
      </c>
      <c r="AA1" s="4" t="s">
        <v>9</v>
      </c>
      <c r="AB1" s="4" t="s">
        <v>10</v>
      </c>
      <c r="AC1" s="4"/>
      <c r="AD1" s="4" t="s">
        <v>11</v>
      </c>
      <c r="AE1" s="4" t="s">
        <v>12</v>
      </c>
      <c r="AF1" s="4" t="s">
        <v>44</v>
      </c>
      <c r="AG1" s="4" t="s">
        <v>63</v>
      </c>
      <c r="AH1" s="14" t="s">
        <v>64</v>
      </c>
      <c r="AI1" s="14" t="s">
        <v>118</v>
      </c>
    </row>
    <row r="2" spans="1:35" s="5" customFormat="1">
      <c r="A2" s="6">
        <v>44940</v>
      </c>
      <c r="B2" s="16" t="s">
        <v>128</v>
      </c>
      <c r="C2" s="8" t="s">
        <v>156</v>
      </c>
      <c r="D2" s="9">
        <v>4.7280092592592589E-2</v>
      </c>
      <c r="E2" s="8" t="s">
        <v>155</v>
      </c>
      <c r="F2" s="10">
        <v>11.8</v>
      </c>
      <c r="G2" s="10">
        <v>10.5</v>
      </c>
      <c r="H2" s="10">
        <v>11</v>
      </c>
      <c r="I2" s="10">
        <v>11.4</v>
      </c>
      <c r="J2" s="10">
        <v>11.7</v>
      </c>
      <c r="K2" s="10">
        <v>12.1</v>
      </c>
      <c r="L2" s="17">
        <f t="shared" ref="L2:L7" si="0">SUM(F2:H2)</f>
        <v>33.299999999999997</v>
      </c>
      <c r="M2" s="17">
        <f t="shared" ref="M2:M7" si="1">SUM(I2:K2)</f>
        <v>35.200000000000003</v>
      </c>
      <c r="N2" s="18">
        <f t="shared" ref="N2:N7" si="2">SUM(F2:J2)</f>
        <v>56.399999999999991</v>
      </c>
      <c r="O2" s="11" t="s">
        <v>153</v>
      </c>
      <c r="P2" s="11" t="s">
        <v>154</v>
      </c>
      <c r="Q2" s="13" t="s">
        <v>157</v>
      </c>
      <c r="R2" s="13" t="s">
        <v>158</v>
      </c>
      <c r="S2" s="13" t="s">
        <v>159</v>
      </c>
      <c r="T2" s="13" t="s">
        <v>119</v>
      </c>
      <c r="U2" s="12">
        <v>10.7</v>
      </c>
      <c r="V2" s="12">
        <v>12</v>
      </c>
      <c r="W2" s="12">
        <v>7.6</v>
      </c>
      <c r="X2" s="11" t="s">
        <v>120</v>
      </c>
      <c r="Y2" s="12">
        <v>-0.7</v>
      </c>
      <c r="Z2" s="12" t="s">
        <v>232</v>
      </c>
      <c r="AA2" s="12">
        <v>-0.6</v>
      </c>
      <c r="AB2" s="8">
        <v>-0.1</v>
      </c>
      <c r="AC2" s="8"/>
      <c r="AD2" s="11" t="s">
        <v>236</v>
      </c>
      <c r="AE2" s="11" t="s">
        <v>233</v>
      </c>
      <c r="AF2" s="11" t="s">
        <v>120</v>
      </c>
      <c r="AG2" s="8"/>
      <c r="AH2" s="8" t="s">
        <v>242</v>
      </c>
      <c r="AI2" s="21" t="s">
        <v>243</v>
      </c>
    </row>
    <row r="3" spans="1:35" s="5" customFormat="1">
      <c r="A3" s="6">
        <v>44940</v>
      </c>
      <c r="B3" s="16" t="s">
        <v>123</v>
      </c>
      <c r="C3" s="8" t="s">
        <v>156</v>
      </c>
      <c r="D3" s="9">
        <v>4.7951388888888891E-2</v>
      </c>
      <c r="E3" s="8" t="s">
        <v>192</v>
      </c>
      <c r="F3" s="10">
        <v>11.9</v>
      </c>
      <c r="G3" s="10">
        <v>10.7</v>
      </c>
      <c r="H3" s="10">
        <v>11.5</v>
      </c>
      <c r="I3" s="10">
        <v>11.6</v>
      </c>
      <c r="J3" s="10">
        <v>11.5</v>
      </c>
      <c r="K3" s="10">
        <v>12.1</v>
      </c>
      <c r="L3" s="17">
        <f t="shared" si="0"/>
        <v>34.1</v>
      </c>
      <c r="M3" s="17">
        <f t="shared" si="1"/>
        <v>35.200000000000003</v>
      </c>
      <c r="N3" s="18">
        <f t="shared" si="2"/>
        <v>57.2</v>
      </c>
      <c r="O3" s="11" t="s">
        <v>166</v>
      </c>
      <c r="P3" s="11" t="s">
        <v>187</v>
      </c>
      <c r="Q3" s="13" t="s">
        <v>193</v>
      </c>
      <c r="R3" s="13" t="s">
        <v>194</v>
      </c>
      <c r="S3" s="13" t="s">
        <v>195</v>
      </c>
      <c r="T3" s="13" t="s">
        <v>119</v>
      </c>
      <c r="U3" s="12">
        <v>10.7</v>
      </c>
      <c r="V3" s="12">
        <v>12</v>
      </c>
      <c r="W3" s="12">
        <v>7.6</v>
      </c>
      <c r="X3" s="11" t="s">
        <v>121</v>
      </c>
      <c r="Y3" s="12">
        <v>0.8</v>
      </c>
      <c r="Z3" s="12" t="s">
        <v>232</v>
      </c>
      <c r="AA3" s="12">
        <v>0.6</v>
      </c>
      <c r="AB3" s="8">
        <v>0.2</v>
      </c>
      <c r="AC3" s="8"/>
      <c r="AD3" s="11" t="s">
        <v>234</v>
      </c>
      <c r="AE3" s="11" t="s">
        <v>233</v>
      </c>
      <c r="AF3" s="11" t="s">
        <v>120</v>
      </c>
      <c r="AG3" s="8"/>
      <c r="AH3" s="8" t="s">
        <v>258</v>
      </c>
      <c r="AI3" s="21" t="s">
        <v>259</v>
      </c>
    </row>
    <row r="4" spans="1:35" s="5" customFormat="1">
      <c r="A4" s="6">
        <v>44941</v>
      </c>
      <c r="B4" s="16" t="s">
        <v>128</v>
      </c>
      <c r="C4" s="8" t="s">
        <v>203</v>
      </c>
      <c r="D4" s="9">
        <v>4.7928240740740737E-2</v>
      </c>
      <c r="E4" s="8" t="s">
        <v>202</v>
      </c>
      <c r="F4" s="10">
        <v>11.9</v>
      </c>
      <c r="G4" s="10">
        <v>10.199999999999999</v>
      </c>
      <c r="H4" s="10">
        <v>11.6</v>
      </c>
      <c r="I4" s="10">
        <v>11.7</v>
      </c>
      <c r="J4" s="10">
        <v>11.6</v>
      </c>
      <c r="K4" s="10">
        <v>12.1</v>
      </c>
      <c r="L4" s="17">
        <f t="shared" si="0"/>
        <v>33.700000000000003</v>
      </c>
      <c r="M4" s="17">
        <f t="shared" si="1"/>
        <v>35.4</v>
      </c>
      <c r="N4" s="18">
        <f t="shared" si="2"/>
        <v>57.000000000000007</v>
      </c>
      <c r="O4" s="11" t="s">
        <v>153</v>
      </c>
      <c r="P4" s="11" t="s">
        <v>154</v>
      </c>
      <c r="Q4" s="13" t="s">
        <v>204</v>
      </c>
      <c r="R4" s="13" t="s">
        <v>190</v>
      </c>
      <c r="S4" s="13" t="s">
        <v>205</v>
      </c>
      <c r="T4" s="13" t="s">
        <v>119</v>
      </c>
      <c r="U4" s="12">
        <v>9.6999999999999993</v>
      </c>
      <c r="V4" s="12">
        <v>11.1</v>
      </c>
      <c r="W4" s="12">
        <v>8.6999999999999993</v>
      </c>
      <c r="X4" s="11" t="s">
        <v>120</v>
      </c>
      <c r="Y4" s="12">
        <v>-0.1</v>
      </c>
      <c r="Z4" s="12" t="s">
        <v>232</v>
      </c>
      <c r="AA4" s="12" t="s">
        <v>239</v>
      </c>
      <c r="AB4" s="8">
        <v>-0.1</v>
      </c>
      <c r="AC4" s="8"/>
      <c r="AD4" s="11" t="s">
        <v>233</v>
      </c>
      <c r="AE4" s="11" t="s">
        <v>233</v>
      </c>
      <c r="AF4" s="11" t="s">
        <v>120</v>
      </c>
      <c r="AG4" s="8"/>
      <c r="AH4" s="8" t="s">
        <v>262</v>
      </c>
      <c r="AI4" s="21" t="s">
        <v>263</v>
      </c>
    </row>
    <row r="5" spans="1:35" s="5" customFormat="1">
      <c r="A5" s="6">
        <v>44941</v>
      </c>
      <c r="B5" s="16" t="s">
        <v>133</v>
      </c>
      <c r="C5" s="8" t="s">
        <v>208</v>
      </c>
      <c r="D5" s="9">
        <v>4.8020833333333339E-2</v>
      </c>
      <c r="E5" s="8" t="s">
        <v>209</v>
      </c>
      <c r="F5" s="10">
        <v>12.3</v>
      </c>
      <c r="G5" s="10">
        <v>10.8</v>
      </c>
      <c r="H5" s="10">
        <v>11.2</v>
      </c>
      <c r="I5" s="10">
        <v>12.1</v>
      </c>
      <c r="J5" s="10">
        <v>11.3</v>
      </c>
      <c r="K5" s="10">
        <v>12.2</v>
      </c>
      <c r="L5" s="17">
        <f t="shared" si="0"/>
        <v>34.299999999999997</v>
      </c>
      <c r="M5" s="17">
        <f t="shared" si="1"/>
        <v>35.599999999999994</v>
      </c>
      <c r="N5" s="18">
        <f t="shared" si="2"/>
        <v>57.7</v>
      </c>
      <c r="O5" s="11" t="s">
        <v>166</v>
      </c>
      <c r="P5" s="11" t="s">
        <v>154</v>
      </c>
      <c r="Q5" s="13" t="s">
        <v>210</v>
      </c>
      <c r="R5" s="13" t="s">
        <v>211</v>
      </c>
      <c r="S5" s="13" t="s">
        <v>207</v>
      </c>
      <c r="T5" s="13" t="s">
        <v>119</v>
      </c>
      <c r="U5" s="12">
        <v>9.6999999999999993</v>
      </c>
      <c r="V5" s="12">
        <v>11.1</v>
      </c>
      <c r="W5" s="12">
        <v>8.6999999999999993</v>
      </c>
      <c r="X5" s="11" t="s">
        <v>120</v>
      </c>
      <c r="Y5" s="12">
        <v>0.5</v>
      </c>
      <c r="Z5" s="12" t="s">
        <v>232</v>
      </c>
      <c r="AA5" s="12">
        <v>0.6</v>
      </c>
      <c r="AB5" s="8">
        <v>-0.1</v>
      </c>
      <c r="AC5" s="8"/>
      <c r="AD5" s="11" t="s">
        <v>234</v>
      </c>
      <c r="AE5" s="11" t="s">
        <v>233</v>
      </c>
      <c r="AF5" s="11" t="s">
        <v>120</v>
      </c>
      <c r="AG5" s="8"/>
      <c r="AH5" s="8" t="s">
        <v>266</v>
      </c>
      <c r="AI5" s="21" t="s">
        <v>267</v>
      </c>
    </row>
    <row r="6" spans="1:35" s="5" customFormat="1">
      <c r="A6" s="6">
        <v>44941</v>
      </c>
      <c r="B6" s="16" t="s">
        <v>143</v>
      </c>
      <c r="C6" s="8" t="s">
        <v>203</v>
      </c>
      <c r="D6" s="9">
        <v>4.7928240740740737E-2</v>
      </c>
      <c r="E6" s="8" t="s">
        <v>222</v>
      </c>
      <c r="F6" s="10">
        <v>11.7</v>
      </c>
      <c r="G6" s="10">
        <v>10.4</v>
      </c>
      <c r="H6" s="10">
        <v>11.1</v>
      </c>
      <c r="I6" s="10">
        <v>11.7</v>
      </c>
      <c r="J6" s="10">
        <v>11.9</v>
      </c>
      <c r="K6" s="10">
        <v>12.3</v>
      </c>
      <c r="L6" s="17">
        <f t="shared" si="0"/>
        <v>33.200000000000003</v>
      </c>
      <c r="M6" s="17">
        <f t="shared" si="1"/>
        <v>35.900000000000006</v>
      </c>
      <c r="N6" s="18">
        <f t="shared" si="2"/>
        <v>56.800000000000004</v>
      </c>
      <c r="O6" s="11" t="s">
        <v>153</v>
      </c>
      <c r="P6" s="11" t="s">
        <v>212</v>
      </c>
      <c r="Q6" s="13" t="s">
        <v>159</v>
      </c>
      <c r="R6" s="13" t="s">
        <v>210</v>
      </c>
      <c r="S6" s="13" t="s">
        <v>223</v>
      </c>
      <c r="T6" s="13" t="s">
        <v>119</v>
      </c>
      <c r="U6" s="12">
        <v>9.6999999999999993</v>
      </c>
      <c r="V6" s="12">
        <v>11.1</v>
      </c>
      <c r="W6" s="12">
        <v>8.6999999999999993</v>
      </c>
      <c r="X6" s="11" t="s">
        <v>120</v>
      </c>
      <c r="Y6" s="12">
        <v>1</v>
      </c>
      <c r="Z6" s="12" t="s">
        <v>232</v>
      </c>
      <c r="AA6" s="12">
        <v>1.1000000000000001</v>
      </c>
      <c r="AB6" s="8">
        <v>-0.1</v>
      </c>
      <c r="AC6" s="8"/>
      <c r="AD6" s="11" t="s">
        <v>235</v>
      </c>
      <c r="AE6" s="11" t="s">
        <v>233</v>
      </c>
      <c r="AF6" s="11" t="s">
        <v>120</v>
      </c>
      <c r="AG6" s="8"/>
      <c r="AH6" s="8" t="s">
        <v>274</v>
      </c>
      <c r="AI6" s="21" t="s">
        <v>275</v>
      </c>
    </row>
    <row r="7" spans="1:35" s="5" customFormat="1">
      <c r="A7" s="6">
        <v>44941</v>
      </c>
      <c r="B7" s="16" t="s">
        <v>123</v>
      </c>
      <c r="C7" s="8" t="s">
        <v>203</v>
      </c>
      <c r="D7" s="9">
        <v>4.7916666666666663E-2</v>
      </c>
      <c r="E7" s="8" t="s">
        <v>230</v>
      </c>
      <c r="F7" s="10">
        <v>11.8</v>
      </c>
      <c r="G7" s="10">
        <v>10.6</v>
      </c>
      <c r="H7" s="10">
        <v>11.2</v>
      </c>
      <c r="I7" s="10">
        <v>11.4</v>
      </c>
      <c r="J7" s="10">
        <v>11.7</v>
      </c>
      <c r="K7" s="10">
        <v>12.3</v>
      </c>
      <c r="L7" s="17">
        <f t="shared" si="0"/>
        <v>33.599999999999994</v>
      </c>
      <c r="M7" s="17">
        <f t="shared" si="1"/>
        <v>35.400000000000006</v>
      </c>
      <c r="N7" s="18">
        <f t="shared" si="2"/>
        <v>56.699999999999989</v>
      </c>
      <c r="O7" s="11" t="s">
        <v>153</v>
      </c>
      <c r="P7" s="11" t="s">
        <v>154</v>
      </c>
      <c r="Q7" s="13" t="s">
        <v>158</v>
      </c>
      <c r="R7" s="13" t="s">
        <v>231</v>
      </c>
      <c r="S7" s="13" t="s">
        <v>214</v>
      </c>
      <c r="T7" s="13" t="s">
        <v>119</v>
      </c>
      <c r="U7" s="12">
        <v>9.6999999999999993</v>
      </c>
      <c r="V7" s="12">
        <v>11.1</v>
      </c>
      <c r="W7" s="12">
        <v>8.6999999999999993</v>
      </c>
      <c r="X7" s="11" t="s">
        <v>120</v>
      </c>
      <c r="Y7" s="12">
        <v>0.5</v>
      </c>
      <c r="Z7" s="12" t="s">
        <v>232</v>
      </c>
      <c r="AA7" s="12">
        <v>0.6</v>
      </c>
      <c r="AB7" s="8">
        <v>-0.1</v>
      </c>
      <c r="AC7" s="8"/>
      <c r="AD7" s="11" t="s">
        <v>234</v>
      </c>
      <c r="AE7" s="11" t="s">
        <v>234</v>
      </c>
      <c r="AF7" s="11" t="s">
        <v>121</v>
      </c>
      <c r="AG7" s="8"/>
      <c r="AH7" s="8" t="s">
        <v>280</v>
      </c>
      <c r="AI7" s="21" t="s">
        <v>281</v>
      </c>
    </row>
    <row r="8" spans="1:35" s="5" customFormat="1">
      <c r="A8" s="6">
        <v>44947</v>
      </c>
      <c r="B8" s="16" t="s">
        <v>285</v>
      </c>
      <c r="C8" s="8" t="s">
        <v>203</v>
      </c>
      <c r="D8" s="9">
        <v>4.7303240740740743E-2</v>
      </c>
      <c r="E8" s="8" t="s">
        <v>311</v>
      </c>
      <c r="F8" s="10">
        <v>11.8</v>
      </c>
      <c r="G8" s="10">
        <v>10.5</v>
      </c>
      <c r="H8" s="10">
        <v>11.1</v>
      </c>
      <c r="I8" s="10">
        <v>11.5</v>
      </c>
      <c r="J8" s="10">
        <v>11.5</v>
      </c>
      <c r="K8" s="10">
        <v>12.3</v>
      </c>
      <c r="L8" s="17">
        <f>SUM(F8:H8)</f>
        <v>33.4</v>
      </c>
      <c r="M8" s="17">
        <f>SUM(I8:K8)</f>
        <v>35.299999999999997</v>
      </c>
      <c r="N8" s="18">
        <f>SUM(F8:J8)</f>
        <v>56.4</v>
      </c>
      <c r="O8" s="11" t="s">
        <v>153</v>
      </c>
      <c r="P8" s="11" t="s">
        <v>154</v>
      </c>
      <c r="Q8" s="13" t="s">
        <v>312</v>
      </c>
      <c r="R8" s="13" t="s">
        <v>313</v>
      </c>
      <c r="S8" s="13" t="s">
        <v>298</v>
      </c>
      <c r="T8" s="13" t="s">
        <v>119</v>
      </c>
      <c r="U8" s="12">
        <v>8.9</v>
      </c>
      <c r="V8" s="12">
        <v>10.5</v>
      </c>
      <c r="W8" s="12">
        <v>8.9</v>
      </c>
      <c r="X8" s="11" t="s">
        <v>120</v>
      </c>
      <c r="Y8" s="12">
        <v>0.1</v>
      </c>
      <c r="Z8" s="12" t="s">
        <v>232</v>
      </c>
      <c r="AA8" s="12">
        <v>0.1</v>
      </c>
      <c r="AB8" s="8" t="s">
        <v>239</v>
      </c>
      <c r="AC8" s="8"/>
      <c r="AD8" s="11" t="s">
        <v>233</v>
      </c>
      <c r="AE8" s="11" t="s">
        <v>233</v>
      </c>
      <c r="AF8" s="11" t="s">
        <v>120</v>
      </c>
      <c r="AG8" s="8"/>
      <c r="AH8" s="8" t="s">
        <v>363</v>
      </c>
      <c r="AI8" s="21" t="s">
        <v>364</v>
      </c>
    </row>
    <row r="9" spans="1:35" s="5" customFormat="1">
      <c r="A9" s="6">
        <v>44947</v>
      </c>
      <c r="B9" s="16" t="s">
        <v>123</v>
      </c>
      <c r="C9" s="8" t="s">
        <v>203</v>
      </c>
      <c r="D9" s="9">
        <v>4.7916666666666663E-2</v>
      </c>
      <c r="E9" s="8" t="s">
        <v>287</v>
      </c>
      <c r="F9" s="10">
        <v>12.1</v>
      </c>
      <c r="G9" s="10">
        <v>10.5</v>
      </c>
      <c r="H9" s="10">
        <v>11.5</v>
      </c>
      <c r="I9" s="10">
        <v>11.5</v>
      </c>
      <c r="J9" s="10">
        <v>11.3</v>
      </c>
      <c r="K9" s="10">
        <v>12.1</v>
      </c>
      <c r="L9" s="17">
        <f>SUM(F9:H9)</f>
        <v>34.1</v>
      </c>
      <c r="M9" s="17">
        <f>SUM(I9:K9)</f>
        <v>34.9</v>
      </c>
      <c r="N9" s="18">
        <f>SUM(F9:J9)</f>
        <v>56.900000000000006</v>
      </c>
      <c r="O9" s="11" t="s">
        <v>166</v>
      </c>
      <c r="P9" s="11" t="s">
        <v>154</v>
      </c>
      <c r="Q9" s="13" t="s">
        <v>231</v>
      </c>
      <c r="R9" s="13" t="s">
        <v>322</v>
      </c>
      <c r="S9" s="13" t="s">
        <v>231</v>
      </c>
      <c r="T9" s="13" t="s">
        <v>119</v>
      </c>
      <c r="U9" s="12">
        <v>8.9</v>
      </c>
      <c r="V9" s="12">
        <v>10.5</v>
      </c>
      <c r="W9" s="12">
        <v>8.9</v>
      </c>
      <c r="X9" s="11" t="s">
        <v>120</v>
      </c>
      <c r="Y9" s="12">
        <v>0.5</v>
      </c>
      <c r="Z9" s="12" t="s">
        <v>232</v>
      </c>
      <c r="AA9" s="12">
        <v>0.5</v>
      </c>
      <c r="AB9" s="8" t="s">
        <v>239</v>
      </c>
      <c r="AC9" s="8"/>
      <c r="AD9" s="11" t="s">
        <v>234</v>
      </c>
      <c r="AE9" s="11" t="s">
        <v>234</v>
      </c>
      <c r="AF9" s="11" t="s">
        <v>121</v>
      </c>
      <c r="AG9" s="8"/>
      <c r="AH9" s="8" t="s">
        <v>369</v>
      </c>
      <c r="AI9" s="21" t="s">
        <v>370</v>
      </c>
    </row>
    <row r="10" spans="1:35" s="5" customFormat="1">
      <c r="A10" s="6">
        <v>44948</v>
      </c>
      <c r="B10" s="15" t="s">
        <v>282</v>
      </c>
      <c r="C10" s="8" t="s">
        <v>327</v>
      </c>
      <c r="D10" s="9">
        <v>4.7303240740740743E-2</v>
      </c>
      <c r="E10" s="8" t="s">
        <v>288</v>
      </c>
      <c r="F10" s="10">
        <v>11.7</v>
      </c>
      <c r="G10" s="10">
        <v>10.3</v>
      </c>
      <c r="H10" s="10">
        <v>11.2</v>
      </c>
      <c r="I10" s="10">
        <v>11.7</v>
      </c>
      <c r="J10" s="10">
        <v>11.7</v>
      </c>
      <c r="K10" s="10">
        <v>12.1</v>
      </c>
      <c r="L10" s="17">
        <f>SUM(F10:H10)</f>
        <v>33.200000000000003</v>
      </c>
      <c r="M10" s="17">
        <f>SUM(I10:K10)</f>
        <v>35.5</v>
      </c>
      <c r="N10" s="18">
        <f>SUM(F10:J10)</f>
        <v>56.600000000000009</v>
      </c>
      <c r="O10" s="11" t="s">
        <v>153</v>
      </c>
      <c r="P10" s="11" t="s">
        <v>154</v>
      </c>
      <c r="Q10" s="13" t="s">
        <v>317</v>
      </c>
      <c r="R10" s="13" t="s">
        <v>328</v>
      </c>
      <c r="S10" s="13" t="s">
        <v>329</v>
      </c>
      <c r="T10" s="13" t="s">
        <v>119</v>
      </c>
      <c r="U10" s="12">
        <v>8.4</v>
      </c>
      <c r="V10" s="12">
        <v>10</v>
      </c>
      <c r="W10" s="12">
        <v>9.6</v>
      </c>
      <c r="X10" s="11" t="s">
        <v>120</v>
      </c>
      <c r="Y10" s="12">
        <v>-0.5</v>
      </c>
      <c r="Z10" s="12" t="s">
        <v>232</v>
      </c>
      <c r="AA10" s="12">
        <v>-0.5</v>
      </c>
      <c r="AB10" s="8" t="s">
        <v>239</v>
      </c>
      <c r="AC10" s="8"/>
      <c r="AD10" s="11" t="s">
        <v>236</v>
      </c>
      <c r="AE10" s="11" t="s">
        <v>234</v>
      </c>
      <c r="AF10" s="11" t="s">
        <v>120</v>
      </c>
      <c r="AG10" s="8"/>
      <c r="AH10" s="8" t="s">
        <v>375</v>
      </c>
      <c r="AI10" s="21" t="s">
        <v>376</v>
      </c>
    </row>
    <row r="11" spans="1:35" s="5" customFormat="1">
      <c r="A11" s="6">
        <v>44948</v>
      </c>
      <c r="B11" s="16" t="s">
        <v>128</v>
      </c>
      <c r="C11" s="8" t="s">
        <v>327</v>
      </c>
      <c r="D11" s="9">
        <v>4.7939814814814817E-2</v>
      </c>
      <c r="E11" s="8" t="s">
        <v>334</v>
      </c>
      <c r="F11" s="10">
        <v>11.7</v>
      </c>
      <c r="G11" s="10">
        <v>10.3</v>
      </c>
      <c r="H11" s="10">
        <v>11</v>
      </c>
      <c r="I11" s="10">
        <v>11.5</v>
      </c>
      <c r="J11" s="10">
        <v>11.8</v>
      </c>
      <c r="K11" s="10">
        <v>12.9</v>
      </c>
      <c r="L11" s="17">
        <f>SUM(F11:H11)</f>
        <v>33</v>
      </c>
      <c r="M11" s="17">
        <f>SUM(I11:K11)</f>
        <v>36.200000000000003</v>
      </c>
      <c r="N11" s="18">
        <f>SUM(F11:J11)</f>
        <v>56.3</v>
      </c>
      <c r="O11" s="11" t="s">
        <v>153</v>
      </c>
      <c r="P11" s="11" t="s">
        <v>212</v>
      </c>
      <c r="Q11" s="13" t="s">
        <v>231</v>
      </c>
      <c r="R11" s="13" t="s">
        <v>335</v>
      </c>
      <c r="S11" s="13" t="s">
        <v>336</v>
      </c>
      <c r="T11" s="13" t="s">
        <v>119</v>
      </c>
      <c r="U11" s="12">
        <v>8.4</v>
      </c>
      <c r="V11" s="12">
        <v>10</v>
      </c>
      <c r="W11" s="12">
        <v>9.6</v>
      </c>
      <c r="X11" s="11" t="s">
        <v>120</v>
      </c>
      <c r="Y11" s="12" t="s">
        <v>239</v>
      </c>
      <c r="Z11" s="12" t="s">
        <v>232</v>
      </c>
      <c r="AA11" s="12" t="s">
        <v>239</v>
      </c>
      <c r="AB11" s="8" t="s">
        <v>239</v>
      </c>
      <c r="AC11" s="8"/>
      <c r="AD11" s="11" t="s">
        <v>233</v>
      </c>
      <c r="AE11" s="11" t="s">
        <v>233</v>
      </c>
      <c r="AF11" s="11" t="s">
        <v>120</v>
      </c>
      <c r="AG11" s="8"/>
      <c r="AH11" s="8" t="s">
        <v>381</v>
      </c>
      <c r="AI11" s="21" t="s">
        <v>382</v>
      </c>
    </row>
    <row r="12" spans="1:35" s="5" customFormat="1">
      <c r="A12" s="6">
        <v>44948</v>
      </c>
      <c r="B12" s="16" t="s">
        <v>123</v>
      </c>
      <c r="C12" s="8" t="s">
        <v>327</v>
      </c>
      <c r="D12" s="9">
        <v>4.731481481481481E-2</v>
      </c>
      <c r="E12" s="8" t="s">
        <v>342</v>
      </c>
      <c r="F12" s="10">
        <v>11.7</v>
      </c>
      <c r="G12" s="10">
        <v>10.7</v>
      </c>
      <c r="H12" s="10">
        <v>11</v>
      </c>
      <c r="I12" s="10">
        <v>11.5</v>
      </c>
      <c r="J12" s="10">
        <v>11.7</v>
      </c>
      <c r="K12" s="10">
        <v>12.2</v>
      </c>
      <c r="L12" s="17">
        <f>SUM(F12:H12)</f>
        <v>33.4</v>
      </c>
      <c r="M12" s="17">
        <f>SUM(I12:K12)</f>
        <v>35.4</v>
      </c>
      <c r="N12" s="18">
        <f>SUM(F12:J12)</f>
        <v>56.599999999999994</v>
      </c>
      <c r="O12" s="11" t="s">
        <v>153</v>
      </c>
      <c r="P12" s="11" t="s">
        <v>154</v>
      </c>
      <c r="Q12" s="13" t="s">
        <v>343</v>
      </c>
      <c r="R12" s="13" t="s">
        <v>344</v>
      </c>
      <c r="S12" s="13" t="s">
        <v>214</v>
      </c>
      <c r="T12" s="13" t="s">
        <v>119</v>
      </c>
      <c r="U12" s="12">
        <v>8.4</v>
      </c>
      <c r="V12" s="12">
        <v>10</v>
      </c>
      <c r="W12" s="12">
        <v>9.6</v>
      </c>
      <c r="X12" s="11" t="s">
        <v>121</v>
      </c>
      <c r="Y12" s="12">
        <v>0.3</v>
      </c>
      <c r="Z12" s="12" t="s">
        <v>232</v>
      </c>
      <c r="AA12" s="12">
        <v>0.2</v>
      </c>
      <c r="AB12" s="8">
        <v>0.1</v>
      </c>
      <c r="AC12" s="8"/>
      <c r="AD12" s="11" t="s">
        <v>233</v>
      </c>
      <c r="AE12" s="11" t="s">
        <v>234</v>
      </c>
      <c r="AF12" s="11" t="s">
        <v>121</v>
      </c>
      <c r="AG12" s="8"/>
      <c r="AH12" s="8" t="s">
        <v>387</v>
      </c>
      <c r="AI12" s="21" t="s">
        <v>388</v>
      </c>
    </row>
    <row r="13" spans="1:35" s="5" customFormat="1">
      <c r="A13" s="6">
        <v>44954</v>
      </c>
      <c r="B13" s="16" t="s">
        <v>128</v>
      </c>
      <c r="C13" s="8" t="s">
        <v>156</v>
      </c>
      <c r="D13" s="9">
        <v>4.8645833333333333E-2</v>
      </c>
      <c r="E13" s="8" t="s">
        <v>401</v>
      </c>
      <c r="F13" s="10">
        <v>12.2</v>
      </c>
      <c r="G13" s="10">
        <v>11.3</v>
      </c>
      <c r="H13" s="10">
        <v>11.8</v>
      </c>
      <c r="I13" s="10">
        <v>11.8</v>
      </c>
      <c r="J13" s="10">
        <v>11.3</v>
      </c>
      <c r="K13" s="10">
        <v>11.9</v>
      </c>
      <c r="L13" s="17">
        <f t="shared" ref="L13:L19" si="3">SUM(F13:H13)</f>
        <v>35.299999999999997</v>
      </c>
      <c r="M13" s="17">
        <f t="shared" ref="M13:M19" si="4">SUM(I13:K13)</f>
        <v>35</v>
      </c>
      <c r="N13" s="18">
        <f t="shared" ref="N13:N19" si="5">SUM(F13:J13)</f>
        <v>58.399999999999991</v>
      </c>
      <c r="O13" s="11" t="s">
        <v>177</v>
      </c>
      <c r="P13" s="11" t="s">
        <v>154</v>
      </c>
      <c r="Q13" s="13" t="s">
        <v>190</v>
      </c>
      <c r="R13" s="13" t="s">
        <v>168</v>
      </c>
      <c r="S13" s="13" t="s">
        <v>335</v>
      </c>
      <c r="T13" s="13" t="s">
        <v>119</v>
      </c>
      <c r="U13" s="12">
        <v>10.8</v>
      </c>
      <c r="V13" s="12">
        <v>12.2</v>
      </c>
      <c r="W13" s="12">
        <v>8.6999999999999993</v>
      </c>
      <c r="X13" s="11" t="s">
        <v>397</v>
      </c>
      <c r="Y13" s="12">
        <v>1.1000000000000001</v>
      </c>
      <c r="Z13" s="12">
        <v>-0.1</v>
      </c>
      <c r="AA13" s="12">
        <v>0.3</v>
      </c>
      <c r="AB13" s="8">
        <v>0.7</v>
      </c>
      <c r="AC13" s="8"/>
      <c r="AD13" s="11" t="s">
        <v>234</v>
      </c>
      <c r="AE13" s="11" t="s">
        <v>234</v>
      </c>
      <c r="AF13" s="11" t="s">
        <v>121</v>
      </c>
      <c r="AG13" s="8"/>
      <c r="AH13" s="8" t="s">
        <v>446</v>
      </c>
      <c r="AI13" s="21" t="s">
        <v>447</v>
      </c>
    </row>
    <row r="14" spans="1:35" s="5" customFormat="1">
      <c r="A14" s="6">
        <v>44954</v>
      </c>
      <c r="B14" s="16" t="s">
        <v>127</v>
      </c>
      <c r="C14" s="8" t="s">
        <v>405</v>
      </c>
      <c r="D14" s="9">
        <v>4.7939814814814817E-2</v>
      </c>
      <c r="E14" s="8" t="s">
        <v>416</v>
      </c>
      <c r="F14" s="10">
        <v>12</v>
      </c>
      <c r="G14" s="10">
        <v>10.6</v>
      </c>
      <c r="H14" s="10">
        <v>11.1</v>
      </c>
      <c r="I14" s="10">
        <v>11.5</v>
      </c>
      <c r="J14" s="10">
        <v>11.8</v>
      </c>
      <c r="K14" s="10">
        <v>12.2</v>
      </c>
      <c r="L14" s="17">
        <f t="shared" si="3"/>
        <v>33.700000000000003</v>
      </c>
      <c r="M14" s="17">
        <f t="shared" si="4"/>
        <v>35.5</v>
      </c>
      <c r="N14" s="18">
        <f t="shared" si="5"/>
        <v>57</v>
      </c>
      <c r="O14" s="11" t="s">
        <v>153</v>
      </c>
      <c r="P14" s="11" t="s">
        <v>154</v>
      </c>
      <c r="Q14" s="13" t="s">
        <v>417</v>
      </c>
      <c r="R14" s="13" t="s">
        <v>303</v>
      </c>
      <c r="S14" s="13" t="s">
        <v>170</v>
      </c>
      <c r="T14" s="13" t="s">
        <v>119</v>
      </c>
      <c r="U14" s="12">
        <v>10.8</v>
      </c>
      <c r="V14" s="12">
        <v>12.2</v>
      </c>
      <c r="W14" s="12">
        <v>8.6999999999999993</v>
      </c>
      <c r="X14" s="11" t="s">
        <v>397</v>
      </c>
      <c r="Y14" s="12">
        <v>1.1000000000000001</v>
      </c>
      <c r="Z14" s="12" t="s">
        <v>232</v>
      </c>
      <c r="AA14" s="12">
        <v>0.4</v>
      </c>
      <c r="AB14" s="8">
        <v>0.7</v>
      </c>
      <c r="AC14" s="8"/>
      <c r="AD14" s="11" t="s">
        <v>234</v>
      </c>
      <c r="AE14" s="11" t="s">
        <v>233</v>
      </c>
      <c r="AF14" s="11" t="s">
        <v>120</v>
      </c>
      <c r="AG14" s="8"/>
      <c r="AH14" s="8" t="s">
        <v>461</v>
      </c>
      <c r="AI14" s="21" t="s">
        <v>462</v>
      </c>
    </row>
    <row r="15" spans="1:35" s="5" customFormat="1">
      <c r="A15" s="6">
        <v>44954</v>
      </c>
      <c r="B15" s="16" t="s">
        <v>123</v>
      </c>
      <c r="C15" s="8" t="s">
        <v>405</v>
      </c>
      <c r="D15" s="9">
        <v>4.7997685185185185E-2</v>
      </c>
      <c r="E15" s="8" t="s">
        <v>418</v>
      </c>
      <c r="F15" s="10">
        <v>12.1</v>
      </c>
      <c r="G15" s="10">
        <v>10.7</v>
      </c>
      <c r="H15" s="10">
        <v>11.3</v>
      </c>
      <c r="I15" s="10">
        <v>11.7</v>
      </c>
      <c r="J15" s="10">
        <v>11.9</v>
      </c>
      <c r="K15" s="10">
        <v>12</v>
      </c>
      <c r="L15" s="17">
        <f t="shared" si="3"/>
        <v>34.099999999999994</v>
      </c>
      <c r="M15" s="17">
        <f t="shared" si="4"/>
        <v>35.6</v>
      </c>
      <c r="N15" s="18">
        <f t="shared" si="5"/>
        <v>57.699999999999996</v>
      </c>
      <c r="O15" s="11" t="s">
        <v>166</v>
      </c>
      <c r="P15" s="11" t="s">
        <v>154</v>
      </c>
      <c r="Q15" s="13" t="s">
        <v>194</v>
      </c>
      <c r="R15" s="13" t="s">
        <v>419</v>
      </c>
      <c r="S15" s="13" t="s">
        <v>420</v>
      </c>
      <c r="T15" s="13" t="s">
        <v>119</v>
      </c>
      <c r="U15" s="12">
        <v>10.8</v>
      </c>
      <c r="V15" s="12">
        <v>12.2</v>
      </c>
      <c r="W15" s="12">
        <v>8.6999999999999993</v>
      </c>
      <c r="X15" s="11" t="s">
        <v>397</v>
      </c>
      <c r="Y15" s="12">
        <v>1.2</v>
      </c>
      <c r="Z15" s="12" t="s">
        <v>232</v>
      </c>
      <c r="AA15" s="12">
        <v>0.5</v>
      </c>
      <c r="AB15" s="8">
        <v>0.7</v>
      </c>
      <c r="AC15" s="8"/>
      <c r="AD15" s="11" t="s">
        <v>234</v>
      </c>
      <c r="AE15" s="11" t="s">
        <v>234</v>
      </c>
      <c r="AF15" s="11" t="s">
        <v>120</v>
      </c>
      <c r="AG15" s="8"/>
      <c r="AH15" s="8" t="s">
        <v>463</v>
      </c>
      <c r="AI15" s="21" t="s">
        <v>464</v>
      </c>
    </row>
    <row r="16" spans="1:35" s="5" customFormat="1">
      <c r="A16" s="6">
        <v>44955</v>
      </c>
      <c r="B16" s="16" t="s">
        <v>128</v>
      </c>
      <c r="C16" s="8" t="s">
        <v>156</v>
      </c>
      <c r="D16" s="9">
        <v>4.7997685185185185E-2</v>
      </c>
      <c r="E16" s="8" t="s">
        <v>426</v>
      </c>
      <c r="F16" s="10">
        <v>11.9</v>
      </c>
      <c r="G16" s="10">
        <v>11.1</v>
      </c>
      <c r="H16" s="10">
        <v>11.7</v>
      </c>
      <c r="I16" s="10">
        <v>11.8</v>
      </c>
      <c r="J16" s="10">
        <v>11.5</v>
      </c>
      <c r="K16" s="10">
        <v>11.7</v>
      </c>
      <c r="L16" s="17">
        <f t="shared" si="3"/>
        <v>34.700000000000003</v>
      </c>
      <c r="M16" s="17">
        <f t="shared" si="4"/>
        <v>35</v>
      </c>
      <c r="N16" s="18">
        <f t="shared" si="5"/>
        <v>58</v>
      </c>
      <c r="O16" s="11" t="s">
        <v>177</v>
      </c>
      <c r="P16" s="11" t="s">
        <v>154</v>
      </c>
      <c r="Q16" s="13" t="s">
        <v>427</v>
      </c>
      <c r="R16" s="13" t="s">
        <v>294</v>
      </c>
      <c r="S16" s="13" t="s">
        <v>428</v>
      </c>
      <c r="T16" s="13" t="s">
        <v>119</v>
      </c>
      <c r="U16" s="12">
        <v>10.1</v>
      </c>
      <c r="V16" s="12">
        <v>11.5</v>
      </c>
      <c r="W16" s="12">
        <v>8.9</v>
      </c>
      <c r="X16" s="11" t="s">
        <v>397</v>
      </c>
      <c r="Y16" s="12">
        <v>0.5</v>
      </c>
      <c r="Z16" s="12" t="s">
        <v>232</v>
      </c>
      <c r="AA16" s="12">
        <v>-0.2</v>
      </c>
      <c r="AB16" s="8">
        <v>0.7</v>
      </c>
      <c r="AC16" s="8" t="s">
        <v>371</v>
      </c>
      <c r="AD16" s="11" t="s">
        <v>233</v>
      </c>
      <c r="AE16" s="11" t="s">
        <v>234</v>
      </c>
      <c r="AF16" s="11" t="s">
        <v>121</v>
      </c>
      <c r="AG16" s="8"/>
      <c r="AH16" s="8" t="s">
        <v>467</v>
      </c>
      <c r="AI16" s="21" t="s">
        <v>468</v>
      </c>
    </row>
    <row r="17" spans="1:35" s="5" customFormat="1">
      <c r="A17" s="6">
        <v>44955</v>
      </c>
      <c r="B17" s="16" t="s">
        <v>396</v>
      </c>
      <c r="C17" s="8" t="s">
        <v>156</v>
      </c>
      <c r="D17" s="9">
        <v>4.8634259259259259E-2</v>
      </c>
      <c r="E17" s="8" t="s">
        <v>430</v>
      </c>
      <c r="F17" s="10">
        <v>12.2</v>
      </c>
      <c r="G17" s="10">
        <v>11.3</v>
      </c>
      <c r="H17" s="10">
        <v>11.6</v>
      </c>
      <c r="I17" s="10">
        <v>11.9</v>
      </c>
      <c r="J17" s="10">
        <v>11.5</v>
      </c>
      <c r="K17" s="10">
        <v>11.7</v>
      </c>
      <c r="L17" s="17">
        <f t="shared" si="3"/>
        <v>35.1</v>
      </c>
      <c r="M17" s="17">
        <f t="shared" si="4"/>
        <v>35.099999999999994</v>
      </c>
      <c r="N17" s="18">
        <f t="shared" si="5"/>
        <v>58.5</v>
      </c>
      <c r="O17" s="11" t="s">
        <v>177</v>
      </c>
      <c r="P17" s="11" t="s">
        <v>154</v>
      </c>
      <c r="Q17" s="13" t="s">
        <v>210</v>
      </c>
      <c r="R17" s="13" t="s">
        <v>431</v>
      </c>
      <c r="S17" s="13" t="s">
        <v>179</v>
      </c>
      <c r="T17" s="13" t="s">
        <v>119</v>
      </c>
      <c r="U17" s="12">
        <v>10.1</v>
      </c>
      <c r="V17" s="12">
        <v>11.5</v>
      </c>
      <c r="W17" s="12">
        <v>8.9</v>
      </c>
      <c r="X17" s="11" t="s">
        <v>397</v>
      </c>
      <c r="Y17" s="12">
        <v>0.8</v>
      </c>
      <c r="Z17" s="12" t="s">
        <v>232</v>
      </c>
      <c r="AA17" s="12">
        <v>0.1</v>
      </c>
      <c r="AB17" s="8">
        <v>0.7</v>
      </c>
      <c r="AC17" s="8"/>
      <c r="AD17" s="11" t="s">
        <v>233</v>
      </c>
      <c r="AE17" s="11" t="s">
        <v>233</v>
      </c>
      <c r="AF17" s="11" t="s">
        <v>120</v>
      </c>
      <c r="AG17" s="8"/>
      <c r="AH17" s="8" t="s">
        <v>471</v>
      </c>
      <c r="AI17" s="21" t="s">
        <v>472</v>
      </c>
    </row>
    <row r="18" spans="1:35" s="5" customFormat="1">
      <c r="A18" s="6">
        <v>44955</v>
      </c>
      <c r="B18" s="16" t="s">
        <v>123</v>
      </c>
      <c r="C18" s="8" t="s">
        <v>156</v>
      </c>
      <c r="D18" s="9">
        <v>4.7986111111111111E-2</v>
      </c>
      <c r="E18" s="8" t="s">
        <v>437</v>
      </c>
      <c r="F18" s="10">
        <v>11.9</v>
      </c>
      <c r="G18" s="10">
        <v>10.8</v>
      </c>
      <c r="H18" s="10">
        <v>11.3</v>
      </c>
      <c r="I18" s="10">
        <v>11.8</v>
      </c>
      <c r="J18" s="10">
        <v>11.8</v>
      </c>
      <c r="K18" s="10">
        <v>12</v>
      </c>
      <c r="L18" s="17">
        <f t="shared" si="3"/>
        <v>34</v>
      </c>
      <c r="M18" s="17">
        <f t="shared" si="4"/>
        <v>35.6</v>
      </c>
      <c r="N18" s="18">
        <f t="shared" si="5"/>
        <v>57.599999999999994</v>
      </c>
      <c r="O18" s="11" t="s">
        <v>166</v>
      </c>
      <c r="P18" s="11" t="s">
        <v>154</v>
      </c>
      <c r="Q18" s="13" t="s">
        <v>306</v>
      </c>
      <c r="R18" s="13" t="s">
        <v>438</v>
      </c>
      <c r="S18" s="13" t="s">
        <v>195</v>
      </c>
      <c r="T18" s="13" t="s">
        <v>119</v>
      </c>
      <c r="U18" s="12">
        <v>10.1</v>
      </c>
      <c r="V18" s="12">
        <v>11.5</v>
      </c>
      <c r="W18" s="12">
        <v>8.9</v>
      </c>
      <c r="X18" s="11" t="s">
        <v>397</v>
      </c>
      <c r="Y18" s="12">
        <v>1.1000000000000001</v>
      </c>
      <c r="Z18" s="12" t="s">
        <v>232</v>
      </c>
      <c r="AA18" s="12">
        <v>0.4</v>
      </c>
      <c r="AB18" s="8">
        <v>0.7</v>
      </c>
      <c r="AC18" s="8"/>
      <c r="AD18" s="11" t="s">
        <v>234</v>
      </c>
      <c r="AE18" s="11" t="s">
        <v>234</v>
      </c>
      <c r="AF18" s="11" t="s">
        <v>121</v>
      </c>
      <c r="AG18" s="8"/>
      <c r="AH18" s="8" t="s">
        <v>477</v>
      </c>
      <c r="AI18" s="21" t="s">
        <v>484</v>
      </c>
    </row>
    <row r="19" spans="1:35" s="5" customFormat="1">
      <c r="A19" s="6">
        <v>44955</v>
      </c>
      <c r="B19" s="16" t="s">
        <v>130</v>
      </c>
      <c r="C19" s="8" t="s">
        <v>156</v>
      </c>
      <c r="D19" s="9">
        <v>4.7928240740740737E-2</v>
      </c>
      <c r="E19" s="8" t="s">
        <v>422</v>
      </c>
      <c r="F19" s="10">
        <v>11.8</v>
      </c>
      <c r="G19" s="10">
        <v>10.6</v>
      </c>
      <c r="H19" s="10">
        <v>11.1</v>
      </c>
      <c r="I19" s="10">
        <v>11.6</v>
      </c>
      <c r="J19" s="10">
        <v>11.8</v>
      </c>
      <c r="K19" s="10">
        <v>12.2</v>
      </c>
      <c r="L19" s="17">
        <f t="shared" si="3"/>
        <v>33.5</v>
      </c>
      <c r="M19" s="17">
        <f t="shared" si="4"/>
        <v>35.599999999999994</v>
      </c>
      <c r="N19" s="18">
        <f t="shared" si="5"/>
        <v>56.900000000000006</v>
      </c>
      <c r="O19" s="11" t="s">
        <v>166</v>
      </c>
      <c r="P19" s="11" t="s">
        <v>154</v>
      </c>
      <c r="Q19" s="13" t="s">
        <v>226</v>
      </c>
      <c r="R19" s="13" t="s">
        <v>210</v>
      </c>
      <c r="S19" s="13" t="s">
        <v>179</v>
      </c>
      <c r="T19" s="13" t="s">
        <v>119</v>
      </c>
      <c r="U19" s="12">
        <v>10.1</v>
      </c>
      <c r="V19" s="12">
        <v>11.5</v>
      </c>
      <c r="W19" s="12">
        <v>8.9</v>
      </c>
      <c r="X19" s="11" t="s">
        <v>397</v>
      </c>
      <c r="Y19" s="12">
        <v>1.4</v>
      </c>
      <c r="Z19" s="12" t="s">
        <v>232</v>
      </c>
      <c r="AA19" s="12">
        <v>0.7</v>
      </c>
      <c r="AB19" s="8">
        <v>0.7</v>
      </c>
      <c r="AC19" s="8"/>
      <c r="AD19" s="11" t="s">
        <v>234</v>
      </c>
      <c r="AE19" s="11" t="s">
        <v>234</v>
      </c>
      <c r="AF19" s="11" t="s">
        <v>120</v>
      </c>
      <c r="AG19" s="8"/>
      <c r="AH19" s="8" t="s">
        <v>482</v>
      </c>
      <c r="AI19" s="21" t="s">
        <v>483</v>
      </c>
    </row>
    <row r="20" spans="1:35" s="5" customFormat="1">
      <c r="A20" s="6">
        <v>44961</v>
      </c>
      <c r="B20" s="16" t="s">
        <v>285</v>
      </c>
      <c r="C20" s="8" t="s">
        <v>327</v>
      </c>
      <c r="D20" s="9">
        <v>4.7256944444444449E-2</v>
      </c>
      <c r="E20" s="8" t="s">
        <v>504</v>
      </c>
      <c r="F20" s="10">
        <v>11.9</v>
      </c>
      <c r="G20" s="10">
        <v>10.4</v>
      </c>
      <c r="H20" s="10">
        <v>11.1</v>
      </c>
      <c r="I20" s="10">
        <v>11.6</v>
      </c>
      <c r="J20" s="10">
        <v>11.6</v>
      </c>
      <c r="K20" s="10">
        <v>11.7</v>
      </c>
      <c r="L20" s="17">
        <f t="shared" ref="L20:L33" si="6">SUM(F20:H20)</f>
        <v>33.4</v>
      </c>
      <c r="M20" s="17">
        <f t="shared" ref="M20:M33" si="7">SUM(I20:K20)</f>
        <v>34.9</v>
      </c>
      <c r="N20" s="18">
        <f t="shared" ref="N20:N33" si="8">SUM(F20:J20)</f>
        <v>56.6</v>
      </c>
      <c r="O20" s="11" t="s">
        <v>166</v>
      </c>
      <c r="P20" s="11" t="s">
        <v>154</v>
      </c>
      <c r="Q20" s="13" t="s">
        <v>312</v>
      </c>
      <c r="R20" s="13" t="s">
        <v>335</v>
      </c>
      <c r="S20" s="13" t="s">
        <v>226</v>
      </c>
      <c r="T20" s="13" t="s">
        <v>119</v>
      </c>
      <c r="U20" s="12">
        <v>8.5</v>
      </c>
      <c r="V20" s="12">
        <v>9.5</v>
      </c>
      <c r="W20" s="12">
        <v>9.5</v>
      </c>
      <c r="X20" s="11" t="s">
        <v>238</v>
      </c>
      <c r="Y20" s="12">
        <v>-0.3</v>
      </c>
      <c r="Z20" s="12" t="s">
        <v>232</v>
      </c>
      <c r="AA20" s="12">
        <v>-0.1</v>
      </c>
      <c r="AB20" s="8">
        <v>-0.2</v>
      </c>
      <c r="AC20" s="8"/>
      <c r="AD20" s="11" t="s">
        <v>233</v>
      </c>
      <c r="AE20" s="11" t="s">
        <v>233</v>
      </c>
      <c r="AF20" s="11" t="s">
        <v>120</v>
      </c>
      <c r="AG20" s="8"/>
      <c r="AH20" s="8" t="s">
        <v>541</v>
      </c>
      <c r="AI20" s="21" t="s">
        <v>542</v>
      </c>
    </row>
    <row r="21" spans="1:35" s="5" customFormat="1">
      <c r="A21" s="6">
        <v>44961</v>
      </c>
      <c r="B21" s="15" t="s">
        <v>123</v>
      </c>
      <c r="C21" s="8" t="s">
        <v>327</v>
      </c>
      <c r="D21" s="9">
        <v>4.7303240740740743E-2</v>
      </c>
      <c r="E21" s="8" t="s">
        <v>489</v>
      </c>
      <c r="F21" s="10">
        <v>12.2</v>
      </c>
      <c r="G21" s="10">
        <v>11.1</v>
      </c>
      <c r="H21" s="10">
        <v>11.2</v>
      </c>
      <c r="I21" s="10">
        <v>11.3</v>
      </c>
      <c r="J21" s="10">
        <v>11.2</v>
      </c>
      <c r="K21" s="10">
        <v>11.7</v>
      </c>
      <c r="L21" s="17">
        <f t="shared" si="6"/>
        <v>34.5</v>
      </c>
      <c r="M21" s="17">
        <f t="shared" si="7"/>
        <v>34.200000000000003</v>
      </c>
      <c r="N21" s="18">
        <f t="shared" si="8"/>
        <v>57</v>
      </c>
      <c r="O21" s="11" t="s">
        <v>177</v>
      </c>
      <c r="P21" s="11" t="s">
        <v>154</v>
      </c>
      <c r="Q21" s="13" t="s">
        <v>194</v>
      </c>
      <c r="R21" s="13" t="s">
        <v>322</v>
      </c>
      <c r="S21" s="13" t="s">
        <v>190</v>
      </c>
      <c r="T21" s="13" t="s">
        <v>119</v>
      </c>
      <c r="U21" s="12">
        <v>8.5</v>
      </c>
      <c r="V21" s="12">
        <v>9.5</v>
      </c>
      <c r="W21" s="12">
        <v>9.5</v>
      </c>
      <c r="X21" s="11" t="s">
        <v>238</v>
      </c>
      <c r="Y21" s="12">
        <v>0.2</v>
      </c>
      <c r="Z21" s="12">
        <v>-0.1</v>
      </c>
      <c r="AA21" s="12">
        <v>0.3</v>
      </c>
      <c r="AB21" s="8">
        <v>-0.2</v>
      </c>
      <c r="AC21" s="8"/>
      <c r="AD21" s="11" t="s">
        <v>234</v>
      </c>
      <c r="AE21" s="11" t="s">
        <v>233</v>
      </c>
      <c r="AF21" s="11" t="s">
        <v>120</v>
      </c>
      <c r="AG21" s="8"/>
      <c r="AH21" s="8" t="s">
        <v>547</v>
      </c>
      <c r="AI21" s="21" t="s">
        <v>548</v>
      </c>
    </row>
    <row r="22" spans="1:35" s="5" customFormat="1">
      <c r="A22" s="6">
        <v>44962</v>
      </c>
      <c r="B22" s="16" t="s">
        <v>128</v>
      </c>
      <c r="C22" s="8" t="s">
        <v>327</v>
      </c>
      <c r="D22" s="9">
        <v>4.7326388888888883E-2</v>
      </c>
      <c r="E22" s="8" t="s">
        <v>488</v>
      </c>
      <c r="F22" s="10">
        <v>11.9</v>
      </c>
      <c r="G22" s="10">
        <v>10.4</v>
      </c>
      <c r="H22" s="10">
        <v>11.1</v>
      </c>
      <c r="I22" s="10">
        <v>11.7</v>
      </c>
      <c r="J22" s="10">
        <v>11.8</v>
      </c>
      <c r="K22" s="10">
        <v>12</v>
      </c>
      <c r="L22" s="17">
        <f t="shared" si="6"/>
        <v>33.4</v>
      </c>
      <c r="M22" s="17">
        <f t="shared" si="7"/>
        <v>35.5</v>
      </c>
      <c r="N22" s="18">
        <f t="shared" si="8"/>
        <v>56.899999999999991</v>
      </c>
      <c r="O22" s="11" t="s">
        <v>153</v>
      </c>
      <c r="P22" s="11" t="s">
        <v>154</v>
      </c>
      <c r="Q22" s="13" t="s">
        <v>159</v>
      </c>
      <c r="R22" s="13" t="s">
        <v>168</v>
      </c>
      <c r="S22" s="13" t="s">
        <v>312</v>
      </c>
      <c r="T22" s="13" t="s">
        <v>119</v>
      </c>
      <c r="U22" s="12">
        <v>8.3000000000000007</v>
      </c>
      <c r="V22" s="12">
        <v>9.3000000000000007</v>
      </c>
      <c r="W22" s="12">
        <v>9.8000000000000007</v>
      </c>
      <c r="X22" s="11" t="s">
        <v>238</v>
      </c>
      <c r="Y22" s="12">
        <v>-0.3</v>
      </c>
      <c r="Z22" s="12" t="s">
        <v>232</v>
      </c>
      <c r="AA22" s="12">
        <v>-0.1</v>
      </c>
      <c r="AB22" s="8">
        <v>-0.2</v>
      </c>
      <c r="AC22" s="8"/>
      <c r="AD22" s="11" t="s">
        <v>233</v>
      </c>
      <c r="AE22" s="11" t="s">
        <v>233</v>
      </c>
      <c r="AF22" s="11" t="s">
        <v>120</v>
      </c>
      <c r="AG22" s="8"/>
      <c r="AH22" s="8" t="s">
        <v>557</v>
      </c>
      <c r="AI22" s="21" t="s">
        <v>558</v>
      </c>
    </row>
    <row r="23" spans="1:35" s="5" customFormat="1">
      <c r="A23" s="6">
        <v>44962</v>
      </c>
      <c r="B23" s="16" t="s">
        <v>123</v>
      </c>
      <c r="C23" s="8" t="s">
        <v>327</v>
      </c>
      <c r="D23" s="9">
        <v>4.7233796296296295E-2</v>
      </c>
      <c r="E23" s="8" t="s">
        <v>520</v>
      </c>
      <c r="F23" s="10">
        <v>11.9</v>
      </c>
      <c r="G23" s="10">
        <v>10.6</v>
      </c>
      <c r="H23" s="10">
        <v>11</v>
      </c>
      <c r="I23" s="10">
        <v>11.2</v>
      </c>
      <c r="J23" s="10">
        <v>11.4</v>
      </c>
      <c r="K23" s="10">
        <v>12</v>
      </c>
      <c r="L23" s="17">
        <f t="shared" si="6"/>
        <v>33.5</v>
      </c>
      <c r="M23" s="17">
        <f t="shared" si="7"/>
        <v>34.6</v>
      </c>
      <c r="N23" s="18">
        <f t="shared" si="8"/>
        <v>56.1</v>
      </c>
      <c r="O23" s="11" t="s">
        <v>166</v>
      </c>
      <c r="P23" s="11" t="s">
        <v>154</v>
      </c>
      <c r="Q23" s="13" t="s">
        <v>182</v>
      </c>
      <c r="R23" s="13" t="s">
        <v>312</v>
      </c>
      <c r="S23" s="13" t="s">
        <v>169</v>
      </c>
      <c r="T23" s="13" t="s">
        <v>119</v>
      </c>
      <c r="U23" s="12">
        <v>8.3000000000000007</v>
      </c>
      <c r="V23" s="12">
        <v>9.3000000000000007</v>
      </c>
      <c r="W23" s="12">
        <v>9.8000000000000007</v>
      </c>
      <c r="X23" s="11" t="s">
        <v>238</v>
      </c>
      <c r="Y23" s="12">
        <v>-0.4</v>
      </c>
      <c r="Z23" s="12" t="s">
        <v>232</v>
      </c>
      <c r="AA23" s="12">
        <v>-0.2</v>
      </c>
      <c r="AB23" s="8">
        <v>-0.2</v>
      </c>
      <c r="AC23" s="8"/>
      <c r="AD23" s="11" t="s">
        <v>233</v>
      </c>
      <c r="AE23" s="11" t="s">
        <v>234</v>
      </c>
      <c r="AF23" s="11" t="s">
        <v>121</v>
      </c>
      <c r="AG23" s="8"/>
      <c r="AH23" s="8" t="s">
        <v>563</v>
      </c>
      <c r="AI23" s="21" t="s">
        <v>564</v>
      </c>
    </row>
    <row r="24" spans="1:35" s="5" customFormat="1">
      <c r="A24" s="6">
        <v>44968</v>
      </c>
      <c r="B24" s="16" t="s">
        <v>128</v>
      </c>
      <c r="C24" s="8" t="s">
        <v>405</v>
      </c>
      <c r="D24" s="9">
        <v>4.731481481481481E-2</v>
      </c>
      <c r="E24" s="8" t="s">
        <v>571</v>
      </c>
      <c r="F24" s="10">
        <v>11.8</v>
      </c>
      <c r="G24" s="10">
        <v>10.3</v>
      </c>
      <c r="H24" s="10">
        <v>11.2</v>
      </c>
      <c r="I24" s="10">
        <v>11.7</v>
      </c>
      <c r="J24" s="10">
        <v>11.9</v>
      </c>
      <c r="K24" s="10">
        <v>11.9</v>
      </c>
      <c r="L24" s="17">
        <f t="shared" si="6"/>
        <v>33.299999999999997</v>
      </c>
      <c r="M24" s="17">
        <f t="shared" si="7"/>
        <v>35.5</v>
      </c>
      <c r="N24" s="18">
        <f t="shared" si="8"/>
        <v>56.9</v>
      </c>
      <c r="O24" s="11" t="s">
        <v>153</v>
      </c>
      <c r="P24" s="11" t="s">
        <v>154</v>
      </c>
      <c r="Q24" s="13" t="s">
        <v>433</v>
      </c>
      <c r="R24" s="13" t="s">
        <v>579</v>
      </c>
      <c r="S24" s="13" t="s">
        <v>329</v>
      </c>
      <c r="T24" s="13" t="s">
        <v>238</v>
      </c>
      <c r="U24" s="12">
        <v>11.7</v>
      </c>
      <c r="V24" s="12">
        <v>13.6</v>
      </c>
      <c r="W24" s="12">
        <v>8.4</v>
      </c>
      <c r="X24" s="11" t="s">
        <v>120</v>
      </c>
      <c r="Y24" s="12">
        <v>-0.4</v>
      </c>
      <c r="Z24" s="12" t="s">
        <v>232</v>
      </c>
      <c r="AA24" s="12">
        <v>-0.3</v>
      </c>
      <c r="AB24" s="8">
        <v>-0.1</v>
      </c>
      <c r="AC24" s="8" t="s">
        <v>371</v>
      </c>
      <c r="AD24" s="11" t="s">
        <v>236</v>
      </c>
      <c r="AE24" s="11" t="s">
        <v>234</v>
      </c>
      <c r="AF24" s="11" t="s">
        <v>121</v>
      </c>
      <c r="AG24" s="8"/>
      <c r="AH24" s="8" t="s">
        <v>610</v>
      </c>
      <c r="AI24" s="21" t="s">
        <v>611</v>
      </c>
    </row>
    <row r="25" spans="1:35" s="5" customFormat="1">
      <c r="A25" s="6">
        <v>44968</v>
      </c>
      <c r="B25" s="16" t="s">
        <v>127</v>
      </c>
      <c r="C25" s="8" t="s">
        <v>405</v>
      </c>
      <c r="D25" s="9">
        <v>4.7256944444444449E-2</v>
      </c>
      <c r="E25" s="8" t="s">
        <v>584</v>
      </c>
      <c r="F25" s="10">
        <v>11.8</v>
      </c>
      <c r="G25" s="10">
        <v>10.4</v>
      </c>
      <c r="H25" s="10">
        <v>11.4</v>
      </c>
      <c r="I25" s="10">
        <v>11.5</v>
      </c>
      <c r="J25" s="10">
        <v>11.6</v>
      </c>
      <c r="K25" s="10">
        <v>11.6</v>
      </c>
      <c r="L25" s="17">
        <f t="shared" si="6"/>
        <v>33.6</v>
      </c>
      <c r="M25" s="17">
        <f t="shared" si="7"/>
        <v>34.700000000000003</v>
      </c>
      <c r="N25" s="18">
        <f t="shared" si="8"/>
        <v>56.7</v>
      </c>
      <c r="O25" s="11" t="s">
        <v>166</v>
      </c>
      <c r="P25" s="11" t="s">
        <v>154</v>
      </c>
      <c r="Q25" s="13" t="s">
        <v>159</v>
      </c>
      <c r="R25" s="13" t="s">
        <v>312</v>
      </c>
      <c r="S25" s="13" t="s">
        <v>420</v>
      </c>
      <c r="T25" s="13" t="s">
        <v>238</v>
      </c>
      <c r="U25" s="12">
        <v>11.7</v>
      </c>
      <c r="V25" s="12">
        <v>13.6</v>
      </c>
      <c r="W25" s="12">
        <v>8.4</v>
      </c>
      <c r="X25" s="11" t="s">
        <v>120</v>
      </c>
      <c r="Y25" s="12">
        <v>0.2</v>
      </c>
      <c r="Z25" s="12" t="s">
        <v>232</v>
      </c>
      <c r="AA25" s="12">
        <v>0.3</v>
      </c>
      <c r="AB25" s="8">
        <v>-0.1</v>
      </c>
      <c r="AC25" s="8"/>
      <c r="AD25" s="11" t="s">
        <v>234</v>
      </c>
      <c r="AE25" s="11" t="s">
        <v>234</v>
      </c>
      <c r="AF25" s="11" t="s">
        <v>121</v>
      </c>
      <c r="AG25" s="8"/>
      <c r="AH25" s="8" t="s">
        <v>618</v>
      </c>
      <c r="AI25" s="21" t="s">
        <v>619</v>
      </c>
    </row>
    <row r="26" spans="1:35" s="5" customFormat="1">
      <c r="A26" s="6">
        <v>44969</v>
      </c>
      <c r="B26" s="15" t="s">
        <v>128</v>
      </c>
      <c r="C26" s="8" t="s">
        <v>203</v>
      </c>
      <c r="D26" s="9">
        <v>4.7939814814814817E-2</v>
      </c>
      <c r="E26" s="8" t="s">
        <v>590</v>
      </c>
      <c r="F26" s="10">
        <v>12</v>
      </c>
      <c r="G26" s="10">
        <v>10.7</v>
      </c>
      <c r="H26" s="10">
        <v>11.4</v>
      </c>
      <c r="I26" s="10">
        <v>11.5</v>
      </c>
      <c r="J26" s="10">
        <v>12</v>
      </c>
      <c r="K26" s="10">
        <v>11.6</v>
      </c>
      <c r="L26" s="17">
        <f t="shared" si="6"/>
        <v>34.1</v>
      </c>
      <c r="M26" s="17">
        <f t="shared" si="7"/>
        <v>35.1</v>
      </c>
      <c r="N26" s="18">
        <f t="shared" si="8"/>
        <v>57.6</v>
      </c>
      <c r="O26" s="11" t="s">
        <v>166</v>
      </c>
      <c r="P26" s="11" t="s">
        <v>154</v>
      </c>
      <c r="Q26" s="13" t="s">
        <v>428</v>
      </c>
      <c r="R26" s="13" t="s">
        <v>328</v>
      </c>
      <c r="S26" s="13" t="s">
        <v>404</v>
      </c>
      <c r="T26" s="13" t="s">
        <v>238</v>
      </c>
      <c r="U26" s="12">
        <v>10.1</v>
      </c>
      <c r="V26" s="12">
        <v>11.5</v>
      </c>
      <c r="W26" s="12">
        <v>8.9</v>
      </c>
      <c r="X26" s="11" t="s">
        <v>120</v>
      </c>
      <c r="Y26" s="12" t="s">
        <v>239</v>
      </c>
      <c r="Z26" s="12" t="s">
        <v>232</v>
      </c>
      <c r="AA26" s="12">
        <v>0.2</v>
      </c>
      <c r="AB26" s="8">
        <v>-0.2</v>
      </c>
      <c r="AC26" s="8"/>
      <c r="AD26" s="11" t="s">
        <v>233</v>
      </c>
      <c r="AE26" s="11" t="s">
        <v>234</v>
      </c>
      <c r="AF26" s="11" t="s">
        <v>120</v>
      </c>
      <c r="AG26" s="8"/>
      <c r="AH26" s="8" t="s">
        <v>627</v>
      </c>
      <c r="AI26" s="21" t="s">
        <v>628</v>
      </c>
    </row>
    <row r="27" spans="1:35" s="5" customFormat="1">
      <c r="A27" s="6">
        <v>44969</v>
      </c>
      <c r="B27" s="16" t="s">
        <v>123</v>
      </c>
      <c r="C27" s="8" t="s">
        <v>203</v>
      </c>
      <c r="D27" s="9">
        <v>4.7245370370370375E-2</v>
      </c>
      <c r="E27" s="8" t="s">
        <v>593</v>
      </c>
      <c r="F27" s="10">
        <v>12</v>
      </c>
      <c r="G27" s="10">
        <v>10.5</v>
      </c>
      <c r="H27" s="10">
        <v>11.1</v>
      </c>
      <c r="I27" s="10">
        <v>11.3</v>
      </c>
      <c r="J27" s="10">
        <v>11.5</v>
      </c>
      <c r="K27" s="10">
        <v>11.8</v>
      </c>
      <c r="L27" s="17">
        <f t="shared" si="6"/>
        <v>33.6</v>
      </c>
      <c r="M27" s="17">
        <f t="shared" si="7"/>
        <v>34.6</v>
      </c>
      <c r="N27" s="18">
        <f t="shared" si="8"/>
        <v>56.400000000000006</v>
      </c>
      <c r="O27" s="11" t="s">
        <v>166</v>
      </c>
      <c r="P27" s="11" t="s">
        <v>154</v>
      </c>
      <c r="Q27" s="13" t="s">
        <v>312</v>
      </c>
      <c r="R27" s="13" t="s">
        <v>169</v>
      </c>
      <c r="S27" s="13" t="s">
        <v>312</v>
      </c>
      <c r="T27" s="13" t="s">
        <v>238</v>
      </c>
      <c r="U27" s="12">
        <v>10.1</v>
      </c>
      <c r="V27" s="12">
        <v>11.5</v>
      </c>
      <c r="W27" s="12">
        <v>8.9</v>
      </c>
      <c r="X27" s="11" t="s">
        <v>120</v>
      </c>
      <c r="Y27" s="12">
        <v>-0.3</v>
      </c>
      <c r="Z27" s="12" t="s">
        <v>232</v>
      </c>
      <c r="AA27" s="12">
        <v>-0.1</v>
      </c>
      <c r="AB27" s="8">
        <v>-0.2</v>
      </c>
      <c r="AC27" s="8"/>
      <c r="AD27" s="11" t="s">
        <v>233</v>
      </c>
      <c r="AE27" s="11" t="s">
        <v>234</v>
      </c>
      <c r="AF27" s="11" t="s">
        <v>120</v>
      </c>
      <c r="AG27" s="8"/>
      <c r="AH27" s="8" t="s">
        <v>632</v>
      </c>
      <c r="AI27" s="21" t="s">
        <v>633</v>
      </c>
    </row>
    <row r="28" spans="1:35" s="5" customFormat="1">
      <c r="A28" s="6">
        <v>44969</v>
      </c>
      <c r="B28" s="16" t="s">
        <v>487</v>
      </c>
      <c r="C28" s="8" t="s">
        <v>203</v>
      </c>
      <c r="D28" s="9">
        <v>4.7245370370370375E-2</v>
      </c>
      <c r="E28" s="8" t="s">
        <v>599</v>
      </c>
      <c r="F28" s="10">
        <v>11.6</v>
      </c>
      <c r="G28" s="10">
        <v>10.6</v>
      </c>
      <c r="H28" s="10">
        <v>10.9</v>
      </c>
      <c r="I28" s="10">
        <v>11.5</v>
      </c>
      <c r="J28" s="10">
        <v>11.8</v>
      </c>
      <c r="K28" s="10">
        <v>11.8</v>
      </c>
      <c r="L28" s="17">
        <f t="shared" si="6"/>
        <v>33.1</v>
      </c>
      <c r="M28" s="17">
        <f t="shared" si="7"/>
        <v>35.1</v>
      </c>
      <c r="N28" s="18">
        <f t="shared" si="8"/>
        <v>56.400000000000006</v>
      </c>
      <c r="O28" s="11" t="s">
        <v>166</v>
      </c>
      <c r="P28" s="11" t="s">
        <v>154</v>
      </c>
      <c r="Q28" s="13" t="s">
        <v>600</v>
      </c>
      <c r="R28" s="13" t="s">
        <v>194</v>
      </c>
      <c r="S28" s="13" t="s">
        <v>306</v>
      </c>
      <c r="T28" s="13" t="s">
        <v>238</v>
      </c>
      <c r="U28" s="12">
        <v>10.1</v>
      </c>
      <c r="V28" s="12">
        <v>11.5</v>
      </c>
      <c r="W28" s="12">
        <v>8.9</v>
      </c>
      <c r="X28" s="11" t="s">
        <v>120</v>
      </c>
      <c r="Y28" s="12">
        <v>0.8</v>
      </c>
      <c r="Z28" s="12" t="s">
        <v>232</v>
      </c>
      <c r="AA28" s="12">
        <v>1</v>
      </c>
      <c r="AB28" s="8">
        <v>-0.2</v>
      </c>
      <c r="AC28" s="8"/>
      <c r="AD28" s="11" t="s">
        <v>235</v>
      </c>
      <c r="AE28" s="11" t="s">
        <v>234</v>
      </c>
      <c r="AF28" s="11" t="s">
        <v>120</v>
      </c>
      <c r="AG28" s="8"/>
      <c r="AH28" s="8" t="s">
        <v>642</v>
      </c>
      <c r="AI28" s="21" t="s">
        <v>643</v>
      </c>
    </row>
    <row r="29" spans="1:35" s="5" customFormat="1">
      <c r="A29" s="6">
        <v>44975</v>
      </c>
      <c r="B29" s="16" t="s">
        <v>128</v>
      </c>
      <c r="C29" s="8" t="s">
        <v>203</v>
      </c>
      <c r="D29" s="9">
        <v>4.7951388888888891E-2</v>
      </c>
      <c r="E29" s="8" t="s">
        <v>653</v>
      </c>
      <c r="F29" s="10">
        <v>11.9</v>
      </c>
      <c r="G29" s="10">
        <v>10.8</v>
      </c>
      <c r="H29" s="10">
        <v>11.2</v>
      </c>
      <c r="I29" s="10">
        <v>11.5</v>
      </c>
      <c r="J29" s="10">
        <v>11.8</v>
      </c>
      <c r="K29" s="10">
        <v>12.1</v>
      </c>
      <c r="L29" s="17">
        <f t="shared" si="6"/>
        <v>33.900000000000006</v>
      </c>
      <c r="M29" s="17">
        <f t="shared" si="7"/>
        <v>35.4</v>
      </c>
      <c r="N29" s="18">
        <f t="shared" si="8"/>
        <v>57.2</v>
      </c>
      <c r="O29" s="11" t="s">
        <v>166</v>
      </c>
      <c r="P29" s="11" t="s">
        <v>154</v>
      </c>
      <c r="Q29" s="13" t="s">
        <v>210</v>
      </c>
      <c r="R29" s="13" t="s">
        <v>514</v>
      </c>
      <c r="S29" s="13" t="s">
        <v>431</v>
      </c>
      <c r="T29" s="13" t="s">
        <v>238</v>
      </c>
      <c r="U29" s="12">
        <v>10.3</v>
      </c>
      <c r="V29" s="12">
        <v>11.4</v>
      </c>
      <c r="W29" s="12">
        <v>9.1</v>
      </c>
      <c r="X29" s="11" t="s">
        <v>120</v>
      </c>
      <c r="Y29" s="12">
        <v>0.1</v>
      </c>
      <c r="Z29" s="12" t="s">
        <v>232</v>
      </c>
      <c r="AA29" s="12">
        <v>0.2</v>
      </c>
      <c r="AB29" s="8">
        <v>-0.1</v>
      </c>
      <c r="AC29" s="8"/>
      <c r="AD29" s="11" t="s">
        <v>233</v>
      </c>
      <c r="AE29" s="11" t="s">
        <v>234</v>
      </c>
      <c r="AF29" s="11" t="s">
        <v>121</v>
      </c>
      <c r="AG29" s="8" t="s">
        <v>660</v>
      </c>
      <c r="AH29" s="8" t="s">
        <v>686</v>
      </c>
      <c r="AI29" s="21" t="s">
        <v>687</v>
      </c>
    </row>
    <row r="30" spans="1:35" s="5" customFormat="1">
      <c r="A30" s="6">
        <v>44975</v>
      </c>
      <c r="B30" s="16" t="s">
        <v>127</v>
      </c>
      <c r="C30" s="8" t="s">
        <v>203</v>
      </c>
      <c r="D30" s="9">
        <v>4.7268518518518515E-2</v>
      </c>
      <c r="E30" s="8" t="s">
        <v>661</v>
      </c>
      <c r="F30" s="10">
        <v>11.8</v>
      </c>
      <c r="G30" s="10">
        <v>10.7</v>
      </c>
      <c r="H30" s="10">
        <v>11</v>
      </c>
      <c r="I30" s="10">
        <v>11.2</v>
      </c>
      <c r="J30" s="10">
        <v>11.7</v>
      </c>
      <c r="K30" s="10">
        <v>12</v>
      </c>
      <c r="L30" s="17">
        <f t="shared" si="6"/>
        <v>33.5</v>
      </c>
      <c r="M30" s="17">
        <f t="shared" si="7"/>
        <v>34.9</v>
      </c>
      <c r="N30" s="18">
        <f t="shared" si="8"/>
        <v>56.400000000000006</v>
      </c>
      <c r="O30" s="11" t="s">
        <v>166</v>
      </c>
      <c r="P30" s="11" t="s">
        <v>154</v>
      </c>
      <c r="Q30" s="13" t="s">
        <v>194</v>
      </c>
      <c r="R30" s="13" t="s">
        <v>194</v>
      </c>
      <c r="S30" s="13" t="s">
        <v>194</v>
      </c>
      <c r="T30" s="13" t="s">
        <v>238</v>
      </c>
      <c r="U30" s="12">
        <v>10.3</v>
      </c>
      <c r="V30" s="12">
        <v>11.4</v>
      </c>
      <c r="W30" s="12">
        <v>9.1</v>
      </c>
      <c r="X30" s="11" t="s">
        <v>120</v>
      </c>
      <c r="Y30" s="12">
        <v>0.3</v>
      </c>
      <c r="Z30" s="12" t="s">
        <v>232</v>
      </c>
      <c r="AA30" s="12">
        <v>0.4</v>
      </c>
      <c r="AB30" s="8">
        <v>-0.1</v>
      </c>
      <c r="AC30" s="8"/>
      <c r="AD30" s="11" t="s">
        <v>234</v>
      </c>
      <c r="AE30" s="11" t="s">
        <v>234</v>
      </c>
      <c r="AF30" s="11" t="s">
        <v>120</v>
      </c>
      <c r="AG30" s="8" t="s">
        <v>660</v>
      </c>
      <c r="AH30" s="8" t="s">
        <v>696</v>
      </c>
      <c r="AI30" s="21" t="s">
        <v>697</v>
      </c>
    </row>
    <row r="31" spans="1:35" s="5" customFormat="1">
      <c r="A31" s="6">
        <v>44976</v>
      </c>
      <c r="B31" s="16" t="s">
        <v>128</v>
      </c>
      <c r="C31" s="8" t="s">
        <v>156</v>
      </c>
      <c r="D31" s="9">
        <v>4.868055555555556E-2</v>
      </c>
      <c r="E31" s="8" t="s">
        <v>664</v>
      </c>
      <c r="F31" s="10">
        <v>12</v>
      </c>
      <c r="G31" s="10">
        <v>10.7</v>
      </c>
      <c r="H31" s="10">
        <v>11.4</v>
      </c>
      <c r="I31" s="10">
        <v>12</v>
      </c>
      <c r="J31" s="10">
        <v>12.4</v>
      </c>
      <c r="K31" s="10">
        <v>12.1</v>
      </c>
      <c r="L31" s="17">
        <f t="shared" si="6"/>
        <v>34.1</v>
      </c>
      <c r="M31" s="17">
        <f t="shared" si="7"/>
        <v>36.5</v>
      </c>
      <c r="N31" s="18">
        <f t="shared" si="8"/>
        <v>58.5</v>
      </c>
      <c r="O31" s="11" t="s">
        <v>153</v>
      </c>
      <c r="P31" s="11" t="s">
        <v>224</v>
      </c>
      <c r="Q31" s="13" t="s">
        <v>210</v>
      </c>
      <c r="R31" s="13" t="s">
        <v>665</v>
      </c>
      <c r="S31" s="13" t="s">
        <v>207</v>
      </c>
      <c r="T31" s="13" t="s">
        <v>238</v>
      </c>
      <c r="U31" s="12">
        <v>12.1</v>
      </c>
      <c r="V31" s="12">
        <v>13.5</v>
      </c>
      <c r="W31" s="12">
        <v>7.4</v>
      </c>
      <c r="X31" s="11" t="s">
        <v>397</v>
      </c>
      <c r="Y31" s="12">
        <v>1.4</v>
      </c>
      <c r="Z31" s="12" t="s">
        <v>232</v>
      </c>
      <c r="AA31" s="12" t="s">
        <v>232</v>
      </c>
      <c r="AB31" s="8" t="s">
        <v>232</v>
      </c>
      <c r="AC31" s="8"/>
      <c r="AD31" s="11" t="s">
        <v>685</v>
      </c>
      <c r="AE31" s="11" t="s">
        <v>234</v>
      </c>
      <c r="AF31" s="11" t="s">
        <v>121</v>
      </c>
      <c r="AG31" s="8"/>
      <c r="AH31" s="8" t="s">
        <v>701</v>
      </c>
      <c r="AI31" s="21" t="s">
        <v>702</v>
      </c>
    </row>
    <row r="32" spans="1:35" s="5" customFormat="1">
      <c r="A32" s="6">
        <v>44976</v>
      </c>
      <c r="B32" s="16" t="s">
        <v>123</v>
      </c>
      <c r="C32" s="8" t="s">
        <v>156</v>
      </c>
      <c r="D32" s="9">
        <v>4.8645833333333333E-2</v>
      </c>
      <c r="E32" s="8" t="s">
        <v>671</v>
      </c>
      <c r="F32" s="10">
        <v>12.4</v>
      </c>
      <c r="G32" s="10">
        <v>10.6</v>
      </c>
      <c r="H32" s="10">
        <v>10.9</v>
      </c>
      <c r="I32" s="10">
        <v>11.6</v>
      </c>
      <c r="J32" s="10">
        <v>12.1</v>
      </c>
      <c r="K32" s="10">
        <v>12.7</v>
      </c>
      <c r="L32" s="17">
        <f t="shared" si="6"/>
        <v>33.9</v>
      </c>
      <c r="M32" s="17">
        <f t="shared" si="7"/>
        <v>36.4</v>
      </c>
      <c r="N32" s="18">
        <f t="shared" si="8"/>
        <v>57.6</v>
      </c>
      <c r="O32" s="11" t="s">
        <v>153</v>
      </c>
      <c r="P32" s="11" t="s">
        <v>224</v>
      </c>
      <c r="Q32" s="13" t="s">
        <v>420</v>
      </c>
      <c r="R32" s="13" t="s">
        <v>211</v>
      </c>
      <c r="S32" s="13" t="s">
        <v>194</v>
      </c>
      <c r="T32" s="13" t="s">
        <v>238</v>
      </c>
      <c r="U32" s="12">
        <v>12.1</v>
      </c>
      <c r="V32" s="12">
        <v>13.5</v>
      </c>
      <c r="W32" s="12">
        <v>7.4</v>
      </c>
      <c r="X32" s="11" t="s">
        <v>397</v>
      </c>
      <c r="Y32" s="12">
        <v>1.8</v>
      </c>
      <c r="Z32" s="12" t="s">
        <v>232</v>
      </c>
      <c r="AA32" s="12" t="s">
        <v>232</v>
      </c>
      <c r="AB32" s="8" t="s">
        <v>232</v>
      </c>
      <c r="AC32" s="8"/>
      <c r="AD32" s="11" t="s">
        <v>685</v>
      </c>
      <c r="AE32" s="11" t="s">
        <v>234</v>
      </c>
      <c r="AF32" s="11" t="s">
        <v>121</v>
      </c>
      <c r="AG32" s="8"/>
      <c r="AH32" s="8" t="s">
        <v>711</v>
      </c>
      <c r="AI32" s="21" t="s">
        <v>712</v>
      </c>
    </row>
    <row r="33" spans="1:35" s="5" customFormat="1">
      <c r="A33" s="6">
        <v>44976</v>
      </c>
      <c r="B33" s="16" t="s">
        <v>123</v>
      </c>
      <c r="C33" s="8" t="s">
        <v>156</v>
      </c>
      <c r="D33" s="9">
        <v>4.8645833333333333E-2</v>
      </c>
      <c r="E33" s="8" t="s">
        <v>676</v>
      </c>
      <c r="F33" s="10">
        <v>12</v>
      </c>
      <c r="G33" s="10">
        <v>10.7</v>
      </c>
      <c r="H33" s="10">
        <v>11.5</v>
      </c>
      <c r="I33" s="10">
        <v>11.7</v>
      </c>
      <c r="J33" s="10">
        <v>12.1</v>
      </c>
      <c r="K33" s="10">
        <v>12.3</v>
      </c>
      <c r="L33" s="17">
        <f t="shared" si="6"/>
        <v>34.200000000000003</v>
      </c>
      <c r="M33" s="17">
        <f t="shared" si="7"/>
        <v>36.099999999999994</v>
      </c>
      <c r="N33" s="18">
        <f t="shared" si="8"/>
        <v>58.000000000000007</v>
      </c>
      <c r="O33" s="11" t="s">
        <v>153</v>
      </c>
      <c r="P33" s="11" t="s">
        <v>212</v>
      </c>
      <c r="Q33" s="13" t="s">
        <v>652</v>
      </c>
      <c r="R33" s="13" t="s">
        <v>216</v>
      </c>
      <c r="S33" s="13" t="s">
        <v>431</v>
      </c>
      <c r="T33" s="13" t="s">
        <v>238</v>
      </c>
      <c r="U33" s="12">
        <v>12.1</v>
      </c>
      <c r="V33" s="12">
        <v>13.5</v>
      </c>
      <c r="W33" s="12">
        <v>7.4</v>
      </c>
      <c r="X33" s="11" t="s">
        <v>397</v>
      </c>
      <c r="Y33" s="12">
        <v>1.8</v>
      </c>
      <c r="Z33" s="12" t="s">
        <v>232</v>
      </c>
      <c r="AA33" s="12" t="s">
        <v>232</v>
      </c>
      <c r="AB33" s="8" t="s">
        <v>232</v>
      </c>
      <c r="AC33" s="8"/>
      <c r="AD33" s="11" t="s">
        <v>685</v>
      </c>
      <c r="AE33" s="11" t="s">
        <v>234</v>
      </c>
      <c r="AF33" s="11" t="s">
        <v>121</v>
      </c>
      <c r="AG33" s="8"/>
      <c r="AH33" s="8" t="s">
        <v>716</v>
      </c>
      <c r="AI33" s="21" t="s">
        <v>717</v>
      </c>
    </row>
    <row r="34" spans="1:35" s="5" customFormat="1">
      <c r="A34" s="6">
        <v>44982</v>
      </c>
      <c r="B34" s="16" t="s">
        <v>128</v>
      </c>
      <c r="C34" s="8" t="s">
        <v>203</v>
      </c>
      <c r="D34" s="9">
        <v>4.8020833333333339E-2</v>
      </c>
      <c r="E34" s="8" t="s">
        <v>721</v>
      </c>
      <c r="F34" s="10">
        <v>11.9</v>
      </c>
      <c r="G34" s="10">
        <v>10.8</v>
      </c>
      <c r="H34" s="10">
        <v>11.6</v>
      </c>
      <c r="I34" s="10">
        <v>12</v>
      </c>
      <c r="J34" s="10">
        <v>11.7</v>
      </c>
      <c r="K34" s="10">
        <v>11.9</v>
      </c>
      <c r="L34" s="17">
        <f t="shared" ref="L34:L39" si="9">SUM(F34:H34)</f>
        <v>34.300000000000004</v>
      </c>
      <c r="M34" s="17">
        <f t="shared" ref="M34:M39" si="10">SUM(I34:K34)</f>
        <v>35.6</v>
      </c>
      <c r="N34" s="18">
        <f t="shared" ref="N34:N39" si="11">SUM(F34:J34)</f>
        <v>58</v>
      </c>
      <c r="O34" s="11" t="s">
        <v>166</v>
      </c>
      <c r="P34" s="11" t="s">
        <v>154</v>
      </c>
      <c r="Q34" s="13" t="s">
        <v>312</v>
      </c>
      <c r="R34" s="13" t="s">
        <v>179</v>
      </c>
      <c r="S34" s="13" t="s">
        <v>517</v>
      </c>
      <c r="T34" s="13" t="s">
        <v>238</v>
      </c>
      <c r="U34" s="12">
        <v>8.9</v>
      </c>
      <c r="V34" s="12">
        <v>10.6</v>
      </c>
      <c r="W34" s="12">
        <v>8.9</v>
      </c>
      <c r="X34" s="11" t="s">
        <v>121</v>
      </c>
      <c r="Y34" s="12">
        <v>0.7</v>
      </c>
      <c r="Z34" s="12" t="s">
        <v>232</v>
      </c>
      <c r="AA34" s="12">
        <v>-0.1</v>
      </c>
      <c r="AB34" s="8">
        <v>0.8</v>
      </c>
      <c r="AC34" s="8"/>
      <c r="AD34" s="11" t="s">
        <v>233</v>
      </c>
      <c r="AE34" s="11" t="s">
        <v>233</v>
      </c>
      <c r="AF34" s="11" t="s">
        <v>120</v>
      </c>
      <c r="AG34" s="8" t="s">
        <v>660</v>
      </c>
      <c r="AH34" s="8" t="s">
        <v>749</v>
      </c>
      <c r="AI34" s="21" t="s">
        <v>746</v>
      </c>
    </row>
    <row r="35" spans="1:35" s="5" customFormat="1">
      <c r="A35" s="6">
        <v>44982</v>
      </c>
      <c r="B35" s="16" t="s">
        <v>285</v>
      </c>
      <c r="C35" s="8" t="s">
        <v>203</v>
      </c>
      <c r="D35" s="9">
        <v>4.7997685185185185E-2</v>
      </c>
      <c r="E35" s="8" t="s">
        <v>726</v>
      </c>
      <c r="F35" s="10">
        <v>11.8</v>
      </c>
      <c r="G35" s="10">
        <v>10.6</v>
      </c>
      <c r="H35" s="10">
        <v>11.3</v>
      </c>
      <c r="I35" s="10">
        <v>11.8</v>
      </c>
      <c r="J35" s="10">
        <v>11.9</v>
      </c>
      <c r="K35" s="10">
        <v>12.3</v>
      </c>
      <c r="L35" s="17">
        <f t="shared" si="9"/>
        <v>33.700000000000003</v>
      </c>
      <c r="M35" s="17">
        <f t="shared" si="10"/>
        <v>36</v>
      </c>
      <c r="N35" s="18">
        <f t="shared" si="11"/>
        <v>57.4</v>
      </c>
      <c r="O35" s="11" t="s">
        <v>153</v>
      </c>
      <c r="P35" s="11" t="s">
        <v>212</v>
      </c>
      <c r="Q35" s="13" t="s">
        <v>313</v>
      </c>
      <c r="R35" s="13" t="s">
        <v>210</v>
      </c>
      <c r="S35" s="13" t="s">
        <v>428</v>
      </c>
      <c r="T35" s="13" t="s">
        <v>238</v>
      </c>
      <c r="U35" s="12">
        <v>8.9</v>
      </c>
      <c r="V35" s="12">
        <v>10.6</v>
      </c>
      <c r="W35" s="12">
        <v>8.9</v>
      </c>
      <c r="X35" s="11" t="s">
        <v>121</v>
      </c>
      <c r="Y35" s="12">
        <v>1.1000000000000001</v>
      </c>
      <c r="Z35" s="12" t="s">
        <v>232</v>
      </c>
      <c r="AA35" s="12">
        <v>0.3</v>
      </c>
      <c r="AB35" s="8">
        <v>0.8</v>
      </c>
      <c r="AC35" s="8"/>
      <c r="AD35" s="11" t="s">
        <v>234</v>
      </c>
      <c r="AE35" s="11" t="s">
        <v>233</v>
      </c>
      <c r="AF35" s="11" t="s">
        <v>120</v>
      </c>
      <c r="AG35" s="8" t="s">
        <v>660</v>
      </c>
      <c r="AH35" s="8" t="s">
        <v>756</v>
      </c>
      <c r="AI35" s="21" t="s">
        <v>757</v>
      </c>
    </row>
    <row r="36" spans="1:35" s="5" customFormat="1">
      <c r="A36" s="6">
        <v>44982</v>
      </c>
      <c r="B36" s="16" t="s">
        <v>123</v>
      </c>
      <c r="C36" s="8" t="s">
        <v>203</v>
      </c>
      <c r="D36" s="9">
        <v>4.7951388888888891E-2</v>
      </c>
      <c r="E36" s="8" t="s">
        <v>730</v>
      </c>
      <c r="F36" s="10">
        <v>12.1</v>
      </c>
      <c r="G36" s="10">
        <v>10.9</v>
      </c>
      <c r="H36" s="10">
        <v>11.3</v>
      </c>
      <c r="I36" s="10">
        <v>11.7</v>
      </c>
      <c r="J36" s="10">
        <v>11.3</v>
      </c>
      <c r="K36" s="10">
        <v>12</v>
      </c>
      <c r="L36" s="17">
        <f t="shared" si="9"/>
        <v>34.299999999999997</v>
      </c>
      <c r="M36" s="17">
        <f t="shared" si="10"/>
        <v>35</v>
      </c>
      <c r="N36" s="18">
        <f t="shared" si="11"/>
        <v>57.3</v>
      </c>
      <c r="O36" s="11" t="s">
        <v>166</v>
      </c>
      <c r="P36" s="11" t="s">
        <v>154</v>
      </c>
      <c r="Q36" s="13" t="s">
        <v>431</v>
      </c>
      <c r="R36" s="13" t="s">
        <v>163</v>
      </c>
      <c r="S36" s="13" t="s">
        <v>190</v>
      </c>
      <c r="T36" s="13" t="s">
        <v>238</v>
      </c>
      <c r="U36" s="12">
        <v>8.9</v>
      </c>
      <c r="V36" s="12">
        <v>10.6</v>
      </c>
      <c r="W36" s="12">
        <v>8.9</v>
      </c>
      <c r="X36" s="11" t="s">
        <v>121</v>
      </c>
      <c r="Y36" s="12">
        <v>0.8</v>
      </c>
      <c r="Z36" s="12" t="s">
        <v>232</v>
      </c>
      <c r="AA36" s="12" t="s">
        <v>239</v>
      </c>
      <c r="AB36" s="8">
        <v>0.8</v>
      </c>
      <c r="AC36" s="8"/>
      <c r="AD36" s="11" t="s">
        <v>233</v>
      </c>
      <c r="AE36" s="11" t="s">
        <v>234</v>
      </c>
      <c r="AF36" s="11" t="s">
        <v>120</v>
      </c>
      <c r="AG36" s="8" t="s">
        <v>660</v>
      </c>
      <c r="AH36" s="8" t="s">
        <v>762</v>
      </c>
      <c r="AI36" s="21" t="s">
        <v>763</v>
      </c>
    </row>
    <row r="37" spans="1:35" s="5" customFormat="1">
      <c r="A37" s="6">
        <v>44983</v>
      </c>
      <c r="B37" s="16" t="s">
        <v>128</v>
      </c>
      <c r="C37" s="8" t="s">
        <v>203</v>
      </c>
      <c r="D37" s="9">
        <v>4.8009259259259258E-2</v>
      </c>
      <c r="E37" s="8" t="s">
        <v>732</v>
      </c>
      <c r="F37" s="10">
        <v>12.1</v>
      </c>
      <c r="G37" s="10">
        <v>10.8</v>
      </c>
      <c r="H37" s="10">
        <v>11.3</v>
      </c>
      <c r="I37" s="10">
        <v>11.9</v>
      </c>
      <c r="J37" s="10">
        <v>11.7</v>
      </c>
      <c r="K37" s="10">
        <v>12</v>
      </c>
      <c r="L37" s="17">
        <f t="shared" si="9"/>
        <v>34.200000000000003</v>
      </c>
      <c r="M37" s="17">
        <f t="shared" si="10"/>
        <v>35.6</v>
      </c>
      <c r="N37" s="18">
        <f t="shared" si="11"/>
        <v>57.8</v>
      </c>
      <c r="O37" s="11" t="s">
        <v>166</v>
      </c>
      <c r="P37" s="11" t="s">
        <v>154</v>
      </c>
      <c r="Q37" s="13" t="s">
        <v>312</v>
      </c>
      <c r="R37" s="13" t="s">
        <v>168</v>
      </c>
      <c r="S37" s="13" t="s">
        <v>210</v>
      </c>
      <c r="T37" s="13" t="s">
        <v>238</v>
      </c>
      <c r="U37" s="12">
        <v>9.1</v>
      </c>
      <c r="V37" s="12">
        <v>10.3</v>
      </c>
      <c r="W37" s="12">
        <v>9</v>
      </c>
      <c r="X37" s="11" t="s">
        <v>121</v>
      </c>
      <c r="Y37" s="12">
        <v>0.6</v>
      </c>
      <c r="Z37" s="12" t="s">
        <v>232</v>
      </c>
      <c r="AA37" s="12">
        <v>-0.4</v>
      </c>
      <c r="AB37" s="8">
        <v>1</v>
      </c>
      <c r="AC37" s="8"/>
      <c r="AD37" s="11" t="s">
        <v>236</v>
      </c>
      <c r="AE37" s="11" t="s">
        <v>233</v>
      </c>
      <c r="AF37" s="11" t="s">
        <v>120</v>
      </c>
      <c r="AG37" s="8" t="s">
        <v>660</v>
      </c>
      <c r="AH37" s="8" t="s">
        <v>766</v>
      </c>
      <c r="AI37" s="21" t="s">
        <v>767</v>
      </c>
    </row>
    <row r="38" spans="1:35" s="5" customFormat="1">
      <c r="A38" s="6">
        <v>44983</v>
      </c>
      <c r="B38" s="16" t="s">
        <v>123</v>
      </c>
      <c r="C38" s="8" t="s">
        <v>203</v>
      </c>
      <c r="D38" s="9">
        <v>4.7986111111111111E-2</v>
      </c>
      <c r="E38" s="8" t="s">
        <v>736</v>
      </c>
      <c r="F38" s="10">
        <v>12</v>
      </c>
      <c r="G38" s="10">
        <v>10.6</v>
      </c>
      <c r="H38" s="10">
        <v>11.3</v>
      </c>
      <c r="I38" s="10">
        <v>11.8</v>
      </c>
      <c r="J38" s="10">
        <v>11.6</v>
      </c>
      <c r="K38" s="10">
        <v>12.3</v>
      </c>
      <c r="L38" s="17">
        <f t="shared" si="9"/>
        <v>33.900000000000006</v>
      </c>
      <c r="M38" s="17">
        <f t="shared" si="10"/>
        <v>35.700000000000003</v>
      </c>
      <c r="N38" s="18">
        <f t="shared" si="11"/>
        <v>57.300000000000004</v>
      </c>
      <c r="O38" s="11" t="s">
        <v>166</v>
      </c>
      <c r="P38" s="11" t="s">
        <v>154</v>
      </c>
      <c r="Q38" s="13" t="s">
        <v>438</v>
      </c>
      <c r="R38" s="13" t="s">
        <v>737</v>
      </c>
      <c r="S38" s="13" t="s">
        <v>306</v>
      </c>
      <c r="T38" s="13" t="s">
        <v>238</v>
      </c>
      <c r="U38" s="12">
        <v>9.1</v>
      </c>
      <c r="V38" s="12">
        <v>10.3</v>
      </c>
      <c r="W38" s="12">
        <v>9</v>
      </c>
      <c r="X38" s="11" t="s">
        <v>121</v>
      </c>
      <c r="Y38" s="12">
        <v>1.1000000000000001</v>
      </c>
      <c r="Z38" s="12" t="s">
        <v>232</v>
      </c>
      <c r="AA38" s="12">
        <v>0.1</v>
      </c>
      <c r="AB38" s="8">
        <v>1</v>
      </c>
      <c r="AC38" s="8"/>
      <c r="AD38" s="11" t="s">
        <v>233</v>
      </c>
      <c r="AE38" s="11" t="s">
        <v>233</v>
      </c>
      <c r="AF38" s="11" t="s">
        <v>120</v>
      </c>
      <c r="AG38" s="8" t="s">
        <v>660</v>
      </c>
      <c r="AH38" s="8" t="s">
        <v>772</v>
      </c>
      <c r="AI38" s="21" t="s">
        <v>773</v>
      </c>
    </row>
    <row r="39" spans="1:35" s="5" customFormat="1">
      <c r="A39" s="6">
        <v>44983</v>
      </c>
      <c r="B39" s="16" t="s">
        <v>130</v>
      </c>
      <c r="C39" s="8" t="s">
        <v>327</v>
      </c>
      <c r="D39" s="9">
        <v>4.7916666666666663E-2</v>
      </c>
      <c r="E39" s="8" t="s">
        <v>416</v>
      </c>
      <c r="F39" s="10">
        <v>12</v>
      </c>
      <c r="G39" s="10">
        <v>10.8</v>
      </c>
      <c r="H39" s="10">
        <v>11.3</v>
      </c>
      <c r="I39" s="10">
        <v>11.6</v>
      </c>
      <c r="J39" s="10">
        <v>11.7</v>
      </c>
      <c r="K39" s="10">
        <v>11.6</v>
      </c>
      <c r="L39" s="17">
        <f t="shared" si="9"/>
        <v>34.1</v>
      </c>
      <c r="M39" s="17">
        <f t="shared" si="10"/>
        <v>34.9</v>
      </c>
      <c r="N39" s="18">
        <f t="shared" si="11"/>
        <v>57.400000000000006</v>
      </c>
      <c r="O39" s="11" t="s">
        <v>166</v>
      </c>
      <c r="P39" s="11" t="s">
        <v>154</v>
      </c>
      <c r="Q39" s="13" t="s">
        <v>417</v>
      </c>
      <c r="R39" s="13" t="s">
        <v>179</v>
      </c>
      <c r="S39" s="13" t="s">
        <v>741</v>
      </c>
      <c r="T39" s="13" t="s">
        <v>238</v>
      </c>
      <c r="U39" s="12">
        <v>9.1</v>
      </c>
      <c r="V39" s="12">
        <v>10.3</v>
      </c>
      <c r="W39" s="12">
        <v>9</v>
      </c>
      <c r="X39" s="11" t="s">
        <v>121</v>
      </c>
      <c r="Y39" s="12">
        <v>1.3</v>
      </c>
      <c r="Z39" s="12" t="s">
        <v>232</v>
      </c>
      <c r="AA39" s="12">
        <v>0.3</v>
      </c>
      <c r="AB39" s="8">
        <v>1</v>
      </c>
      <c r="AC39" s="8"/>
      <c r="AD39" s="11" t="s">
        <v>234</v>
      </c>
      <c r="AE39" s="11" t="s">
        <v>234</v>
      </c>
      <c r="AF39" s="11" t="s">
        <v>120</v>
      </c>
      <c r="AG39" s="8" t="s">
        <v>660</v>
      </c>
      <c r="AH39" s="8" t="s">
        <v>772</v>
      </c>
      <c r="AI39" s="21" t="s">
        <v>781</v>
      </c>
    </row>
    <row r="40" spans="1:35" s="5" customFormat="1">
      <c r="A40" s="6">
        <v>45150</v>
      </c>
      <c r="B40" s="16" t="s">
        <v>786</v>
      </c>
      <c r="C40" s="8" t="s">
        <v>327</v>
      </c>
      <c r="D40" s="9">
        <v>4.7256944444444449E-2</v>
      </c>
      <c r="E40" s="8" t="s">
        <v>791</v>
      </c>
      <c r="F40" s="10">
        <v>11.9</v>
      </c>
      <c r="G40" s="10">
        <v>10.3</v>
      </c>
      <c r="H40" s="10">
        <v>10.9</v>
      </c>
      <c r="I40" s="10">
        <v>11.4</v>
      </c>
      <c r="J40" s="10">
        <v>11.6</v>
      </c>
      <c r="K40" s="10">
        <v>12.2</v>
      </c>
      <c r="L40" s="17">
        <f t="shared" ref="L40:L47" si="12">SUM(F40:H40)</f>
        <v>33.1</v>
      </c>
      <c r="M40" s="17">
        <f t="shared" ref="M40:M47" si="13">SUM(I40:K40)</f>
        <v>35.200000000000003</v>
      </c>
      <c r="N40" s="18">
        <f t="shared" ref="N40:N47" si="14">SUM(F40:J40)</f>
        <v>56.1</v>
      </c>
      <c r="O40" s="11" t="s">
        <v>153</v>
      </c>
      <c r="P40" s="11" t="s">
        <v>154</v>
      </c>
      <c r="Q40" s="13" t="s">
        <v>792</v>
      </c>
      <c r="R40" s="13" t="s">
        <v>164</v>
      </c>
      <c r="S40" s="13" t="s">
        <v>793</v>
      </c>
      <c r="T40" s="13" t="s">
        <v>119</v>
      </c>
      <c r="U40" s="12">
        <v>9.5</v>
      </c>
      <c r="V40" s="12">
        <v>10</v>
      </c>
      <c r="W40" s="12">
        <v>8.9</v>
      </c>
      <c r="X40" s="11" t="s">
        <v>119</v>
      </c>
      <c r="Y40" s="12">
        <v>-1</v>
      </c>
      <c r="Z40" s="12" t="s">
        <v>232</v>
      </c>
      <c r="AA40" s="12">
        <v>-0.2</v>
      </c>
      <c r="AB40" s="8">
        <v>-0.8</v>
      </c>
      <c r="AC40" s="8"/>
      <c r="AD40" s="11" t="s">
        <v>233</v>
      </c>
      <c r="AE40" s="11" t="s">
        <v>234</v>
      </c>
      <c r="AF40" s="11" t="s">
        <v>121</v>
      </c>
      <c r="AG40" s="8"/>
      <c r="AH40" s="8" t="s">
        <v>847</v>
      </c>
      <c r="AI40" s="21" t="s">
        <v>830</v>
      </c>
    </row>
    <row r="41" spans="1:35" s="5" customFormat="1">
      <c r="A41" s="6">
        <v>45150</v>
      </c>
      <c r="B41" s="16" t="s">
        <v>784</v>
      </c>
      <c r="C41" s="8" t="s">
        <v>327</v>
      </c>
      <c r="D41" s="9">
        <v>4.8622685185185179E-2</v>
      </c>
      <c r="E41" s="8" t="s">
        <v>795</v>
      </c>
      <c r="F41" s="10">
        <v>12.3</v>
      </c>
      <c r="G41" s="10">
        <v>10.9</v>
      </c>
      <c r="H41" s="10">
        <v>11.1</v>
      </c>
      <c r="I41" s="10">
        <v>11.6</v>
      </c>
      <c r="J41" s="10">
        <v>11.8</v>
      </c>
      <c r="K41" s="10">
        <v>12.4</v>
      </c>
      <c r="L41" s="17">
        <f t="shared" si="12"/>
        <v>34.300000000000004</v>
      </c>
      <c r="M41" s="17">
        <f t="shared" si="13"/>
        <v>35.799999999999997</v>
      </c>
      <c r="N41" s="18">
        <f t="shared" si="14"/>
        <v>57.7</v>
      </c>
      <c r="O41" s="11" t="s">
        <v>166</v>
      </c>
      <c r="P41" s="11" t="s">
        <v>212</v>
      </c>
      <c r="Q41" s="13" t="s">
        <v>419</v>
      </c>
      <c r="R41" s="13" t="s">
        <v>343</v>
      </c>
      <c r="S41" s="13" t="s">
        <v>796</v>
      </c>
      <c r="T41" s="13" t="s">
        <v>119</v>
      </c>
      <c r="U41" s="12">
        <v>9.5</v>
      </c>
      <c r="V41" s="12">
        <v>10</v>
      </c>
      <c r="W41" s="12">
        <v>8.9</v>
      </c>
      <c r="X41" s="11" t="s">
        <v>119</v>
      </c>
      <c r="Y41" s="12">
        <v>0.6</v>
      </c>
      <c r="Z41" s="12" t="s">
        <v>232</v>
      </c>
      <c r="AA41" s="12">
        <v>1.4</v>
      </c>
      <c r="AB41" s="8">
        <v>-0.8</v>
      </c>
      <c r="AC41" s="8"/>
      <c r="AD41" s="11" t="s">
        <v>235</v>
      </c>
      <c r="AE41" s="11" t="s">
        <v>234</v>
      </c>
      <c r="AF41" s="11" t="s">
        <v>397</v>
      </c>
      <c r="AG41" s="8"/>
      <c r="AH41" s="8" t="s">
        <v>848</v>
      </c>
      <c r="AI41" s="21" t="s">
        <v>833</v>
      </c>
    </row>
    <row r="42" spans="1:35" s="5" customFormat="1">
      <c r="A42" s="6">
        <v>45150</v>
      </c>
      <c r="B42" s="15" t="s">
        <v>787</v>
      </c>
      <c r="C42" s="8" t="s">
        <v>327</v>
      </c>
      <c r="D42" s="9">
        <v>4.7928240740740737E-2</v>
      </c>
      <c r="E42" s="5" t="s">
        <v>797</v>
      </c>
      <c r="F42" s="10">
        <v>12</v>
      </c>
      <c r="G42" s="10">
        <v>10.7</v>
      </c>
      <c r="H42" s="10">
        <v>11.2</v>
      </c>
      <c r="I42" s="10">
        <v>11.5</v>
      </c>
      <c r="J42" s="10">
        <v>11.5</v>
      </c>
      <c r="K42" s="10">
        <v>12.2</v>
      </c>
      <c r="L42" s="17">
        <f t="shared" si="12"/>
        <v>33.9</v>
      </c>
      <c r="M42" s="17">
        <f t="shared" si="13"/>
        <v>35.200000000000003</v>
      </c>
      <c r="N42" s="18">
        <f t="shared" si="14"/>
        <v>56.9</v>
      </c>
      <c r="O42" s="11" t="s">
        <v>166</v>
      </c>
      <c r="P42" s="11" t="s">
        <v>154</v>
      </c>
      <c r="Q42" s="13" t="s">
        <v>295</v>
      </c>
      <c r="R42" s="13" t="s">
        <v>798</v>
      </c>
      <c r="S42" s="13" t="s">
        <v>343</v>
      </c>
      <c r="T42" s="13" t="s">
        <v>119</v>
      </c>
      <c r="U42" s="12">
        <v>9.5</v>
      </c>
      <c r="V42" s="12">
        <v>10</v>
      </c>
      <c r="W42" s="12">
        <v>8.9</v>
      </c>
      <c r="X42" s="11" t="s">
        <v>119</v>
      </c>
      <c r="Y42" s="12">
        <v>-0.4</v>
      </c>
      <c r="Z42" s="12" t="s">
        <v>232</v>
      </c>
      <c r="AA42" s="12">
        <v>0.4</v>
      </c>
      <c r="AB42" s="8">
        <v>-0.8</v>
      </c>
      <c r="AC42" s="8"/>
      <c r="AD42" s="11" t="s">
        <v>234</v>
      </c>
      <c r="AE42" s="11" t="s">
        <v>233</v>
      </c>
      <c r="AF42" s="11" t="s">
        <v>120</v>
      </c>
      <c r="AG42" s="8"/>
      <c r="AH42" s="8" t="s">
        <v>849</v>
      </c>
      <c r="AI42" s="21" t="s">
        <v>834</v>
      </c>
    </row>
    <row r="43" spans="1:35" s="5" customFormat="1">
      <c r="A43" s="6">
        <v>45150</v>
      </c>
      <c r="B43" s="16" t="s">
        <v>788</v>
      </c>
      <c r="C43" s="8" t="s">
        <v>327</v>
      </c>
      <c r="D43" s="9">
        <v>4.6608796296296294E-2</v>
      </c>
      <c r="E43" s="8" t="s">
        <v>805</v>
      </c>
      <c r="F43" s="10">
        <v>11.8</v>
      </c>
      <c r="G43" s="10">
        <v>10.3</v>
      </c>
      <c r="H43" s="10">
        <v>10.9</v>
      </c>
      <c r="I43" s="10">
        <v>11.1</v>
      </c>
      <c r="J43" s="10">
        <v>11.3</v>
      </c>
      <c r="K43" s="10">
        <v>12.3</v>
      </c>
      <c r="L43" s="17">
        <f t="shared" si="12"/>
        <v>33</v>
      </c>
      <c r="M43" s="17">
        <f t="shared" si="13"/>
        <v>34.700000000000003</v>
      </c>
      <c r="N43" s="18">
        <f t="shared" si="14"/>
        <v>55.400000000000006</v>
      </c>
      <c r="O43" s="11" t="s">
        <v>153</v>
      </c>
      <c r="P43" s="11" t="s">
        <v>154</v>
      </c>
      <c r="Q43" s="13" t="s">
        <v>169</v>
      </c>
      <c r="R43" s="13" t="s">
        <v>517</v>
      </c>
      <c r="S43" s="13" t="s">
        <v>207</v>
      </c>
      <c r="T43" s="13" t="s">
        <v>119</v>
      </c>
      <c r="U43" s="12">
        <v>9.5</v>
      </c>
      <c r="V43" s="12">
        <v>10</v>
      </c>
      <c r="W43" s="12">
        <v>8.9</v>
      </c>
      <c r="X43" s="11" t="s">
        <v>119</v>
      </c>
      <c r="Y43" s="12">
        <v>-0.8</v>
      </c>
      <c r="Z43" s="12" t="s">
        <v>232</v>
      </c>
      <c r="AA43" s="12" t="s">
        <v>239</v>
      </c>
      <c r="AB43" s="8">
        <v>-0.8</v>
      </c>
      <c r="AC43" s="8" t="s">
        <v>371</v>
      </c>
      <c r="AD43" s="11" t="s">
        <v>233</v>
      </c>
      <c r="AE43" s="11" t="s">
        <v>233</v>
      </c>
      <c r="AF43" s="11" t="s">
        <v>120</v>
      </c>
      <c r="AG43" s="8"/>
      <c r="AH43" s="8" t="s">
        <v>845</v>
      </c>
      <c r="AI43" s="21" t="s">
        <v>846</v>
      </c>
    </row>
    <row r="44" spans="1:35" s="5" customFormat="1">
      <c r="A44" s="6">
        <v>45151</v>
      </c>
      <c r="B44" s="16" t="s">
        <v>128</v>
      </c>
      <c r="C44" s="8" t="s">
        <v>327</v>
      </c>
      <c r="D44" s="9">
        <v>4.7962962962962964E-2</v>
      </c>
      <c r="E44" s="8" t="s">
        <v>806</v>
      </c>
      <c r="F44" s="10">
        <v>12</v>
      </c>
      <c r="G44" s="10">
        <v>10.5</v>
      </c>
      <c r="H44" s="10">
        <v>11.2</v>
      </c>
      <c r="I44" s="10">
        <v>11.8</v>
      </c>
      <c r="J44" s="10">
        <v>11.8</v>
      </c>
      <c r="K44" s="10">
        <v>12.1</v>
      </c>
      <c r="L44" s="17">
        <f t="shared" si="12"/>
        <v>33.700000000000003</v>
      </c>
      <c r="M44" s="17">
        <f t="shared" si="13"/>
        <v>35.700000000000003</v>
      </c>
      <c r="N44" s="18">
        <f t="shared" si="14"/>
        <v>57.3</v>
      </c>
      <c r="O44" s="11" t="s">
        <v>166</v>
      </c>
      <c r="P44" s="11" t="s">
        <v>212</v>
      </c>
      <c r="Q44" s="13" t="s">
        <v>807</v>
      </c>
      <c r="R44" s="13" t="s">
        <v>428</v>
      </c>
      <c r="S44" s="13" t="s">
        <v>517</v>
      </c>
      <c r="T44" s="13" t="s">
        <v>119</v>
      </c>
      <c r="U44" s="12">
        <v>9</v>
      </c>
      <c r="V44" s="12">
        <v>9.4</v>
      </c>
      <c r="W44" s="12">
        <v>8.9</v>
      </c>
      <c r="X44" s="11" t="s">
        <v>238</v>
      </c>
      <c r="Y44" s="12">
        <v>0.5</v>
      </c>
      <c r="Z44" s="12" t="s">
        <v>232</v>
      </c>
      <c r="AA44" s="12">
        <v>1.2</v>
      </c>
      <c r="AB44" s="8">
        <v>-0.7</v>
      </c>
      <c r="AC44" s="8"/>
      <c r="AD44" s="11" t="s">
        <v>235</v>
      </c>
      <c r="AE44" s="11" t="s">
        <v>233</v>
      </c>
      <c r="AF44" s="11" t="s">
        <v>121</v>
      </c>
      <c r="AG44" s="8"/>
      <c r="AH44" s="8" t="s">
        <v>828</v>
      </c>
      <c r="AI44" s="21" t="s">
        <v>829</v>
      </c>
    </row>
    <row r="45" spans="1:35" s="5" customFormat="1">
      <c r="A45" s="6">
        <v>45151</v>
      </c>
      <c r="B45" s="16" t="s">
        <v>784</v>
      </c>
      <c r="C45" s="8" t="s">
        <v>327</v>
      </c>
      <c r="D45" s="9">
        <v>4.8668981481481487E-2</v>
      </c>
      <c r="E45" s="8" t="s">
        <v>810</v>
      </c>
      <c r="F45" s="10">
        <v>12.1</v>
      </c>
      <c r="G45" s="10">
        <v>11</v>
      </c>
      <c r="H45" s="10">
        <v>11.5</v>
      </c>
      <c r="I45" s="10">
        <v>11.6</v>
      </c>
      <c r="J45" s="10">
        <v>11.8</v>
      </c>
      <c r="K45" s="10">
        <v>12.5</v>
      </c>
      <c r="L45" s="17">
        <f t="shared" si="12"/>
        <v>34.6</v>
      </c>
      <c r="M45" s="17">
        <f t="shared" si="13"/>
        <v>35.9</v>
      </c>
      <c r="N45" s="18">
        <f t="shared" si="14"/>
        <v>58</v>
      </c>
      <c r="O45" s="11" t="s">
        <v>166</v>
      </c>
      <c r="P45" s="11" t="s">
        <v>212</v>
      </c>
      <c r="Q45" s="13" t="s">
        <v>211</v>
      </c>
      <c r="R45" s="13" t="s">
        <v>350</v>
      </c>
      <c r="S45" s="13" t="s">
        <v>811</v>
      </c>
      <c r="T45" s="13" t="s">
        <v>119</v>
      </c>
      <c r="U45" s="12">
        <v>9</v>
      </c>
      <c r="V45" s="12">
        <v>9.4</v>
      </c>
      <c r="W45" s="12">
        <v>8.9</v>
      </c>
      <c r="X45" s="11" t="s">
        <v>238</v>
      </c>
      <c r="Y45" s="12">
        <v>1</v>
      </c>
      <c r="Z45" s="12" t="s">
        <v>232</v>
      </c>
      <c r="AA45" s="12">
        <v>1.7</v>
      </c>
      <c r="AB45" s="8">
        <v>-0.7</v>
      </c>
      <c r="AC45" s="8"/>
      <c r="AD45" s="11" t="s">
        <v>235</v>
      </c>
      <c r="AE45" s="11" t="s">
        <v>234</v>
      </c>
      <c r="AF45" s="11" t="s">
        <v>397</v>
      </c>
      <c r="AG45" s="8"/>
      <c r="AH45" s="8" t="s">
        <v>854</v>
      </c>
      <c r="AI45" s="21" t="s">
        <v>855</v>
      </c>
    </row>
    <row r="46" spans="1:35" s="5" customFormat="1">
      <c r="A46" s="6">
        <v>45151</v>
      </c>
      <c r="B46" s="16" t="s">
        <v>784</v>
      </c>
      <c r="C46" s="8" t="s">
        <v>327</v>
      </c>
      <c r="D46" s="9">
        <v>4.7928240740740737E-2</v>
      </c>
      <c r="E46" s="8" t="s">
        <v>812</v>
      </c>
      <c r="F46" s="10">
        <v>12.2</v>
      </c>
      <c r="G46" s="10">
        <v>11.1</v>
      </c>
      <c r="H46" s="10">
        <v>11.2</v>
      </c>
      <c r="I46" s="10">
        <v>11.6</v>
      </c>
      <c r="J46" s="10">
        <v>11.3</v>
      </c>
      <c r="K46" s="10">
        <v>11.7</v>
      </c>
      <c r="L46" s="17">
        <f t="shared" si="12"/>
        <v>34.5</v>
      </c>
      <c r="M46" s="17">
        <f t="shared" si="13"/>
        <v>34.599999999999994</v>
      </c>
      <c r="N46" s="18">
        <f t="shared" si="14"/>
        <v>57.400000000000006</v>
      </c>
      <c r="O46" s="11" t="s">
        <v>166</v>
      </c>
      <c r="P46" s="11" t="s">
        <v>154</v>
      </c>
      <c r="Q46" s="13" t="s">
        <v>813</v>
      </c>
      <c r="R46" s="13" t="s">
        <v>814</v>
      </c>
      <c r="S46" s="13" t="s">
        <v>792</v>
      </c>
      <c r="T46" s="13" t="s">
        <v>119</v>
      </c>
      <c r="U46" s="12">
        <v>9</v>
      </c>
      <c r="V46" s="12">
        <v>9.4</v>
      </c>
      <c r="W46" s="12">
        <v>8.9</v>
      </c>
      <c r="X46" s="11" t="s">
        <v>238</v>
      </c>
      <c r="Y46" s="12">
        <v>-0.4</v>
      </c>
      <c r="Z46" s="12" t="s">
        <v>232</v>
      </c>
      <c r="AA46" s="12">
        <v>0.3</v>
      </c>
      <c r="AB46" s="8">
        <v>-0.7</v>
      </c>
      <c r="AC46" s="8"/>
      <c r="AD46" s="11" t="s">
        <v>234</v>
      </c>
      <c r="AE46" s="11" t="s">
        <v>233</v>
      </c>
      <c r="AF46" s="11" t="s">
        <v>120</v>
      </c>
      <c r="AG46" s="8"/>
      <c r="AH46" s="8" t="s">
        <v>856</v>
      </c>
      <c r="AI46" s="21" t="s">
        <v>857</v>
      </c>
    </row>
    <row r="47" spans="1:35" s="5" customFormat="1">
      <c r="A47" s="6">
        <v>45151</v>
      </c>
      <c r="B47" s="16" t="s">
        <v>785</v>
      </c>
      <c r="C47" s="8" t="s">
        <v>327</v>
      </c>
      <c r="D47" s="9">
        <v>4.8645833333333333E-2</v>
      </c>
      <c r="E47" s="8" t="s">
        <v>817</v>
      </c>
      <c r="F47" s="10">
        <v>12.2</v>
      </c>
      <c r="G47" s="10">
        <v>11.4</v>
      </c>
      <c r="H47" s="10">
        <v>12</v>
      </c>
      <c r="I47" s="10">
        <v>11.6</v>
      </c>
      <c r="J47" s="10">
        <v>11.2</v>
      </c>
      <c r="K47" s="10">
        <v>11.9</v>
      </c>
      <c r="L47" s="17">
        <f t="shared" si="12"/>
        <v>35.6</v>
      </c>
      <c r="M47" s="17">
        <f t="shared" si="13"/>
        <v>34.699999999999996</v>
      </c>
      <c r="N47" s="18">
        <f t="shared" si="14"/>
        <v>58.400000000000006</v>
      </c>
      <c r="O47" s="11" t="s">
        <v>337</v>
      </c>
      <c r="P47" s="11" t="s">
        <v>304</v>
      </c>
      <c r="Q47" s="13" t="s">
        <v>818</v>
      </c>
      <c r="R47" s="13" t="s">
        <v>819</v>
      </c>
      <c r="S47" s="13" t="s">
        <v>798</v>
      </c>
      <c r="T47" s="13" t="s">
        <v>119</v>
      </c>
      <c r="U47" s="12">
        <v>9</v>
      </c>
      <c r="V47" s="12">
        <v>9.4</v>
      </c>
      <c r="W47" s="12">
        <v>8.9</v>
      </c>
      <c r="X47" s="11" t="s">
        <v>238</v>
      </c>
      <c r="Y47" s="12">
        <v>1.9</v>
      </c>
      <c r="Z47" s="12">
        <v>-0.2</v>
      </c>
      <c r="AA47" s="12">
        <v>2.4</v>
      </c>
      <c r="AB47" s="8">
        <v>-0.7</v>
      </c>
      <c r="AC47" s="8"/>
      <c r="AD47" s="11" t="s">
        <v>235</v>
      </c>
      <c r="AE47" s="11" t="s">
        <v>235</v>
      </c>
      <c r="AF47" s="11" t="s">
        <v>397</v>
      </c>
      <c r="AG47" s="8"/>
      <c r="AH47" s="8" t="s">
        <v>860</v>
      </c>
      <c r="AI47" s="21" t="s">
        <v>861</v>
      </c>
    </row>
    <row r="48" spans="1:35" s="5" customFormat="1">
      <c r="A48" s="6">
        <v>45157</v>
      </c>
      <c r="B48" s="16" t="s">
        <v>786</v>
      </c>
      <c r="C48" s="8" t="s">
        <v>327</v>
      </c>
      <c r="D48" s="9">
        <v>4.7986111111111111E-2</v>
      </c>
      <c r="E48" s="8" t="s">
        <v>870</v>
      </c>
      <c r="F48" s="10">
        <v>11.9</v>
      </c>
      <c r="G48" s="10">
        <v>10.8</v>
      </c>
      <c r="H48" s="10">
        <v>11.6</v>
      </c>
      <c r="I48" s="10">
        <v>11.6</v>
      </c>
      <c r="J48" s="10">
        <v>11.8</v>
      </c>
      <c r="K48" s="10">
        <v>11.9</v>
      </c>
      <c r="L48" s="17">
        <f t="shared" ref="L48:L55" si="15">SUM(F48:H48)</f>
        <v>34.300000000000004</v>
      </c>
      <c r="M48" s="17">
        <f t="shared" ref="M48:M55" si="16">SUM(I48:K48)</f>
        <v>35.299999999999997</v>
      </c>
      <c r="N48" s="18">
        <f t="shared" ref="N48:N55" si="17">SUM(F48:J48)</f>
        <v>57.7</v>
      </c>
      <c r="O48" s="11" t="s">
        <v>166</v>
      </c>
      <c r="P48" s="11" t="s">
        <v>154</v>
      </c>
      <c r="Q48" s="13" t="s">
        <v>811</v>
      </c>
      <c r="R48" s="13" t="s">
        <v>343</v>
      </c>
      <c r="S48" s="13" t="s">
        <v>344</v>
      </c>
      <c r="T48" s="13" t="s">
        <v>119</v>
      </c>
      <c r="U48" s="12">
        <v>8.9</v>
      </c>
      <c r="V48" s="12">
        <v>10</v>
      </c>
      <c r="W48" s="12">
        <v>8.9</v>
      </c>
      <c r="X48" s="11" t="s">
        <v>238</v>
      </c>
      <c r="Y48" s="12">
        <v>0.3</v>
      </c>
      <c r="Z48" s="12" t="s">
        <v>232</v>
      </c>
      <c r="AA48" s="12">
        <v>0.8</v>
      </c>
      <c r="AB48" s="8">
        <v>-0.5</v>
      </c>
      <c r="AC48" s="8"/>
      <c r="AD48" s="11" t="s">
        <v>235</v>
      </c>
      <c r="AE48" s="11" t="s">
        <v>235</v>
      </c>
      <c r="AF48" s="11" t="s">
        <v>397</v>
      </c>
      <c r="AG48" s="8"/>
      <c r="AH48" s="8" t="s">
        <v>899</v>
      </c>
      <c r="AI48" s="21" t="s">
        <v>900</v>
      </c>
    </row>
    <row r="49" spans="1:35" s="5" customFormat="1">
      <c r="A49" s="6">
        <v>45157</v>
      </c>
      <c r="B49" s="15" t="s">
        <v>128</v>
      </c>
      <c r="C49" s="8" t="s">
        <v>327</v>
      </c>
      <c r="D49" s="9">
        <v>4.6585648148148147E-2</v>
      </c>
      <c r="E49" s="8" t="s">
        <v>872</v>
      </c>
      <c r="F49" s="10">
        <v>11.6</v>
      </c>
      <c r="G49" s="10">
        <v>10.5</v>
      </c>
      <c r="H49" s="10">
        <v>10.8</v>
      </c>
      <c r="I49" s="10">
        <v>11.2</v>
      </c>
      <c r="J49" s="10">
        <v>11.5</v>
      </c>
      <c r="K49" s="10">
        <v>11.9</v>
      </c>
      <c r="L49" s="17">
        <f t="shared" si="15"/>
        <v>32.900000000000006</v>
      </c>
      <c r="M49" s="17">
        <f t="shared" si="16"/>
        <v>34.6</v>
      </c>
      <c r="N49" s="18">
        <f t="shared" si="17"/>
        <v>55.600000000000009</v>
      </c>
      <c r="O49" s="11" t="s">
        <v>153</v>
      </c>
      <c r="P49" s="11" t="s">
        <v>154</v>
      </c>
      <c r="Q49" s="13" t="s">
        <v>168</v>
      </c>
      <c r="R49" s="13" t="s">
        <v>231</v>
      </c>
      <c r="S49" s="13" t="s">
        <v>211</v>
      </c>
      <c r="T49" s="13" t="s">
        <v>119</v>
      </c>
      <c r="U49" s="12">
        <v>8.9</v>
      </c>
      <c r="V49" s="12">
        <v>10</v>
      </c>
      <c r="W49" s="12">
        <v>8.9</v>
      </c>
      <c r="X49" s="11" t="s">
        <v>238</v>
      </c>
      <c r="Y49" s="12">
        <v>-1.4</v>
      </c>
      <c r="Z49" s="12" t="s">
        <v>232</v>
      </c>
      <c r="AA49" s="12">
        <v>-0.9</v>
      </c>
      <c r="AB49" s="8">
        <v>-0.5</v>
      </c>
      <c r="AC49" s="8"/>
      <c r="AD49" s="11" t="s">
        <v>897</v>
      </c>
      <c r="AE49" s="11" t="s">
        <v>233</v>
      </c>
      <c r="AF49" s="11" t="s">
        <v>120</v>
      </c>
      <c r="AG49" s="8"/>
      <c r="AH49" s="8" t="s">
        <v>905</v>
      </c>
      <c r="AI49" s="21" t="s">
        <v>906</v>
      </c>
    </row>
    <row r="50" spans="1:35" s="5" customFormat="1">
      <c r="A50" s="6">
        <v>45157</v>
      </c>
      <c r="B50" s="16" t="s">
        <v>784</v>
      </c>
      <c r="C50" s="8" t="s">
        <v>327</v>
      </c>
      <c r="D50" s="9">
        <v>4.8645833333333333E-2</v>
      </c>
      <c r="E50" s="8" t="s">
        <v>873</v>
      </c>
      <c r="F50" s="10">
        <v>12</v>
      </c>
      <c r="G50" s="10">
        <v>11</v>
      </c>
      <c r="H50" s="10">
        <v>11.5</v>
      </c>
      <c r="I50" s="10">
        <v>11.8</v>
      </c>
      <c r="J50" s="10">
        <v>11.8</v>
      </c>
      <c r="K50" s="10">
        <v>12.2</v>
      </c>
      <c r="L50" s="17">
        <f t="shared" si="15"/>
        <v>34.5</v>
      </c>
      <c r="M50" s="17">
        <f t="shared" si="16"/>
        <v>35.799999999999997</v>
      </c>
      <c r="N50" s="18">
        <f t="shared" si="17"/>
        <v>58.099999999999994</v>
      </c>
      <c r="O50" s="11" t="s">
        <v>166</v>
      </c>
      <c r="P50" s="11" t="s">
        <v>212</v>
      </c>
      <c r="Q50" s="13" t="s">
        <v>164</v>
      </c>
      <c r="R50" s="13" t="s">
        <v>874</v>
      </c>
      <c r="S50" s="13" t="s">
        <v>301</v>
      </c>
      <c r="T50" s="13" t="s">
        <v>119</v>
      </c>
      <c r="U50" s="12">
        <v>8.9</v>
      </c>
      <c r="V50" s="12">
        <v>10</v>
      </c>
      <c r="W50" s="12">
        <v>8.9</v>
      </c>
      <c r="X50" s="11" t="s">
        <v>238</v>
      </c>
      <c r="Y50" s="12">
        <v>0.8</v>
      </c>
      <c r="Z50" s="12" t="s">
        <v>232</v>
      </c>
      <c r="AA50" s="12">
        <v>1.3</v>
      </c>
      <c r="AB50" s="8">
        <v>-0.5</v>
      </c>
      <c r="AC50" s="8"/>
      <c r="AD50" s="11" t="s">
        <v>235</v>
      </c>
      <c r="AE50" s="11" t="s">
        <v>233</v>
      </c>
      <c r="AF50" s="11" t="s">
        <v>120</v>
      </c>
      <c r="AG50" s="8"/>
      <c r="AH50" s="8" t="s">
        <v>907</v>
      </c>
      <c r="AI50" s="21" t="s">
        <v>908</v>
      </c>
    </row>
    <row r="51" spans="1:35" s="5" customFormat="1">
      <c r="A51" s="6">
        <v>45157</v>
      </c>
      <c r="B51" s="16" t="s">
        <v>130</v>
      </c>
      <c r="C51" s="8" t="s">
        <v>327</v>
      </c>
      <c r="D51" s="9">
        <v>4.6539351851851853E-2</v>
      </c>
      <c r="E51" s="8" t="s">
        <v>661</v>
      </c>
      <c r="F51" s="10">
        <v>11.5</v>
      </c>
      <c r="G51" s="10">
        <v>10.199999999999999</v>
      </c>
      <c r="H51" s="10">
        <v>11.1</v>
      </c>
      <c r="I51" s="10">
        <v>11.2</v>
      </c>
      <c r="J51" s="10">
        <v>11.3</v>
      </c>
      <c r="K51" s="10">
        <v>11.8</v>
      </c>
      <c r="L51" s="17">
        <f t="shared" si="15"/>
        <v>32.799999999999997</v>
      </c>
      <c r="M51" s="17">
        <f t="shared" si="16"/>
        <v>34.299999999999997</v>
      </c>
      <c r="N51" s="18">
        <f t="shared" si="17"/>
        <v>55.3</v>
      </c>
      <c r="O51" s="11" t="s">
        <v>153</v>
      </c>
      <c r="P51" s="11" t="s">
        <v>154</v>
      </c>
      <c r="Q51" s="13" t="s">
        <v>194</v>
      </c>
      <c r="R51" s="13" t="s">
        <v>226</v>
      </c>
      <c r="S51" s="13" t="s">
        <v>168</v>
      </c>
      <c r="T51" s="13" t="s">
        <v>119</v>
      </c>
      <c r="U51" s="12">
        <v>8.9</v>
      </c>
      <c r="V51" s="12">
        <v>10</v>
      </c>
      <c r="W51" s="12">
        <v>8.9</v>
      </c>
      <c r="X51" s="11" t="s">
        <v>238</v>
      </c>
      <c r="Y51" s="12">
        <v>-0.6</v>
      </c>
      <c r="Z51" s="12" t="s">
        <v>232</v>
      </c>
      <c r="AA51" s="12">
        <v>-0.1</v>
      </c>
      <c r="AB51" s="8">
        <v>-0.5</v>
      </c>
      <c r="AC51" s="8"/>
      <c r="AD51" s="11" t="s">
        <v>233</v>
      </c>
      <c r="AE51" s="11" t="s">
        <v>233</v>
      </c>
      <c r="AF51" s="11" t="s">
        <v>121</v>
      </c>
      <c r="AG51" s="8"/>
      <c r="AH51" s="8" t="s">
        <v>919</v>
      </c>
      <c r="AI51" s="21" t="s">
        <v>920</v>
      </c>
    </row>
    <row r="52" spans="1:35" s="5" customFormat="1">
      <c r="A52" s="6">
        <v>45158</v>
      </c>
      <c r="B52" s="16" t="s">
        <v>128</v>
      </c>
      <c r="C52" s="8" t="s">
        <v>327</v>
      </c>
      <c r="D52" s="9">
        <v>4.7268518518518515E-2</v>
      </c>
      <c r="E52" s="8" t="s">
        <v>884</v>
      </c>
      <c r="F52" s="10">
        <v>11.7</v>
      </c>
      <c r="G52" s="10">
        <v>10.3</v>
      </c>
      <c r="H52" s="10">
        <v>10.7</v>
      </c>
      <c r="I52" s="10">
        <v>11.3</v>
      </c>
      <c r="J52" s="10">
        <v>11.9</v>
      </c>
      <c r="K52" s="10">
        <v>12.5</v>
      </c>
      <c r="L52" s="17">
        <f t="shared" si="15"/>
        <v>32.700000000000003</v>
      </c>
      <c r="M52" s="17">
        <f t="shared" si="16"/>
        <v>35.700000000000003</v>
      </c>
      <c r="N52" s="18">
        <f t="shared" si="17"/>
        <v>55.9</v>
      </c>
      <c r="O52" s="11" t="s">
        <v>153</v>
      </c>
      <c r="P52" s="11" t="s">
        <v>212</v>
      </c>
      <c r="Q52" s="13" t="s">
        <v>168</v>
      </c>
      <c r="R52" s="13" t="s">
        <v>313</v>
      </c>
      <c r="S52" s="13" t="s">
        <v>183</v>
      </c>
      <c r="T52" s="13" t="s">
        <v>119</v>
      </c>
      <c r="U52" s="12">
        <v>9.1999999999999993</v>
      </c>
      <c r="V52" s="12">
        <v>9.8000000000000007</v>
      </c>
      <c r="W52" s="12">
        <v>8.8000000000000007</v>
      </c>
      <c r="X52" s="11" t="s">
        <v>238</v>
      </c>
      <c r="Y52" s="12">
        <v>-0.5</v>
      </c>
      <c r="Z52" s="12" t="s">
        <v>232</v>
      </c>
      <c r="AA52" s="12" t="s">
        <v>239</v>
      </c>
      <c r="AB52" s="8">
        <v>-0.5</v>
      </c>
      <c r="AC52" s="8"/>
      <c r="AD52" s="11" t="s">
        <v>233</v>
      </c>
      <c r="AE52" s="11" t="s">
        <v>234</v>
      </c>
      <c r="AF52" s="11" t="s">
        <v>120</v>
      </c>
      <c r="AG52" s="8"/>
      <c r="AH52" s="8" t="s">
        <v>927</v>
      </c>
      <c r="AI52" s="21" t="s">
        <v>928</v>
      </c>
    </row>
    <row r="53" spans="1:35" s="5" customFormat="1">
      <c r="A53" s="6">
        <v>45158</v>
      </c>
      <c r="B53" s="16" t="s">
        <v>123</v>
      </c>
      <c r="C53" s="8" t="s">
        <v>327</v>
      </c>
      <c r="D53" s="9">
        <v>4.6608796296296294E-2</v>
      </c>
      <c r="E53" s="8" t="s">
        <v>889</v>
      </c>
      <c r="F53" s="10">
        <v>11.5</v>
      </c>
      <c r="G53" s="10">
        <v>10.6</v>
      </c>
      <c r="H53" s="10">
        <v>10.9</v>
      </c>
      <c r="I53" s="10">
        <v>11.4</v>
      </c>
      <c r="J53" s="10">
        <v>11.3</v>
      </c>
      <c r="K53" s="10">
        <v>12</v>
      </c>
      <c r="L53" s="17">
        <f t="shared" si="15"/>
        <v>33</v>
      </c>
      <c r="M53" s="17">
        <f t="shared" si="16"/>
        <v>34.700000000000003</v>
      </c>
      <c r="N53" s="18">
        <f t="shared" si="17"/>
        <v>55.7</v>
      </c>
      <c r="O53" s="11" t="s">
        <v>153</v>
      </c>
      <c r="P53" s="11" t="s">
        <v>154</v>
      </c>
      <c r="Q53" s="13" t="s">
        <v>517</v>
      </c>
      <c r="R53" s="13" t="s">
        <v>343</v>
      </c>
      <c r="S53" s="13" t="s">
        <v>419</v>
      </c>
      <c r="T53" s="13" t="s">
        <v>119</v>
      </c>
      <c r="U53" s="12">
        <v>9.1999999999999993</v>
      </c>
      <c r="V53" s="12">
        <v>9.8000000000000007</v>
      </c>
      <c r="W53" s="12">
        <v>8.8000000000000007</v>
      </c>
      <c r="X53" s="11" t="s">
        <v>238</v>
      </c>
      <c r="Y53" s="12">
        <v>-0.8</v>
      </c>
      <c r="Z53" s="12" t="s">
        <v>232</v>
      </c>
      <c r="AA53" s="12">
        <v>-0.3</v>
      </c>
      <c r="AB53" s="8">
        <v>-0.5</v>
      </c>
      <c r="AC53" s="8"/>
      <c r="AD53" s="11" t="s">
        <v>236</v>
      </c>
      <c r="AE53" s="11" t="s">
        <v>233</v>
      </c>
      <c r="AF53" s="11" t="s">
        <v>121</v>
      </c>
      <c r="AG53" s="8"/>
      <c r="AH53" s="8" t="s">
        <v>933</v>
      </c>
      <c r="AI53" s="21" t="s">
        <v>934</v>
      </c>
    </row>
    <row r="54" spans="1:35" s="5" customFormat="1">
      <c r="A54" s="6">
        <v>45158</v>
      </c>
      <c r="B54" s="16" t="s">
        <v>127</v>
      </c>
      <c r="C54" s="8" t="s">
        <v>327</v>
      </c>
      <c r="D54" s="9">
        <v>4.7256944444444449E-2</v>
      </c>
      <c r="E54" s="8" t="s">
        <v>891</v>
      </c>
      <c r="F54" s="10">
        <v>11.9</v>
      </c>
      <c r="G54" s="10">
        <v>10.4</v>
      </c>
      <c r="H54" s="10">
        <v>11.1</v>
      </c>
      <c r="I54" s="10">
        <v>11.4</v>
      </c>
      <c r="J54" s="10">
        <v>11.4</v>
      </c>
      <c r="K54" s="10">
        <v>12.1</v>
      </c>
      <c r="L54" s="17">
        <f t="shared" si="15"/>
        <v>33.4</v>
      </c>
      <c r="M54" s="17">
        <f t="shared" si="16"/>
        <v>34.9</v>
      </c>
      <c r="N54" s="18">
        <f t="shared" si="17"/>
        <v>56.199999999999996</v>
      </c>
      <c r="O54" s="11" t="s">
        <v>166</v>
      </c>
      <c r="P54" s="11" t="s">
        <v>154</v>
      </c>
      <c r="Q54" s="13" t="s">
        <v>194</v>
      </c>
      <c r="R54" s="13" t="s">
        <v>892</v>
      </c>
      <c r="S54" s="13" t="s">
        <v>306</v>
      </c>
      <c r="T54" s="13" t="s">
        <v>119</v>
      </c>
      <c r="U54" s="12">
        <v>9.1999999999999993</v>
      </c>
      <c r="V54" s="12">
        <v>9.8000000000000007</v>
      </c>
      <c r="W54" s="12">
        <v>8.8000000000000007</v>
      </c>
      <c r="X54" s="11" t="s">
        <v>238</v>
      </c>
      <c r="Y54" s="12">
        <v>0.2</v>
      </c>
      <c r="Z54" s="12" t="s">
        <v>232</v>
      </c>
      <c r="AA54" s="12">
        <v>0.7</v>
      </c>
      <c r="AB54" s="8">
        <v>-0.5</v>
      </c>
      <c r="AC54" s="8"/>
      <c r="AD54" s="11" t="s">
        <v>234</v>
      </c>
      <c r="AE54" s="11" t="s">
        <v>233</v>
      </c>
      <c r="AF54" s="11" t="s">
        <v>121</v>
      </c>
      <c r="AG54" s="8"/>
      <c r="AH54" s="8" t="s">
        <v>937</v>
      </c>
      <c r="AI54" s="21" t="s">
        <v>938</v>
      </c>
    </row>
    <row r="55" spans="1:35" s="5" customFormat="1">
      <c r="A55" s="6">
        <v>45158</v>
      </c>
      <c r="B55" s="16" t="s">
        <v>487</v>
      </c>
      <c r="C55" s="8" t="s">
        <v>327</v>
      </c>
      <c r="D55" s="9">
        <v>4.65625E-2</v>
      </c>
      <c r="E55" s="8" t="s">
        <v>895</v>
      </c>
      <c r="F55" s="10">
        <v>11.6</v>
      </c>
      <c r="G55" s="10">
        <v>10.4</v>
      </c>
      <c r="H55" s="10">
        <v>10.9</v>
      </c>
      <c r="I55" s="10">
        <v>11.2</v>
      </c>
      <c r="J55" s="10">
        <v>11.3</v>
      </c>
      <c r="K55" s="10">
        <v>11.9</v>
      </c>
      <c r="L55" s="17">
        <f t="shared" si="15"/>
        <v>32.9</v>
      </c>
      <c r="M55" s="17">
        <f t="shared" si="16"/>
        <v>34.4</v>
      </c>
      <c r="N55" s="18">
        <f t="shared" si="17"/>
        <v>55.399999999999991</v>
      </c>
      <c r="O55" s="11" t="s">
        <v>166</v>
      </c>
      <c r="P55" s="11" t="s">
        <v>154</v>
      </c>
      <c r="Q55" s="13" t="s">
        <v>896</v>
      </c>
      <c r="R55" s="13" t="s">
        <v>595</v>
      </c>
      <c r="S55" s="13" t="s">
        <v>306</v>
      </c>
      <c r="T55" s="13" t="s">
        <v>119</v>
      </c>
      <c r="U55" s="12">
        <v>9.1999999999999993</v>
      </c>
      <c r="V55" s="12">
        <v>9.8000000000000007</v>
      </c>
      <c r="W55" s="12">
        <v>8.8000000000000007</v>
      </c>
      <c r="X55" s="11" t="s">
        <v>238</v>
      </c>
      <c r="Y55" s="12" t="s">
        <v>239</v>
      </c>
      <c r="Z55" s="12" t="s">
        <v>232</v>
      </c>
      <c r="AA55" s="12">
        <v>0.5</v>
      </c>
      <c r="AB55" s="8">
        <v>-0.5</v>
      </c>
      <c r="AC55" s="8"/>
      <c r="AD55" s="11" t="s">
        <v>234</v>
      </c>
      <c r="AE55" s="11" t="s">
        <v>233</v>
      </c>
      <c r="AF55" s="11" t="s">
        <v>121</v>
      </c>
      <c r="AG55" s="8"/>
      <c r="AH55" s="8"/>
      <c r="AI55" s="21"/>
    </row>
    <row r="56" spans="1:35" s="5" customFormat="1">
      <c r="A56" s="6">
        <v>45164</v>
      </c>
      <c r="B56" s="16" t="s">
        <v>128</v>
      </c>
      <c r="C56" s="8" t="s">
        <v>327</v>
      </c>
      <c r="D56" s="9">
        <v>4.7291666666666669E-2</v>
      </c>
      <c r="E56" s="8" t="s">
        <v>945</v>
      </c>
      <c r="F56" s="10">
        <v>11.8</v>
      </c>
      <c r="G56" s="10">
        <v>10.5</v>
      </c>
      <c r="H56" s="10">
        <v>11</v>
      </c>
      <c r="I56" s="10">
        <v>11.5</v>
      </c>
      <c r="J56" s="10">
        <v>11.8</v>
      </c>
      <c r="K56" s="10">
        <v>12</v>
      </c>
      <c r="L56" s="17">
        <f>SUM(F56:H56)</f>
        <v>33.299999999999997</v>
      </c>
      <c r="M56" s="17">
        <f>SUM(I56:K56)</f>
        <v>35.299999999999997</v>
      </c>
      <c r="N56" s="18">
        <f>SUM(F56:J56)</f>
        <v>56.599999999999994</v>
      </c>
      <c r="O56" s="11" t="s">
        <v>153</v>
      </c>
      <c r="P56" s="11" t="s">
        <v>154</v>
      </c>
      <c r="Q56" s="13" t="s">
        <v>433</v>
      </c>
      <c r="R56" s="13" t="s">
        <v>579</v>
      </c>
      <c r="S56" s="13" t="s">
        <v>183</v>
      </c>
      <c r="T56" s="13" t="s">
        <v>119</v>
      </c>
      <c r="U56" s="12">
        <v>11.6</v>
      </c>
      <c r="V56" s="12">
        <v>11.8</v>
      </c>
      <c r="W56" s="12">
        <v>8.9</v>
      </c>
      <c r="X56" s="11" t="s">
        <v>120</v>
      </c>
      <c r="Y56" s="12">
        <v>-0.3</v>
      </c>
      <c r="Z56" s="12" t="s">
        <v>232</v>
      </c>
      <c r="AA56" s="12">
        <v>-0.3</v>
      </c>
      <c r="AB56" s="8" t="s">
        <v>239</v>
      </c>
      <c r="AC56" s="8"/>
      <c r="AD56" s="11" t="s">
        <v>236</v>
      </c>
      <c r="AE56" s="11" t="s">
        <v>233</v>
      </c>
      <c r="AF56" s="11" t="s">
        <v>120</v>
      </c>
      <c r="AG56" s="8"/>
      <c r="AH56" s="8" t="s">
        <v>986</v>
      </c>
      <c r="AI56" s="21" t="s">
        <v>987</v>
      </c>
    </row>
    <row r="57" spans="1:35" s="5" customFormat="1">
      <c r="A57" s="6">
        <v>45164</v>
      </c>
      <c r="B57" s="16" t="s">
        <v>785</v>
      </c>
      <c r="C57" s="8" t="s">
        <v>327</v>
      </c>
      <c r="D57" s="9">
        <v>4.7951388888888891E-2</v>
      </c>
      <c r="E57" s="8" t="s">
        <v>810</v>
      </c>
      <c r="F57" s="10">
        <v>11.8</v>
      </c>
      <c r="G57" s="10">
        <v>10.5</v>
      </c>
      <c r="H57" s="10">
        <v>11.2</v>
      </c>
      <c r="I57" s="10">
        <v>11.7</v>
      </c>
      <c r="J57" s="10">
        <v>11.6</v>
      </c>
      <c r="K57" s="10">
        <v>12.5</v>
      </c>
      <c r="L57" s="17">
        <f>SUM(F57:H57)</f>
        <v>33.5</v>
      </c>
      <c r="M57" s="17">
        <f>SUM(I57:K57)</f>
        <v>35.799999999999997</v>
      </c>
      <c r="N57" s="18">
        <f>SUM(F57:J57)</f>
        <v>56.800000000000004</v>
      </c>
      <c r="O57" s="11" t="s">
        <v>153</v>
      </c>
      <c r="P57" s="11" t="s">
        <v>212</v>
      </c>
      <c r="Q57" s="13" t="s">
        <v>211</v>
      </c>
      <c r="R57" s="13" t="s">
        <v>419</v>
      </c>
      <c r="S57" s="13" t="s">
        <v>811</v>
      </c>
      <c r="T57" s="13" t="s">
        <v>119</v>
      </c>
      <c r="U57" s="12">
        <v>11.6</v>
      </c>
      <c r="V57" s="12">
        <v>11.8</v>
      </c>
      <c r="W57" s="12">
        <v>8.9</v>
      </c>
      <c r="X57" s="11" t="s">
        <v>120</v>
      </c>
      <c r="Y57" s="12">
        <v>0.9</v>
      </c>
      <c r="Z57" s="12" t="s">
        <v>232</v>
      </c>
      <c r="AA57" s="12">
        <v>1</v>
      </c>
      <c r="AB57" s="8">
        <v>-0.1</v>
      </c>
      <c r="AC57" s="8"/>
      <c r="AD57" s="11" t="s">
        <v>235</v>
      </c>
      <c r="AE57" s="11" t="s">
        <v>235</v>
      </c>
      <c r="AF57" s="11" t="s">
        <v>397</v>
      </c>
      <c r="AG57" s="8"/>
      <c r="AH57" s="8" t="s">
        <v>990</v>
      </c>
      <c r="AI57" s="21" t="s">
        <v>991</v>
      </c>
    </row>
    <row r="58" spans="1:35" s="5" customFormat="1">
      <c r="A58" s="6">
        <v>45164</v>
      </c>
      <c r="B58" s="16" t="s">
        <v>123</v>
      </c>
      <c r="C58" s="8" t="s">
        <v>327</v>
      </c>
      <c r="D58" s="9">
        <v>4.7245370370370375E-2</v>
      </c>
      <c r="E58" s="8" t="s">
        <v>961</v>
      </c>
      <c r="F58" s="10">
        <v>11.9</v>
      </c>
      <c r="G58" s="10">
        <v>10.5</v>
      </c>
      <c r="H58" s="10">
        <v>11.1</v>
      </c>
      <c r="I58" s="10">
        <v>11.3</v>
      </c>
      <c r="J58" s="10">
        <v>11.5</v>
      </c>
      <c r="K58" s="10">
        <v>11.9</v>
      </c>
      <c r="L58" s="17">
        <f>SUM(F58:H58)</f>
        <v>33.5</v>
      </c>
      <c r="M58" s="17">
        <f>SUM(I58:K58)</f>
        <v>34.700000000000003</v>
      </c>
      <c r="N58" s="18">
        <f>SUM(F58:J58)</f>
        <v>56.3</v>
      </c>
      <c r="O58" s="11" t="s">
        <v>166</v>
      </c>
      <c r="P58" s="11" t="s">
        <v>154</v>
      </c>
      <c r="Q58" s="13" t="s">
        <v>164</v>
      </c>
      <c r="R58" s="13" t="s">
        <v>168</v>
      </c>
      <c r="S58" s="13" t="s">
        <v>317</v>
      </c>
      <c r="T58" s="13" t="s">
        <v>119</v>
      </c>
      <c r="U58" s="12">
        <v>11.6</v>
      </c>
      <c r="V58" s="12">
        <v>11.8</v>
      </c>
      <c r="W58" s="12">
        <v>8.9</v>
      </c>
      <c r="X58" s="11" t="s">
        <v>120</v>
      </c>
      <c r="Y58" s="12">
        <v>-0.3</v>
      </c>
      <c r="Z58" s="12" t="s">
        <v>232</v>
      </c>
      <c r="AA58" s="12">
        <v>-0.2</v>
      </c>
      <c r="AB58" s="8">
        <v>-0.1</v>
      </c>
      <c r="AC58" s="8"/>
      <c r="AD58" s="11" t="s">
        <v>233</v>
      </c>
      <c r="AE58" s="11" t="s">
        <v>234</v>
      </c>
      <c r="AF58" s="11" t="s">
        <v>121</v>
      </c>
      <c r="AG58" s="8"/>
      <c r="AH58" s="8" t="s">
        <v>996</v>
      </c>
      <c r="AI58" s="21" t="s">
        <v>997</v>
      </c>
    </row>
    <row r="59" spans="1:35" s="5" customFormat="1">
      <c r="A59" s="6">
        <v>45165</v>
      </c>
      <c r="B59" s="15" t="s">
        <v>786</v>
      </c>
      <c r="C59" s="8" t="s">
        <v>327</v>
      </c>
      <c r="D59" s="9">
        <v>4.7916666666666663E-2</v>
      </c>
      <c r="E59" s="8" t="s">
        <v>960</v>
      </c>
      <c r="F59" s="10">
        <v>11.6</v>
      </c>
      <c r="G59" s="10">
        <v>10.6</v>
      </c>
      <c r="H59" s="10">
        <v>11.1</v>
      </c>
      <c r="I59" s="10">
        <v>11.8</v>
      </c>
      <c r="J59" s="10">
        <v>12</v>
      </c>
      <c r="K59" s="10">
        <v>11.9</v>
      </c>
      <c r="L59" s="17">
        <f>SUM(F59:H59)</f>
        <v>33.299999999999997</v>
      </c>
      <c r="M59" s="17">
        <f>SUM(I59:K59)</f>
        <v>35.700000000000003</v>
      </c>
      <c r="N59" s="18">
        <f>SUM(F59:J59)</f>
        <v>57.099999999999994</v>
      </c>
      <c r="O59" s="11" t="s">
        <v>153</v>
      </c>
      <c r="P59" s="11" t="s">
        <v>212</v>
      </c>
      <c r="Q59" s="13" t="s">
        <v>947</v>
      </c>
      <c r="R59" s="13" t="s">
        <v>313</v>
      </c>
      <c r="S59" s="13" t="s">
        <v>179</v>
      </c>
      <c r="T59" s="13" t="s">
        <v>119</v>
      </c>
      <c r="U59" s="12">
        <v>9.3000000000000007</v>
      </c>
      <c r="V59" s="12">
        <v>10.199999999999999</v>
      </c>
      <c r="W59" s="12">
        <v>9</v>
      </c>
      <c r="X59" s="11" t="s">
        <v>120</v>
      </c>
      <c r="Y59" s="12">
        <v>-0.3</v>
      </c>
      <c r="Z59" s="12" t="s">
        <v>232</v>
      </c>
      <c r="AA59" s="12">
        <v>-0.1</v>
      </c>
      <c r="AB59" s="8">
        <v>-0.2</v>
      </c>
      <c r="AC59" s="8"/>
      <c r="AD59" s="11" t="s">
        <v>233</v>
      </c>
      <c r="AE59" s="11" t="s">
        <v>233</v>
      </c>
      <c r="AF59" s="11" t="s">
        <v>120</v>
      </c>
      <c r="AG59" s="8"/>
      <c r="AH59" s="8" t="s">
        <v>998</v>
      </c>
      <c r="AI59" s="21" t="s">
        <v>999</v>
      </c>
    </row>
    <row r="60" spans="1:35" s="5" customFormat="1">
      <c r="A60" s="6">
        <v>45165</v>
      </c>
      <c r="B60" s="16" t="s">
        <v>784</v>
      </c>
      <c r="C60" s="8" t="s">
        <v>327</v>
      </c>
      <c r="D60" s="9">
        <v>4.8009259259259258E-2</v>
      </c>
      <c r="E60" s="8" t="s">
        <v>966</v>
      </c>
      <c r="F60" s="10">
        <v>12.1</v>
      </c>
      <c r="G60" s="10">
        <v>10.6</v>
      </c>
      <c r="H60" s="10">
        <v>11.2</v>
      </c>
      <c r="I60" s="10">
        <v>11.8</v>
      </c>
      <c r="J60" s="10">
        <v>11.9</v>
      </c>
      <c r="K60" s="10">
        <v>12.2</v>
      </c>
      <c r="L60" s="17">
        <f>SUM(F60:H60)</f>
        <v>33.9</v>
      </c>
      <c r="M60" s="17">
        <f>SUM(I60:K60)</f>
        <v>35.900000000000006</v>
      </c>
      <c r="N60" s="18">
        <f>SUM(F60:J60)</f>
        <v>57.6</v>
      </c>
      <c r="O60" s="11" t="s">
        <v>153</v>
      </c>
      <c r="P60" s="11" t="s">
        <v>212</v>
      </c>
      <c r="Q60" s="13" t="s">
        <v>210</v>
      </c>
      <c r="R60" s="13" t="s">
        <v>967</v>
      </c>
      <c r="S60" s="13" t="s">
        <v>206</v>
      </c>
      <c r="T60" s="13" t="s">
        <v>119</v>
      </c>
      <c r="U60" s="12">
        <v>9.3000000000000007</v>
      </c>
      <c r="V60" s="12">
        <v>10.199999999999999</v>
      </c>
      <c r="W60" s="12">
        <v>9</v>
      </c>
      <c r="X60" s="11" t="s">
        <v>120</v>
      </c>
      <c r="Y60" s="12">
        <v>0.3</v>
      </c>
      <c r="Z60" s="12" t="s">
        <v>232</v>
      </c>
      <c r="AA60" s="12">
        <v>0.5</v>
      </c>
      <c r="AB60" s="8">
        <v>-0.2</v>
      </c>
      <c r="AC60" s="8"/>
      <c r="AD60" s="11" t="s">
        <v>234</v>
      </c>
      <c r="AE60" s="11" t="s">
        <v>234</v>
      </c>
      <c r="AF60" s="11" t="s">
        <v>120</v>
      </c>
      <c r="AG60" s="8"/>
      <c r="AH60" s="8" t="s">
        <v>1005</v>
      </c>
      <c r="AI60" s="21" t="s">
        <v>1006</v>
      </c>
    </row>
    <row r="61" spans="1:35" s="5" customFormat="1">
      <c r="A61" s="6">
        <v>45171</v>
      </c>
      <c r="B61" s="16" t="s">
        <v>128</v>
      </c>
      <c r="C61" s="8" t="s">
        <v>203</v>
      </c>
      <c r="D61" s="9">
        <v>4.7303240740740743E-2</v>
      </c>
      <c r="E61" s="8" t="s">
        <v>1034</v>
      </c>
      <c r="F61" s="10">
        <v>11.8</v>
      </c>
      <c r="G61" s="10">
        <v>10.4</v>
      </c>
      <c r="H61" s="10">
        <v>10.6</v>
      </c>
      <c r="I61" s="10">
        <v>11.4</v>
      </c>
      <c r="J61" s="10">
        <v>11.7</v>
      </c>
      <c r="K61" s="10">
        <v>12.8</v>
      </c>
      <c r="L61" s="17">
        <f t="shared" ref="L61:L68" si="18">SUM(F61:H61)</f>
        <v>32.800000000000004</v>
      </c>
      <c r="M61" s="17">
        <f t="shared" ref="M61:M68" si="19">SUM(I61:K61)</f>
        <v>35.900000000000006</v>
      </c>
      <c r="N61" s="18">
        <f t="shared" ref="N61:N68" si="20">SUM(F61:J61)</f>
        <v>55.900000000000006</v>
      </c>
      <c r="O61" s="11" t="s">
        <v>153</v>
      </c>
      <c r="P61" s="11" t="s">
        <v>212</v>
      </c>
      <c r="Q61" s="13" t="s">
        <v>210</v>
      </c>
      <c r="R61" s="13" t="s">
        <v>298</v>
      </c>
      <c r="S61" s="13" t="s">
        <v>579</v>
      </c>
      <c r="T61" s="13" t="s">
        <v>119</v>
      </c>
      <c r="U61" s="12">
        <v>10.8</v>
      </c>
      <c r="V61" s="12">
        <v>11.4</v>
      </c>
      <c r="W61" s="12">
        <v>8.9</v>
      </c>
      <c r="X61" s="11" t="s">
        <v>121</v>
      </c>
      <c r="Y61" s="12">
        <v>-0.2</v>
      </c>
      <c r="Z61" s="12" t="s">
        <v>232</v>
      </c>
      <c r="AA61" s="12">
        <v>-0.3</v>
      </c>
      <c r="AB61" s="8">
        <v>0.1</v>
      </c>
      <c r="AC61" s="8"/>
      <c r="AD61" s="11" t="s">
        <v>236</v>
      </c>
      <c r="AE61" s="11" t="s">
        <v>233</v>
      </c>
      <c r="AF61" s="11" t="s">
        <v>238</v>
      </c>
      <c r="AG61" s="8"/>
      <c r="AH61" s="8" t="s">
        <v>1058</v>
      </c>
      <c r="AI61" s="21" t="s">
        <v>1059</v>
      </c>
    </row>
    <row r="62" spans="1:35" s="5" customFormat="1">
      <c r="A62" s="6">
        <v>45171</v>
      </c>
      <c r="B62" s="16" t="s">
        <v>784</v>
      </c>
      <c r="C62" s="8" t="s">
        <v>203</v>
      </c>
      <c r="D62" s="9">
        <v>4.8622685185185179E-2</v>
      </c>
      <c r="E62" s="8" t="s">
        <v>1036</v>
      </c>
      <c r="F62" s="10">
        <v>12.2</v>
      </c>
      <c r="G62" s="10">
        <v>10.6</v>
      </c>
      <c r="H62" s="10">
        <v>11.2</v>
      </c>
      <c r="I62" s="10">
        <v>11.6</v>
      </c>
      <c r="J62" s="10">
        <v>12.1</v>
      </c>
      <c r="K62" s="10">
        <v>12.4</v>
      </c>
      <c r="L62" s="17">
        <f t="shared" si="18"/>
        <v>34</v>
      </c>
      <c r="M62" s="17">
        <f t="shared" si="19"/>
        <v>36.1</v>
      </c>
      <c r="N62" s="18">
        <f t="shared" si="20"/>
        <v>57.7</v>
      </c>
      <c r="O62" s="11" t="s">
        <v>166</v>
      </c>
      <c r="P62" s="11" t="s">
        <v>212</v>
      </c>
      <c r="Q62" s="13" t="s">
        <v>335</v>
      </c>
      <c r="R62" s="13" t="s">
        <v>194</v>
      </c>
      <c r="S62" s="13" t="s">
        <v>317</v>
      </c>
      <c r="T62" s="13" t="s">
        <v>119</v>
      </c>
      <c r="U62" s="12">
        <v>10.8</v>
      </c>
      <c r="V62" s="12">
        <v>11.4</v>
      </c>
      <c r="W62" s="12">
        <v>8.9</v>
      </c>
      <c r="X62" s="11" t="s">
        <v>121</v>
      </c>
      <c r="Y62" s="12">
        <v>0.6</v>
      </c>
      <c r="Z62" s="12" t="s">
        <v>232</v>
      </c>
      <c r="AA62" s="12">
        <v>0.5</v>
      </c>
      <c r="AB62" s="8">
        <v>0.1</v>
      </c>
      <c r="AC62" s="8"/>
      <c r="AD62" s="11" t="s">
        <v>234</v>
      </c>
      <c r="AE62" s="11" t="s">
        <v>233</v>
      </c>
      <c r="AF62" s="11" t="s">
        <v>120</v>
      </c>
      <c r="AG62" s="8"/>
      <c r="AH62" s="8" t="s">
        <v>1061</v>
      </c>
      <c r="AI62" s="21" t="s">
        <v>1062</v>
      </c>
    </row>
    <row r="63" spans="1:35" s="5" customFormat="1">
      <c r="A63" s="6">
        <v>45171</v>
      </c>
      <c r="B63" s="15" t="s">
        <v>1023</v>
      </c>
      <c r="C63" s="8" t="s">
        <v>203</v>
      </c>
      <c r="D63" s="9">
        <v>4.7268518518518515E-2</v>
      </c>
      <c r="E63" s="8" t="s">
        <v>1066</v>
      </c>
      <c r="F63" s="10">
        <v>11.8</v>
      </c>
      <c r="G63" s="10">
        <v>10.5</v>
      </c>
      <c r="H63" s="10">
        <v>11.2</v>
      </c>
      <c r="I63" s="10">
        <v>11.7</v>
      </c>
      <c r="J63" s="10">
        <v>11.4</v>
      </c>
      <c r="K63" s="10">
        <v>11.8</v>
      </c>
      <c r="L63" s="17">
        <f t="shared" si="18"/>
        <v>33.5</v>
      </c>
      <c r="M63" s="17">
        <f t="shared" si="19"/>
        <v>34.900000000000006</v>
      </c>
      <c r="N63" s="18">
        <f t="shared" si="20"/>
        <v>56.6</v>
      </c>
      <c r="O63" s="11" t="s">
        <v>166</v>
      </c>
      <c r="P63" s="11" t="s">
        <v>154</v>
      </c>
      <c r="Q63" s="13" t="s">
        <v>517</v>
      </c>
      <c r="R63" s="13" t="s">
        <v>163</v>
      </c>
      <c r="S63" s="13" t="s">
        <v>204</v>
      </c>
      <c r="T63" s="13" t="s">
        <v>119</v>
      </c>
      <c r="U63" s="12">
        <v>10.8</v>
      </c>
      <c r="V63" s="12">
        <v>11.4</v>
      </c>
      <c r="W63" s="12">
        <v>8.9</v>
      </c>
      <c r="X63" s="11" t="s">
        <v>121</v>
      </c>
      <c r="Y63" s="12">
        <v>-0.1</v>
      </c>
      <c r="Z63" s="12" t="s">
        <v>232</v>
      </c>
      <c r="AA63" s="12">
        <v>-0.2</v>
      </c>
      <c r="AB63" s="8">
        <v>0.1</v>
      </c>
      <c r="AC63" s="8"/>
      <c r="AD63" s="11" t="s">
        <v>233</v>
      </c>
      <c r="AE63" s="11" t="s">
        <v>234</v>
      </c>
      <c r="AF63" s="11" t="s">
        <v>120</v>
      </c>
      <c r="AG63" s="8"/>
      <c r="AH63" s="8" t="s">
        <v>1074</v>
      </c>
      <c r="AI63" s="21" t="s">
        <v>1065</v>
      </c>
    </row>
    <row r="64" spans="1:35" s="5" customFormat="1">
      <c r="A64" s="6">
        <v>45171</v>
      </c>
      <c r="B64" s="16" t="s">
        <v>1028</v>
      </c>
      <c r="C64" s="8" t="s">
        <v>203</v>
      </c>
      <c r="D64" s="9">
        <v>4.7245370370370375E-2</v>
      </c>
      <c r="E64" s="8" t="s">
        <v>222</v>
      </c>
      <c r="F64" s="10">
        <v>11.7</v>
      </c>
      <c r="G64" s="10">
        <v>10.4</v>
      </c>
      <c r="H64" s="10">
        <v>10.9</v>
      </c>
      <c r="I64" s="10">
        <v>11.2</v>
      </c>
      <c r="J64" s="10">
        <v>11.7</v>
      </c>
      <c r="K64" s="10">
        <v>12.3</v>
      </c>
      <c r="L64" s="17">
        <f t="shared" si="18"/>
        <v>33</v>
      </c>
      <c r="M64" s="17">
        <f t="shared" si="19"/>
        <v>35.200000000000003</v>
      </c>
      <c r="N64" s="18">
        <f t="shared" si="20"/>
        <v>55.900000000000006</v>
      </c>
      <c r="O64" s="11" t="s">
        <v>166</v>
      </c>
      <c r="P64" s="11" t="s">
        <v>154</v>
      </c>
      <c r="Q64" s="13" t="s">
        <v>159</v>
      </c>
      <c r="R64" s="13" t="s">
        <v>431</v>
      </c>
      <c r="S64" s="13" t="s">
        <v>179</v>
      </c>
      <c r="T64" s="13" t="s">
        <v>119</v>
      </c>
      <c r="U64" s="12">
        <v>10.8</v>
      </c>
      <c r="V64" s="12">
        <v>11.4</v>
      </c>
      <c r="W64" s="12">
        <v>8.9</v>
      </c>
      <c r="X64" s="11" t="s">
        <v>121</v>
      </c>
      <c r="Y64" s="12">
        <v>0.5</v>
      </c>
      <c r="Z64" s="12" t="s">
        <v>232</v>
      </c>
      <c r="AA64" s="12">
        <v>0.4</v>
      </c>
      <c r="AB64" s="8">
        <v>0.1</v>
      </c>
      <c r="AC64" s="8"/>
      <c r="AD64" s="11" t="s">
        <v>234</v>
      </c>
      <c r="AE64" s="11" t="s">
        <v>234</v>
      </c>
      <c r="AF64" s="11" t="s">
        <v>121</v>
      </c>
      <c r="AG64" s="8"/>
      <c r="AH64" s="8" t="s">
        <v>1075</v>
      </c>
      <c r="AI64" s="21" t="s">
        <v>1076</v>
      </c>
    </row>
    <row r="65" spans="1:35" s="5" customFormat="1">
      <c r="A65" s="6">
        <v>45172</v>
      </c>
      <c r="B65" s="16" t="s">
        <v>786</v>
      </c>
      <c r="C65" s="8" t="s">
        <v>327</v>
      </c>
      <c r="D65" s="9">
        <v>4.7928240740740737E-2</v>
      </c>
      <c r="E65" s="8" t="s">
        <v>1042</v>
      </c>
      <c r="F65" s="10">
        <v>12.2</v>
      </c>
      <c r="G65" s="10">
        <v>10.7</v>
      </c>
      <c r="H65" s="10">
        <v>11.3</v>
      </c>
      <c r="I65" s="10">
        <v>11.7</v>
      </c>
      <c r="J65" s="10">
        <v>11.5</v>
      </c>
      <c r="K65" s="10">
        <v>11.7</v>
      </c>
      <c r="L65" s="17">
        <f t="shared" si="18"/>
        <v>34.200000000000003</v>
      </c>
      <c r="M65" s="17">
        <f t="shared" si="19"/>
        <v>34.9</v>
      </c>
      <c r="N65" s="18">
        <f t="shared" si="20"/>
        <v>57.400000000000006</v>
      </c>
      <c r="O65" s="11" t="s">
        <v>166</v>
      </c>
      <c r="P65" s="11" t="s">
        <v>154</v>
      </c>
      <c r="Q65" s="13" t="s">
        <v>207</v>
      </c>
      <c r="R65" s="13" t="s">
        <v>814</v>
      </c>
      <c r="S65" s="13" t="s">
        <v>205</v>
      </c>
      <c r="T65" s="13" t="s">
        <v>119</v>
      </c>
      <c r="U65" s="12">
        <v>9.9</v>
      </c>
      <c r="V65" s="12">
        <v>10.1</v>
      </c>
      <c r="W65" s="12">
        <v>9</v>
      </c>
      <c r="X65" s="11" t="s">
        <v>120</v>
      </c>
      <c r="Y65" s="12">
        <v>-0.2</v>
      </c>
      <c r="Z65" s="12" t="s">
        <v>232</v>
      </c>
      <c r="AA65" s="12">
        <v>-0.1</v>
      </c>
      <c r="AB65" s="8">
        <v>-0.1</v>
      </c>
      <c r="AC65" s="8"/>
      <c r="AD65" s="11" t="s">
        <v>233</v>
      </c>
      <c r="AE65" s="11" t="s">
        <v>233</v>
      </c>
      <c r="AF65" s="11" t="s">
        <v>238</v>
      </c>
      <c r="AG65" s="8"/>
      <c r="AH65" s="8" t="s">
        <v>1079</v>
      </c>
      <c r="AI65" s="21" t="s">
        <v>1080</v>
      </c>
    </row>
    <row r="66" spans="1:35" s="5" customFormat="1">
      <c r="A66" s="6">
        <v>45172</v>
      </c>
      <c r="B66" s="16" t="s">
        <v>1023</v>
      </c>
      <c r="C66" s="8" t="s">
        <v>327</v>
      </c>
      <c r="D66" s="9">
        <v>4.7245370370370375E-2</v>
      </c>
      <c r="E66" s="8" t="s">
        <v>288</v>
      </c>
      <c r="F66" s="10">
        <v>11.8</v>
      </c>
      <c r="G66" s="10">
        <v>10.7</v>
      </c>
      <c r="H66" s="10">
        <v>10.9</v>
      </c>
      <c r="I66" s="10">
        <v>11.2</v>
      </c>
      <c r="J66" s="10">
        <v>11.6</v>
      </c>
      <c r="K66" s="10">
        <v>12</v>
      </c>
      <c r="L66" s="17">
        <f t="shared" si="18"/>
        <v>33.4</v>
      </c>
      <c r="M66" s="17">
        <f t="shared" si="19"/>
        <v>34.799999999999997</v>
      </c>
      <c r="N66" s="18">
        <f t="shared" si="20"/>
        <v>56.199999999999996</v>
      </c>
      <c r="O66" s="11" t="s">
        <v>166</v>
      </c>
      <c r="P66" s="11" t="s">
        <v>154</v>
      </c>
      <c r="Q66" s="13" t="s">
        <v>317</v>
      </c>
      <c r="R66" s="13" t="s">
        <v>210</v>
      </c>
      <c r="S66" s="13" t="s">
        <v>206</v>
      </c>
      <c r="T66" s="13" t="s">
        <v>119</v>
      </c>
      <c r="U66" s="12">
        <v>9.9</v>
      </c>
      <c r="V66" s="12">
        <v>10.1</v>
      </c>
      <c r="W66" s="12">
        <v>9</v>
      </c>
      <c r="X66" s="11" t="s">
        <v>120</v>
      </c>
      <c r="Y66" s="12">
        <v>-0.3</v>
      </c>
      <c r="Z66" s="12" t="s">
        <v>232</v>
      </c>
      <c r="AA66" s="12">
        <v>-0.2</v>
      </c>
      <c r="AB66" s="8">
        <v>-0.1</v>
      </c>
      <c r="AC66" s="8"/>
      <c r="AD66" s="11" t="s">
        <v>233</v>
      </c>
      <c r="AE66" s="11" t="s">
        <v>233</v>
      </c>
      <c r="AF66" s="11" t="s">
        <v>120</v>
      </c>
      <c r="AG66" s="8" t="s">
        <v>660</v>
      </c>
      <c r="AH66" s="8" t="s">
        <v>1090</v>
      </c>
      <c r="AI66" s="21" t="s">
        <v>1095</v>
      </c>
    </row>
    <row r="67" spans="1:35" s="5" customFormat="1">
      <c r="A67" s="6">
        <v>45172</v>
      </c>
      <c r="B67" s="16" t="s">
        <v>1029</v>
      </c>
      <c r="C67" s="8" t="s">
        <v>327</v>
      </c>
      <c r="D67" s="9">
        <v>4.7245370370370375E-2</v>
      </c>
      <c r="E67" s="8" t="s">
        <v>287</v>
      </c>
      <c r="F67" s="10">
        <v>11.9</v>
      </c>
      <c r="G67" s="10">
        <v>10.3</v>
      </c>
      <c r="H67" s="10">
        <v>11</v>
      </c>
      <c r="I67" s="10">
        <v>11.5</v>
      </c>
      <c r="J67" s="10">
        <v>11.5</v>
      </c>
      <c r="K67" s="10">
        <v>12</v>
      </c>
      <c r="L67" s="17">
        <f t="shared" si="18"/>
        <v>33.200000000000003</v>
      </c>
      <c r="M67" s="17">
        <f t="shared" si="19"/>
        <v>35</v>
      </c>
      <c r="N67" s="18">
        <f t="shared" si="20"/>
        <v>56.2</v>
      </c>
      <c r="O67" s="11" t="s">
        <v>166</v>
      </c>
      <c r="P67" s="11" t="s">
        <v>154</v>
      </c>
      <c r="Q67" s="13" t="s">
        <v>231</v>
      </c>
      <c r="R67" s="13" t="s">
        <v>1050</v>
      </c>
      <c r="S67" s="13" t="s">
        <v>168</v>
      </c>
      <c r="T67" s="13" t="s">
        <v>119</v>
      </c>
      <c r="U67" s="12">
        <v>9.9</v>
      </c>
      <c r="V67" s="12">
        <v>10.1</v>
      </c>
      <c r="W67" s="12">
        <v>9</v>
      </c>
      <c r="X67" s="11" t="s">
        <v>120</v>
      </c>
      <c r="Y67" s="12">
        <v>0.1</v>
      </c>
      <c r="Z67" s="12" t="s">
        <v>232</v>
      </c>
      <c r="AA67" s="12">
        <v>0.2</v>
      </c>
      <c r="AB67" s="8">
        <v>-0.1</v>
      </c>
      <c r="AC67" s="8"/>
      <c r="AD67" s="11" t="s">
        <v>233</v>
      </c>
      <c r="AE67" s="11" t="s">
        <v>233</v>
      </c>
      <c r="AF67" s="11" t="s">
        <v>120</v>
      </c>
      <c r="AG67" s="8" t="s">
        <v>660</v>
      </c>
      <c r="AH67" s="8" t="s">
        <v>1093</v>
      </c>
      <c r="AI67" s="21" t="s">
        <v>1094</v>
      </c>
    </row>
    <row r="68" spans="1:35" s="5" customFormat="1">
      <c r="A68" s="6">
        <v>45172</v>
      </c>
      <c r="B68" s="16" t="s">
        <v>785</v>
      </c>
      <c r="C68" s="8" t="s">
        <v>327</v>
      </c>
      <c r="D68" s="9">
        <v>4.7291666666666669E-2</v>
      </c>
      <c r="E68" s="8" t="s">
        <v>1053</v>
      </c>
      <c r="F68" s="10">
        <v>11.9</v>
      </c>
      <c r="G68" s="10">
        <v>10.4</v>
      </c>
      <c r="H68" s="10">
        <v>11</v>
      </c>
      <c r="I68" s="10">
        <v>11.7</v>
      </c>
      <c r="J68" s="10">
        <v>11.7</v>
      </c>
      <c r="K68" s="10">
        <v>11.9</v>
      </c>
      <c r="L68" s="17">
        <f t="shared" si="18"/>
        <v>33.299999999999997</v>
      </c>
      <c r="M68" s="17">
        <f t="shared" si="19"/>
        <v>35.299999999999997</v>
      </c>
      <c r="N68" s="18">
        <f t="shared" si="20"/>
        <v>56.7</v>
      </c>
      <c r="O68" s="11" t="s">
        <v>166</v>
      </c>
      <c r="P68" s="11" t="s">
        <v>154</v>
      </c>
      <c r="Q68" s="13" t="s">
        <v>194</v>
      </c>
      <c r="R68" s="13" t="s">
        <v>169</v>
      </c>
      <c r="S68" s="13" t="s">
        <v>316</v>
      </c>
      <c r="T68" s="13" t="s">
        <v>119</v>
      </c>
      <c r="U68" s="12">
        <v>9.9</v>
      </c>
      <c r="V68" s="12">
        <v>10.1</v>
      </c>
      <c r="W68" s="12">
        <v>9</v>
      </c>
      <c r="X68" s="11" t="s">
        <v>120</v>
      </c>
      <c r="Y68" s="12">
        <v>0.2</v>
      </c>
      <c r="Z68" s="12" t="s">
        <v>232</v>
      </c>
      <c r="AA68" s="12">
        <v>0.3</v>
      </c>
      <c r="AB68" s="8">
        <v>-0.1</v>
      </c>
      <c r="AC68" s="8"/>
      <c r="AD68" s="11" t="s">
        <v>234</v>
      </c>
      <c r="AE68" s="11" t="s">
        <v>233</v>
      </c>
      <c r="AF68" s="11" t="s">
        <v>120</v>
      </c>
      <c r="AG68" s="8" t="s">
        <v>660</v>
      </c>
      <c r="AH68" s="8"/>
      <c r="AI68" s="21"/>
    </row>
  </sheetData>
  <autoFilter ref="A1:AH1" xr:uid="{00000000-0009-0000-0000-000001000000}"/>
  <phoneticPr fontId="10"/>
  <conditionalFormatting sqref="AF2:AG7">
    <cfRule type="containsText" dxfId="473" priority="895" operator="containsText" text="E">
      <formula>NOT(ISERROR(SEARCH("E",AF2)))</formula>
    </cfRule>
    <cfRule type="containsText" dxfId="472" priority="896" operator="containsText" text="B">
      <formula>NOT(ISERROR(SEARCH("B",AF2)))</formula>
    </cfRule>
    <cfRule type="containsText" dxfId="471" priority="897" operator="containsText" text="A">
      <formula>NOT(ISERROR(SEARCH("A",AF2)))</formula>
    </cfRule>
  </conditionalFormatting>
  <conditionalFormatting sqref="X2:X68">
    <cfRule type="containsText" dxfId="470" priority="773" operator="containsText" text="D">
      <formula>NOT(ISERROR(SEARCH("D",X2)))</formula>
    </cfRule>
    <cfRule type="containsText" dxfId="469" priority="774" operator="containsText" text="S">
      <formula>NOT(ISERROR(SEARCH("S",X2)))</formula>
    </cfRule>
    <cfRule type="containsText" dxfId="468" priority="775" operator="containsText" text="F">
      <formula>NOT(ISERROR(SEARCH("F",X2)))</formula>
    </cfRule>
    <cfRule type="containsText" dxfId="467" priority="776" operator="containsText" text="E">
      <formula>NOT(ISERROR(SEARCH("E",X2)))</formula>
    </cfRule>
    <cfRule type="containsText" dxfId="466" priority="777" operator="containsText" text="B">
      <formula>NOT(ISERROR(SEARCH("B",X2)))</formula>
    </cfRule>
    <cfRule type="containsText" dxfId="465" priority="778" operator="containsText" text="A">
      <formula>NOT(ISERROR(SEARCH("A",X2)))</formula>
    </cfRule>
  </conditionalFormatting>
  <conditionalFormatting sqref="AD2:AE7">
    <cfRule type="containsText" dxfId="464" priority="73" operator="containsText" text="E">
      <formula>NOT(ISERROR(SEARCH("E",AD2)))</formula>
    </cfRule>
    <cfRule type="containsText" dxfId="463" priority="74" operator="containsText" text="B">
      <formula>NOT(ISERROR(SEARCH("B",AD2)))</formula>
    </cfRule>
    <cfRule type="containsText" dxfId="462" priority="75" operator="containsText" text="A">
      <formula>NOT(ISERROR(SEARCH("A",AD2)))</formula>
    </cfRule>
  </conditionalFormatting>
  <conditionalFormatting sqref="F2:K7">
    <cfRule type="colorScale" priority="72">
      <colorScale>
        <cfvo type="min"/>
        <cfvo type="percentile" val="50"/>
        <cfvo type="max"/>
        <color rgb="FFF8696B"/>
        <color rgb="FFFFEB84"/>
        <color rgb="FF63BE7B"/>
      </colorScale>
    </cfRule>
  </conditionalFormatting>
  <conditionalFormatting sqref="AF8:AG12">
    <cfRule type="containsText" dxfId="461" priority="69" operator="containsText" text="E">
      <formula>NOT(ISERROR(SEARCH("E",AF8)))</formula>
    </cfRule>
    <cfRule type="containsText" dxfId="460" priority="70" operator="containsText" text="B">
      <formula>NOT(ISERROR(SEARCH("B",AF8)))</formula>
    </cfRule>
    <cfRule type="containsText" dxfId="459" priority="71" operator="containsText" text="A">
      <formula>NOT(ISERROR(SEARCH("A",AF8)))</formula>
    </cfRule>
  </conditionalFormatting>
  <conditionalFormatting sqref="AD8:AE12">
    <cfRule type="containsText" dxfId="458" priority="66" operator="containsText" text="E">
      <formula>NOT(ISERROR(SEARCH("E",AD8)))</formula>
    </cfRule>
    <cfRule type="containsText" dxfId="457" priority="67" operator="containsText" text="B">
      <formula>NOT(ISERROR(SEARCH("B",AD8)))</formula>
    </cfRule>
    <cfRule type="containsText" dxfId="456" priority="68" operator="containsText" text="A">
      <formula>NOT(ISERROR(SEARCH("A",AD8)))</formula>
    </cfRule>
  </conditionalFormatting>
  <conditionalFormatting sqref="F8:K12">
    <cfRule type="colorScale" priority="65">
      <colorScale>
        <cfvo type="min"/>
        <cfvo type="percentile" val="50"/>
        <cfvo type="max"/>
        <color rgb="FFF8696B"/>
        <color rgb="FFFFEB84"/>
        <color rgb="FF63BE7B"/>
      </colorScale>
    </cfRule>
  </conditionalFormatting>
  <conditionalFormatting sqref="AF13:AG19">
    <cfRule type="containsText" dxfId="455" priority="62" operator="containsText" text="E">
      <formula>NOT(ISERROR(SEARCH("E",AF13)))</formula>
    </cfRule>
    <cfRule type="containsText" dxfId="454" priority="63" operator="containsText" text="B">
      <formula>NOT(ISERROR(SEARCH("B",AF13)))</formula>
    </cfRule>
    <cfRule type="containsText" dxfId="453" priority="64" operator="containsText" text="A">
      <formula>NOT(ISERROR(SEARCH("A",AF13)))</formula>
    </cfRule>
  </conditionalFormatting>
  <conditionalFormatting sqref="AD13:AE19">
    <cfRule type="containsText" dxfId="452" priority="59" operator="containsText" text="E">
      <formula>NOT(ISERROR(SEARCH("E",AD13)))</formula>
    </cfRule>
    <cfRule type="containsText" dxfId="451" priority="60" operator="containsText" text="B">
      <formula>NOT(ISERROR(SEARCH("B",AD13)))</formula>
    </cfRule>
    <cfRule type="containsText" dxfId="450" priority="61" operator="containsText" text="A">
      <formula>NOT(ISERROR(SEARCH("A",AD13)))</formula>
    </cfRule>
  </conditionalFormatting>
  <conditionalFormatting sqref="F13:K19">
    <cfRule type="colorScale" priority="58">
      <colorScale>
        <cfvo type="min"/>
        <cfvo type="percentile" val="50"/>
        <cfvo type="max"/>
        <color rgb="FFF8696B"/>
        <color rgb="FFFFEB84"/>
        <color rgb="FF63BE7B"/>
      </colorScale>
    </cfRule>
  </conditionalFormatting>
  <conditionalFormatting sqref="AF20:AG23">
    <cfRule type="containsText" dxfId="449" priority="55" operator="containsText" text="E">
      <formula>NOT(ISERROR(SEARCH("E",AF20)))</formula>
    </cfRule>
    <cfRule type="containsText" dxfId="448" priority="56" operator="containsText" text="B">
      <formula>NOT(ISERROR(SEARCH("B",AF20)))</formula>
    </cfRule>
    <cfRule type="containsText" dxfId="447" priority="57" operator="containsText" text="A">
      <formula>NOT(ISERROR(SEARCH("A",AF20)))</formula>
    </cfRule>
  </conditionalFormatting>
  <conditionalFormatting sqref="AD20:AE23">
    <cfRule type="containsText" dxfId="446" priority="52" operator="containsText" text="E">
      <formula>NOT(ISERROR(SEARCH("E",AD20)))</formula>
    </cfRule>
    <cfRule type="containsText" dxfId="445" priority="53" operator="containsText" text="B">
      <formula>NOT(ISERROR(SEARCH("B",AD20)))</formula>
    </cfRule>
    <cfRule type="containsText" dxfId="444" priority="54" operator="containsText" text="A">
      <formula>NOT(ISERROR(SEARCH("A",AD20)))</formula>
    </cfRule>
  </conditionalFormatting>
  <conditionalFormatting sqref="F20:K23">
    <cfRule type="colorScale" priority="51">
      <colorScale>
        <cfvo type="min"/>
        <cfvo type="percentile" val="50"/>
        <cfvo type="max"/>
        <color rgb="FFF8696B"/>
        <color rgb="FFFFEB84"/>
        <color rgb="FF63BE7B"/>
      </colorScale>
    </cfRule>
  </conditionalFormatting>
  <conditionalFormatting sqref="AF24:AG28">
    <cfRule type="containsText" dxfId="443" priority="48" operator="containsText" text="E">
      <formula>NOT(ISERROR(SEARCH("E",AF24)))</formula>
    </cfRule>
    <cfRule type="containsText" dxfId="442" priority="49" operator="containsText" text="B">
      <formula>NOT(ISERROR(SEARCH("B",AF24)))</formula>
    </cfRule>
    <cfRule type="containsText" dxfId="441" priority="50" operator="containsText" text="A">
      <formula>NOT(ISERROR(SEARCH("A",AF24)))</formula>
    </cfRule>
  </conditionalFormatting>
  <conditionalFormatting sqref="AD24:AE28">
    <cfRule type="containsText" dxfId="440" priority="45" operator="containsText" text="E">
      <formula>NOT(ISERROR(SEARCH("E",AD24)))</formula>
    </cfRule>
    <cfRule type="containsText" dxfId="439" priority="46" operator="containsText" text="B">
      <formula>NOT(ISERROR(SEARCH("B",AD24)))</formula>
    </cfRule>
    <cfRule type="containsText" dxfId="438" priority="47" operator="containsText" text="A">
      <formula>NOT(ISERROR(SEARCH("A",AD24)))</formula>
    </cfRule>
  </conditionalFormatting>
  <conditionalFormatting sqref="F24:K28">
    <cfRule type="colorScale" priority="44">
      <colorScale>
        <cfvo type="min"/>
        <cfvo type="percentile" val="50"/>
        <cfvo type="max"/>
        <color rgb="FFF8696B"/>
        <color rgb="FFFFEB84"/>
        <color rgb="FF63BE7B"/>
      </colorScale>
    </cfRule>
  </conditionalFormatting>
  <conditionalFormatting sqref="AF29:AF68">
    <cfRule type="containsText" dxfId="437" priority="41" operator="containsText" text="E">
      <formula>NOT(ISERROR(SEARCH("E",AF29)))</formula>
    </cfRule>
    <cfRule type="containsText" dxfId="436" priority="42" operator="containsText" text="B">
      <formula>NOT(ISERROR(SEARCH("B",AF29)))</formula>
    </cfRule>
    <cfRule type="containsText" dxfId="435" priority="43" operator="containsText" text="A">
      <formula>NOT(ISERROR(SEARCH("A",AF29)))</formula>
    </cfRule>
  </conditionalFormatting>
  <conditionalFormatting sqref="AD29:AE33">
    <cfRule type="containsText" dxfId="434" priority="38" operator="containsText" text="E">
      <formula>NOT(ISERROR(SEARCH("E",AD29)))</formula>
    </cfRule>
    <cfRule type="containsText" dxfId="433" priority="39" operator="containsText" text="B">
      <formula>NOT(ISERROR(SEARCH("B",AD29)))</formula>
    </cfRule>
    <cfRule type="containsText" dxfId="432" priority="40" operator="containsText" text="A">
      <formula>NOT(ISERROR(SEARCH("A",AD29)))</formula>
    </cfRule>
  </conditionalFormatting>
  <conditionalFormatting sqref="F29:K33">
    <cfRule type="colorScale" priority="37">
      <colorScale>
        <cfvo type="min"/>
        <cfvo type="percentile" val="50"/>
        <cfvo type="max"/>
        <color rgb="FFF8696B"/>
        <color rgb="FFFFEB84"/>
        <color rgb="FF63BE7B"/>
      </colorScale>
    </cfRule>
  </conditionalFormatting>
  <conditionalFormatting sqref="AG29:AG68">
    <cfRule type="containsText" dxfId="431" priority="34" operator="containsText" text="E">
      <formula>NOT(ISERROR(SEARCH("E",AG29)))</formula>
    </cfRule>
    <cfRule type="containsText" dxfId="430" priority="35" operator="containsText" text="B">
      <formula>NOT(ISERROR(SEARCH("B",AG29)))</formula>
    </cfRule>
    <cfRule type="containsText" dxfId="429" priority="36" operator="containsText" text="A">
      <formula>NOT(ISERROR(SEARCH("A",AG29)))</formula>
    </cfRule>
  </conditionalFormatting>
  <conditionalFormatting sqref="AG29:AG68">
    <cfRule type="containsText" dxfId="428" priority="31" operator="containsText" text="E">
      <formula>NOT(ISERROR(SEARCH("E",AG29)))</formula>
    </cfRule>
    <cfRule type="containsText" dxfId="427" priority="32" operator="containsText" text="B">
      <formula>NOT(ISERROR(SEARCH("B",AG29)))</formula>
    </cfRule>
    <cfRule type="containsText" dxfId="426" priority="33" operator="containsText" text="A">
      <formula>NOT(ISERROR(SEARCH("A",AG29)))</formula>
    </cfRule>
  </conditionalFormatting>
  <conditionalFormatting sqref="AD34:AE39">
    <cfRule type="containsText" dxfId="425" priority="28" operator="containsText" text="E">
      <formula>NOT(ISERROR(SEARCH("E",AD34)))</formula>
    </cfRule>
    <cfRule type="containsText" dxfId="424" priority="29" operator="containsText" text="B">
      <formula>NOT(ISERROR(SEARCH("B",AD34)))</formula>
    </cfRule>
    <cfRule type="containsText" dxfId="423" priority="30" operator="containsText" text="A">
      <formula>NOT(ISERROR(SEARCH("A",AD34)))</formula>
    </cfRule>
  </conditionalFormatting>
  <conditionalFormatting sqref="F34:K39">
    <cfRule type="colorScale" priority="27">
      <colorScale>
        <cfvo type="min"/>
        <cfvo type="percentile" val="50"/>
        <cfvo type="max"/>
        <color rgb="FFF8696B"/>
        <color rgb="FFFFEB84"/>
        <color rgb="FF63BE7B"/>
      </colorScale>
    </cfRule>
  </conditionalFormatting>
  <conditionalFormatting sqref="AD40:AE42">
    <cfRule type="containsText" dxfId="422" priority="24" operator="containsText" text="E">
      <formula>NOT(ISERROR(SEARCH("E",AD40)))</formula>
    </cfRule>
    <cfRule type="containsText" dxfId="421" priority="25" operator="containsText" text="B">
      <formula>NOT(ISERROR(SEARCH("B",AD40)))</formula>
    </cfRule>
    <cfRule type="containsText" dxfId="420" priority="26" operator="containsText" text="A">
      <formula>NOT(ISERROR(SEARCH("A",AD40)))</formula>
    </cfRule>
  </conditionalFormatting>
  <conditionalFormatting sqref="F40:K42">
    <cfRule type="colorScale" priority="23">
      <colorScale>
        <cfvo type="min"/>
        <cfvo type="percentile" val="50"/>
        <cfvo type="max"/>
        <color rgb="FFF8696B"/>
        <color rgb="FFFFEB84"/>
        <color rgb="FF63BE7B"/>
      </colorScale>
    </cfRule>
  </conditionalFormatting>
  <conditionalFormatting sqref="AD43:AE43">
    <cfRule type="containsText" dxfId="419" priority="20" operator="containsText" text="E">
      <formula>NOT(ISERROR(SEARCH("E",AD43)))</formula>
    </cfRule>
    <cfRule type="containsText" dxfId="418" priority="21" operator="containsText" text="B">
      <formula>NOT(ISERROR(SEARCH("B",AD43)))</formula>
    </cfRule>
    <cfRule type="containsText" dxfId="417" priority="22" operator="containsText" text="A">
      <formula>NOT(ISERROR(SEARCH("A",AD43)))</formula>
    </cfRule>
  </conditionalFormatting>
  <conditionalFormatting sqref="F43:K43">
    <cfRule type="colorScale" priority="19">
      <colorScale>
        <cfvo type="min"/>
        <cfvo type="percentile" val="50"/>
        <cfvo type="max"/>
        <color rgb="FFF8696B"/>
        <color rgb="FFFFEB84"/>
        <color rgb="FF63BE7B"/>
      </colorScale>
    </cfRule>
  </conditionalFormatting>
  <conditionalFormatting sqref="AD44:AE47">
    <cfRule type="containsText" dxfId="416" priority="16" operator="containsText" text="E">
      <formula>NOT(ISERROR(SEARCH("E",AD44)))</formula>
    </cfRule>
    <cfRule type="containsText" dxfId="415" priority="17" operator="containsText" text="B">
      <formula>NOT(ISERROR(SEARCH("B",AD44)))</formula>
    </cfRule>
    <cfRule type="containsText" dxfId="414" priority="18" operator="containsText" text="A">
      <formula>NOT(ISERROR(SEARCH("A",AD44)))</formula>
    </cfRule>
  </conditionalFormatting>
  <conditionalFormatting sqref="F44:K47">
    <cfRule type="colorScale" priority="15">
      <colorScale>
        <cfvo type="min"/>
        <cfvo type="percentile" val="50"/>
        <cfvo type="max"/>
        <color rgb="FFF8696B"/>
        <color rgb="FFFFEB84"/>
        <color rgb="FF63BE7B"/>
      </colorScale>
    </cfRule>
  </conditionalFormatting>
  <conditionalFormatting sqref="AD48:AE55">
    <cfRule type="containsText" dxfId="413" priority="12" operator="containsText" text="E">
      <formula>NOT(ISERROR(SEARCH("E",AD48)))</formula>
    </cfRule>
    <cfRule type="containsText" dxfId="412" priority="13" operator="containsText" text="B">
      <formula>NOT(ISERROR(SEARCH("B",AD48)))</formula>
    </cfRule>
    <cfRule type="containsText" dxfId="411" priority="14" operator="containsText" text="A">
      <formula>NOT(ISERROR(SEARCH("A",AD48)))</formula>
    </cfRule>
  </conditionalFormatting>
  <conditionalFormatting sqref="F48:K54">
    <cfRule type="colorScale" priority="11">
      <colorScale>
        <cfvo type="min"/>
        <cfvo type="percentile" val="50"/>
        <cfvo type="max"/>
        <color rgb="FFF8696B"/>
        <color rgb="FFFFEB84"/>
        <color rgb="FF63BE7B"/>
      </colorScale>
    </cfRule>
  </conditionalFormatting>
  <conditionalFormatting sqref="F55:K55">
    <cfRule type="colorScale" priority="10">
      <colorScale>
        <cfvo type="min"/>
        <cfvo type="percentile" val="50"/>
        <cfvo type="max"/>
        <color rgb="FFF8696B"/>
        <color rgb="FFFFEB84"/>
        <color rgb="FF63BE7B"/>
      </colorScale>
    </cfRule>
  </conditionalFormatting>
  <conditionalFormatting sqref="AD56:AE60">
    <cfRule type="containsText" dxfId="410" priority="7" operator="containsText" text="E">
      <formula>NOT(ISERROR(SEARCH("E",AD56)))</formula>
    </cfRule>
    <cfRule type="containsText" dxfId="409" priority="8" operator="containsText" text="B">
      <formula>NOT(ISERROR(SEARCH("B",AD56)))</formula>
    </cfRule>
    <cfRule type="containsText" dxfId="408" priority="9" operator="containsText" text="A">
      <formula>NOT(ISERROR(SEARCH("A",AD56)))</formula>
    </cfRule>
  </conditionalFormatting>
  <conditionalFormatting sqref="F56:K60">
    <cfRule type="colorScale" priority="6">
      <colorScale>
        <cfvo type="min"/>
        <cfvo type="percentile" val="50"/>
        <cfvo type="max"/>
        <color rgb="FFF8696B"/>
        <color rgb="FFFFEB84"/>
        <color rgb="FF63BE7B"/>
      </colorScale>
    </cfRule>
  </conditionalFormatting>
  <conditionalFormatting sqref="AD61:AE68">
    <cfRule type="containsText" dxfId="407" priority="3" operator="containsText" text="E">
      <formula>NOT(ISERROR(SEARCH("E",AD61)))</formula>
    </cfRule>
    <cfRule type="containsText" dxfId="406" priority="4" operator="containsText" text="B">
      <formula>NOT(ISERROR(SEARCH("B",AD61)))</formula>
    </cfRule>
    <cfRule type="containsText" dxfId="405" priority="5" operator="containsText" text="A">
      <formula>NOT(ISERROR(SEARCH("A",AD61)))</formula>
    </cfRule>
  </conditionalFormatting>
  <conditionalFormatting sqref="F61:K67">
    <cfRule type="colorScale" priority="2">
      <colorScale>
        <cfvo type="min"/>
        <cfvo type="percentile" val="50"/>
        <cfvo type="max"/>
        <color rgb="FFF8696B"/>
        <color rgb="FFFFEB84"/>
        <color rgb="FF63BE7B"/>
      </colorScale>
    </cfRule>
  </conditionalFormatting>
  <conditionalFormatting sqref="F68:K68">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G2:AG68" xr:uid="{233C8998-D507-1D49-A5F4-5E7B2976E0E6}">
      <formula1>"強風,外伸び,イン先行,タフ"</formula1>
    </dataValidation>
  </dataValidations>
  <pageMargins left="0.7" right="0.7" top="0.75" bottom="0.75" header="0.3" footer="0.3"/>
  <pageSetup paperSize="9" orientation="portrait" horizontalDpi="4294967292" verticalDpi="4294967292"/>
  <ignoredErrors>
    <ignoredError sqref="L2:N7 L8:N12 L13:N19 L20:N23 L24:N28 L29:N33 L34:N39 L40:N47 L48:N55 L56:N60 L61:N6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L2"/>
  <sheetViews>
    <sheetView workbookViewId="0">
      <pane xSplit="5" ySplit="1" topLeftCell="F2" activePane="bottomRight" state="frozen"/>
      <selection activeCell="E15" sqref="E15"/>
      <selection pane="topRight" activeCell="E15" sqref="E15"/>
      <selection pane="bottomLeft" activeCell="E15" sqref="E15"/>
      <selection pane="bottomRight" activeCell="R3" sqref="R3"/>
    </sheetView>
  </sheetViews>
  <sheetFormatPr baseColWidth="10" defaultColWidth="8.83203125" defaultRowHeight="15"/>
  <cols>
    <col min="1" max="1" width="9.5" bestFit="1" customWidth="1"/>
    <col min="2" max="2" width="8.1640625" customWidth="1"/>
    <col min="5" max="5" width="18.33203125" customWidth="1"/>
    <col min="21" max="23" width="16.6640625" customWidth="1"/>
    <col min="24" max="24" width="5.83203125" customWidth="1"/>
    <col min="29" max="29" width="5.33203125" customWidth="1"/>
    <col min="32" max="32" width="8.83203125" hidden="1" customWidth="1"/>
    <col min="37" max="38" width="150.83203125" customWidth="1"/>
  </cols>
  <sheetData>
    <row r="1" spans="1:38" s="5" customFormat="1">
      <c r="A1" s="1" t="s">
        <v>0</v>
      </c>
      <c r="B1" s="1" t="s">
        <v>14</v>
      </c>
      <c r="C1" s="1" t="s">
        <v>1</v>
      </c>
      <c r="D1" s="1" t="s">
        <v>15</v>
      </c>
      <c r="E1" s="1" t="s">
        <v>2</v>
      </c>
      <c r="F1" s="1" t="s">
        <v>17</v>
      </c>
      <c r="G1" s="1" t="s">
        <v>18</v>
      </c>
      <c r="H1" s="1" t="s">
        <v>19</v>
      </c>
      <c r="I1" s="1" t="s">
        <v>20</v>
      </c>
      <c r="J1" s="1" t="s">
        <v>21</v>
      </c>
      <c r="K1" s="1" t="s">
        <v>22</v>
      </c>
      <c r="L1" s="1" t="s">
        <v>23</v>
      </c>
      <c r="M1" s="1" t="s">
        <v>24</v>
      </c>
      <c r="N1" s="1" t="s">
        <v>25</v>
      </c>
      <c r="O1" s="1" t="s">
        <v>26</v>
      </c>
      <c r="P1" s="1" t="s">
        <v>94</v>
      </c>
      <c r="Q1" s="1" t="s">
        <v>3</v>
      </c>
      <c r="R1" s="1" t="s">
        <v>142</v>
      </c>
      <c r="S1" s="2" t="s">
        <v>16</v>
      </c>
      <c r="T1" s="2" t="s">
        <v>4</v>
      </c>
      <c r="U1" s="3" t="s">
        <v>5</v>
      </c>
      <c r="V1" s="3" t="s">
        <v>6</v>
      </c>
      <c r="W1" s="3" t="s">
        <v>7</v>
      </c>
      <c r="X1" s="4" t="s">
        <v>61</v>
      </c>
      <c r="Y1" s="4" t="s">
        <v>112</v>
      </c>
      <c r="Z1" s="4" t="s">
        <v>113</v>
      </c>
      <c r="AA1" s="4" t="s">
        <v>131</v>
      </c>
      <c r="AB1" s="4" t="s">
        <v>8</v>
      </c>
      <c r="AC1" s="4" t="s">
        <v>62</v>
      </c>
      <c r="AD1" s="4" t="s">
        <v>9</v>
      </c>
      <c r="AE1" s="4" t="s">
        <v>10</v>
      </c>
      <c r="AF1" s="4"/>
      <c r="AG1" s="4" t="s">
        <v>11</v>
      </c>
      <c r="AH1" s="4" t="s">
        <v>12</v>
      </c>
      <c r="AI1" s="4" t="s">
        <v>44</v>
      </c>
      <c r="AJ1" s="4" t="s">
        <v>45</v>
      </c>
      <c r="AK1" s="1" t="s">
        <v>13</v>
      </c>
      <c r="AL1" s="14" t="s">
        <v>118</v>
      </c>
    </row>
    <row r="2" spans="1:38" s="5" customFormat="1">
      <c r="A2" s="6"/>
      <c r="B2" s="7"/>
      <c r="C2" s="8"/>
      <c r="D2" s="9"/>
      <c r="E2" s="8"/>
      <c r="F2" s="19"/>
      <c r="G2" s="19"/>
      <c r="H2" s="19"/>
      <c r="I2" s="19"/>
      <c r="J2" s="19"/>
      <c r="K2" s="19"/>
      <c r="L2" s="19"/>
      <c r="M2" s="19"/>
      <c r="N2" s="19"/>
      <c r="O2" s="17">
        <f>SUM(F2:H2)</f>
        <v>0</v>
      </c>
      <c r="P2" s="17">
        <f>SUM(I2:K2)</f>
        <v>0</v>
      </c>
      <c r="Q2" s="17">
        <f>SUM(L2:N2)</f>
        <v>0</v>
      </c>
      <c r="R2" s="17">
        <f>SUM(J2:N2)</f>
        <v>0</v>
      </c>
      <c r="S2" s="11"/>
      <c r="T2" s="11"/>
      <c r="U2" s="13"/>
      <c r="V2" s="13"/>
      <c r="W2" s="13"/>
      <c r="X2" s="13"/>
      <c r="Y2" s="12"/>
      <c r="Z2" s="12"/>
      <c r="AA2" s="11"/>
      <c r="AB2" s="11"/>
      <c r="AC2" s="11"/>
      <c r="AD2" s="11"/>
      <c r="AE2" s="11"/>
      <c r="AF2" s="11"/>
      <c r="AG2" s="11"/>
      <c r="AH2" s="11"/>
      <c r="AI2" s="11"/>
      <c r="AJ2" s="8"/>
      <c r="AK2" s="8"/>
      <c r="AL2" s="21"/>
    </row>
  </sheetData>
  <autoFilter ref="A1:AK2" xr:uid="{00000000-0009-0000-0000-000002000000}"/>
  <phoneticPr fontId="10"/>
  <conditionalFormatting sqref="AG2:AH2">
    <cfRule type="containsText" dxfId="404" priority="65" operator="containsText" text="E">
      <formula>NOT(ISERROR(SEARCH("E",AG2)))</formula>
    </cfRule>
    <cfRule type="containsText" dxfId="403" priority="66" operator="containsText" text="B">
      <formula>NOT(ISERROR(SEARCH("B",AG2)))</formula>
    </cfRule>
    <cfRule type="containsText" dxfId="402" priority="67" operator="containsText" text="A">
      <formula>NOT(ISERROR(SEARCH("A",AG2)))</formula>
    </cfRule>
  </conditionalFormatting>
  <conditionalFormatting sqref="AI2">
    <cfRule type="containsText" dxfId="401" priority="59" operator="containsText" text="E">
      <formula>NOT(ISERROR(SEARCH("E",AI2)))</formula>
    </cfRule>
    <cfRule type="containsText" dxfId="400" priority="60" operator="containsText" text="B">
      <formula>NOT(ISERROR(SEARCH("B",AI2)))</formula>
    </cfRule>
    <cfRule type="containsText" dxfId="399" priority="61" operator="containsText" text="A">
      <formula>NOT(ISERROR(SEARCH("A",AI2)))</formula>
    </cfRule>
  </conditionalFormatting>
  <conditionalFormatting sqref="F2:N2">
    <cfRule type="colorScale" priority="31">
      <colorScale>
        <cfvo type="min"/>
        <cfvo type="percentile" val="50"/>
        <cfvo type="max"/>
        <color rgb="FFF8696B"/>
        <color rgb="FFFFEB84"/>
        <color rgb="FF63BE7B"/>
      </colorScale>
    </cfRule>
  </conditionalFormatting>
  <conditionalFormatting sqref="AA2">
    <cfRule type="containsText" dxfId="398" priority="7" operator="containsText" text="D">
      <formula>NOT(ISERROR(SEARCH("D",AA2)))</formula>
    </cfRule>
    <cfRule type="containsText" dxfId="397" priority="8" operator="containsText" text="S">
      <formula>NOT(ISERROR(SEARCH("S",AA2)))</formula>
    </cfRule>
    <cfRule type="containsText" dxfId="396" priority="9" operator="containsText" text="F">
      <formula>NOT(ISERROR(SEARCH("F",AA2)))</formula>
    </cfRule>
    <cfRule type="containsText" dxfId="395" priority="10" operator="containsText" text="E">
      <formula>NOT(ISERROR(SEARCH("E",AA2)))</formula>
    </cfRule>
    <cfRule type="containsText" dxfId="394" priority="11" operator="containsText" text="B">
      <formula>NOT(ISERROR(SEARCH("B",AA2)))</formula>
    </cfRule>
    <cfRule type="containsText" dxfId="393" priority="12" operator="containsText" text="A">
      <formula>NOT(ISERROR(SEARCH("A",AA2)))</formula>
    </cfRule>
  </conditionalFormatting>
  <conditionalFormatting sqref="AJ2">
    <cfRule type="containsText" dxfId="392" priority="4" operator="containsText" text="E">
      <formula>NOT(ISERROR(SEARCH("E",AJ2)))</formula>
    </cfRule>
    <cfRule type="containsText" dxfId="391" priority="5" operator="containsText" text="B">
      <formula>NOT(ISERROR(SEARCH("B",AJ2)))</formula>
    </cfRule>
    <cfRule type="containsText" dxfId="390" priority="6" operator="containsText" text="A">
      <formula>NOT(ISERROR(SEARCH("A",AJ2)))</formula>
    </cfRule>
  </conditionalFormatting>
  <conditionalFormatting sqref="AJ2">
    <cfRule type="containsText" dxfId="389" priority="1" operator="containsText" text="E">
      <formula>NOT(ISERROR(SEARCH("E",AJ2)))</formula>
    </cfRule>
    <cfRule type="containsText" dxfId="388" priority="2" operator="containsText" text="B">
      <formula>NOT(ISERROR(SEARCH("B",AJ2)))</formula>
    </cfRule>
    <cfRule type="containsText" dxfId="387" priority="3" operator="containsText" text="A">
      <formula>NOT(ISERROR(SEARCH("A",AJ2)))</formula>
    </cfRule>
  </conditionalFormatting>
  <dataValidations count="1">
    <dataValidation type="list" allowBlank="1" showInputMessage="1" showErrorMessage="1" sqref="AJ2" xr:uid="{D469352C-EFC1-E640-B95D-F71822D96184}">
      <formula1>"強風,外伸び,イン先行,タフ"</formula1>
    </dataValidation>
  </dataValidations>
  <pageMargins left="0.75" right="0.75" top="1" bottom="1" header="0.3" footer="0.3"/>
  <pageSetup paperSize="9" orientation="portrait" horizontalDpi="4294967292" verticalDpi="4294967292"/>
  <ignoredErrors>
    <ignoredError sqref="O2:Q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40"/>
  <sheetViews>
    <sheetView workbookViewId="0">
      <pane xSplit="5" ySplit="1" topLeftCell="F21" activePane="bottomRight" state="frozen"/>
      <selection activeCell="E24" sqref="E24"/>
      <selection pane="topRight" activeCell="E24" sqref="E24"/>
      <selection pane="bottomLeft" activeCell="E24" sqref="E24"/>
      <selection pane="bottomRight" activeCell="I42" sqref="I42"/>
    </sheetView>
  </sheetViews>
  <sheetFormatPr baseColWidth="10" defaultColWidth="8.83203125" defaultRowHeight="15"/>
  <cols>
    <col min="1" max="1" width="9.5"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34</v>
      </c>
      <c r="B1" s="1" t="s">
        <v>52</v>
      </c>
      <c r="C1" s="1" t="s">
        <v>35</v>
      </c>
      <c r="D1" s="1" t="s">
        <v>53</v>
      </c>
      <c r="E1" s="1" t="s">
        <v>36</v>
      </c>
      <c r="F1" s="1" t="s">
        <v>54</v>
      </c>
      <c r="G1" s="1" t="s">
        <v>55</v>
      </c>
      <c r="H1" s="1" t="s">
        <v>56</v>
      </c>
      <c r="I1" s="1" t="s">
        <v>57</v>
      </c>
      <c r="J1" s="1" t="s">
        <v>58</v>
      </c>
      <c r="K1" s="1" t="s">
        <v>59</v>
      </c>
      <c r="L1" s="1" t="s">
        <v>67</v>
      </c>
      <c r="M1" s="1" t="s">
        <v>69</v>
      </c>
      <c r="N1" s="1" t="s">
        <v>70</v>
      </c>
      <c r="O1" s="1" t="s">
        <v>37</v>
      </c>
      <c r="P1" s="1" t="s">
        <v>49</v>
      </c>
      <c r="Q1" s="1" t="s">
        <v>38</v>
      </c>
      <c r="R1" s="1" t="s">
        <v>39</v>
      </c>
      <c r="S1" s="1" t="s">
        <v>140</v>
      </c>
      <c r="T1" s="2" t="s">
        <v>60</v>
      </c>
      <c r="U1" s="2" t="s">
        <v>40</v>
      </c>
      <c r="V1" s="3" t="s">
        <v>41</v>
      </c>
      <c r="W1" s="3" t="s">
        <v>42</v>
      </c>
      <c r="X1" s="3" t="s">
        <v>43</v>
      </c>
      <c r="Y1" s="3" t="s">
        <v>61</v>
      </c>
      <c r="Z1" s="4" t="s">
        <v>112</v>
      </c>
      <c r="AA1" s="4" t="s">
        <v>113</v>
      </c>
      <c r="AB1" s="4" t="s">
        <v>134</v>
      </c>
      <c r="AC1" s="4" t="s">
        <v>131</v>
      </c>
      <c r="AD1" s="4" t="s">
        <v>8</v>
      </c>
      <c r="AE1" s="4" t="s">
        <v>62</v>
      </c>
      <c r="AF1" s="4" t="s">
        <v>9</v>
      </c>
      <c r="AG1" s="4" t="s">
        <v>10</v>
      </c>
      <c r="AH1" s="4"/>
      <c r="AI1" s="4" t="s">
        <v>11</v>
      </c>
      <c r="AJ1" s="4" t="s">
        <v>12</v>
      </c>
      <c r="AK1" s="4" t="s">
        <v>44</v>
      </c>
      <c r="AL1" s="4" t="s">
        <v>63</v>
      </c>
      <c r="AM1" s="1" t="s">
        <v>64</v>
      </c>
      <c r="AN1" s="14" t="s">
        <v>118</v>
      </c>
    </row>
    <row r="2" spans="1:40" s="5" customFormat="1">
      <c r="A2" s="6">
        <v>44940</v>
      </c>
      <c r="B2" s="7" t="s">
        <v>123</v>
      </c>
      <c r="C2" s="8" t="s">
        <v>156</v>
      </c>
      <c r="D2" s="9">
        <v>7.5069444444444453E-2</v>
      </c>
      <c r="E2" s="8" t="s">
        <v>178</v>
      </c>
      <c r="F2" s="10">
        <v>12.4</v>
      </c>
      <c r="G2" s="10">
        <v>11.7</v>
      </c>
      <c r="H2" s="10">
        <v>12.6</v>
      </c>
      <c r="I2" s="10">
        <v>12.2</v>
      </c>
      <c r="J2" s="10">
        <v>11.9</v>
      </c>
      <c r="K2" s="10">
        <v>12.1</v>
      </c>
      <c r="L2" s="10">
        <v>12.3</v>
      </c>
      <c r="M2" s="10">
        <v>11.4</v>
      </c>
      <c r="N2" s="10">
        <v>12</v>
      </c>
      <c r="O2" s="17">
        <f t="shared" ref="O2:O22" si="0">SUM(F2:H2)</f>
        <v>36.700000000000003</v>
      </c>
      <c r="P2" s="17">
        <f t="shared" ref="P2:P22" si="1">SUM(I2:K2)</f>
        <v>36.200000000000003</v>
      </c>
      <c r="Q2" s="17">
        <f t="shared" ref="Q2:Q22" si="2">SUM(L2:N2)</f>
        <v>35.700000000000003</v>
      </c>
      <c r="R2" s="18">
        <f t="shared" ref="R2:R22" si="3">SUM(F2:J2)</f>
        <v>60.800000000000004</v>
      </c>
      <c r="S2" s="18">
        <f t="shared" ref="S2:S22" si="4">SUM(J2:N2)</f>
        <v>59.699999999999996</v>
      </c>
      <c r="T2" s="11" t="s">
        <v>177</v>
      </c>
      <c r="U2" s="11" t="s">
        <v>154</v>
      </c>
      <c r="V2" s="13" t="s">
        <v>179</v>
      </c>
      <c r="W2" s="13" t="s">
        <v>180</v>
      </c>
      <c r="X2" s="13" t="s">
        <v>169</v>
      </c>
      <c r="Y2" s="13" t="s">
        <v>119</v>
      </c>
      <c r="Z2" s="12">
        <v>10.7</v>
      </c>
      <c r="AA2" s="12">
        <v>12</v>
      </c>
      <c r="AB2" s="12">
        <v>7.6</v>
      </c>
      <c r="AC2" s="11" t="s">
        <v>120</v>
      </c>
      <c r="AD2" s="12">
        <v>1.5</v>
      </c>
      <c r="AE2" s="12">
        <v>-0.2</v>
      </c>
      <c r="AF2" s="12">
        <v>1.4</v>
      </c>
      <c r="AG2" s="12">
        <v>-0.1</v>
      </c>
      <c r="AH2" s="12"/>
      <c r="AI2" s="11" t="s">
        <v>235</v>
      </c>
      <c r="AJ2" s="11" t="s">
        <v>234</v>
      </c>
      <c r="AK2" s="11" t="s">
        <v>121</v>
      </c>
      <c r="AL2" s="8"/>
      <c r="AM2" s="8" t="s">
        <v>250</v>
      </c>
      <c r="AN2" s="21" t="s">
        <v>251</v>
      </c>
    </row>
    <row r="3" spans="1:40" s="5" customFormat="1">
      <c r="A3" s="6">
        <v>44940</v>
      </c>
      <c r="B3" s="7" t="s">
        <v>130</v>
      </c>
      <c r="C3" s="8" t="s">
        <v>156</v>
      </c>
      <c r="D3" s="9">
        <v>7.4340277777777783E-2</v>
      </c>
      <c r="E3" s="8" t="s">
        <v>188</v>
      </c>
      <c r="F3" s="10">
        <v>12.3</v>
      </c>
      <c r="G3" s="10">
        <v>10.9</v>
      </c>
      <c r="H3" s="10">
        <v>12.3</v>
      </c>
      <c r="I3" s="10">
        <v>12</v>
      </c>
      <c r="J3" s="10">
        <v>12</v>
      </c>
      <c r="K3" s="10">
        <v>11.8</v>
      </c>
      <c r="L3" s="10">
        <v>12</v>
      </c>
      <c r="M3" s="10">
        <v>11.9</v>
      </c>
      <c r="N3" s="10">
        <v>12.1</v>
      </c>
      <c r="O3" s="17">
        <f t="shared" si="0"/>
        <v>35.5</v>
      </c>
      <c r="P3" s="17">
        <f t="shared" si="1"/>
        <v>35.799999999999997</v>
      </c>
      <c r="Q3" s="17">
        <f t="shared" si="2"/>
        <v>36</v>
      </c>
      <c r="R3" s="18">
        <f t="shared" si="3"/>
        <v>59.5</v>
      </c>
      <c r="S3" s="18">
        <f t="shared" si="4"/>
        <v>59.8</v>
      </c>
      <c r="T3" s="11" t="s">
        <v>166</v>
      </c>
      <c r="U3" s="11" t="s">
        <v>187</v>
      </c>
      <c r="V3" s="13" t="s">
        <v>189</v>
      </c>
      <c r="W3" s="13" t="s">
        <v>190</v>
      </c>
      <c r="X3" s="13" t="s">
        <v>191</v>
      </c>
      <c r="Y3" s="13" t="s">
        <v>119</v>
      </c>
      <c r="Z3" s="12">
        <v>10.7</v>
      </c>
      <c r="AA3" s="12">
        <v>12</v>
      </c>
      <c r="AB3" s="12">
        <v>7.6</v>
      </c>
      <c r="AC3" s="11" t="s">
        <v>121</v>
      </c>
      <c r="AD3" s="12">
        <v>1.6</v>
      </c>
      <c r="AE3" s="12" t="s">
        <v>232</v>
      </c>
      <c r="AF3" s="12">
        <v>1.3</v>
      </c>
      <c r="AG3" s="12">
        <v>0.3</v>
      </c>
      <c r="AH3" s="12"/>
      <c r="AI3" s="11" t="s">
        <v>235</v>
      </c>
      <c r="AJ3" s="11" t="s">
        <v>233</v>
      </c>
      <c r="AK3" s="11" t="s">
        <v>120</v>
      </c>
      <c r="AL3" s="8"/>
      <c r="AM3" s="8" t="s">
        <v>256</v>
      </c>
      <c r="AN3" s="21" t="s">
        <v>257</v>
      </c>
    </row>
    <row r="4" spans="1:40" s="5" customFormat="1">
      <c r="A4" s="6">
        <v>44941</v>
      </c>
      <c r="B4" s="7" t="s">
        <v>128</v>
      </c>
      <c r="C4" s="8" t="s">
        <v>203</v>
      </c>
      <c r="D4" s="9">
        <v>7.5717592592592586E-2</v>
      </c>
      <c r="E4" s="8" t="s">
        <v>213</v>
      </c>
      <c r="F4" s="10">
        <v>12.3</v>
      </c>
      <c r="G4" s="10">
        <v>10.7</v>
      </c>
      <c r="H4" s="10">
        <v>12</v>
      </c>
      <c r="I4" s="10">
        <v>11.7</v>
      </c>
      <c r="J4" s="10">
        <v>12.2</v>
      </c>
      <c r="K4" s="10">
        <v>12.8</v>
      </c>
      <c r="L4" s="10">
        <v>12.7</v>
      </c>
      <c r="M4" s="10">
        <v>12.1</v>
      </c>
      <c r="N4" s="10">
        <v>12.7</v>
      </c>
      <c r="O4" s="17">
        <f t="shared" si="0"/>
        <v>35</v>
      </c>
      <c r="P4" s="17">
        <f t="shared" si="1"/>
        <v>36.700000000000003</v>
      </c>
      <c r="Q4" s="17">
        <f t="shared" si="2"/>
        <v>37.5</v>
      </c>
      <c r="R4" s="18">
        <f t="shared" si="3"/>
        <v>58.900000000000006</v>
      </c>
      <c r="S4" s="18">
        <f t="shared" si="4"/>
        <v>62.5</v>
      </c>
      <c r="T4" s="11" t="s">
        <v>166</v>
      </c>
      <c r="U4" s="11" t="s">
        <v>212</v>
      </c>
      <c r="V4" s="13" t="s">
        <v>214</v>
      </c>
      <c r="W4" s="13" t="s">
        <v>215</v>
      </c>
      <c r="X4" s="13" t="s">
        <v>169</v>
      </c>
      <c r="Y4" s="13" t="s">
        <v>119</v>
      </c>
      <c r="Z4" s="12">
        <v>9.6999999999999993</v>
      </c>
      <c r="AA4" s="12">
        <v>11.1</v>
      </c>
      <c r="AB4" s="12">
        <v>8.6999999999999993</v>
      </c>
      <c r="AC4" s="11" t="s">
        <v>120</v>
      </c>
      <c r="AD4" s="12">
        <v>1.3</v>
      </c>
      <c r="AE4" s="12" t="s">
        <v>232</v>
      </c>
      <c r="AF4" s="12">
        <v>1.4</v>
      </c>
      <c r="AG4" s="12">
        <v>-0.1</v>
      </c>
      <c r="AH4" s="12"/>
      <c r="AI4" s="11" t="s">
        <v>235</v>
      </c>
      <c r="AJ4" s="11" t="s">
        <v>234</v>
      </c>
      <c r="AK4" s="11" t="s">
        <v>121</v>
      </c>
      <c r="AL4" s="8"/>
      <c r="AM4" s="8" t="s">
        <v>268</v>
      </c>
      <c r="AN4" s="21" t="s">
        <v>269</v>
      </c>
    </row>
    <row r="5" spans="1:40" s="5" customFormat="1">
      <c r="A5" s="6">
        <v>44941</v>
      </c>
      <c r="B5" s="7" t="s">
        <v>127</v>
      </c>
      <c r="C5" s="8" t="s">
        <v>208</v>
      </c>
      <c r="D5" s="9">
        <v>7.5046296296296292E-2</v>
      </c>
      <c r="E5" s="8" t="s">
        <v>225</v>
      </c>
      <c r="F5" s="10">
        <v>12.4</v>
      </c>
      <c r="G5" s="10">
        <v>10.9</v>
      </c>
      <c r="H5" s="10">
        <v>11.7</v>
      </c>
      <c r="I5" s="10">
        <v>11.6</v>
      </c>
      <c r="J5" s="10">
        <v>11.7</v>
      </c>
      <c r="K5" s="10">
        <v>12</v>
      </c>
      <c r="L5" s="10">
        <v>12.4</v>
      </c>
      <c r="M5" s="10">
        <v>12.6</v>
      </c>
      <c r="N5" s="10">
        <v>13.1</v>
      </c>
      <c r="O5" s="17">
        <f t="shared" si="0"/>
        <v>35</v>
      </c>
      <c r="P5" s="17">
        <f t="shared" si="1"/>
        <v>35.299999999999997</v>
      </c>
      <c r="Q5" s="17">
        <f t="shared" si="2"/>
        <v>38.1</v>
      </c>
      <c r="R5" s="18">
        <f t="shared" si="3"/>
        <v>58.3</v>
      </c>
      <c r="S5" s="18">
        <f t="shared" si="4"/>
        <v>61.800000000000004</v>
      </c>
      <c r="T5" s="11" t="s">
        <v>153</v>
      </c>
      <c r="U5" s="11" t="s">
        <v>224</v>
      </c>
      <c r="V5" s="13" t="s">
        <v>157</v>
      </c>
      <c r="W5" s="13" t="s">
        <v>226</v>
      </c>
      <c r="X5" s="13" t="s">
        <v>216</v>
      </c>
      <c r="Y5" s="13" t="s">
        <v>119</v>
      </c>
      <c r="Z5" s="12">
        <v>9.6999999999999993</v>
      </c>
      <c r="AA5" s="12">
        <v>11.1</v>
      </c>
      <c r="AB5" s="12">
        <v>8.6999999999999993</v>
      </c>
      <c r="AC5" s="11" t="s">
        <v>120</v>
      </c>
      <c r="AD5" s="12">
        <v>2</v>
      </c>
      <c r="AE5" s="12" t="s">
        <v>232</v>
      </c>
      <c r="AF5" s="12">
        <v>2.1</v>
      </c>
      <c r="AG5" s="12">
        <v>-0.1</v>
      </c>
      <c r="AH5" s="12"/>
      <c r="AI5" s="11" t="s">
        <v>235</v>
      </c>
      <c r="AJ5" s="11" t="s">
        <v>234</v>
      </c>
      <c r="AK5" s="11" t="s">
        <v>121</v>
      </c>
      <c r="AL5" s="8"/>
      <c r="AM5" s="8" t="s">
        <v>276</v>
      </c>
      <c r="AN5" s="21" t="s">
        <v>277</v>
      </c>
    </row>
    <row r="6" spans="1:40" s="5" customFormat="1">
      <c r="A6" s="6">
        <v>44947</v>
      </c>
      <c r="B6" s="7" t="s">
        <v>282</v>
      </c>
      <c r="C6" s="8" t="s">
        <v>203</v>
      </c>
      <c r="D6" s="9">
        <v>7.5717592592592586E-2</v>
      </c>
      <c r="E6" s="8" t="s">
        <v>293</v>
      </c>
      <c r="F6" s="10">
        <v>12.4</v>
      </c>
      <c r="G6" s="10">
        <v>11.4</v>
      </c>
      <c r="H6" s="10">
        <v>12.8</v>
      </c>
      <c r="I6" s="10">
        <v>12.2</v>
      </c>
      <c r="J6" s="10">
        <v>12.2</v>
      </c>
      <c r="K6" s="10">
        <v>12.2</v>
      </c>
      <c r="L6" s="10">
        <v>12</v>
      </c>
      <c r="M6" s="10">
        <v>11.8</v>
      </c>
      <c r="N6" s="10">
        <v>12.2</v>
      </c>
      <c r="O6" s="17">
        <f t="shared" si="0"/>
        <v>36.6</v>
      </c>
      <c r="P6" s="17">
        <f t="shared" si="1"/>
        <v>36.599999999999994</v>
      </c>
      <c r="Q6" s="17">
        <f t="shared" si="2"/>
        <v>36</v>
      </c>
      <c r="R6" s="18">
        <f t="shared" si="3"/>
        <v>61</v>
      </c>
      <c r="S6" s="18">
        <f t="shared" si="4"/>
        <v>60.400000000000006</v>
      </c>
      <c r="T6" s="11" t="s">
        <v>177</v>
      </c>
      <c r="U6" s="11" t="s">
        <v>154</v>
      </c>
      <c r="V6" s="13" t="s">
        <v>179</v>
      </c>
      <c r="W6" s="13" t="s">
        <v>294</v>
      </c>
      <c r="X6" s="13" t="s">
        <v>295</v>
      </c>
      <c r="Y6" s="13" t="s">
        <v>119</v>
      </c>
      <c r="Z6" s="12">
        <v>8.9</v>
      </c>
      <c r="AA6" s="12">
        <v>10.5</v>
      </c>
      <c r="AB6" s="12">
        <v>8.9</v>
      </c>
      <c r="AC6" s="11" t="s">
        <v>120</v>
      </c>
      <c r="AD6" s="12">
        <v>1.3</v>
      </c>
      <c r="AE6" s="12" t="s">
        <v>232</v>
      </c>
      <c r="AF6" s="12">
        <v>1.3</v>
      </c>
      <c r="AG6" s="12" t="s">
        <v>239</v>
      </c>
      <c r="AH6" s="12"/>
      <c r="AI6" s="11" t="s">
        <v>235</v>
      </c>
      <c r="AJ6" s="11" t="s">
        <v>234</v>
      </c>
      <c r="AK6" s="11" t="s">
        <v>121</v>
      </c>
      <c r="AL6" s="8"/>
      <c r="AM6" s="8" t="s">
        <v>353</v>
      </c>
      <c r="AN6" s="21" t="s">
        <v>354</v>
      </c>
    </row>
    <row r="7" spans="1:40" s="5" customFormat="1">
      <c r="A7" s="6">
        <v>44947</v>
      </c>
      <c r="B7" s="15" t="s">
        <v>128</v>
      </c>
      <c r="C7" s="8" t="s">
        <v>203</v>
      </c>
      <c r="D7" s="9">
        <v>7.5694444444444439E-2</v>
      </c>
      <c r="E7" s="8" t="s">
        <v>300</v>
      </c>
      <c r="F7" s="10">
        <v>12.7</v>
      </c>
      <c r="G7" s="10">
        <v>11.4</v>
      </c>
      <c r="H7" s="10">
        <v>12.5</v>
      </c>
      <c r="I7" s="10">
        <v>12.2</v>
      </c>
      <c r="J7" s="10">
        <v>11.9</v>
      </c>
      <c r="K7" s="10">
        <v>11.9</v>
      </c>
      <c r="L7" s="10">
        <v>12</v>
      </c>
      <c r="M7" s="10">
        <v>12.1</v>
      </c>
      <c r="N7" s="10">
        <v>12.3</v>
      </c>
      <c r="O7" s="17">
        <f t="shared" si="0"/>
        <v>36.6</v>
      </c>
      <c r="P7" s="17">
        <f t="shared" si="1"/>
        <v>36</v>
      </c>
      <c r="Q7" s="17">
        <f t="shared" si="2"/>
        <v>36.400000000000006</v>
      </c>
      <c r="R7" s="18">
        <f t="shared" si="3"/>
        <v>60.699999999999996</v>
      </c>
      <c r="S7" s="18">
        <f t="shared" si="4"/>
        <v>60.2</v>
      </c>
      <c r="T7" s="11" t="s">
        <v>166</v>
      </c>
      <c r="U7" s="11" t="s">
        <v>154</v>
      </c>
      <c r="V7" s="13" t="s">
        <v>301</v>
      </c>
      <c r="W7" s="13" t="s">
        <v>302</v>
      </c>
      <c r="X7" s="13" t="s">
        <v>303</v>
      </c>
      <c r="Y7" s="13" t="s">
        <v>119</v>
      </c>
      <c r="Z7" s="12">
        <v>8.9</v>
      </c>
      <c r="AA7" s="12">
        <v>10.5</v>
      </c>
      <c r="AB7" s="12">
        <v>8.9</v>
      </c>
      <c r="AC7" s="11" t="s">
        <v>120</v>
      </c>
      <c r="AD7" s="12">
        <v>1.1000000000000001</v>
      </c>
      <c r="AE7" s="12" t="s">
        <v>232</v>
      </c>
      <c r="AF7" s="12">
        <v>1.1000000000000001</v>
      </c>
      <c r="AG7" s="12" t="s">
        <v>239</v>
      </c>
      <c r="AH7" s="12"/>
      <c r="AI7" s="11" t="s">
        <v>235</v>
      </c>
      <c r="AJ7" s="11" t="s">
        <v>234</v>
      </c>
      <c r="AK7" s="11" t="s">
        <v>121</v>
      </c>
      <c r="AL7" s="8"/>
      <c r="AM7" s="8" t="s">
        <v>357</v>
      </c>
      <c r="AN7" s="21" t="s">
        <v>358</v>
      </c>
    </row>
    <row r="8" spans="1:40" s="5" customFormat="1">
      <c r="A8" s="6">
        <v>44948</v>
      </c>
      <c r="B8" s="7" t="s">
        <v>133</v>
      </c>
      <c r="C8" s="8" t="s">
        <v>327</v>
      </c>
      <c r="D8" s="9">
        <v>7.6423611111111109E-2</v>
      </c>
      <c r="E8" s="8" t="s">
        <v>332</v>
      </c>
      <c r="F8" s="10">
        <v>13</v>
      </c>
      <c r="G8" s="10">
        <v>11.9</v>
      </c>
      <c r="H8" s="10">
        <v>12.6</v>
      </c>
      <c r="I8" s="10">
        <v>12.3</v>
      </c>
      <c r="J8" s="10">
        <v>12.3</v>
      </c>
      <c r="K8" s="10">
        <v>12.2</v>
      </c>
      <c r="L8" s="10">
        <v>11.9</v>
      </c>
      <c r="M8" s="10">
        <v>11.7</v>
      </c>
      <c r="N8" s="10">
        <v>12.4</v>
      </c>
      <c r="O8" s="17">
        <f t="shared" si="0"/>
        <v>37.5</v>
      </c>
      <c r="P8" s="17">
        <f t="shared" si="1"/>
        <v>36.799999999999997</v>
      </c>
      <c r="Q8" s="17">
        <f t="shared" si="2"/>
        <v>36</v>
      </c>
      <c r="R8" s="18">
        <f t="shared" si="3"/>
        <v>62.099999999999994</v>
      </c>
      <c r="S8" s="18">
        <f t="shared" si="4"/>
        <v>60.499999999999993</v>
      </c>
      <c r="T8" s="11" t="s">
        <v>177</v>
      </c>
      <c r="U8" s="11" t="s">
        <v>154</v>
      </c>
      <c r="V8" s="13" t="s">
        <v>168</v>
      </c>
      <c r="W8" s="13" t="s">
        <v>301</v>
      </c>
      <c r="X8" s="13" t="s">
        <v>333</v>
      </c>
      <c r="Y8" s="13" t="s">
        <v>119</v>
      </c>
      <c r="Z8" s="12">
        <v>8.4</v>
      </c>
      <c r="AA8" s="12">
        <v>10</v>
      </c>
      <c r="AB8" s="12">
        <v>9.6</v>
      </c>
      <c r="AC8" s="11" t="s">
        <v>120</v>
      </c>
      <c r="AD8" s="12">
        <v>2.1</v>
      </c>
      <c r="AE8" s="12">
        <v>-0.3</v>
      </c>
      <c r="AF8" s="12">
        <v>1.8</v>
      </c>
      <c r="AG8" s="12" t="s">
        <v>239</v>
      </c>
      <c r="AH8" s="12"/>
      <c r="AI8" s="11" t="s">
        <v>235</v>
      </c>
      <c r="AJ8" s="11" t="s">
        <v>233</v>
      </c>
      <c r="AK8" s="11" t="s">
        <v>120</v>
      </c>
      <c r="AL8" s="8"/>
      <c r="AM8" s="8" t="s">
        <v>379</v>
      </c>
      <c r="AN8" s="21" t="s">
        <v>380</v>
      </c>
    </row>
    <row r="9" spans="1:40" s="5" customFormat="1">
      <c r="A9" s="6">
        <v>44948</v>
      </c>
      <c r="B9" s="15" t="s">
        <v>123</v>
      </c>
      <c r="C9" s="8" t="s">
        <v>327</v>
      </c>
      <c r="D9" s="9">
        <v>7.5057870370370372E-2</v>
      </c>
      <c r="E9" s="8" t="s">
        <v>349</v>
      </c>
      <c r="F9" s="10">
        <v>12.3</v>
      </c>
      <c r="G9" s="10">
        <v>11.1</v>
      </c>
      <c r="H9" s="10">
        <v>11.8</v>
      </c>
      <c r="I9" s="10">
        <v>11.6</v>
      </c>
      <c r="J9" s="10">
        <v>12</v>
      </c>
      <c r="K9" s="10">
        <v>12.4</v>
      </c>
      <c r="L9" s="10">
        <v>12.3</v>
      </c>
      <c r="M9" s="10">
        <v>12.4</v>
      </c>
      <c r="N9" s="10">
        <v>12.6</v>
      </c>
      <c r="O9" s="17">
        <f t="shared" si="0"/>
        <v>35.200000000000003</v>
      </c>
      <c r="P9" s="17">
        <f t="shared" si="1"/>
        <v>36</v>
      </c>
      <c r="Q9" s="17">
        <f t="shared" si="2"/>
        <v>37.300000000000004</v>
      </c>
      <c r="R9" s="18">
        <f t="shared" si="3"/>
        <v>58.800000000000004</v>
      </c>
      <c r="S9" s="18">
        <f t="shared" si="4"/>
        <v>61.7</v>
      </c>
      <c r="T9" s="11" t="s">
        <v>153</v>
      </c>
      <c r="U9" s="11" t="s">
        <v>212</v>
      </c>
      <c r="V9" s="13" t="s">
        <v>216</v>
      </c>
      <c r="W9" s="13" t="s">
        <v>338</v>
      </c>
      <c r="X9" s="13" t="s">
        <v>350</v>
      </c>
      <c r="Y9" s="13" t="s">
        <v>119</v>
      </c>
      <c r="Z9" s="12">
        <v>8.4</v>
      </c>
      <c r="AA9" s="12">
        <v>10</v>
      </c>
      <c r="AB9" s="12">
        <v>9.6</v>
      </c>
      <c r="AC9" s="11" t="s">
        <v>121</v>
      </c>
      <c r="AD9" s="12">
        <v>1.4</v>
      </c>
      <c r="AE9" s="12" t="s">
        <v>232</v>
      </c>
      <c r="AF9" s="12">
        <v>0.9</v>
      </c>
      <c r="AG9" s="12">
        <v>0.5</v>
      </c>
      <c r="AH9" s="12"/>
      <c r="AI9" s="11" t="s">
        <v>235</v>
      </c>
      <c r="AJ9" s="11" t="s">
        <v>234</v>
      </c>
      <c r="AK9" s="11" t="s">
        <v>120</v>
      </c>
      <c r="AL9" s="8"/>
      <c r="AM9" s="8" t="s">
        <v>393</v>
      </c>
      <c r="AN9" s="21" t="s">
        <v>394</v>
      </c>
    </row>
    <row r="10" spans="1:40" s="5" customFormat="1">
      <c r="A10" s="6">
        <v>44954</v>
      </c>
      <c r="B10" s="7" t="s">
        <v>128</v>
      </c>
      <c r="C10" s="8" t="s">
        <v>405</v>
      </c>
      <c r="D10" s="9">
        <v>7.6446759259259256E-2</v>
      </c>
      <c r="E10" s="8" t="s">
        <v>408</v>
      </c>
      <c r="F10" s="10">
        <v>12.7</v>
      </c>
      <c r="G10" s="10">
        <v>11.4</v>
      </c>
      <c r="H10" s="10">
        <v>12.5</v>
      </c>
      <c r="I10" s="10">
        <v>12.5</v>
      </c>
      <c r="J10" s="10">
        <v>12.3</v>
      </c>
      <c r="K10" s="10">
        <v>12.5</v>
      </c>
      <c r="L10" s="10">
        <v>12.5</v>
      </c>
      <c r="M10" s="10">
        <v>12</v>
      </c>
      <c r="N10" s="10">
        <v>12.1</v>
      </c>
      <c r="O10" s="17">
        <f t="shared" si="0"/>
        <v>36.6</v>
      </c>
      <c r="P10" s="17">
        <f t="shared" si="1"/>
        <v>37.299999999999997</v>
      </c>
      <c r="Q10" s="17">
        <f t="shared" si="2"/>
        <v>36.6</v>
      </c>
      <c r="R10" s="18">
        <f t="shared" si="3"/>
        <v>61.400000000000006</v>
      </c>
      <c r="S10" s="18">
        <f t="shared" si="4"/>
        <v>61.4</v>
      </c>
      <c r="T10" s="11" t="s">
        <v>166</v>
      </c>
      <c r="U10" s="11" t="s">
        <v>154</v>
      </c>
      <c r="V10" s="13" t="s">
        <v>215</v>
      </c>
      <c r="W10" s="13" t="s">
        <v>169</v>
      </c>
      <c r="X10" s="13" t="s">
        <v>194</v>
      </c>
      <c r="Y10" s="13" t="s">
        <v>119</v>
      </c>
      <c r="Z10" s="12">
        <v>10.8</v>
      </c>
      <c r="AA10" s="12">
        <v>12.2</v>
      </c>
      <c r="AB10" s="12">
        <v>8.6999999999999993</v>
      </c>
      <c r="AC10" s="11" t="s">
        <v>397</v>
      </c>
      <c r="AD10" s="12">
        <v>2.6</v>
      </c>
      <c r="AE10" s="12" t="s">
        <v>232</v>
      </c>
      <c r="AF10" s="12">
        <v>1.6</v>
      </c>
      <c r="AG10" s="12">
        <v>1</v>
      </c>
      <c r="AH10" s="12"/>
      <c r="AI10" s="11" t="s">
        <v>235</v>
      </c>
      <c r="AJ10" s="11" t="s">
        <v>234</v>
      </c>
      <c r="AK10" s="11" t="s">
        <v>121</v>
      </c>
      <c r="AL10" s="8" t="s">
        <v>421</v>
      </c>
      <c r="AM10" s="8" t="s">
        <v>452</v>
      </c>
      <c r="AN10" s="21" t="s">
        <v>453</v>
      </c>
    </row>
    <row r="11" spans="1:40" s="5" customFormat="1">
      <c r="A11" s="6">
        <v>44954</v>
      </c>
      <c r="B11" s="7" t="s">
        <v>123</v>
      </c>
      <c r="C11" s="8" t="s">
        <v>405</v>
      </c>
      <c r="D11" s="9">
        <v>7.6400462962962962E-2</v>
      </c>
      <c r="E11" s="8" t="s">
        <v>412</v>
      </c>
      <c r="F11" s="10">
        <v>12.5</v>
      </c>
      <c r="G11" s="10">
        <v>11.8</v>
      </c>
      <c r="H11" s="10">
        <v>13</v>
      </c>
      <c r="I11" s="10">
        <v>12.5</v>
      </c>
      <c r="J11" s="10">
        <v>11.8</v>
      </c>
      <c r="K11" s="10">
        <v>12</v>
      </c>
      <c r="L11" s="10">
        <v>11.9</v>
      </c>
      <c r="M11" s="10">
        <v>11.8</v>
      </c>
      <c r="N11" s="10">
        <v>12.8</v>
      </c>
      <c r="O11" s="17">
        <f t="shared" si="0"/>
        <v>37.299999999999997</v>
      </c>
      <c r="P11" s="17">
        <f t="shared" si="1"/>
        <v>36.299999999999997</v>
      </c>
      <c r="Q11" s="17">
        <f t="shared" si="2"/>
        <v>36.5</v>
      </c>
      <c r="R11" s="18">
        <f t="shared" si="3"/>
        <v>61.599999999999994</v>
      </c>
      <c r="S11" s="18">
        <f t="shared" si="4"/>
        <v>60.3</v>
      </c>
      <c r="T11" s="11" t="s">
        <v>177</v>
      </c>
      <c r="U11" s="11" t="s">
        <v>154</v>
      </c>
      <c r="V11" s="13" t="s">
        <v>157</v>
      </c>
      <c r="W11" s="13" t="s">
        <v>180</v>
      </c>
      <c r="X11" s="13" t="s">
        <v>413</v>
      </c>
      <c r="Y11" s="13" t="s">
        <v>119</v>
      </c>
      <c r="Z11" s="12">
        <v>10.8</v>
      </c>
      <c r="AA11" s="12">
        <v>12.2</v>
      </c>
      <c r="AB11" s="12">
        <v>8.6999999999999993</v>
      </c>
      <c r="AC11" s="11" t="s">
        <v>397</v>
      </c>
      <c r="AD11" s="12">
        <v>3</v>
      </c>
      <c r="AE11" s="12">
        <v>-0.2</v>
      </c>
      <c r="AF11" s="12">
        <v>1.8</v>
      </c>
      <c r="AG11" s="12">
        <v>1</v>
      </c>
      <c r="AH11" s="12"/>
      <c r="AI11" s="11" t="s">
        <v>235</v>
      </c>
      <c r="AJ11" s="11" t="s">
        <v>233</v>
      </c>
      <c r="AK11" s="11" t="s">
        <v>121</v>
      </c>
      <c r="AL11" s="8"/>
      <c r="AM11" s="8" t="s">
        <v>457</v>
      </c>
      <c r="AN11" s="21" t="s">
        <v>458</v>
      </c>
    </row>
    <row r="12" spans="1:40" s="5" customFormat="1">
      <c r="A12" s="6">
        <v>44961</v>
      </c>
      <c r="B12" s="7" t="s">
        <v>128</v>
      </c>
      <c r="C12" s="8" t="s">
        <v>327</v>
      </c>
      <c r="D12" s="9">
        <v>7.4375000000000011E-2</v>
      </c>
      <c r="E12" s="8" t="s">
        <v>493</v>
      </c>
      <c r="F12" s="10">
        <v>12.3</v>
      </c>
      <c r="G12" s="10">
        <v>11.3</v>
      </c>
      <c r="H12" s="10">
        <v>11.8</v>
      </c>
      <c r="I12" s="10">
        <v>12.2</v>
      </c>
      <c r="J12" s="10">
        <v>12.5</v>
      </c>
      <c r="K12" s="10">
        <v>11.9</v>
      </c>
      <c r="L12" s="10">
        <v>12.1</v>
      </c>
      <c r="M12" s="10">
        <v>11.8</v>
      </c>
      <c r="N12" s="10">
        <v>11.7</v>
      </c>
      <c r="O12" s="17">
        <f t="shared" si="0"/>
        <v>35.400000000000006</v>
      </c>
      <c r="P12" s="17">
        <f t="shared" si="1"/>
        <v>36.6</v>
      </c>
      <c r="Q12" s="17">
        <f t="shared" si="2"/>
        <v>35.599999999999994</v>
      </c>
      <c r="R12" s="18">
        <f t="shared" si="3"/>
        <v>60.100000000000009</v>
      </c>
      <c r="S12" s="18">
        <f t="shared" si="4"/>
        <v>60</v>
      </c>
      <c r="T12" s="11" t="s">
        <v>166</v>
      </c>
      <c r="U12" s="11" t="s">
        <v>154</v>
      </c>
      <c r="V12" s="13" t="s">
        <v>303</v>
      </c>
      <c r="W12" s="13" t="s">
        <v>294</v>
      </c>
      <c r="X12" s="13" t="s">
        <v>206</v>
      </c>
      <c r="Y12" s="13" t="s">
        <v>119</v>
      </c>
      <c r="Z12" s="12">
        <v>8.5</v>
      </c>
      <c r="AA12" s="12">
        <v>9.5</v>
      </c>
      <c r="AB12" s="12">
        <v>9.5</v>
      </c>
      <c r="AC12" s="11" t="s">
        <v>238</v>
      </c>
      <c r="AD12" s="12">
        <v>-0.3</v>
      </c>
      <c r="AE12" s="12" t="s">
        <v>232</v>
      </c>
      <c r="AF12" s="12" t="s">
        <v>239</v>
      </c>
      <c r="AG12" s="12">
        <v>-0.3</v>
      </c>
      <c r="AH12" s="12" t="s">
        <v>371</v>
      </c>
      <c r="AI12" s="11" t="s">
        <v>233</v>
      </c>
      <c r="AJ12" s="11" t="s">
        <v>234</v>
      </c>
      <c r="AK12" s="11" t="s">
        <v>121</v>
      </c>
      <c r="AL12" s="8"/>
      <c r="AM12" s="8" t="s">
        <v>531</v>
      </c>
      <c r="AN12" s="21" t="s">
        <v>532</v>
      </c>
    </row>
    <row r="13" spans="1:40" s="5" customFormat="1">
      <c r="A13" s="6">
        <v>44961</v>
      </c>
      <c r="B13" s="7" t="s">
        <v>127</v>
      </c>
      <c r="C13" s="8" t="s">
        <v>327</v>
      </c>
      <c r="D13" s="9">
        <v>7.4328703703703702E-2</v>
      </c>
      <c r="E13" s="8" t="s">
        <v>505</v>
      </c>
      <c r="F13" s="10">
        <v>12.9</v>
      </c>
      <c r="G13" s="10">
        <v>11.6</v>
      </c>
      <c r="H13" s="10">
        <v>12.2</v>
      </c>
      <c r="I13" s="10">
        <v>11.9</v>
      </c>
      <c r="J13" s="10">
        <v>11.9</v>
      </c>
      <c r="K13" s="10">
        <v>11.9</v>
      </c>
      <c r="L13" s="10">
        <v>11.8</v>
      </c>
      <c r="M13" s="10">
        <v>11.5</v>
      </c>
      <c r="N13" s="10">
        <v>11.5</v>
      </c>
      <c r="O13" s="17">
        <f t="shared" si="0"/>
        <v>36.700000000000003</v>
      </c>
      <c r="P13" s="17">
        <f t="shared" si="1"/>
        <v>35.700000000000003</v>
      </c>
      <c r="Q13" s="17">
        <f t="shared" si="2"/>
        <v>34.799999999999997</v>
      </c>
      <c r="R13" s="18">
        <f t="shared" si="3"/>
        <v>60.5</v>
      </c>
      <c r="S13" s="18">
        <f t="shared" si="4"/>
        <v>58.6</v>
      </c>
      <c r="T13" s="11" t="s">
        <v>177</v>
      </c>
      <c r="U13" s="11" t="s">
        <v>304</v>
      </c>
      <c r="V13" s="13" t="s">
        <v>216</v>
      </c>
      <c r="W13" s="13" t="s">
        <v>179</v>
      </c>
      <c r="X13" s="13" t="s">
        <v>194</v>
      </c>
      <c r="Y13" s="13" t="s">
        <v>119</v>
      </c>
      <c r="Z13" s="12">
        <v>8.5</v>
      </c>
      <c r="AA13" s="12">
        <v>9.5</v>
      </c>
      <c r="AB13" s="12">
        <v>9.5</v>
      </c>
      <c r="AC13" s="11" t="s">
        <v>238</v>
      </c>
      <c r="AD13" s="12">
        <v>0.8</v>
      </c>
      <c r="AE13" s="12">
        <v>-0.4</v>
      </c>
      <c r="AF13" s="12">
        <v>0.7</v>
      </c>
      <c r="AG13" s="12">
        <v>-0.3</v>
      </c>
      <c r="AH13" s="12"/>
      <c r="AI13" s="11" t="s">
        <v>234</v>
      </c>
      <c r="AJ13" s="11" t="s">
        <v>234</v>
      </c>
      <c r="AK13" s="11" t="s">
        <v>121</v>
      </c>
      <c r="AL13" s="8"/>
      <c r="AM13" s="8" t="s">
        <v>545</v>
      </c>
      <c r="AN13" s="21" t="s">
        <v>546</v>
      </c>
    </row>
    <row r="14" spans="1:40" s="5" customFormat="1">
      <c r="A14" s="6">
        <v>44962</v>
      </c>
      <c r="B14" s="15" t="s">
        <v>128</v>
      </c>
      <c r="C14" s="8" t="s">
        <v>327</v>
      </c>
      <c r="D14" s="9">
        <v>7.5694444444444439E-2</v>
      </c>
      <c r="E14" s="8" t="s">
        <v>510</v>
      </c>
      <c r="F14" s="10">
        <v>12.7</v>
      </c>
      <c r="G14" s="10">
        <v>11.6</v>
      </c>
      <c r="H14" s="10">
        <v>12.5</v>
      </c>
      <c r="I14" s="10">
        <v>12.3</v>
      </c>
      <c r="J14" s="10">
        <v>12</v>
      </c>
      <c r="K14" s="10">
        <v>12</v>
      </c>
      <c r="L14" s="10">
        <v>12</v>
      </c>
      <c r="M14" s="10">
        <v>11.9</v>
      </c>
      <c r="N14" s="10">
        <v>12</v>
      </c>
      <c r="O14" s="17">
        <f t="shared" si="0"/>
        <v>36.799999999999997</v>
      </c>
      <c r="P14" s="17">
        <f t="shared" si="1"/>
        <v>36.299999999999997</v>
      </c>
      <c r="Q14" s="17">
        <f t="shared" si="2"/>
        <v>35.9</v>
      </c>
      <c r="R14" s="18">
        <f t="shared" si="3"/>
        <v>61.099999999999994</v>
      </c>
      <c r="S14" s="18">
        <f t="shared" si="4"/>
        <v>59.9</v>
      </c>
      <c r="T14" s="11" t="s">
        <v>177</v>
      </c>
      <c r="U14" s="11" t="s">
        <v>154</v>
      </c>
      <c r="V14" s="13" t="s">
        <v>298</v>
      </c>
      <c r="W14" s="13" t="s">
        <v>303</v>
      </c>
      <c r="X14" s="13" t="s">
        <v>183</v>
      </c>
      <c r="Y14" s="13" t="s">
        <v>119</v>
      </c>
      <c r="Z14" s="12">
        <v>8.3000000000000007</v>
      </c>
      <c r="AA14" s="12">
        <v>9.3000000000000007</v>
      </c>
      <c r="AB14" s="12">
        <v>9.8000000000000007</v>
      </c>
      <c r="AC14" s="11" t="s">
        <v>238</v>
      </c>
      <c r="AD14" s="12">
        <v>1.1000000000000001</v>
      </c>
      <c r="AE14" s="12" t="s">
        <v>232</v>
      </c>
      <c r="AF14" s="12">
        <v>1.4</v>
      </c>
      <c r="AG14" s="12">
        <v>-0.3</v>
      </c>
      <c r="AH14" s="12"/>
      <c r="AI14" s="11" t="s">
        <v>235</v>
      </c>
      <c r="AJ14" s="11" t="s">
        <v>234</v>
      </c>
      <c r="AK14" s="11" t="s">
        <v>121</v>
      </c>
      <c r="AL14" s="8"/>
      <c r="AM14" s="8" t="s">
        <v>551</v>
      </c>
      <c r="AN14" s="21" t="s">
        <v>552</v>
      </c>
    </row>
    <row r="15" spans="1:40" s="5" customFormat="1">
      <c r="A15" s="6">
        <v>44962</v>
      </c>
      <c r="B15" s="7" t="s">
        <v>123</v>
      </c>
      <c r="C15" s="8" t="s">
        <v>327</v>
      </c>
      <c r="D15" s="9">
        <v>7.4305555555555555E-2</v>
      </c>
      <c r="E15" s="8" t="s">
        <v>526</v>
      </c>
      <c r="F15" s="10">
        <v>12.4</v>
      </c>
      <c r="G15" s="10">
        <v>11.4</v>
      </c>
      <c r="H15" s="10">
        <v>12.1</v>
      </c>
      <c r="I15" s="10">
        <v>11.8</v>
      </c>
      <c r="J15" s="10">
        <v>12</v>
      </c>
      <c r="K15" s="10">
        <v>11.9</v>
      </c>
      <c r="L15" s="10">
        <v>11.7</v>
      </c>
      <c r="M15" s="10">
        <v>11.6</v>
      </c>
      <c r="N15" s="10">
        <v>12.1</v>
      </c>
      <c r="O15" s="17">
        <f t="shared" si="0"/>
        <v>35.9</v>
      </c>
      <c r="P15" s="17">
        <f t="shared" si="1"/>
        <v>35.700000000000003</v>
      </c>
      <c r="Q15" s="17">
        <f t="shared" si="2"/>
        <v>35.4</v>
      </c>
      <c r="R15" s="18">
        <f t="shared" si="3"/>
        <v>59.7</v>
      </c>
      <c r="S15" s="18">
        <f t="shared" si="4"/>
        <v>59.3</v>
      </c>
      <c r="T15" s="11" t="s">
        <v>166</v>
      </c>
      <c r="U15" s="11" t="s">
        <v>154</v>
      </c>
      <c r="V15" s="13" t="s">
        <v>527</v>
      </c>
      <c r="W15" s="13" t="s">
        <v>306</v>
      </c>
      <c r="X15" s="13" t="s">
        <v>528</v>
      </c>
      <c r="Y15" s="13" t="s">
        <v>119</v>
      </c>
      <c r="Z15" s="12">
        <v>8.3000000000000007</v>
      </c>
      <c r="AA15" s="12">
        <v>9.3000000000000007</v>
      </c>
      <c r="AB15" s="12">
        <v>9.8000000000000007</v>
      </c>
      <c r="AC15" s="11" t="s">
        <v>238</v>
      </c>
      <c r="AD15" s="12">
        <v>0.1</v>
      </c>
      <c r="AE15" s="12" t="s">
        <v>232</v>
      </c>
      <c r="AF15" s="12">
        <v>0.2</v>
      </c>
      <c r="AG15" s="12">
        <v>-0.1</v>
      </c>
      <c r="AH15" s="12"/>
      <c r="AI15" s="11" t="s">
        <v>233</v>
      </c>
      <c r="AJ15" s="11" t="s">
        <v>233</v>
      </c>
      <c r="AK15" s="11" t="s">
        <v>120</v>
      </c>
      <c r="AL15" s="8"/>
      <c r="AM15" s="8" t="s">
        <v>569</v>
      </c>
      <c r="AN15" s="21" t="s">
        <v>570</v>
      </c>
    </row>
    <row r="16" spans="1:40" s="5" customFormat="1">
      <c r="A16" s="6">
        <v>44968</v>
      </c>
      <c r="B16" s="7" t="s">
        <v>128</v>
      </c>
      <c r="C16" s="8" t="s">
        <v>405</v>
      </c>
      <c r="D16" s="9">
        <v>7.6388888888888895E-2</v>
      </c>
      <c r="E16" s="8" t="s">
        <v>576</v>
      </c>
      <c r="F16" s="10">
        <v>12.5</v>
      </c>
      <c r="G16" s="10">
        <v>11.9</v>
      </c>
      <c r="H16" s="10">
        <v>13</v>
      </c>
      <c r="I16" s="10">
        <v>12.6</v>
      </c>
      <c r="J16" s="10">
        <v>12.3</v>
      </c>
      <c r="K16" s="10">
        <v>11.9</v>
      </c>
      <c r="L16" s="10">
        <v>12</v>
      </c>
      <c r="M16" s="10">
        <v>11.9</v>
      </c>
      <c r="N16" s="10">
        <v>11.9</v>
      </c>
      <c r="O16" s="17">
        <f t="shared" si="0"/>
        <v>37.4</v>
      </c>
      <c r="P16" s="17">
        <f t="shared" si="1"/>
        <v>36.799999999999997</v>
      </c>
      <c r="Q16" s="17">
        <f t="shared" si="2"/>
        <v>35.799999999999997</v>
      </c>
      <c r="R16" s="18">
        <f t="shared" si="3"/>
        <v>62.3</v>
      </c>
      <c r="S16" s="18">
        <f t="shared" si="4"/>
        <v>60</v>
      </c>
      <c r="T16" s="11" t="s">
        <v>177</v>
      </c>
      <c r="U16" s="11" t="s">
        <v>154</v>
      </c>
      <c r="V16" s="13" t="s">
        <v>169</v>
      </c>
      <c r="W16" s="13" t="s">
        <v>301</v>
      </c>
      <c r="X16" s="13" t="s">
        <v>407</v>
      </c>
      <c r="Y16" s="13" t="s">
        <v>238</v>
      </c>
      <c r="Z16" s="12">
        <v>11.7</v>
      </c>
      <c r="AA16" s="12">
        <v>13.6</v>
      </c>
      <c r="AB16" s="12">
        <v>8.4</v>
      </c>
      <c r="AC16" s="11" t="s">
        <v>121</v>
      </c>
      <c r="AD16" s="12">
        <v>2.1</v>
      </c>
      <c r="AE16" s="12">
        <v>-0.5</v>
      </c>
      <c r="AF16" s="12">
        <v>1</v>
      </c>
      <c r="AG16" s="12">
        <v>0.6</v>
      </c>
      <c r="AH16" s="12"/>
      <c r="AI16" s="11" t="s">
        <v>372</v>
      </c>
      <c r="AJ16" s="11" t="s">
        <v>234</v>
      </c>
      <c r="AK16" s="11" t="s">
        <v>121</v>
      </c>
      <c r="AL16" s="8"/>
      <c r="AM16" s="8" t="s">
        <v>606</v>
      </c>
      <c r="AN16" s="21" t="s">
        <v>607</v>
      </c>
    </row>
    <row r="17" spans="1:40" s="5" customFormat="1">
      <c r="A17" s="6">
        <v>44968</v>
      </c>
      <c r="B17" s="7" t="s">
        <v>128</v>
      </c>
      <c r="C17" s="8" t="s">
        <v>405</v>
      </c>
      <c r="D17" s="9">
        <v>7.5717592592592586E-2</v>
      </c>
      <c r="E17" s="8" t="s">
        <v>580</v>
      </c>
      <c r="F17" s="10">
        <v>12.7</v>
      </c>
      <c r="G17" s="10">
        <v>12.1</v>
      </c>
      <c r="H17" s="10">
        <v>12.8</v>
      </c>
      <c r="I17" s="10">
        <v>12.4</v>
      </c>
      <c r="J17" s="10">
        <v>12.1</v>
      </c>
      <c r="K17" s="10">
        <v>11.9</v>
      </c>
      <c r="L17" s="10">
        <v>12</v>
      </c>
      <c r="M17" s="10">
        <v>11.7</v>
      </c>
      <c r="N17" s="10">
        <v>11.5</v>
      </c>
      <c r="O17" s="17">
        <f t="shared" si="0"/>
        <v>37.599999999999994</v>
      </c>
      <c r="P17" s="17">
        <f t="shared" si="1"/>
        <v>36.4</v>
      </c>
      <c r="Q17" s="17">
        <f t="shared" si="2"/>
        <v>35.200000000000003</v>
      </c>
      <c r="R17" s="18">
        <f t="shared" si="3"/>
        <v>62.099999999999994</v>
      </c>
      <c r="S17" s="18">
        <f t="shared" si="4"/>
        <v>59.2</v>
      </c>
      <c r="T17" s="11" t="s">
        <v>177</v>
      </c>
      <c r="U17" s="11" t="s">
        <v>497</v>
      </c>
      <c r="V17" s="13" t="s">
        <v>204</v>
      </c>
      <c r="W17" s="13" t="s">
        <v>343</v>
      </c>
      <c r="X17" s="13" t="s">
        <v>295</v>
      </c>
      <c r="Y17" s="13" t="s">
        <v>238</v>
      </c>
      <c r="Z17" s="12">
        <v>11.7</v>
      </c>
      <c r="AA17" s="12">
        <v>13.6</v>
      </c>
      <c r="AB17" s="12">
        <v>8.4</v>
      </c>
      <c r="AC17" s="11" t="s">
        <v>121</v>
      </c>
      <c r="AD17" s="12">
        <v>1.3</v>
      </c>
      <c r="AE17" s="12">
        <v>-0.6</v>
      </c>
      <c r="AF17" s="12">
        <v>0.1</v>
      </c>
      <c r="AG17" s="12">
        <v>0.6</v>
      </c>
      <c r="AH17" s="12"/>
      <c r="AI17" s="11" t="s">
        <v>233</v>
      </c>
      <c r="AJ17" s="11" t="s">
        <v>234</v>
      </c>
      <c r="AK17" s="11" t="s">
        <v>121</v>
      </c>
      <c r="AL17" s="8"/>
      <c r="AM17" s="8" t="s">
        <v>612</v>
      </c>
      <c r="AN17" s="21" t="s">
        <v>613</v>
      </c>
    </row>
    <row r="18" spans="1:40" s="5" customFormat="1">
      <c r="A18" s="6">
        <v>44969</v>
      </c>
      <c r="B18" s="15" t="s">
        <v>127</v>
      </c>
      <c r="C18" s="8" t="s">
        <v>405</v>
      </c>
      <c r="D18" s="9">
        <v>7.5752314814814814E-2</v>
      </c>
      <c r="E18" s="8" t="s">
        <v>624</v>
      </c>
      <c r="F18" s="10">
        <v>12.6</v>
      </c>
      <c r="G18" s="10">
        <v>12.5</v>
      </c>
      <c r="H18" s="10">
        <v>13.1</v>
      </c>
      <c r="I18" s="10">
        <v>12.5</v>
      </c>
      <c r="J18" s="10">
        <v>12.2</v>
      </c>
      <c r="K18" s="10">
        <v>11.8</v>
      </c>
      <c r="L18" s="10">
        <v>11.6</v>
      </c>
      <c r="M18" s="10">
        <v>11.6</v>
      </c>
      <c r="N18" s="10">
        <v>11.6</v>
      </c>
      <c r="O18" s="17">
        <f t="shared" si="0"/>
        <v>38.200000000000003</v>
      </c>
      <c r="P18" s="17">
        <f t="shared" si="1"/>
        <v>36.5</v>
      </c>
      <c r="Q18" s="17">
        <f t="shared" si="2"/>
        <v>34.799999999999997</v>
      </c>
      <c r="R18" s="18">
        <f t="shared" si="3"/>
        <v>62.900000000000006</v>
      </c>
      <c r="S18" s="18">
        <f t="shared" si="4"/>
        <v>58.800000000000004</v>
      </c>
      <c r="T18" s="11" t="s">
        <v>337</v>
      </c>
      <c r="U18" s="11" t="s">
        <v>304</v>
      </c>
      <c r="V18" s="13" t="s">
        <v>190</v>
      </c>
      <c r="W18" s="13" t="s">
        <v>214</v>
      </c>
      <c r="X18" s="13" t="s">
        <v>518</v>
      </c>
      <c r="Y18" s="13" t="s">
        <v>238</v>
      </c>
      <c r="Z18" s="12">
        <v>10.1</v>
      </c>
      <c r="AA18" s="12">
        <v>11.5</v>
      </c>
      <c r="AB18" s="12">
        <v>8.9</v>
      </c>
      <c r="AC18" s="11" t="s">
        <v>121</v>
      </c>
      <c r="AD18" s="12">
        <v>3.1</v>
      </c>
      <c r="AE18" s="12">
        <v>-0.9</v>
      </c>
      <c r="AF18" s="12">
        <v>1.7</v>
      </c>
      <c r="AG18" s="12">
        <v>0.5</v>
      </c>
      <c r="AH18" s="12"/>
      <c r="AI18" s="11" t="s">
        <v>372</v>
      </c>
      <c r="AJ18" s="11" t="s">
        <v>234</v>
      </c>
      <c r="AK18" s="11" t="s">
        <v>120</v>
      </c>
      <c r="AL18" s="8"/>
      <c r="AM18" s="8" t="s">
        <v>640</v>
      </c>
      <c r="AN18" s="21" t="s">
        <v>641</v>
      </c>
    </row>
    <row r="19" spans="1:40" s="5" customFormat="1">
      <c r="A19" s="6">
        <v>44975</v>
      </c>
      <c r="B19" s="15" t="s">
        <v>123</v>
      </c>
      <c r="C19" s="8" t="s">
        <v>203</v>
      </c>
      <c r="D19" s="9">
        <v>7.5740740740740733E-2</v>
      </c>
      <c r="E19" s="8" t="s">
        <v>656</v>
      </c>
      <c r="F19" s="10">
        <v>12.6</v>
      </c>
      <c r="G19" s="10">
        <v>12.6</v>
      </c>
      <c r="H19" s="10">
        <v>12.7</v>
      </c>
      <c r="I19" s="10">
        <v>11.7</v>
      </c>
      <c r="J19" s="10">
        <v>11.8</v>
      </c>
      <c r="K19" s="10">
        <v>11.8</v>
      </c>
      <c r="L19" s="10">
        <v>12</v>
      </c>
      <c r="M19" s="10">
        <v>12.1</v>
      </c>
      <c r="N19" s="10">
        <v>12.1</v>
      </c>
      <c r="O19" s="17">
        <f t="shared" si="0"/>
        <v>37.9</v>
      </c>
      <c r="P19" s="17">
        <f t="shared" si="1"/>
        <v>35.299999999999997</v>
      </c>
      <c r="Q19" s="17">
        <f t="shared" si="2"/>
        <v>36.200000000000003</v>
      </c>
      <c r="R19" s="18">
        <f t="shared" si="3"/>
        <v>61.399999999999991</v>
      </c>
      <c r="S19" s="18">
        <f t="shared" si="4"/>
        <v>59.800000000000004</v>
      </c>
      <c r="T19" s="11" t="s">
        <v>166</v>
      </c>
      <c r="U19" s="11" t="s">
        <v>154</v>
      </c>
      <c r="V19" s="13" t="s">
        <v>306</v>
      </c>
      <c r="W19" s="13" t="s">
        <v>216</v>
      </c>
      <c r="X19" s="13" t="s">
        <v>157</v>
      </c>
      <c r="Y19" s="13" t="s">
        <v>238</v>
      </c>
      <c r="Z19" s="12">
        <v>10.3</v>
      </c>
      <c r="AA19" s="12">
        <v>11.4</v>
      </c>
      <c r="AB19" s="12">
        <v>9.1</v>
      </c>
      <c r="AC19" s="11" t="s">
        <v>121</v>
      </c>
      <c r="AD19" s="12">
        <v>2.2999999999999998</v>
      </c>
      <c r="AE19" s="12" t="s">
        <v>232</v>
      </c>
      <c r="AF19" s="12">
        <v>1.3</v>
      </c>
      <c r="AG19" s="12">
        <v>1</v>
      </c>
      <c r="AH19" s="12"/>
      <c r="AI19" s="11" t="s">
        <v>235</v>
      </c>
      <c r="AJ19" s="11" t="s">
        <v>234</v>
      </c>
      <c r="AK19" s="11" t="s">
        <v>121</v>
      </c>
      <c r="AL19" s="8" t="s">
        <v>660</v>
      </c>
      <c r="AM19" s="8" t="s">
        <v>690</v>
      </c>
      <c r="AN19" s="21" t="s">
        <v>691</v>
      </c>
    </row>
    <row r="20" spans="1:40" s="5" customFormat="1">
      <c r="A20" s="6">
        <v>44975</v>
      </c>
      <c r="B20" s="7" t="s">
        <v>123</v>
      </c>
      <c r="C20" s="8" t="s">
        <v>203</v>
      </c>
      <c r="D20" s="9">
        <v>7.5092592592592586E-2</v>
      </c>
      <c r="E20" s="8" t="s">
        <v>662</v>
      </c>
      <c r="F20" s="10">
        <v>12.5</v>
      </c>
      <c r="G20" s="10">
        <v>11.7</v>
      </c>
      <c r="H20" s="10">
        <v>12.1</v>
      </c>
      <c r="I20" s="10">
        <v>12</v>
      </c>
      <c r="J20" s="10">
        <v>11.9</v>
      </c>
      <c r="K20" s="10">
        <v>11.7</v>
      </c>
      <c r="L20" s="10">
        <v>12</v>
      </c>
      <c r="M20" s="10">
        <v>12.4</v>
      </c>
      <c r="N20" s="10">
        <v>12.5</v>
      </c>
      <c r="O20" s="17">
        <f t="shared" si="0"/>
        <v>36.299999999999997</v>
      </c>
      <c r="P20" s="17">
        <f t="shared" si="1"/>
        <v>35.599999999999994</v>
      </c>
      <c r="Q20" s="17">
        <f t="shared" si="2"/>
        <v>36.9</v>
      </c>
      <c r="R20" s="18">
        <f t="shared" si="3"/>
        <v>60.199999999999996</v>
      </c>
      <c r="S20" s="18">
        <f t="shared" si="4"/>
        <v>60.5</v>
      </c>
      <c r="T20" s="11" t="s">
        <v>166</v>
      </c>
      <c r="U20" s="11" t="s">
        <v>212</v>
      </c>
      <c r="V20" s="13" t="s">
        <v>179</v>
      </c>
      <c r="W20" s="13" t="s">
        <v>419</v>
      </c>
      <c r="X20" s="13" t="s">
        <v>226</v>
      </c>
      <c r="Y20" s="13" t="s">
        <v>238</v>
      </c>
      <c r="Z20" s="12">
        <v>10.3</v>
      </c>
      <c r="AA20" s="12">
        <v>11.4</v>
      </c>
      <c r="AB20" s="12">
        <v>9.1</v>
      </c>
      <c r="AC20" s="11" t="s">
        <v>121</v>
      </c>
      <c r="AD20" s="12">
        <v>1.7</v>
      </c>
      <c r="AE20" s="12" t="s">
        <v>232</v>
      </c>
      <c r="AF20" s="12">
        <v>0.5</v>
      </c>
      <c r="AG20" s="12">
        <v>1.2</v>
      </c>
      <c r="AH20" s="12"/>
      <c r="AI20" s="11" t="s">
        <v>234</v>
      </c>
      <c r="AJ20" s="11" t="s">
        <v>234</v>
      </c>
      <c r="AK20" s="11" t="s">
        <v>121</v>
      </c>
      <c r="AL20" s="8" t="s">
        <v>660</v>
      </c>
      <c r="AM20" s="8" t="s">
        <v>696</v>
      </c>
      <c r="AN20" s="21" t="s">
        <v>698</v>
      </c>
    </row>
    <row r="21" spans="1:40" s="5" customFormat="1">
      <c r="A21" s="6">
        <v>44976</v>
      </c>
      <c r="B21" s="7" t="s">
        <v>128</v>
      </c>
      <c r="C21" s="8" t="s">
        <v>156</v>
      </c>
      <c r="D21" s="9">
        <v>7.7141203703703712E-2</v>
      </c>
      <c r="E21" s="8" t="s">
        <v>647</v>
      </c>
      <c r="F21" s="10">
        <v>12.6</v>
      </c>
      <c r="G21" s="10">
        <v>11.7</v>
      </c>
      <c r="H21" s="10">
        <v>12.3</v>
      </c>
      <c r="I21" s="10">
        <v>12.2</v>
      </c>
      <c r="J21" s="10">
        <v>12.7</v>
      </c>
      <c r="K21" s="10">
        <v>12.5</v>
      </c>
      <c r="L21" s="10">
        <v>12.1</v>
      </c>
      <c r="M21" s="10">
        <v>12.6</v>
      </c>
      <c r="N21" s="10">
        <v>12.8</v>
      </c>
      <c r="O21" s="17">
        <f t="shared" si="0"/>
        <v>36.599999999999994</v>
      </c>
      <c r="P21" s="17">
        <f t="shared" si="1"/>
        <v>37.4</v>
      </c>
      <c r="Q21" s="17">
        <f t="shared" si="2"/>
        <v>37.5</v>
      </c>
      <c r="R21" s="18">
        <f t="shared" si="3"/>
        <v>61.5</v>
      </c>
      <c r="S21" s="18">
        <f t="shared" si="4"/>
        <v>62.7</v>
      </c>
      <c r="T21" s="11" t="s">
        <v>166</v>
      </c>
      <c r="U21" s="11" t="s">
        <v>212</v>
      </c>
      <c r="V21" s="13" t="s">
        <v>668</v>
      </c>
      <c r="W21" s="13" t="s">
        <v>433</v>
      </c>
      <c r="X21" s="13" t="s">
        <v>190</v>
      </c>
      <c r="Y21" s="13" t="s">
        <v>238</v>
      </c>
      <c r="Z21" s="12">
        <v>12.1</v>
      </c>
      <c r="AA21" s="12">
        <v>13.5</v>
      </c>
      <c r="AB21" s="12">
        <v>7.4</v>
      </c>
      <c r="AC21" s="11" t="s">
        <v>397</v>
      </c>
      <c r="AD21" s="12">
        <v>3.6</v>
      </c>
      <c r="AE21" s="12" t="s">
        <v>232</v>
      </c>
      <c r="AF21" s="12" t="s">
        <v>232</v>
      </c>
      <c r="AG21" s="12" t="s">
        <v>232</v>
      </c>
      <c r="AH21" s="12"/>
      <c r="AI21" s="11" t="s">
        <v>685</v>
      </c>
      <c r="AJ21" s="11" t="s">
        <v>234</v>
      </c>
      <c r="AK21" s="11" t="s">
        <v>121</v>
      </c>
      <c r="AL21" s="8"/>
      <c r="AM21" s="8" t="s">
        <v>707</v>
      </c>
      <c r="AN21" s="21" t="s">
        <v>708</v>
      </c>
    </row>
    <row r="22" spans="1:40" s="5" customFormat="1">
      <c r="A22" s="6">
        <v>44976</v>
      </c>
      <c r="B22" s="7" t="s">
        <v>487</v>
      </c>
      <c r="C22" s="8" t="s">
        <v>156</v>
      </c>
      <c r="D22" s="9">
        <v>7.5775462962962961E-2</v>
      </c>
      <c r="E22" s="8" t="s">
        <v>675</v>
      </c>
      <c r="F22" s="10">
        <v>12.4</v>
      </c>
      <c r="G22" s="10">
        <v>11.5</v>
      </c>
      <c r="H22" s="10">
        <v>12.6</v>
      </c>
      <c r="I22" s="10">
        <v>11.9</v>
      </c>
      <c r="J22" s="10">
        <v>11.9</v>
      </c>
      <c r="K22" s="10">
        <v>12.4</v>
      </c>
      <c r="L22" s="10">
        <v>12.5</v>
      </c>
      <c r="M22" s="10">
        <v>12</v>
      </c>
      <c r="N22" s="10">
        <v>12.5</v>
      </c>
      <c r="O22" s="17">
        <f t="shared" si="0"/>
        <v>36.5</v>
      </c>
      <c r="P22" s="17">
        <f t="shared" si="1"/>
        <v>36.200000000000003</v>
      </c>
      <c r="Q22" s="17">
        <f t="shared" si="2"/>
        <v>37</v>
      </c>
      <c r="R22" s="18">
        <f t="shared" si="3"/>
        <v>60.3</v>
      </c>
      <c r="S22" s="18">
        <f t="shared" si="4"/>
        <v>61.3</v>
      </c>
      <c r="T22" s="11" t="s">
        <v>166</v>
      </c>
      <c r="U22" s="11" t="s">
        <v>212</v>
      </c>
      <c r="V22" s="13" t="s">
        <v>190</v>
      </c>
      <c r="W22" s="13" t="s">
        <v>517</v>
      </c>
      <c r="X22" s="13" t="s">
        <v>179</v>
      </c>
      <c r="Y22" s="13" t="s">
        <v>238</v>
      </c>
      <c r="Z22" s="12">
        <v>12.1</v>
      </c>
      <c r="AA22" s="12">
        <v>13.5</v>
      </c>
      <c r="AB22" s="12">
        <v>7.4</v>
      </c>
      <c r="AC22" s="11" t="s">
        <v>397</v>
      </c>
      <c r="AD22" s="12">
        <v>4.7</v>
      </c>
      <c r="AE22" s="12" t="s">
        <v>232</v>
      </c>
      <c r="AF22" s="12" t="s">
        <v>232</v>
      </c>
      <c r="AG22" s="12" t="s">
        <v>232</v>
      </c>
      <c r="AH22" s="12"/>
      <c r="AI22" s="11" t="s">
        <v>685</v>
      </c>
      <c r="AJ22" s="11" t="s">
        <v>234</v>
      </c>
      <c r="AK22" s="11" t="s">
        <v>121</v>
      </c>
      <c r="AL22" s="8"/>
      <c r="AM22" s="8"/>
      <c r="AN22" s="21"/>
    </row>
    <row r="23" spans="1:40" s="5" customFormat="1">
      <c r="A23" s="6">
        <v>44982</v>
      </c>
      <c r="B23" s="15" t="s">
        <v>128</v>
      </c>
      <c r="C23" s="8" t="s">
        <v>203</v>
      </c>
      <c r="D23" s="9">
        <v>7.5763888888888895E-2</v>
      </c>
      <c r="E23" s="8" t="s">
        <v>723</v>
      </c>
      <c r="F23" s="10">
        <v>12.7</v>
      </c>
      <c r="G23" s="10">
        <v>11.6</v>
      </c>
      <c r="H23" s="10">
        <v>12.4</v>
      </c>
      <c r="I23" s="10">
        <v>12.2</v>
      </c>
      <c r="J23" s="10">
        <v>12.1</v>
      </c>
      <c r="K23" s="10">
        <v>12</v>
      </c>
      <c r="L23" s="10">
        <v>12.1</v>
      </c>
      <c r="M23" s="10">
        <v>12.3</v>
      </c>
      <c r="N23" s="10">
        <v>12.2</v>
      </c>
      <c r="O23" s="17">
        <f t="shared" ref="O23:O28" si="5">SUM(F23:H23)</f>
        <v>36.699999999999996</v>
      </c>
      <c r="P23" s="17">
        <f t="shared" ref="P23:P28" si="6">SUM(I23:K23)</f>
        <v>36.299999999999997</v>
      </c>
      <c r="Q23" s="17">
        <f t="shared" ref="Q23:Q28" si="7">SUM(L23:N23)</f>
        <v>36.599999999999994</v>
      </c>
      <c r="R23" s="18">
        <f t="shared" ref="R23:R28" si="8">SUM(F23:J23)</f>
        <v>60.999999999999993</v>
      </c>
      <c r="S23" s="18">
        <f t="shared" ref="S23:S28" si="9">SUM(J23:N23)</f>
        <v>60.7</v>
      </c>
      <c r="T23" s="11" t="s">
        <v>166</v>
      </c>
      <c r="U23" s="11" t="s">
        <v>154</v>
      </c>
      <c r="V23" s="13" t="s">
        <v>226</v>
      </c>
      <c r="W23" s="13" t="s">
        <v>190</v>
      </c>
      <c r="X23" s="13" t="s">
        <v>303</v>
      </c>
      <c r="Y23" s="13" t="s">
        <v>238</v>
      </c>
      <c r="Z23" s="12">
        <v>8.9</v>
      </c>
      <c r="AA23" s="12">
        <v>10.6</v>
      </c>
      <c r="AB23" s="12">
        <v>8.9</v>
      </c>
      <c r="AC23" s="11" t="s">
        <v>121</v>
      </c>
      <c r="AD23" s="12">
        <v>1.7</v>
      </c>
      <c r="AE23" s="12" t="s">
        <v>232</v>
      </c>
      <c r="AF23" s="12">
        <v>0.2</v>
      </c>
      <c r="AG23" s="12">
        <v>1.5</v>
      </c>
      <c r="AH23" s="12"/>
      <c r="AI23" s="11" t="s">
        <v>233</v>
      </c>
      <c r="AJ23" s="11" t="s">
        <v>233</v>
      </c>
      <c r="AK23" s="11" t="s">
        <v>120</v>
      </c>
      <c r="AL23" s="8" t="s">
        <v>421</v>
      </c>
      <c r="AM23" s="8" t="s">
        <v>751</v>
      </c>
      <c r="AN23" s="21" t="s">
        <v>748</v>
      </c>
    </row>
    <row r="24" spans="1:40" s="5" customFormat="1">
      <c r="A24" s="6">
        <v>44983</v>
      </c>
      <c r="B24" s="7" t="s">
        <v>128</v>
      </c>
      <c r="C24" s="8" t="s">
        <v>203</v>
      </c>
      <c r="D24" s="9">
        <v>7.6469907407407403E-2</v>
      </c>
      <c r="E24" s="8" t="s">
        <v>735</v>
      </c>
      <c r="F24" s="10">
        <v>12.6</v>
      </c>
      <c r="G24" s="10">
        <v>12.1</v>
      </c>
      <c r="H24" s="10">
        <v>12.8</v>
      </c>
      <c r="I24" s="10">
        <v>12.6</v>
      </c>
      <c r="J24" s="10">
        <v>12.5</v>
      </c>
      <c r="K24" s="10">
        <v>12.5</v>
      </c>
      <c r="L24" s="10">
        <v>12.2</v>
      </c>
      <c r="M24" s="10">
        <v>11.7</v>
      </c>
      <c r="N24" s="10">
        <v>11.7</v>
      </c>
      <c r="O24" s="17">
        <f t="shared" si="5"/>
        <v>37.5</v>
      </c>
      <c r="P24" s="17">
        <f t="shared" si="6"/>
        <v>37.6</v>
      </c>
      <c r="Q24" s="17">
        <f t="shared" si="7"/>
        <v>35.599999999999994</v>
      </c>
      <c r="R24" s="18">
        <f t="shared" si="8"/>
        <v>62.6</v>
      </c>
      <c r="S24" s="18">
        <f t="shared" si="9"/>
        <v>60.600000000000009</v>
      </c>
      <c r="T24" s="11" t="s">
        <v>177</v>
      </c>
      <c r="U24" s="11" t="s">
        <v>497</v>
      </c>
      <c r="V24" s="13" t="s">
        <v>214</v>
      </c>
      <c r="W24" s="13" t="s">
        <v>294</v>
      </c>
      <c r="X24" s="13" t="s">
        <v>294</v>
      </c>
      <c r="Y24" s="13" t="s">
        <v>238</v>
      </c>
      <c r="Z24" s="12">
        <v>9.1</v>
      </c>
      <c r="AA24" s="12">
        <v>10.3</v>
      </c>
      <c r="AB24" s="12">
        <v>9</v>
      </c>
      <c r="AC24" s="11" t="s">
        <v>121</v>
      </c>
      <c r="AD24" s="12">
        <v>2.8</v>
      </c>
      <c r="AE24" s="12">
        <v>-0.5</v>
      </c>
      <c r="AF24" s="12">
        <v>0.6</v>
      </c>
      <c r="AG24" s="12">
        <v>1.7</v>
      </c>
      <c r="AH24" s="12"/>
      <c r="AI24" s="11" t="s">
        <v>234</v>
      </c>
      <c r="AJ24" s="11" t="s">
        <v>233</v>
      </c>
      <c r="AK24" s="11" t="s">
        <v>121</v>
      </c>
      <c r="AL24" s="8"/>
      <c r="AM24" s="8" t="s">
        <v>770</v>
      </c>
      <c r="AN24" s="21" t="s">
        <v>771</v>
      </c>
    </row>
    <row r="25" spans="1:40" s="5" customFormat="1">
      <c r="A25" s="6">
        <v>44983</v>
      </c>
      <c r="B25" s="7" t="s">
        <v>123</v>
      </c>
      <c r="C25" s="8" t="s">
        <v>203</v>
      </c>
      <c r="D25" s="9">
        <v>7.6388888888888895E-2</v>
      </c>
      <c r="E25" s="8" t="s">
        <v>739</v>
      </c>
      <c r="F25" s="10">
        <v>12.8</v>
      </c>
      <c r="G25" s="10">
        <v>12.2</v>
      </c>
      <c r="H25" s="10">
        <v>13</v>
      </c>
      <c r="I25" s="10">
        <v>12.4</v>
      </c>
      <c r="J25" s="10">
        <v>12.3</v>
      </c>
      <c r="K25" s="10">
        <v>11.6</v>
      </c>
      <c r="L25" s="10">
        <v>11.8</v>
      </c>
      <c r="M25" s="10">
        <v>11.9</v>
      </c>
      <c r="N25" s="10">
        <v>12</v>
      </c>
      <c r="O25" s="17">
        <f t="shared" si="5"/>
        <v>38</v>
      </c>
      <c r="P25" s="17">
        <f t="shared" si="6"/>
        <v>36.300000000000004</v>
      </c>
      <c r="Q25" s="17">
        <f t="shared" si="7"/>
        <v>35.700000000000003</v>
      </c>
      <c r="R25" s="18">
        <f t="shared" si="8"/>
        <v>62.7</v>
      </c>
      <c r="S25" s="18">
        <f t="shared" si="9"/>
        <v>59.6</v>
      </c>
      <c r="T25" s="11" t="s">
        <v>177</v>
      </c>
      <c r="U25" s="11" t="s">
        <v>497</v>
      </c>
      <c r="V25" s="13" t="s">
        <v>413</v>
      </c>
      <c r="W25" s="13" t="s">
        <v>226</v>
      </c>
      <c r="X25" s="13" t="s">
        <v>338</v>
      </c>
      <c r="Y25" s="13" t="s">
        <v>238</v>
      </c>
      <c r="Z25" s="12">
        <v>9.1</v>
      </c>
      <c r="AA25" s="12">
        <v>10.3</v>
      </c>
      <c r="AB25" s="12">
        <v>9</v>
      </c>
      <c r="AC25" s="11" t="s">
        <v>121</v>
      </c>
      <c r="AD25" s="12">
        <v>2.9</v>
      </c>
      <c r="AE25" s="12">
        <v>-0.6</v>
      </c>
      <c r="AF25" s="12">
        <v>0.6</v>
      </c>
      <c r="AG25" s="12">
        <v>1.7</v>
      </c>
      <c r="AH25" s="12"/>
      <c r="AI25" s="11" t="s">
        <v>234</v>
      </c>
      <c r="AJ25" s="11" t="s">
        <v>233</v>
      </c>
      <c r="AK25" s="11" t="s">
        <v>121</v>
      </c>
      <c r="AL25" s="8"/>
      <c r="AM25" s="8" t="s">
        <v>770</v>
      </c>
      <c r="AN25" s="21" t="s">
        <v>778</v>
      </c>
    </row>
    <row r="26" spans="1:40" s="5" customFormat="1">
      <c r="A26" s="6">
        <v>45150</v>
      </c>
      <c r="B26" s="7" t="s">
        <v>123</v>
      </c>
      <c r="C26" s="8" t="s">
        <v>327</v>
      </c>
      <c r="D26" s="9">
        <v>7.2986111111111113E-2</v>
      </c>
      <c r="E26" s="8" t="s">
        <v>789</v>
      </c>
      <c r="F26" s="10">
        <v>12.1</v>
      </c>
      <c r="G26" s="10">
        <v>10.7</v>
      </c>
      <c r="H26" s="10">
        <v>11.7</v>
      </c>
      <c r="I26" s="10">
        <v>12</v>
      </c>
      <c r="J26" s="10">
        <v>11.7</v>
      </c>
      <c r="K26" s="10">
        <v>11.8</v>
      </c>
      <c r="L26" s="10">
        <v>11.7</v>
      </c>
      <c r="M26" s="10">
        <v>12.1</v>
      </c>
      <c r="N26" s="10">
        <v>11.8</v>
      </c>
      <c r="O26" s="17">
        <f t="shared" si="5"/>
        <v>34.5</v>
      </c>
      <c r="P26" s="17">
        <f t="shared" si="6"/>
        <v>35.5</v>
      </c>
      <c r="Q26" s="17">
        <f t="shared" si="7"/>
        <v>35.599999999999994</v>
      </c>
      <c r="R26" s="18">
        <f t="shared" si="8"/>
        <v>58.2</v>
      </c>
      <c r="S26" s="18">
        <f t="shared" si="9"/>
        <v>59.100000000000009</v>
      </c>
      <c r="T26" s="11" t="s">
        <v>153</v>
      </c>
      <c r="U26" s="11" t="s">
        <v>154</v>
      </c>
      <c r="V26" s="13" t="s">
        <v>189</v>
      </c>
      <c r="W26" s="13" t="s">
        <v>216</v>
      </c>
      <c r="X26" s="13" t="s">
        <v>226</v>
      </c>
      <c r="Y26" s="13" t="s">
        <v>119</v>
      </c>
      <c r="Z26" s="12">
        <v>9.5</v>
      </c>
      <c r="AA26" s="12">
        <v>10</v>
      </c>
      <c r="AB26" s="12">
        <v>8.9</v>
      </c>
      <c r="AC26" s="11" t="s">
        <v>119</v>
      </c>
      <c r="AD26" s="12">
        <v>-1.5</v>
      </c>
      <c r="AE26" s="12" t="s">
        <v>232</v>
      </c>
      <c r="AF26" s="12">
        <v>-0.2</v>
      </c>
      <c r="AG26" s="12">
        <v>-1.3</v>
      </c>
      <c r="AH26" s="12"/>
      <c r="AI26" s="11" t="s">
        <v>233</v>
      </c>
      <c r="AJ26" s="11" t="s">
        <v>236</v>
      </c>
      <c r="AK26" s="11" t="s">
        <v>238</v>
      </c>
      <c r="AL26" s="8"/>
      <c r="AM26" s="8" t="s">
        <v>839</v>
      </c>
      <c r="AN26" s="21" t="s">
        <v>840</v>
      </c>
    </row>
    <row r="27" spans="1:40" s="5" customFormat="1">
      <c r="A27" s="6">
        <v>45151</v>
      </c>
      <c r="B27" s="7" t="s">
        <v>786</v>
      </c>
      <c r="C27" s="8" t="s">
        <v>327</v>
      </c>
      <c r="D27" s="9">
        <v>7.6388888888888895E-2</v>
      </c>
      <c r="E27" s="8" t="s">
        <v>790</v>
      </c>
      <c r="F27" s="10">
        <v>12.6</v>
      </c>
      <c r="G27" s="10">
        <v>11.5</v>
      </c>
      <c r="H27" s="10">
        <v>12.7</v>
      </c>
      <c r="I27" s="10">
        <v>12.8</v>
      </c>
      <c r="J27" s="10">
        <v>12.4</v>
      </c>
      <c r="K27" s="10">
        <v>11.9</v>
      </c>
      <c r="L27" s="10">
        <v>12.2</v>
      </c>
      <c r="M27" s="10">
        <v>11.8</v>
      </c>
      <c r="N27" s="10">
        <v>12.1</v>
      </c>
      <c r="O27" s="17">
        <f t="shared" si="5"/>
        <v>36.799999999999997</v>
      </c>
      <c r="P27" s="17">
        <f t="shared" si="6"/>
        <v>37.1</v>
      </c>
      <c r="Q27" s="17">
        <f t="shared" si="7"/>
        <v>36.1</v>
      </c>
      <c r="R27" s="18">
        <f t="shared" si="8"/>
        <v>61.999999999999993</v>
      </c>
      <c r="S27" s="18">
        <f t="shared" si="9"/>
        <v>60.4</v>
      </c>
      <c r="T27" s="11" t="s">
        <v>177</v>
      </c>
      <c r="U27" s="11" t="s">
        <v>154</v>
      </c>
      <c r="V27" s="13" t="s">
        <v>226</v>
      </c>
      <c r="W27" s="13" t="s">
        <v>164</v>
      </c>
      <c r="X27" s="13" t="s">
        <v>226</v>
      </c>
      <c r="Y27" s="13" t="s">
        <v>119</v>
      </c>
      <c r="Z27" s="12">
        <v>9</v>
      </c>
      <c r="AA27" s="12">
        <v>9.4</v>
      </c>
      <c r="AB27" s="12">
        <v>8.9</v>
      </c>
      <c r="AC27" s="11" t="s">
        <v>238</v>
      </c>
      <c r="AD27" s="12">
        <v>1.6</v>
      </c>
      <c r="AE27" s="12" t="s">
        <v>232</v>
      </c>
      <c r="AF27" s="12">
        <v>2.6</v>
      </c>
      <c r="AG27" s="12">
        <v>-1</v>
      </c>
      <c r="AH27" s="12"/>
      <c r="AI27" s="11" t="s">
        <v>235</v>
      </c>
      <c r="AJ27" s="11" t="s">
        <v>234</v>
      </c>
      <c r="AK27" s="11" t="s">
        <v>121</v>
      </c>
      <c r="AL27" s="8"/>
      <c r="AM27" s="8" t="s">
        <v>826</v>
      </c>
      <c r="AN27" s="21" t="s">
        <v>827</v>
      </c>
    </row>
    <row r="28" spans="1:40" s="5" customFormat="1">
      <c r="A28" s="6">
        <v>45151</v>
      </c>
      <c r="B28" s="7" t="s">
        <v>130</v>
      </c>
      <c r="C28" s="8" t="s">
        <v>327</v>
      </c>
      <c r="D28" s="9">
        <v>7.3692129629629635E-2</v>
      </c>
      <c r="E28" s="8" t="s">
        <v>822</v>
      </c>
      <c r="F28" s="10">
        <v>12.3</v>
      </c>
      <c r="G28" s="10">
        <v>11</v>
      </c>
      <c r="H28" s="10">
        <v>11.8</v>
      </c>
      <c r="I28" s="10">
        <v>11.7</v>
      </c>
      <c r="J28" s="10">
        <v>11.7</v>
      </c>
      <c r="K28" s="10">
        <v>11.8</v>
      </c>
      <c r="L28" s="10">
        <v>11.8</v>
      </c>
      <c r="M28" s="10">
        <v>12.1</v>
      </c>
      <c r="N28" s="10">
        <v>12.5</v>
      </c>
      <c r="O28" s="17">
        <f t="shared" si="5"/>
        <v>35.1</v>
      </c>
      <c r="P28" s="17">
        <f t="shared" si="6"/>
        <v>35.200000000000003</v>
      </c>
      <c r="Q28" s="17">
        <f t="shared" si="7"/>
        <v>36.4</v>
      </c>
      <c r="R28" s="18">
        <f t="shared" si="8"/>
        <v>58.5</v>
      </c>
      <c r="S28" s="18">
        <f t="shared" si="9"/>
        <v>59.9</v>
      </c>
      <c r="T28" s="11" t="s">
        <v>166</v>
      </c>
      <c r="U28" s="11" t="s">
        <v>212</v>
      </c>
      <c r="V28" s="13" t="s">
        <v>191</v>
      </c>
      <c r="W28" s="13" t="s">
        <v>303</v>
      </c>
      <c r="X28" s="13" t="s">
        <v>191</v>
      </c>
      <c r="Y28" s="13" t="s">
        <v>119</v>
      </c>
      <c r="Z28" s="12">
        <v>9</v>
      </c>
      <c r="AA28" s="12">
        <v>9.4</v>
      </c>
      <c r="AB28" s="12">
        <v>8.9</v>
      </c>
      <c r="AC28" s="11" t="s">
        <v>238</v>
      </c>
      <c r="AD28" s="12">
        <v>1</v>
      </c>
      <c r="AE28" s="12" t="s">
        <v>232</v>
      </c>
      <c r="AF28" s="12">
        <v>2</v>
      </c>
      <c r="AG28" s="12">
        <v>-1</v>
      </c>
      <c r="AH28" s="12"/>
      <c r="AI28" s="11" t="s">
        <v>235</v>
      </c>
      <c r="AJ28" s="11" t="s">
        <v>234</v>
      </c>
      <c r="AK28" s="11" t="s">
        <v>120</v>
      </c>
      <c r="AL28" s="8"/>
      <c r="AM28" s="8" t="s">
        <v>864</v>
      </c>
      <c r="AN28" s="21" t="s">
        <v>865</v>
      </c>
    </row>
    <row r="29" spans="1:40" s="5" customFormat="1">
      <c r="A29" s="6">
        <v>45157</v>
      </c>
      <c r="B29" s="7" t="s">
        <v>128</v>
      </c>
      <c r="C29" s="8" t="s">
        <v>327</v>
      </c>
      <c r="D29" s="9">
        <v>7.4999999999999997E-2</v>
      </c>
      <c r="E29" s="8" t="s">
        <v>869</v>
      </c>
      <c r="F29" s="10">
        <v>12.3</v>
      </c>
      <c r="G29" s="10">
        <v>11.1</v>
      </c>
      <c r="H29" s="10">
        <v>11.7</v>
      </c>
      <c r="I29" s="10">
        <v>12</v>
      </c>
      <c r="J29" s="10">
        <v>11.9</v>
      </c>
      <c r="K29" s="10">
        <v>12.2</v>
      </c>
      <c r="L29" s="10">
        <v>12</v>
      </c>
      <c r="M29" s="10">
        <v>12.2</v>
      </c>
      <c r="N29" s="10">
        <v>12.6</v>
      </c>
      <c r="O29" s="17">
        <f t="shared" ref="O29:O37" si="10">SUM(F29:H29)</f>
        <v>35.099999999999994</v>
      </c>
      <c r="P29" s="17">
        <f t="shared" ref="P29:P37" si="11">SUM(I29:K29)</f>
        <v>36.099999999999994</v>
      </c>
      <c r="Q29" s="17">
        <f t="shared" ref="Q29:Q37" si="12">SUM(L29:N29)</f>
        <v>36.799999999999997</v>
      </c>
      <c r="R29" s="18">
        <f t="shared" ref="R29:R37" si="13">SUM(F29:J29)</f>
        <v>58.999999999999993</v>
      </c>
      <c r="S29" s="18">
        <f t="shared" ref="S29:S37" si="14">SUM(J29:N29)</f>
        <v>60.9</v>
      </c>
      <c r="T29" s="11" t="s">
        <v>166</v>
      </c>
      <c r="U29" s="11" t="s">
        <v>212</v>
      </c>
      <c r="V29" s="13" t="s">
        <v>169</v>
      </c>
      <c r="W29" s="13" t="s">
        <v>678</v>
      </c>
      <c r="X29" s="13" t="s">
        <v>807</v>
      </c>
      <c r="Y29" s="13" t="s">
        <v>119</v>
      </c>
      <c r="Z29" s="12">
        <v>8.9</v>
      </c>
      <c r="AA29" s="12">
        <v>10</v>
      </c>
      <c r="AB29" s="12">
        <v>8.9</v>
      </c>
      <c r="AC29" s="11" t="s">
        <v>238</v>
      </c>
      <c r="AD29" s="12">
        <v>0.2</v>
      </c>
      <c r="AE29" s="12" t="s">
        <v>232</v>
      </c>
      <c r="AF29" s="12">
        <v>1</v>
      </c>
      <c r="AG29" s="12">
        <v>-0.8</v>
      </c>
      <c r="AH29" s="12"/>
      <c r="AI29" s="11" t="s">
        <v>235</v>
      </c>
      <c r="AJ29" s="11" t="s">
        <v>233</v>
      </c>
      <c r="AK29" s="11" t="s">
        <v>120</v>
      </c>
      <c r="AL29" s="8"/>
      <c r="AM29" s="8" t="s">
        <v>903</v>
      </c>
      <c r="AN29" s="21" t="s">
        <v>904</v>
      </c>
    </row>
    <row r="30" spans="1:40" s="5" customFormat="1">
      <c r="A30" s="6">
        <v>45157</v>
      </c>
      <c r="B30" s="7" t="s">
        <v>123</v>
      </c>
      <c r="C30" s="8" t="s">
        <v>327</v>
      </c>
      <c r="D30" s="9">
        <v>7.3715277777777768E-2</v>
      </c>
      <c r="E30" s="8" t="s">
        <v>580</v>
      </c>
      <c r="F30" s="10">
        <v>12.3</v>
      </c>
      <c r="G30" s="10">
        <v>11.3</v>
      </c>
      <c r="H30" s="10">
        <v>12</v>
      </c>
      <c r="I30" s="10">
        <v>11.7</v>
      </c>
      <c r="J30" s="10">
        <v>11.6</v>
      </c>
      <c r="K30" s="10">
        <v>11.6</v>
      </c>
      <c r="L30" s="10">
        <v>11.9</v>
      </c>
      <c r="M30" s="10">
        <v>12.2</v>
      </c>
      <c r="N30" s="10">
        <v>12.3</v>
      </c>
      <c r="O30" s="17">
        <f t="shared" si="10"/>
        <v>35.6</v>
      </c>
      <c r="P30" s="17">
        <f t="shared" si="11"/>
        <v>34.9</v>
      </c>
      <c r="Q30" s="17">
        <f t="shared" si="12"/>
        <v>36.400000000000006</v>
      </c>
      <c r="R30" s="18">
        <f t="shared" si="13"/>
        <v>58.9</v>
      </c>
      <c r="S30" s="18">
        <f t="shared" si="14"/>
        <v>59.599999999999994</v>
      </c>
      <c r="T30" s="11" t="s">
        <v>166</v>
      </c>
      <c r="U30" s="11" t="s">
        <v>212</v>
      </c>
      <c r="V30" s="13" t="s">
        <v>204</v>
      </c>
      <c r="W30" s="13" t="s">
        <v>428</v>
      </c>
      <c r="X30" s="13" t="s">
        <v>313</v>
      </c>
      <c r="Y30" s="13" t="s">
        <v>119</v>
      </c>
      <c r="Z30" s="12">
        <v>8.9</v>
      </c>
      <c r="AA30" s="12">
        <v>10</v>
      </c>
      <c r="AB30" s="12">
        <v>8.9</v>
      </c>
      <c r="AC30" s="11" t="s">
        <v>238</v>
      </c>
      <c r="AD30" s="12">
        <v>-0.2</v>
      </c>
      <c r="AE30" s="12" t="s">
        <v>232</v>
      </c>
      <c r="AF30" s="12">
        <v>0.6</v>
      </c>
      <c r="AG30" s="12">
        <v>-0.8</v>
      </c>
      <c r="AH30" s="12"/>
      <c r="AI30" s="11" t="s">
        <v>234</v>
      </c>
      <c r="AJ30" s="11" t="s">
        <v>233</v>
      </c>
      <c r="AK30" s="11" t="s">
        <v>120</v>
      </c>
      <c r="AL30" s="8"/>
      <c r="AM30" s="8" t="s">
        <v>913</v>
      </c>
      <c r="AN30" s="21" t="s">
        <v>914</v>
      </c>
    </row>
    <row r="31" spans="1:40" s="5" customFormat="1">
      <c r="A31" s="6">
        <v>45157</v>
      </c>
      <c r="B31" s="7" t="s">
        <v>127</v>
      </c>
      <c r="C31" s="8" t="s">
        <v>327</v>
      </c>
      <c r="D31" s="9">
        <v>7.3680555555555555E-2</v>
      </c>
      <c r="E31" s="8" t="s">
        <v>879</v>
      </c>
      <c r="F31" s="10">
        <v>12.7</v>
      </c>
      <c r="G31" s="10">
        <v>11.5</v>
      </c>
      <c r="H31" s="10">
        <v>11.8</v>
      </c>
      <c r="I31" s="10">
        <v>11.9</v>
      </c>
      <c r="J31" s="10">
        <v>11.7</v>
      </c>
      <c r="K31" s="10">
        <v>11.9</v>
      </c>
      <c r="L31" s="10">
        <v>11.6</v>
      </c>
      <c r="M31" s="10">
        <v>11.5</v>
      </c>
      <c r="N31" s="10">
        <v>12</v>
      </c>
      <c r="O31" s="17">
        <f t="shared" si="10"/>
        <v>36</v>
      </c>
      <c r="P31" s="17">
        <f t="shared" si="11"/>
        <v>35.5</v>
      </c>
      <c r="Q31" s="17">
        <f t="shared" si="12"/>
        <v>35.1</v>
      </c>
      <c r="R31" s="18">
        <f t="shared" si="13"/>
        <v>59.599999999999994</v>
      </c>
      <c r="S31" s="18">
        <f t="shared" si="14"/>
        <v>58.7</v>
      </c>
      <c r="T31" s="11" t="s">
        <v>177</v>
      </c>
      <c r="U31" s="11" t="s">
        <v>154</v>
      </c>
      <c r="V31" s="13" t="s">
        <v>226</v>
      </c>
      <c r="W31" s="13" t="s">
        <v>216</v>
      </c>
      <c r="X31" s="13" t="s">
        <v>216</v>
      </c>
      <c r="Y31" s="13" t="s">
        <v>119</v>
      </c>
      <c r="Z31" s="12">
        <v>8.9</v>
      </c>
      <c r="AA31" s="12">
        <v>10</v>
      </c>
      <c r="AB31" s="12">
        <v>8.9</v>
      </c>
      <c r="AC31" s="11" t="s">
        <v>238</v>
      </c>
      <c r="AD31" s="12">
        <v>0.2</v>
      </c>
      <c r="AE31" s="12">
        <v>-0.2</v>
      </c>
      <c r="AF31" s="12">
        <v>0.8</v>
      </c>
      <c r="AG31" s="12">
        <v>-0.8</v>
      </c>
      <c r="AH31" s="12"/>
      <c r="AI31" s="11" t="s">
        <v>234</v>
      </c>
      <c r="AJ31" s="11" t="s">
        <v>234</v>
      </c>
      <c r="AK31" s="11" t="s">
        <v>121</v>
      </c>
      <c r="AL31" s="8"/>
      <c r="AM31" s="8" t="s">
        <v>917</v>
      </c>
      <c r="AN31" s="21" t="s">
        <v>918</v>
      </c>
    </row>
    <row r="32" spans="1:40" s="5" customFormat="1">
      <c r="A32" s="6">
        <v>45158</v>
      </c>
      <c r="B32" s="7" t="s">
        <v>786</v>
      </c>
      <c r="C32" s="8" t="s">
        <v>327</v>
      </c>
      <c r="D32" s="9">
        <v>7.7083333333333337E-2</v>
      </c>
      <c r="E32" s="8" t="s">
        <v>881</v>
      </c>
      <c r="F32" s="10">
        <v>12.3</v>
      </c>
      <c r="G32" s="10">
        <v>11.2</v>
      </c>
      <c r="H32" s="10">
        <v>12.2</v>
      </c>
      <c r="I32" s="10">
        <v>12.4</v>
      </c>
      <c r="J32" s="10">
        <v>12.9</v>
      </c>
      <c r="K32" s="10">
        <v>13</v>
      </c>
      <c r="L32" s="10">
        <v>12.4</v>
      </c>
      <c r="M32" s="10">
        <v>12</v>
      </c>
      <c r="N32" s="10">
        <v>12.6</v>
      </c>
      <c r="O32" s="17">
        <f t="shared" si="10"/>
        <v>35.700000000000003</v>
      </c>
      <c r="P32" s="17">
        <f t="shared" si="11"/>
        <v>38.299999999999997</v>
      </c>
      <c r="Q32" s="17">
        <f t="shared" si="12"/>
        <v>37</v>
      </c>
      <c r="R32" s="18">
        <f t="shared" si="13"/>
        <v>61</v>
      </c>
      <c r="S32" s="18">
        <f t="shared" si="14"/>
        <v>62.9</v>
      </c>
      <c r="T32" s="11" t="s">
        <v>177</v>
      </c>
      <c r="U32" s="11" t="s">
        <v>212</v>
      </c>
      <c r="V32" s="13" t="s">
        <v>194</v>
      </c>
      <c r="W32" s="13" t="s">
        <v>207</v>
      </c>
      <c r="X32" s="13" t="s">
        <v>169</v>
      </c>
      <c r="Y32" s="13" t="s">
        <v>119</v>
      </c>
      <c r="Z32" s="12">
        <v>9.1999999999999993</v>
      </c>
      <c r="AA32" s="12">
        <v>9.8000000000000007</v>
      </c>
      <c r="AB32" s="12">
        <v>8.8000000000000007</v>
      </c>
      <c r="AC32" s="11" t="s">
        <v>238</v>
      </c>
      <c r="AD32" s="12">
        <v>2.6</v>
      </c>
      <c r="AE32" s="12" t="s">
        <v>232</v>
      </c>
      <c r="AF32" s="12">
        <v>3.3</v>
      </c>
      <c r="AG32" s="12">
        <v>-0.7</v>
      </c>
      <c r="AH32" s="12"/>
      <c r="AI32" s="11" t="s">
        <v>235</v>
      </c>
      <c r="AJ32" s="11" t="s">
        <v>233</v>
      </c>
      <c r="AK32" s="11" t="s">
        <v>121</v>
      </c>
      <c r="AL32" s="8"/>
      <c r="AM32" s="8" t="s">
        <v>923</v>
      </c>
      <c r="AN32" s="21" t="s">
        <v>924</v>
      </c>
    </row>
    <row r="33" spans="1:40" s="5" customFormat="1">
      <c r="A33" s="6">
        <v>45158</v>
      </c>
      <c r="B33" s="7" t="s">
        <v>784</v>
      </c>
      <c r="C33" s="8" t="s">
        <v>327</v>
      </c>
      <c r="D33" s="9">
        <v>7.5798611111111108E-2</v>
      </c>
      <c r="E33" s="8" t="s">
        <v>885</v>
      </c>
      <c r="F33" s="10">
        <v>12.4</v>
      </c>
      <c r="G33" s="10">
        <v>11.6</v>
      </c>
      <c r="H33" s="10">
        <v>12.4</v>
      </c>
      <c r="I33" s="10">
        <v>12.8</v>
      </c>
      <c r="J33" s="10">
        <v>12.7</v>
      </c>
      <c r="K33" s="10">
        <v>12</v>
      </c>
      <c r="L33" s="10">
        <v>12.1</v>
      </c>
      <c r="M33" s="10">
        <v>12.2</v>
      </c>
      <c r="N33" s="10">
        <v>11.7</v>
      </c>
      <c r="O33" s="17">
        <f t="shared" si="10"/>
        <v>36.4</v>
      </c>
      <c r="P33" s="17">
        <f t="shared" si="11"/>
        <v>37.5</v>
      </c>
      <c r="Q33" s="17">
        <f t="shared" si="12"/>
        <v>36</v>
      </c>
      <c r="R33" s="18">
        <f t="shared" si="13"/>
        <v>61.900000000000006</v>
      </c>
      <c r="S33" s="18">
        <f t="shared" si="14"/>
        <v>60.7</v>
      </c>
      <c r="T33" s="11" t="s">
        <v>177</v>
      </c>
      <c r="U33" s="11" t="s">
        <v>304</v>
      </c>
      <c r="V33" s="13" t="s">
        <v>303</v>
      </c>
      <c r="W33" s="13" t="s">
        <v>298</v>
      </c>
      <c r="X33" s="13" t="s">
        <v>886</v>
      </c>
      <c r="Y33" s="13" t="s">
        <v>119</v>
      </c>
      <c r="Z33" s="12">
        <v>9.1999999999999993</v>
      </c>
      <c r="AA33" s="12">
        <v>9.8000000000000007</v>
      </c>
      <c r="AB33" s="12">
        <v>8.8000000000000007</v>
      </c>
      <c r="AC33" s="11" t="s">
        <v>238</v>
      </c>
      <c r="AD33" s="12">
        <v>1.2</v>
      </c>
      <c r="AE33" s="12">
        <v>-0.3</v>
      </c>
      <c r="AF33" s="12">
        <v>1.6</v>
      </c>
      <c r="AG33" s="12">
        <v>-0.7</v>
      </c>
      <c r="AH33" s="12" t="s">
        <v>371</v>
      </c>
      <c r="AI33" s="11" t="s">
        <v>235</v>
      </c>
      <c r="AJ33" s="11" t="s">
        <v>233</v>
      </c>
      <c r="AK33" s="11" t="s">
        <v>120</v>
      </c>
      <c r="AL33" s="8"/>
      <c r="AM33" s="8" t="s">
        <v>929</v>
      </c>
      <c r="AN33" s="21" t="s">
        <v>930</v>
      </c>
    </row>
    <row r="34" spans="1:40" s="5" customFormat="1">
      <c r="A34" s="6">
        <v>45164</v>
      </c>
      <c r="B34" s="7" t="s">
        <v>786</v>
      </c>
      <c r="C34" s="8" t="s">
        <v>203</v>
      </c>
      <c r="D34" s="9">
        <v>7.5752314814814814E-2</v>
      </c>
      <c r="E34" s="8" t="s">
        <v>946</v>
      </c>
      <c r="F34" s="10">
        <v>12.6</v>
      </c>
      <c r="G34" s="10">
        <v>11.4</v>
      </c>
      <c r="H34" s="10">
        <v>12.5</v>
      </c>
      <c r="I34" s="10">
        <v>12.4</v>
      </c>
      <c r="J34" s="10">
        <v>12.1</v>
      </c>
      <c r="K34" s="10">
        <v>12</v>
      </c>
      <c r="L34" s="10">
        <v>12</v>
      </c>
      <c r="M34" s="10">
        <v>12</v>
      </c>
      <c r="N34" s="10">
        <v>12.5</v>
      </c>
      <c r="O34" s="17">
        <f t="shared" si="10"/>
        <v>36.5</v>
      </c>
      <c r="P34" s="17">
        <f t="shared" si="11"/>
        <v>36.5</v>
      </c>
      <c r="Q34" s="17">
        <f t="shared" si="12"/>
        <v>36.5</v>
      </c>
      <c r="R34" s="18">
        <f t="shared" si="13"/>
        <v>61</v>
      </c>
      <c r="S34" s="18">
        <f t="shared" si="14"/>
        <v>60.6</v>
      </c>
      <c r="T34" s="11" t="s">
        <v>166</v>
      </c>
      <c r="U34" s="11" t="s">
        <v>154</v>
      </c>
      <c r="V34" s="13" t="s">
        <v>189</v>
      </c>
      <c r="W34" s="13" t="s">
        <v>193</v>
      </c>
      <c r="X34" s="13" t="s">
        <v>947</v>
      </c>
      <c r="Y34" s="13" t="s">
        <v>119</v>
      </c>
      <c r="Z34" s="12">
        <v>11.6</v>
      </c>
      <c r="AA34" s="12">
        <v>11.8</v>
      </c>
      <c r="AB34" s="12">
        <v>8.9</v>
      </c>
      <c r="AC34" s="11" t="s">
        <v>121</v>
      </c>
      <c r="AD34" s="12">
        <v>1.1000000000000001</v>
      </c>
      <c r="AE34" s="12" t="s">
        <v>232</v>
      </c>
      <c r="AF34" s="12">
        <v>0.9</v>
      </c>
      <c r="AG34" s="12">
        <v>0.2</v>
      </c>
      <c r="AH34" s="12"/>
      <c r="AI34" s="11" t="s">
        <v>235</v>
      </c>
      <c r="AJ34" s="11" t="s">
        <v>234</v>
      </c>
      <c r="AK34" s="11" t="s">
        <v>121</v>
      </c>
      <c r="AL34" s="8"/>
      <c r="AM34" s="8" t="s">
        <v>976</v>
      </c>
      <c r="AN34" s="21" t="s">
        <v>977</v>
      </c>
    </row>
    <row r="35" spans="1:40" s="5" customFormat="1">
      <c r="A35" s="6">
        <v>45165</v>
      </c>
      <c r="B35" s="15" t="s">
        <v>128</v>
      </c>
      <c r="C35" s="8" t="s">
        <v>327</v>
      </c>
      <c r="D35" s="9">
        <v>7.4999999999999997E-2</v>
      </c>
      <c r="E35" s="8" t="s">
        <v>965</v>
      </c>
      <c r="F35" s="10">
        <v>12.2</v>
      </c>
      <c r="G35" s="10">
        <v>11.1</v>
      </c>
      <c r="H35" s="10">
        <v>12.2</v>
      </c>
      <c r="I35" s="10">
        <v>12.2</v>
      </c>
      <c r="J35" s="10">
        <v>12.1</v>
      </c>
      <c r="K35" s="10">
        <v>12.4</v>
      </c>
      <c r="L35" s="10">
        <v>12.1</v>
      </c>
      <c r="M35" s="10">
        <v>12</v>
      </c>
      <c r="N35" s="10">
        <v>11.7</v>
      </c>
      <c r="O35" s="17">
        <f t="shared" si="10"/>
        <v>35.5</v>
      </c>
      <c r="P35" s="17">
        <f t="shared" si="11"/>
        <v>36.699999999999996</v>
      </c>
      <c r="Q35" s="17">
        <f t="shared" si="12"/>
        <v>35.799999999999997</v>
      </c>
      <c r="R35" s="18">
        <f t="shared" si="13"/>
        <v>59.800000000000004</v>
      </c>
      <c r="S35" s="18">
        <f t="shared" si="14"/>
        <v>60.3</v>
      </c>
      <c r="T35" s="11" t="s">
        <v>166</v>
      </c>
      <c r="U35" s="11" t="s">
        <v>154</v>
      </c>
      <c r="V35" s="13" t="s">
        <v>678</v>
      </c>
      <c r="W35" s="13" t="s">
        <v>301</v>
      </c>
      <c r="X35" s="13" t="s">
        <v>226</v>
      </c>
      <c r="Y35" s="13" t="s">
        <v>119</v>
      </c>
      <c r="Z35" s="12">
        <v>9.3000000000000007</v>
      </c>
      <c r="AA35" s="12">
        <v>10.199999999999999</v>
      </c>
      <c r="AB35" s="12">
        <v>9</v>
      </c>
      <c r="AC35" s="11" t="s">
        <v>120</v>
      </c>
      <c r="AD35" s="12">
        <v>0.2</v>
      </c>
      <c r="AE35" s="12" t="s">
        <v>232</v>
      </c>
      <c r="AF35" s="12">
        <v>0.6</v>
      </c>
      <c r="AG35" s="12">
        <v>-0.4</v>
      </c>
      <c r="AH35" s="12"/>
      <c r="AI35" s="11" t="s">
        <v>234</v>
      </c>
      <c r="AJ35" s="11" t="s">
        <v>234</v>
      </c>
      <c r="AK35" s="11" t="s">
        <v>121</v>
      </c>
      <c r="AL35" s="8"/>
      <c r="AM35" s="8" t="s">
        <v>1001</v>
      </c>
      <c r="AN35" s="21" t="s">
        <v>1002</v>
      </c>
    </row>
    <row r="36" spans="1:40" s="5" customFormat="1">
      <c r="A36" s="6">
        <v>45165</v>
      </c>
      <c r="B36" s="7" t="s">
        <v>123</v>
      </c>
      <c r="C36" s="8" t="s">
        <v>327</v>
      </c>
      <c r="D36" s="9">
        <v>7.5034722222222225E-2</v>
      </c>
      <c r="E36" s="8" t="s">
        <v>971</v>
      </c>
      <c r="F36" s="10">
        <v>12.6</v>
      </c>
      <c r="G36" s="10">
        <v>11.6</v>
      </c>
      <c r="H36" s="10">
        <v>12.5</v>
      </c>
      <c r="I36" s="10">
        <v>12.1</v>
      </c>
      <c r="J36" s="10">
        <v>11.9</v>
      </c>
      <c r="K36" s="10">
        <v>11.9</v>
      </c>
      <c r="L36" s="10">
        <v>11.8</v>
      </c>
      <c r="M36" s="10">
        <v>11.8</v>
      </c>
      <c r="N36" s="10">
        <v>12.1</v>
      </c>
      <c r="O36" s="17">
        <f t="shared" si="10"/>
        <v>36.700000000000003</v>
      </c>
      <c r="P36" s="17">
        <f t="shared" si="11"/>
        <v>35.9</v>
      </c>
      <c r="Q36" s="17">
        <f t="shared" si="12"/>
        <v>35.700000000000003</v>
      </c>
      <c r="R36" s="18">
        <f t="shared" si="13"/>
        <v>60.7</v>
      </c>
      <c r="S36" s="18">
        <f t="shared" si="14"/>
        <v>59.500000000000007</v>
      </c>
      <c r="T36" s="11" t="s">
        <v>177</v>
      </c>
      <c r="U36" s="11" t="s">
        <v>154</v>
      </c>
      <c r="V36" s="13" t="s">
        <v>216</v>
      </c>
      <c r="W36" s="13" t="s">
        <v>343</v>
      </c>
      <c r="X36" s="13" t="s">
        <v>169</v>
      </c>
      <c r="Y36" s="13" t="s">
        <v>119</v>
      </c>
      <c r="Z36" s="12">
        <v>9.3000000000000007</v>
      </c>
      <c r="AA36" s="12">
        <v>10.199999999999999</v>
      </c>
      <c r="AB36" s="12">
        <v>9</v>
      </c>
      <c r="AC36" s="11" t="s">
        <v>120</v>
      </c>
      <c r="AD36" s="12">
        <v>1.2</v>
      </c>
      <c r="AE36" s="12">
        <v>-0.2</v>
      </c>
      <c r="AF36" s="12">
        <v>1.4</v>
      </c>
      <c r="AG36" s="12">
        <v>-0.4</v>
      </c>
      <c r="AH36" s="12"/>
      <c r="AI36" s="11" t="s">
        <v>235</v>
      </c>
      <c r="AJ36" s="11" t="s">
        <v>234</v>
      </c>
      <c r="AK36" s="11" t="s">
        <v>121</v>
      </c>
      <c r="AL36" s="8"/>
      <c r="AM36" s="8" t="s">
        <v>1014</v>
      </c>
      <c r="AN36" s="21" t="s">
        <v>1015</v>
      </c>
    </row>
    <row r="37" spans="1:40" s="5" customFormat="1">
      <c r="A37" s="6">
        <v>45165</v>
      </c>
      <c r="B37" s="7" t="s">
        <v>487</v>
      </c>
      <c r="C37" s="8" t="s">
        <v>327</v>
      </c>
      <c r="D37" s="9">
        <v>7.3020833333333326E-2</v>
      </c>
      <c r="E37" s="8" t="s">
        <v>974</v>
      </c>
      <c r="F37" s="10">
        <v>12.3</v>
      </c>
      <c r="G37" s="10">
        <v>10.5</v>
      </c>
      <c r="H37" s="10">
        <v>11.1</v>
      </c>
      <c r="I37" s="10">
        <v>11.3</v>
      </c>
      <c r="J37" s="10">
        <v>11.9</v>
      </c>
      <c r="K37" s="10">
        <v>12.4</v>
      </c>
      <c r="L37" s="10">
        <v>12</v>
      </c>
      <c r="M37" s="10">
        <v>12.1</v>
      </c>
      <c r="N37" s="10">
        <v>12.3</v>
      </c>
      <c r="O37" s="17">
        <f t="shared" si="10"/>
        <v>33.9</v>
      </c>
      <c r="P37" s="17">
        <f t="shared" si="11"/>
        <v>35.6</v>
      </c>
      <c r="Q37" s="17">
        <f t="shared" si="12"/>
        <v>36.400000000000006</v>
      </c>
      <c r="R37" s="18">
        <f t="shared" si="13"/>
        <v>57.1</v>
      </c>
      <c r="S37" s="18">
        <f t="shared" si="14"/>
        <v>60.7</v>
      </c>
      <c r="T37" s="11" t="s">
        <v>153</v>
      </c>
      <c r="U37" s="11" t="s">
        <v>212</v>
      </c>
      <c r="V37" s="13" t="s">
        <v>306</v>
      </c>
      <c r="W37" s="13" t="s">
        <v>303</v>
      </c>
      <c r="X37" s="13" t="s">
        <v>517</v>
      </c>
      <c r="Y37" s="13" t="s">
        <v>119</v>
      </c>
      <c r="Z37" s="12">
        <v>9.3000000000000007</v>
      </c>
      <c r="AA37" s="12">
        <v>10.199999999999999</v>
      </c>
      <c r="AB37" s="12">
        <v>9</v>
      </c>
      <c r="AC37" s="11" t="s">
        <v>120</v>
      </c>
      <c r="AD37" s="12">
        <v>0.7</v>
      </c>
      <c r="AE37" s="12" t="s">
        <v>232</v>
      </c>
      <c r="AF37" s="12">
        <v>1.1000000000000001</v>
      </c>
      <c r="AG37" s="12">
        <v>-0.4</v>
      </c>
      <c r="AH37" s="12"/>
      <c r="AI37" s="11" t="s">
        <v>235</v>
      </c>
      <c r="AJ37" s="11" t="s">
        <v>234</v>
      </c>
      <c r="AK37" s="11" t="s">
        <v>121</v>
      </c>
      <c r="AL37" s="8"/>
      <c r="AM37" s="8" t="s">
        <v>1018</v>
      </c>
      <c r="AN37" s="21" t="s">
        <v>1019</v>
      </c>
    </row>
    <row r="38" spans="1:40" s="5" customFormat="1">
      <c r="A38" s="6">
        <v>45171</v>
      </c>
      <c r="B38" s="7" t="s">
        <v>128</v>
      </c>
      <c r="C38" s="8" t="s">
        <v>203</v>
      </c>
      <c r="D38" s="9">
        <v>7.5046296296296292E-2</v>
      </c>
      <c r="E38" s="8" t="s">
        <v>1035</v>
      </c>
      <c r="F38" s="10">
        <v>12.6</v>
      </c>
      <c r="G38" s="10">
        <v>11.2</v>
      </c>
      <c r="H38" s="10">
        <v>11.7</v>
      </c>
      <c r="I38" s="10">
        <v>12.2</v>
      </c>
      <c r="J38" s="10">
        <v>12.3</v>
      </c>
      <c r="K38" s="10">
        <v>11.7</v>
      </c>
      <c r="L38" s="10">
        <v>11.8</v>
      </c>
      <c r="M38" s="10">
        <v>12</v>
      </c>
      <c r="N38" s="10">
        <v>12.9</v>
      </c>
      <c r="O38" s="17">
        <f>SUM(F38:H38)</f>
        <v>35.5</v>
      </c>
      <c r="P38" s="17">
        <f>SUM(I38:K38)</f>
        <v>36.200000000000003</v>
      </c>
      <c r="Q38" s="17">
        <f>SUM(L38:N38)</f>
        <v>36.700000000000003</v>
      </c>
      <c r="R38" s="18">
        <f>SUM(F38:J38)</f>
        <v>60</v>
      </c>
      <c r="S38" s="18">
        <f>SUM(J38:N38)</f>
        <v>60.699999999999996</v>
      </c>
      <c r="T38" s="11" t="s">
        <v>166</v>
      </c>
      <c r="U38" s="11" t="s">
        <v>212</v>
      </c>
      <c r="V38" s="13" t="s">
        <v>231</v>
      </c>
      <c r="W38" s="13" t="s">
        <v>231</v>
      </c>
      <c r="X38" s="13" t="s">
        <v>513</v>
      </c>
      <c r="Y38" s="13" t="s">
        <v>119</v>
      </c>
      <c r="Z38" s="12">
        <v>10.8</v>
      </c>
      <c r="AA38" s="12">
        <v>11.4</v>
      </c>
      <c r="AB38" s="12">
        <v>8.9</v>
      </c>
      <c r="AC38" s="11" t="s">
        <v>121</v>
      </c>
      <c r="AD38" s="12">
        <v>0.6</v>
      </c>
      <c r="AE38" s="12" t="s">
        <v>232</v>
      </c>
      <c r="AF38" s="12">
        <v>0.5</v>
      </c>
      <c r="AG38" s="12">
        <v>0.1</v>
      </c>
      <c r="AH38" s="12"/>
      <c r="AI38" s="11" t="s">
        <v>234</v>
      </c>
      <c r="AJ38" s="11" t="s">
        <v>233</v>
      </c>
      <c r="AK38" s="11" t="s">
        <v>120</v>
      </c>
      <c r="AL38" s="8"/>
      <c r="AM38" s="8" t="s">
        <v>1060</v>
      </c>
      <c r="AN38" s="21" t="s">
        <v>1089</v>
      </c>
    </row>
    <row r="39" spans="1:40" s="5" customFormat="1">
      <c r="A39" s="6">
        <v>45171</v>
      </c>
      <c r="B39" s="7" t="s">
        <v>1029</v>
      </c>
      <c r="C39" s="8" t="s">
        <v>203</v>
      </c>
      <c r="D39" s="9">
        <v>7.5104166666666666E-2</v>
      </c>
      <c r="E39" s="8" t="s">
        <v>1039</v>
      </c>
      <c r="F39" s="10">
        <v>12.5</v>
      </c>
      <c r="G39" s="10">
        <v>11</v>
      </c>
      <c r="H39" s="10">
        <v>12.1</v>
      </c>
      <c r="I39" s="10">
        <v>11.9</v>
      </c>
      <c r="J39" s="10">
        <v>11.8</v>
      </c>
      <c r="K39" s="10">
        <v>12.2</v>
      </c>
      <c r="L39" s="10">
        <v>12.3</v>
      </c>
      <c r="M39" s="10">
        <v>12.5</v>
      </c>
      <c r="N39" s="10">
        <v>12.6</v>
      </c>
      <c r="O39" s="17">
        <f>SUM(F39:H39)</f>
        <v>35.6</v>
      </c>
      <c r="P39" s="17">
        <f>SUM(I39:K39)</f>
        <v>35.900000000000006</v>
      </c>
      <c r="Q39" s="17">
        <f>SUM(L39:N39)</f>
        <v>37.4</v>
      </c>
      <c r="R39" s="18">
        <f>SUM(F39:J39)</f>
        <v>59.3</v>
      </c>
      <c r="S39" s="18">
        <f>SUM(J39:N39)</f>
        <v>61.4</v>
      </c>
      <c r="T39" s="11" t="s">
        <v>166</v>
      </c>
      <c r="U39" s="11" t="s">
        <v>212</v>
      </c>
      <c r="V39" s="13" t="s">
        <v>312</v>
      </c>
      <c r="W39" s="13" t="s">
        <v>189</v>
      </c>
      <c r="X39" s="13" t="s">
        <v>157</v>
      </c>
      <c r="Y39" s="13" t="s">
        <v>119</v>
      </c>
      <c r="Z39" s="12">
        <v>10.8</v>
      </c>
      <c r="AA39" s="12">
        <v>11.4</v>
      </c>
      <c r="AB39" s="12">
        <v>8.9</v>
      </c>
      <c r="AC39" s="11" t="s">
        <v>121</v>
      </c>
      <c r="AD39" s="12">
        <v>2.5</v>
      </c>
      <c r="AE39" s="12" t="s">
        <v>232</v>
      </c>
      <c r="AF39" s="12">
        <v>2.4</v>
      </c>
      <c r="AG39" s="12">
        <v>0.1</v>
      </c>
      <c r="AH39" s="12"/>
      <c r="AI39" s="11" t="s">
        <v>235</v>
      </c>
      <c r="AJ39" s="11" t="s">
        <v>234</v>
      </c>
      <c r="AK39" s="11" t="s">
        <v>121</v>
      </c>
      <c r="AL39" s="8"/>
      <c r="AM39" s="8" t="s">
        <v>1072</v>
      </c>
      <c r="AN39" s="21" t="s">
        <v>1073</v>
      </c>
    </row>
    <row r="40" spans="1:40" s="5" customFormat="1">
      <c r="A40" s="6">
        <v>45172</v>
      </c>
      <c r="B40" s="7" t="s">
        <v>787</v>
      </c>
      <c r="C40" s="8" t="s">
        <v>327</v>
      </c>
      <c r="D40" s="9">
        <v>7.7106481481481484E-2</v>
      </c>
      <c r="E40" s="8" t="s">
        <v>1046</v>
      </c>
      <c r="F40" s="10">
        <v>12.5</v>
      </c>
      <c r="G40" s="10">
        <v>11.7</v>
      </c>
      <c r="H40" s="10">
        <v>12.8</v>
      </c>
      <c r="I40" s="10">
        <v>12.5</v>
      </c>
      <c r="J40" s="10">
        <v>12.3</v>
      </c>
      <c r="K40" s="10">
        <v>12.5</v>
      </c>
      <c r="L40" s="10">
        <v>12.2</v>
      </c>
      <c r="M40" s="10">
        <v>12.2</v>
      </c>
      <c r="N40" s="10">
        <v>12.5</v>
      </c>
      <c r="O40" s="17">
        <f>SUM(F40:H40)</f>
        <v>37</v>
      </c>
      <c r="P40" s="17">
        <f>SUM(I40:K40)</f>
        <v>37.299999999999997</v>
      </c>
      <c r="Q40" s="17">
        <f>SUM(L40:N40)</f>
        <v>36.9</v>
      </c>
      <c r="R40" s="18">
        <f>SUM(F40:J40)</f>
        <v>61.8</v>
      </c>
      <c r="S40" s="18">
        <f>SUM(J40:N40)</f>
        <v>61.7</v>
      </c>
      <c r="T40" s="11" t="s">
        <v>177</v>
      </c>
      <c r="U40" s="11" t="s">
        <v>154</v>
      </c>
      <c r="V40" s="13" t="s">
        <v>204</v>
      </c>
      <c r="W40" s="13" t="s">
        <v>157</v>
      </c>
      <c r="X40" s="13" t="s">
        <v>179</v>
      </c>
      <c r="Y40" s="13" t="s">
        <v>119</v>
      </c>
      <c r="Z40" s="12">
        <v>9.9</v>
      </c>
      <c r="AA40" s="12">
        <v>10.1</v>
      </c>
      <c r="AB40" s="12">
        <v>9</v>
      </c>
      <c r="AC40" s="11" t="s">
        <v>120</v>
      </c>
      <c r="AD40" s="12">
        <v>2.5</v>
      </c>
      <c r="AE40" s="12" t="s">
        <v>232</v>
      </c>
      <c r="AF40" s="12">
        <v>2.6</v>
      </c>
      <c r="AG40" s="12">
        <v>-0.1</v>
      </c>
      <c r="AH40" s="12"/>
      <c r="AI40" s="11" t="s">
        <v>235</v>
      </c>
      <c r="AJ40" s="11" t="s">
        <v>233</v>
      </c>
      <c r="AK40" s="11" t="s">
        <v>120</v>
      </c>
      <c r="AL40" s="8"/>
      <c r="AM40" s="8" t="s">
        <v>1087</v>
      </c>
      <c r="AN40" s="21" t="s">
        <v>1088</v>
      </c>
    </row>
  </sheetData>
  <autoFilter ref="A1:AM1" xr:uid="{00000000-0009-0000-0000-000003000000}"/>
  <phoneticPr fontId="10"/>
  <conditionalFormatting sqref="AK2:AL5 AK19:AK40 AL25:AL40 AI26:AJ40">
    <cfRule type="containsText" dxfId="386" priority="845" operator="containsText" text="E">
      <formula>NOT(ISERROR(SEARCH("E",AI2)))</formula>
    </cfRule>
    <cfRule type="containsText" dxfId="385" priority="846" operator="containsText" text="B">
      <formula>NOT(ISERROR(SEARCH("B",AI2)))</formula>
    </cfRule>
    <cfRule type="containsText" dxfId="384" priority="847" operator="containsText" text="A">
      <formula>NOT(ISERROR(SEARCH("A",AI2)))</formula>
    </cfRule>
  </conditionalFormatting>
  <conditionalFormatting sqref="AC2:AC37">
    <cfRule type="containsText" dxfId="383" priority="717" operator="containsText" text="D">
      <formula>NOT(ISERROR(SEARCH("D",AC2)))</formula>
    </cfRule>
    <cfRule type="containsText" dxfId="382" priority="718" operator="containsText" text="S">
      <formula>NOT(ISERROR(SEARCH("S",AC2)))</formula>
    </cfRule>
    <cfRule type="containsText" dxfId="381" priority="719" operator="containsText" text="F">
      <formula>NOT(ISERROR(SEARCH("F",AC2)))</formula>
    </cfRule>
    <cfRule type="containsText" dxfId="380" priority="720" operator="containsText" text="E">
      <formula>NOT(ISERROR(SEARCH("E",AC2)))</formula>
    </cfRule>
    <cfRule type="containsText" dxfId="379" priority="721" operator="containsText" text="B">
      <formula>NOT(ISERROR(SEARCH("B",AC2)))</formula>
    </cfRule>
    <cfRule type="containsText" dxfId="378" priority="722" operator="containsText" text="A">
      <formula>NOT(ISERROR(SEARCH("A",AC2)))</formula>
    </cfRule>
  </conditionalFormatting>
  <conditionalFormatting sqref="AI2:AJ5">
    <cfRule type="containsText" dxfId="377" priority="84" operator="containsText" text="E">
      <formula>NOT(ISERROR(SEARCH("E",AI2)))</formula>
    </cfRule>
    <cfRule type="containsText" dxfId="376" priority="85" operator="containsText" text="B">
      <formula>NOT(ISERROR(SEARCH("B",AI2)))</formula>
    </cfRule>
    <cfRule type="containsText" dxfId="375" priority="86" operator="containsText" text="A">
      <formula>NOT(ISERROR(SEARCH("A",AI2)))</formula>
    </cfRule>
  </conditionalFormatting>
  <conditionalFormatting sqref="F2:N5">
    <cfRule type="colorScale" priority="83">
      <colorScale>
        <cfvo type="min"/>
        <cfvo type="percentile" val="50"/>
        <cfvo type="max"/>
        <color rgb="FFF8696B"/>
        <color rgb="FFFFEB84"/>
        <color rgb="FF63BE7B"/>
      </colorScale>
    </cfRule>
  </conditionalFormatting>
  <conditionalFormatting sqref="AK6:AL9">
    <cfRule type="containsText" dxfId="374" priority="80" operator="containsText" text="E">
      <formula>NOT(ISERROR(SEARCH("E",AK6)))</formula>
    </cfRule>
    <cfRule type="containsText" dxfId="373" priority="81" operator="containsText" text="B">
      <formula>NOT(ISERROR(SEARCH("B",AK6)))</formula>
    </cfRule>
    <cfRule type="containsText" dxfId="372" priority="82" operator="containsText" text="A">
      <formula>NOT(ISERROR(SEARCH("A",AK6)))</formula>
    </cfRule>
  </conditionalFormatting>
  <conditionalFormatting sqref="AI6:AJ9">
    <cfRule type="containsText" dxfId="371" priority="77" operator="containsText" text="E">
      <formula>NOT(ISERROR(SEARCH("E",AI6)))</formula>
    </cfRule>
    <cfRule type="containsText" dxfId="370" priority="78" operator="containsText" text="B">
      <formula>NOT(ISERROR(SEARCH("B",AI6)))</formula>
    </cfRule>
    <cfRule type="containsText" dxfId="369" priority="79" operator="containsText" text="A">
      <formula>NOT(ISERROR(SEARCH("A",AI6)))</formula>
    </cfRule>
  </conditionalFormatting>
  <conditionalFormatting sqref="F6:N9">
    <cfRule type="colorScale" priority="76">
      <colorScale>
        <cfvo type="min"/>
        <cfvo type="percentile" val="50"/>
        <cfvo type="max"/>
        <color rgb="FFF8696B"/>
        <color rgb="FFFFEB84"/>
        <color rgb="FF63BE7B"/>
      </colorScale>
    </cfRule>
  </conditionalFormatting>
  <conditionalFormatting sqref="AK10:AL11">
    <cfRule type="containsText" dxfId="368" priority="73" operator="containsText" text="E">
      <formula>NOT(ISERROR(SEARCH("E",AK10)))</formula>
    </cfRule>
    <cfRule type="containsText" dxfId="367" priority="74" operator="containsText" text="B">
      <formula>NOT(ISERROR(SEARCH("B",AK10)))</formula>
    </cfRule>
    <cfRule type="containsText" dxfId="366" priority="75" operator="containsText" text="A">
      <formula>NOT(ISERROR(SEARCH("A",AK10)))</formula>
    </cfRule>
  </conditionalFormatting>
  <conditionalFormatting sqref="AI10:AJ11">
    <cfRule type="containsText" dxfId="365" priority="70" operator="containsText" text="E">
      <formula>NOT(ISERROR(SEARCH("E",AI10)))</formula>
    </cfRule>
    <cfRule type="containsText" dxfId="364" priority="71" operator="containsText" text="B">
      <formula>NOT(ISERROR(SEARCH("B",AI10)))</formula>
    </cfRule>
    <cfRule type="containsText" dxfId="363" priority="72" operator="containsText" text="A">
      <formula>NOT(ISERROR(SEARCH("A",AI10)))</formula>
    </cfRule>
  </conditionalFormatting>
  <conditionalFormatting sqref="F10:N11">
    <cfRule type="colorScale" priority="69">
      <colorScale>
        <cfvo type="min"/>
        <cfvo type="percentile" val="50"/>
        <cfvo type="max"/>
        <color rgb="FFF8696B"/>
        <color rgb="FFFFEB84"/>
        <color rgb="FF63BE7B"/>
      </colorScale>
    </cfRule>
  </conditionalFormatting>
  <conditionalFormatting sqref="AK12:AL15">
    <cfRule type="containsText" dxfId="362" priority="66" operator="containsText" text="E">
      <formula>NOT(ISERROR(SEARCH("E",AK12)))</formula>
    </cfRule>
    <cfRule type="containsText" dxfId="361" priority="67" operator="containsText" text="B">
      <formula>NOT(ISERROR(SEARCH("B",AK12)))</formula>
    </cfRule>
    <cfRule type="containsText" dxfId="360" priority="68" operator="containsText" text="A">
      <formula>NOT(ISERROR(SEARCH("A",AK12)))</formula>
    </cfRule>
  </conditionalFormatting>
  <conditionalFormatting sqref="AI12:AJ15">
    <cfRule type="containsText" dxfId="359" priority="63" operator="containsText" text="E">
      <formula>NOT(ISERROR(SEARCH("E",AI12)))</formula>
    </cfRule>
    <cfRule type="containsText" dxfId="358" priority="64" operator="containsText" text="B">
      <formula>NOT(ISERROR(SEARCH("B",AI12)))</formula>
    </cfRule>
    <cfRule type="containsText" dxfId="357" priority="65" operator="containsText" text="A">
      <formula>NOT(ISERROR(SEARCH("A",AI12)))</formula>
    </cfRule>
  </conditionalFormatting>
  <conditionalFormatting sqref="F12:N15">
    <cfRule type="colorScale" priority="62">
      <colorScale>
        <cfvo type="min"/>
        <cfvo type="percentile" val="50"/>
        <cfvo type="max"/>
        <color rgb="FFF8696B"/>
        <color rgb="FFFFEB84"/>
        <color rgb="FF63BE7B"/>
      </colorScale>
    </cfRule>
  </conditionalFormatting>
  <conditionalFormatting sqref="AK16:AL18">
    <cfRule type="containsText" dxfId="356" priority="53" operator="containsText" text="E">
      <formula>NOT(ISERROR(SEARCH("E",AK16)))</formula>
    </cfRule>
    <cfRule type="containsText" dxfId="355" priority="54" operator="containsText" text="B">
      <formula>NOT(ISERROR(SEARCH("B",AK16)))</formula>
    </cfRule>
    <cfRule type="containsText" dxfId="354" priority="55" operator="containsText" text="A">
      <formula>NOT(ISERROR(SEARCH("A",AK16)))</formula>
    </cfRule>
  </conditionalFormatting>
  <conditionalFormatting sqref="AI16:AJ18">
    <cfRule type="containsText" dxfId="353" priority="50" operator="containsText" text="E">
      <formula>NOT(ISERROR(SEARCH("E",AI16)))</formula>
    </cfRule>
    <cfRule type="containsText" dxfId="352" priority="51" operator="containsText" text="B">
      <formula>NOT(ISERROR(SEARCH("B",AI16)))</formula>
    </cfRule>
    <cfRule type="containsText" dxfId="351" priority="52" operator="containsText" text="A">
      <formula>NOT(ISERROR(SEARCH("A",AI16)))</formula>
    </cfRule>
  </conditionalFormatting>
  <conditionalFormatting sqref="F16:N18">
    <cfRule type="colorScale" priority="49">
      <colorScale>
        <cfvo type="min"/>
        <cfvo type="percentile" val="50"/>
        <cfvo type="max"/>
        <color rgb="FFF8696B"/>
        <color rgb="FFFFEB84"/>
        <color rgb="FF63BE7B"/>
      </colorScale>
    </cfRule>
  </conditionalFormatting>
  <conditionalFormatting sqref="AI19:AJ22">
    <cfRule type="containsText" dxfId="350" priority="43" operator="containsText" text="E">
      <formula>NOT(ISERROR(SEARCH("E",AI19)))</formula>
    </cfRule>
    <cfRule type="containsText" dxfId="349" priority="44" operator="containsText" text="B">
      <formula>NOT(ISERROR(SEARCH("B",AI19)))</formula>
    </cfRule>
    <cfRule type="containsText" dxfId="348" priority="45" operator="containsText" text="A">
      <formula>NOT(ISERROR(SEARCH("A",AI19)))</formula>
    </cfRule>
  </conditionalFormatting>
  <conditionalFormatting sqref="F19:N22">
    <cfRule type="colorScale" priority="42">
      <colorScale>
        <cfvo type="min"/>
        <cfvo type="percentile" val="50"/>
        <cfvo type="max"/>
        <color rgb="FFF8696B"/>
        <color rgb="FFFFEB84"/>
        <color rgb="FF63BE7B"/>
      </colorScale>
    </cfRule>
  </conditionalFormatting>
  <conditionalFormatting sqref="AL19:AL20">
    <cfRule type="containsText" dxfId="347" priority="39" operator="containsText" text="E">
      <formula>NOT(ISERROR(SEARCH("E",AL19)))</formula>
    </cfRule>
    <cfRule type="containsText" dxfId="346" priority="40" operator="containsText" text="B">
      <formula>NOT(ISERROR(SEARCH("B",AL19)))</formula>
    </cfRule>
    <cfRule type="containsText" dxfId="345" priority="41" operator="containsText" text="A">
      <formula>NOT(ISERROR(SEARCH("A",AL19)))</formula>
    </cfRule>
  </conditionalFormatting>
  <conditionalFormatting sqref="AL19:AL20">
    <cfRule type="containsText" dxfId="344" priority="36" operator="containsText" text="E">
      <formula>NOT(ISERROR(SEARCH("E",AL19)))</formula>
    </cfRule>
    <cfRule type="containsText" dxfId="343" priority="37" operator="containsText" text="B">
      <formula>NOT(ISERROR(SEARCH("B",AL19)))</formula>
    </cfRule>
    <cfRule type="containsText" dxfId="342" priority="38" operator="containsText" text="A">
      <formula>NOT(ISERROR(SEARCH("A",AL19)))</formula>
    </cfRule>
  </conditionalFormatting>
  <conditionalFormatting sqref="AL21:AL22">
    <cfRule type="containsText" dxfId="341" priority="33" operator="containsText" text="E">
      <formula>NOT(ISERROR(SEARCH("E",AL21)))</formula>
    </cfRule>
    <cfRule type="containsText" dxfId="340" priority="34" operator="containsText" text="B">
      <formula>NOT(ISERROR(SEARCH("B",AL21)))</formula>
    </cfRule>
    <cfRule type="containsText" dxfId="339" priority="35" operator="containsText" text="A">
      <formula>NOT(ISERROR(SEARCH("A",AL21)))</formula>
    </cfRule>
  </conditionalFormatting>
  <conditionalFormatting sqref="AL21:AL22">
    <cfRule type="containsText" dxfId="338" priority="30" operator="containsText" text="E">
      <formula>NOT(ISERROR(SEARCH("E",AL21)))</formula>
    </cfRule>
    <cfRule type="containsText" dxfId="337" priority="31" operator="containsText" text="B">
      <formula>NOT(ISERROR(SEARCH("B",AL21)))</formula>
    </cfRule>
    <cfRule type="containsText" dxfId="336" priority="32" operator="containsText" text="A">
      <formula>NOT(ISERROR(SEARCH("A",AL21)))</formula>
    </cfRule>
  </conditionalFormatting>
  <conditionalFormatting sqref="AI23:AJ25">
    <cfRule type="containsText" dxfId="335" priority="27" operator="containsText" text="E">
      <formula>NOT(ISERROR(SEARCH("E",AI23)))</formula>
    </cfRule>
    <cfRule type="containsText" dxfId="334" priority="28" operator="containsText" text="B">
      <formula>NOT(ISERROR(SEARCH("B",AI23)))</formula>
    </cfRule>
    <cfRule type="containsText" dxfId="333" priority="29" operator="containsText" text="A">
      <formula>NOT(ISERROR(SEARCH("A",AI23)))</formula>
    </cfRule>
  </conditionalFormatting>
  <conditionalFormatting sqref="F23:N25">
    <cfRule type="colorScale" priority="26">
      <colorScale>
        <cfvo type="min"/>
        <cfvo type="percentile" val="50"/>
        <cfvo type="max"/>
        <color rgb="FFF8696B"/>
        <color rgb="FFFFEB84"/>
        <color rgb="FF63BE7B"/>
      </colorScale>
    </cfRule>
  </conditionalFormatting>
  <conditionalFormatting sqref="AL23:AL24">
    <cfRule type="containsText" dxfId="332" priority="17" operator="containsText" text="E">
      <formula>NOT(ISERROR(SEARCH("E",AL23)))</formula>
    </cfRule>
    <cfRule type="containsText" dxfId="331" priority="18" operator="containsText" text="B">
      <formula>NOT(ISERROR(SEARCH("B",AL23)))</formula>
    </cfRule>
    <cfRule type="containsText" dxfId="330" priority="19" operator="containsText" text="A">
      <formula>NOT(ISERROR(SEARCH("A",AL23)))</formula>
    </cfRule>
  </conditionalFormatting>
  <conditionalFormatting sqref="AL23:AL24">
    <cfRule type="containsText" dxfId="329" priority="14" operator="containsText" text="E">
      <formula>NOT(ISERROR(SEARCH("E",AL23)))</formula>
    </cfRule>
    <cfRule type="containsText" dxfId="328" priority="15" operator="containsText" text="B">
      <formula>NOT(ISERROR(SEARCH("B",AL23)))</formula>
    </cfRule>
    <cfRule type="containsText" dxfId="327" priority="16" operator="containsText" text="A">
      <formula>NOT(ISERROR(SEARCH("A",AL23)))</formula>
    </cfRule>
  </conditionalFormatting>
  <conditionalFormatting sqref="F26:N28">
    <cfRule type="colorScale" priority="1093">
      <colorScale>
        <cfvo type="min"/>
        <cfvo type="percentile" val="50"/>
        <cfvo type="max"/>
        <color rgb="FFF8696B"/>
        <color rgb="FFFFEB84"/>
        <color rgb="FF63BE7B"/>
      </colorScale>
    </cfRule>
  </conditionalFormatting>
  <conditionalFormatting sqref="F29:N33">
    <cfRule type="colorScale" priority="9">
      <colorScale>
        <cfvo type="min"/>
        <cfvo type="percentile" val="50"/>
        <cfvo type="max"/>
        <color rgb="FFF8696B"/>
        <color rgb="FFFFEB84"/>
        <color rgb="FF63BE7B"/>
      </colorScale>
    </cfRule>
  </conditionalFormatting>
  <conditionalFormatting sqref="F34:N37">
    <cfRule type="colorScale" priority="8">
      <colorScale>
        <cfvo type="min"/>
        <cfvo type="percentile" val="50"/>
        <cfvo type="max"/>
        <color rgb="FFF8696B"/>
        <color rgb="FFFFEB84"/>
        <color rgb="FF63BE7B"/>
      </colorScale>
    </cfRule>
  </conditionalFormatting>
  <conditionalFormatting sqref="F38:N40">
    <cfRule type="colorScale" priority="7">
      <colorScale>
        <cfvo type="min"/>
        <cfvo type="percentile" val="50"/>
        <cfvo type="max"/>
        <color rgb="FFF8696B"/>
        <color rgb="FFFFEB84"/>
        <color rgb="FF63BE7B"/>
      </colorScale>
    </cfRule>
  </conditionalFormatting>
  <conditionalFormatting sqref="AC38:AC40">
    <cfRule type="containsText" dxfId="326" priority="1" operator="containsText" text="D">
      <formula>NOT(ISERROR(SEARCH("D",AC38)))</formula>
    </cfRule>
    <cfRule type="containsText" dxfId="325" priority="2" operator="containsText" text="S">
      <formula>NOT(ISERROR(SEARCH("S",AC38)))</formula>
    </cfRule>
    <cfRule type="containsText" dxfId="324" priority="3" operator="containsText" text="F">
      <formula>NOT(ISERROR(SEARCH("F",AC38)))</formula>
    </cfRule>
    <cfRule type="containsText" dxfId="323" priority="4" operator="containsText" text="E">
      <formula>NOT(ISERROR(SEARCH("E",AC38)))</formula>
    </cfRule>
    <cfRule type="containsText" dxfId="322" priority="5" operator="containsText" text="B">
      <formula>NOT(ISERROR(SEARCH("B",AC38)))</formula>
    </cfRule>
    <cfRule type="containsText" dxfId="321" priority="6" operator="containsText" text="A">
      <formula>NOT(ISERROR(SEARCH("A",AC38)))</formula>
    </cfRule>
  </conditionalFormatting>
  <dataValidations count="1">
    <dataValidation type="list" allowBlank="1" showInputMessage="1" showErrorMessage="1" sqref="AL2:AL40" xr:uid="{A4B86D15-8342-4D4E-92D0-19005B75741C}">
      <formula1>"強風,外伸び,イン先行,タフ"</formula1>
    </dataValidation>
  </dataValidations>
  <pageMargins left="0.7" right="0.7" top="0.75" bottom="0.75" header="0.3" footer="0.3"/>
  <pageSetup paperSize="9" orientation="portrait" horizontalDpi="4294967292" verticalDpi="4294967292"/>
  <ignoredErrors>
    <ignoredError sqref="O2:S5 O6:S9 O10:S15 O16:S18 O19:S22 O23:S25 O26:S28 O29:S33 O34:S37 O38:S4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35"/>
  <sheetViews>
    <sheetView workbookViewId="0">
      <pane xSplit="5" ySplit="1" topLeftCell="Q13" activePane="bottomRight" state="frozen"/>
      <selection activeCell="E24" sqref="E24"/>
      <selection pane="topRight" activeCell="E24" sqref="E24"/>
      <selection pane="bottomLeft" activeCell="E24" sqref="E24"/>
      <selection pane="bottomRight" activeCell="AO34" sqref="AO34"/>
    </sheetView>
  </sheetViews>
  <sheetFormatPr baseColWidth="10" defaultColWidth="8.83203125" defaultRowHeight="15"/>
  <cols>
    <col min="1" max="1" width="9.5"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34</v>
      </c>
      <c r="B1" s="1" t="s">
        <v>52</v>
      </c>
      <c r="C1" s="1" t="s">
        <v>35</v>
      </c>
      <c r="D1" s="1" t="s">
        <v>53</v>
      </c>
      <c r="E1" s="1" t="s">
        <v>36</v>
      </c>
      <c r="F1" s="1" t="s">
        <v>54</v>
      </c>
      <c r="G1" s="1" t="s">
        <v>55</v>
      </c>
      <c r="H1" s="1" t="s">
        <v>56</v>
      </c>
      <c r="I1" s="1" t="s">
        <v>57</v>
      </c>
      <c r="J1" s="1" t="s">
        <v>58</v>
      </c>
      <c r="K1" s="1" t="s">
        <v>59</v>
      </c>
      <c r="L1" s="1" t="s">
        <v>67</v>
      </c>
      <c r="M1" s="1" t="s">
        <v>69</v>
      </c>
      <c r="N1" s="1" t="s">
        <v>70</v>
      </c>
      <c r="O1" s="1" t="s">
        <v>71</v>
      </c>
      <c r="P1" s="1" t="s">
        <v>37</v>
      </c>
      <c r="Q1" s="1" t="s">
        <v>50</v>
      </c>
      <c r="R1" s="1" t="s">
        <v>38</v>
      </c>
      <c r="S1" s="1" t="s">
        <v>39</v>
      </c>
      <c r="T1" s="1" t="s">
        <v>140</v>
      </c>
      <c r="U1" s="2" t="s">
        <v>60</v>
      </c>
      <c r="V1" s="2" t="s">
        <v>40</v>
      </c>
      <c r="W1" s="3" t="s">
        <v>41</v>
      </c>
      <c r="X1" s="3" t="s">
        <v>42</v>
      </c>
      <c r="Y1" s="3" t="s">
        <v>43</v>
      </c>
      <c r="Z1" s="3" t="s">
        <v>61</v>
      </c>
      <c r="AA1" s="4" t="s">
        <v>112</v>
      </c>
      <c r="AB1" s="4" t="s">
        <v>113</v>
      </c>
      <c r="AC1" s="4" t="s">
        <v>134</v>
      </c>
      <c r="AD1" s="4" t="s">
        <v>131</v>
      </c>
      <c r="AE1" s="4" t="s">
        <v>8</v>
      </c>
      <c r="AF1" s="4" t="s">
        <v>62</v>
      </c>
      <c r="AG1" s="4" t="s">
        <v>9</v>
      </c>
      <c r="AH1" s="4" t="s">
        <v>10</v>
      </c>
      <c r="AI1" s="4"/>
      <c r="AJ1" s="4" t="s">
        <v>11</v>
      </c>
      <c r="AK1" s="4" t="s">
        <v>12</v>
      </c>
      <c r="AL1" s="4" t="s">
        <v>44</v>
      </c>
      <c r="AM1" s="4" t="s">
        <v>63</v>
      </c>
      <c r="AN1" s="14" t="s">
        <v>64</v>
      </c>
      <c r="AO1" s="14" t="s">
        <v>118</v>
      </c>
    </row>
    <row r="2" spans="1:41" s="5" customFormat="1" ht="18" customHeight="1">
      <c r="A2" s="6">
        <v>44940</v>
      </c>
      <c r="B2" s="16" t="s">
        <v>128</v>
      </c>
      <c r="C2" s="8" t="s">
        <v>156</v>
      </c>
      <c r="D2" s="9">
        <v>8.413194444444444E-2</v>
      </c>
      <c r="E2" s="8" t="s">
        <v>167</v>
      </c>
      <c r="F2" s="10">
        <v>12.4</v>
      </c>
      <c r="G2" s="10">
        <v>11.5</v>
      </c>
      <c r="H2" s="10">
        <v>12</v>
      </c>
      <c r="I2" s="10">
        <v>12.7</v>
      </c>
      <c r="J2" s="10">
        <v>12.5</v>
      </c>
      <c r="K2" s="10">
        <v>12.4</v>
      </c>
      <c r="L2" s="10">
        <v>12</v>
      </c>
      <c r="M2" s="10">
        <v>11.9</v>
      </c>
      <c r="N2" s="10">
        <v>12.1</v>
      </c>
      <c r="O2" s="10">
        <v>12.4</v>
      </c>
      <c r="P2" s="17">
        <f t="shared" ref="P2:P20" si="0">SUM(F2:H2)</f>
        <v>35.9</v>
      </c>
      <c r="Q2" s="17">
        <f t="shared" ref="Q2:Q20" si="1">SUM(I2:L2)</f>
        <v>49.6</v>
      </c>
      <c r="R2" s="17">
        <f t="shared" ref="R2:R20" si="2">SUM(M2:O2)</f>
        <v>36.4</v>
      </c>
      <c r="S2" s="18">
        <f t="shared" ref="S2:S20" si="3">SUM(F2:J2)</f>
        <v>61.099999999999994</v>
      </c>
      <c r="T2" s="18">
        <f t="shared" ref="T2:T20" si="4">SUM(K2:O2)</f>
        <v>60.8</v>
      </c>
      <c r="U2" s="11" t="s">
        <v>166</v>
      </c>
      <c r="V2" s="11" t="s">
        <v>154</v>
      </c>
      <c r="W2" s="13" t="s">
        <v>168</v>
      </c>
      <c r="X2" s="13" t="s">
        <v>169</v>
      </c>
      <c r="Y2" s="13" t="s">
        <v>170</v>
      </c>
      <c r="Z2" s="13" t="s">
        <v>119</v>
      </c>
      <c r="AA2" s="12">
        <v>10.7</v>
      </c>
      <c r="AB2" s="12">
        <v>12</v>
      </c>
      <c r="AC2" s="12">
        <v>7.6</v>
      </c>
      <c r="AD2" s="11" t="s">
        <v>120</v>
      </c>
      <c r="AE2" s="12">
        <v>1</v>
      </c>
      <c r="AF2" s="12" t="s">
        <v>232</v>
      </c>
      <c r="AG2" s="12">
        <v>1.1000000000000001</v>
      </c>
      <c r="AH2" s="12">
        <v>-0.1</v>
      </c>
      <c r="AI2" s="12"/>
      <c r="AJ2" s="11" t="s">
        <v>235</v>
      </c>
      <c r="AK2" s="11" t="s">
        <v>233</v>
      </c>
      <c r="AL2" s="11" t="s">
        <v>120</v>
      </c>
      <c r="AM2" s="8"/>
      <c r="AN2" s="8" t="s">
        <v>246</v>
      </c>
      <c r="AO2" s="21" t="s">
        <v>247</v>
      </c>
    </row>
    <row r="3" spans="1:41" s="5" customFormat="1" ht="17" customHeight="1">
      <c r="A3" s="6">
        <v>44941</v>
      </c>
      <c r="B3" s="15" t="s">
        <v>123</v>
      </c>
      <c r="C3" s="8" t="s">
        <v>203</v>
      </c>
      <c r="D3" s="9">
        <v>8.4097222222222226E-2</v>
      </c>
      <c r="E3" s="8" t="s">
        <v>144</v>
      </c>
      <c r="F3" s="10">
        <v>12.4</v>
      </c>
      <c r="G3" s="10">
        <v>11</v>
      </c>
      <c r="H3" s="10">
        <v>11.5</v>
      </c>
      <c r="I3" s="10">
        <v>12.6</v>
      </c>
      <c r="J3" s="10">
        <v>12.3</v>
      </c>
      <c r="K3" s="10">
        <v>12.3</v>
      </c>
      <c r="L3" s="10">
        <v>12.6</v>
      </c>
      <c r="M3" s="10">
        <v>12.3</v>
      </c>
      <c r="N3" s="10">
        <v>12</v>
      </c>
      <c r="O3" s="10">
        <v>12.6</v>
      </c>
      <c r="P3" s="17">
        <f t="shared" si="0"/>
        <v>34.9</v>
      </c>
      <c r="Q3" s="17">
        <f t="shared" si="1"/>
        <v>49.800000000000004</v>
      </c>
      <c r="R3" s="17">
        <f t="shared" si="2"/>
        <v>36.9</v>
      </c>
      <c r="S3" s="18">
        <f t="shared" si="3"/>
        <v>59.8</v>
      </c>
      <c r="T3" s="18">
        <f t="shared" si="4"/>
        <v>61.800000000000004</v>
      </c>
      <c r="U3" s="11" t="s">
        <v>166</v>
      </c>
      <c r="V3" s="11" t="s">
        <v>212</v>
      </c>
      <c r="W3" s="13" t="s">
        <v>179</v>
      </c>
      <c r="X3" s="13" t="s">
        <v>216</v>
      </c>
      <c r="Y3" s="13" t="s">
        <v>189</v>
      </c>
      <c r="Z3" s="13" t="s">
        <v>119</v>
      </c>
      <c r="AA3" s="12">
        <v>9.6999999999999993</v>
      </c>
      <c r="AB3" s="12">
        <v>11.1</v>
      </c>
      <c r="AC3" s="12">
        <v>8.6999999999999993</v>
      </c>
      <c r="AD3" s="11" t="s">
        <v>120</v>
      </c>
      <c r="AE3" s="12">
        <v>1.7</v>
      </c>
      <c r="AF3" s="12" t="s">
        <v>232</v>
      </c>
      <c r="AG3" s="12">
        <v>1.8</v>
      </c>
      <c r="AH3" s="12">
        <v>-0.1</v>
      </c>
      <c r="AI3" s="12"/>
      <c r="AJ3" s="11" t="s">
        <v>235</v>
      </c>
      <c r="AK3" s="11" t="s">
        <v>233</v>
      </c>
      <c r="AL3" s="11" t="s">
        <v>120</v>
      </c>
      <c r="AM3" s="8"/>
      <c r="AN3" s="8" t="s">
        <v>270</v>
      </c>
      <c r="AO3" s="21" t="s">
        <v>271</v>
      </c>
    </row>
    <row r="4" spans="1:41" s="5" customFormat="1" ht="18" customHeight="1">
      <c r="A4" s="6">
        <v>44947</v>
      </c>
      <c r="B4" s="16" t="s">
        <v>123</v>
      </c>
      <c r="C4" s="8" t="s">
        <v>208</v>
      </c>
      <c r="D4" s="9">
        <v>8.335648148148149E-2</v>
      </c>
      <c r="E4" s="8" t="s">
        <v>314</v>
      </c>
      <c r="F4" s="10">
        <v>12.4</v>
      </c>
      <c r="G4" s="10">
        <v>11</v>
      </c>
      <c r="H4" s="10">
        <v>11.4</v>
      </c>
      <c r="I4" s="10">
        <v>12.4</v>
      </c>
      <c r="J4" s="10">
        <v>12.2</v>
      </c>
      <c r="K4" s="10">
        <v>12.1</v>
      </c>
      <c r="L4" s="10">
        <v>12.2</v>
      </c>
      <c r="M4" s="10">
        <v>12.2</v>
      </c>
      <c r="N4" s="10">
        <v>12</v>
      </c>
      <c r="O4" s="10">
        <v>12.3</v>
      </c>
      <c r="P4" s="17">
        <f t="shared" si="0"/>
        <v>34.799999999999997</v>
      </c>
      <c r="Q4" s="17">
        <f t="shared" si="1"/>
        <v>48.900000000000006</v>
      </c>
      <c r="R4" s="17">
        <f t="shared" si="2"/>
        <v>36.5</v>
      </c>
      <c r="S4" s="18">
        <f t="shared" si="3"/>
        <v>59.399999999999991</v>
      </c>
      <c r="T4" s="18">
        <f t="shared" si="4"/>
        <v>60.8</v>
      </c>
      <c r="U4" s="11" t="s">
        <v>166</v>
      </c>
      <c r="V4" s="11" t="s">
        <v>224</v>
      </c>
      <c r="W4" s="13" t="s">
        <v>315</v>
      </c>
      <c r="X4" s="13" t="s">
        <v>316</v>
      </c>
      <c r="Y4" s="13" t="s">
        <v>317</v>
      </c>
      <c r="Z4" s="13" t="s">
        <v>119</v>
      </c>
      <c r="AA4" s="12">
        <v>8.9</v>
      </c>
      <c r="AB4" s="12">
        <v>10.5</v>
      </c>
      <c r="AC4" s="12">
        <v>8.9</v>
      </c>
      <c r="AD4" s="11" t="s">
        <v>120</v>
      </c>
      <c r="AE4" s="12">
        <v>0.3</v>
      </c>
      <c r="AF4" s="12" t="s">
        <v>232</v>
      </c>
      <c r="AG4" s="12">
        <v>0.3</v>
      </c>
      <c r="AH4" s="12" t="s">
        <v>239</v>
      </c>
      <c r="AI4" s="12"/>
      <c r="AJ4" s="11" t="s">
        <v>233</v>
      </c>
      <c r="AK4" s="11" t="s">
        <v>234</v>
      </c>
      <c r="AL4" s="11" t="s">
        <v>121</v>
      </c>
      <c r="AM4" s="8"/>
      <c r="AN4" s="8" t="s">
        <v>365</v>
      </c>
      <c r="AO4" s="21" t="s">
        <v>366</v>
      </c>
    </row>
    <row r="5" spans="1:41" s="5" customFormat="1" ht="18" customHeight="1">
      <c r="A5" s="6">
        <v>44948</v>
      </c>
      <c r="B5" s="16" t="s">
        <v>282</v>
      </c>
      <c r="C5" s="8" t="s">
        <v>327</v>
      </c>
      <c r="D5" s="9">
        <v>8.549768518518519E-2</v>
      </c>
      <c r="E5" s="8" t="s">
        <v>290</v>
      </c>
      <c r="F5" s="10">
        <v>13.3</v>
      </c>
      <c r="G5" s="10">
        <v>11.9</v>
      </c>
      <c r="H5" s="10">
        <v>12.6</v>
      </c>
      <c r="I5" s="10">
        <v>12.8</v>
      </c>
      <c r="J5" s="10">
        <v>12.7</v>
      </c>
      <c r="K5" s="10">
        <v>12</v>
      </c>
      <c r="L5" s="10">
        <v>11.9</v>
      </c>
      <c r="M5" s="10">
        <v>12.3</v>
      </c>
      <c r="N5" s="10">
        <v>11.9</v>
      </c>
      <c r="O5" s="10">
        <v>12.3</v>
      </c>
      <c r="P5" s="17">
        <f t="shared" si="0"/>
        <v>37.800000000000004</v>
      </c>
      <c r="Q5" s="17">
        <f t="shared" si="1"/>
        <v>49.4</v>
      </c>
      <c r="R5" s="17">
        <f t="shared" si="2"/>
        <v>36.5</v>
      </c>
      <c r="S5" s="18">
        <f t="shared" si="3"/>
        <v>63.300000000000011</v>
      </c>
      <c r="T5" s="18">
        <f t="shared" si="4"/>
        <v>60.400000000000006</v>
      </c>
      <c r="U5" s="11" t="s">
        <v>337</v>
      </c>
      <c r="V5" s="11" t="s">
        <v>187</v>
      </c>
      <c r="W5" s="13" t="s">
        <v>216</v>
      </c>
      <c r="X5" s="13" t="s">
        <v>303</v>
      </c>
      <c r="Y5" s="13" t="s">
        <v>338</v>
      </c>
      <c r="Z5" s="13" t="s">
        <v>119</v>
      </c>
      <c r="AA5" s="12">
        <v>8.4</v>
      </c>
      <c r="AB5" s="12">
        <v>10</v>
      </c>
      <c r="AC5" s="12">
        <v>9.6</v>
      </c>
      <c r="AD5" s="11" t="s">
        <v>120</v>
      </c>
      <c r="AE5" s="12">
        <v>2.8</v>
      </c>
      <c r="AF5" s="12" t="s">
        <v>232</v>
      </c>
      <c r="AG5" s="12">
        <v>2.8</v>
      </c>
      <c r="AH5" s="12" t="s">
        <v>239</v>
      </c>
      <c r="AI5" s="12"/>
      <c r="AJ5" s="11" t="s">
        <v>235</v>
      </c>
      <c r="AK5" s="11" t="s">
        <v>234</v>
      </c>
      <c r="AL5" s="11" t="s">
        <v>120</v>
      </c>
      <c r="AM5" s="8"/>
      <c r="AN5" s="8" t="s">
        <v>383</v>
      </c>
      <c r="AO5" s="21" t="s">
        <v>384</v>
      </c>
    </row>
    <row r="6" spans="1:41" s="5" customFormat="1" ht="18" customHeight="1">
      <c r="A6" s="6">
        <v>44954</v>
      </c>
      <c r="B6" s="15" t="s">
        <v>128</v>
      </c>
      <c r="C6" s="8" t="s">
        <v>405</v>
      </c>
      <c r="D6" s="9">
        <v>8.4814814814814801E-2</v>
      </c>
      <c r="E6" s="8" t="s">
        <v>406</v>
      </c>
      <c r="F6" s="10">
        <v>12.4</v>
      </c>
      <c r="G6" s="10">
        <v>11</v>
      </c>
      <c r="H6" s="10">
        <v>12.1</v>
      </c>
      <c r="I6" s="10">
        <v>12.9</v>
      </c>
      <c r="J6" s="10">
        <v>12.7</v>
      </c>
      <c r="K6" s="10">
        <v>12.6</v>
      </c>
      <c r="L6" s="10">
        <v>12.2</v>
      </c>
      <c r="M6" s="10">
        <v>12.2</v>
      </c>
      <c r="N6" s="10">
        <v>12.1</v>
      </c>
      <c r="O6" s="10">
        <v>12.6</v>
      </c>
      <c r="P6" s="17">
        <f t="shared" si="0"/>
        <v>35.5</v>
      </c>
      <c r="Q6" s="17">
        <f t="shared" si="1"/>
        <v>50.400000000000006</v>
      </c>
      <c r="R6" s="17">
        <f t="shared" si="2"/>
        <v>36.9</v>
      </c>
      <c r="S6" s="18">
        <f t="shared" si="3"/>
        <v>61.099999999999994</v>
      </c>
      <c r="T6" s="18">
        <f t="shared" si="4"/>
        <v>61.7</v>
      </c>
      <c r="U6" s="11" t="s">
        <v>166</v>
      </c>
      <c r="V6" s="11" t="s">
        <v>154</v>
      </c>
      <c r="W6" s="13" t="s">
        <v>301</v>
      </c>
      <c r="X6" s="13" t="s">
        <v>214</v>
      </c>
      <c r="Y6" s="13" t="s">
        <v>407</v>
      </c>
      <c r="Z6" s="13" t="s">
        <v>119</v>
      </c>
      <c r="AA6" s="12">
        <v>10.8</v>
      </c>
      <c r="AB6" s="12">
        <v>12.2</v>
      </c>
      <c r="AC6" s="12">
        <v>8.6999999999999993</v>
      </c>
      <c r="AD6" s="11" t="s">
        <v>397</v>
      </c>
      <c r="AE6" s="12">
        <v>1.9</v>
      </c>
      <c r="AF6" s="12" t="s">
        <v>232</v>
      </c>
      <c r="AG6" s="12">
        <v>0.8</v>
      </c>
      <c r="AH6" s="12">
        <v>1.1000000000000001</v>
      </c>
      <c r="AI6" s="12"/>
      <c r="AJ6" s="11" t="s">
        <v>234</v>
      </c>
      <c r="AK6" s="11" t="s">
        <v>234</v>
      </c>
      <c r="AL6" s="11" t="s">
        <v>121</v>
      </c>
      <c r="AM6" s="8" t="s">
        <v>421</v>
      </c>
      <c r="AN6" s="8" t="s">
        <v>450</v>
      </c>
      <c r="AO6" s="21" t="s">
        <v>451</v>
      </c>
    </row>
    <row r="7" spans="1:41" s="5" customFormat="1" ht="18" customHeight="1">
      <c r="A7" s="6">
        <v>44955</v>
      </c>
      <c r="B7" s="16" t="s">
        <v>128</v>
      </c>
      <c r="C7" s="8" t="s">
        <v>156</v>
      </c>
      <c r="D7" s="9">
        <v>8.6180555555555552E-2</v>
      </c>
      <c r="E7" s="8" t="s">
        <v>432</v>
      </c>
      <c r="F7" s="10">
        <v>12.8</v>
      </c>
      <c r="G7" s="10">
        <v>11.8</v>
      </c>
      <c r="H7" s="10">
        <v>12.8</v>
      </c>
      <c r="I7" s="10">
        <v>13.5</v>
      </c>
      <c r="J7" s="10">
        <v>13.3</v>
      </c>
      <c r="K7" s="10">
        <v>12.4</v>
      </c>
      <c r="L7" s="10">
        <v>12</v>
      </c>
      <c r="M7" s="10">
        <v>12</v>
      </c>
      <c r="N7" s="10">
        <v>11.7</v>
      </c>
      <c r="O7" s="10">
        <v>12.3</v>
      </c>
      <c r="P7" s="17">
        <f t="shared" si="0"/>
        <v>37.400000000000006</v>
      </c>
      <c r="Q7" s="17">
        <f t="shared" si="1"/>
        <v>51.2</v>
      </c>
      <c r="R7" s="17">
        <f t="shared" si="2"/>
        <v>36</v>
      </c>
      <c r="S7" s="18">
        <f t="shared" si="3"/>
        <v>64.2</v>
      </c>
      <c r="T7" s="18">
        <f t="shared" si="4"/>
        <v>60.399999999999991</v>
      </c>
      <c r="U7" s="11" t="s">
        <v>337</v>
      </c>
      <c r="V7" s="11" t="s">
        <v>304</v>
      </c>
      <c r="W7" s="13" t="s">
        <v>433</v>
      </c>
      <c r="X7" s="13" t="s">
        <v>190</v>
      </c>
      <c r="Y7" s="13" t="s">
        <v>434</v>
      </c>
      <c r="Z7" s="13" t="s">
        <v>119</v>
      </c>
      <c r="AA7" s="12">
        <v>10.1</v>
      </c>
      <c r="AB7" s="12">
        <v>11.5</v>
      </c>
      <c r="AC7" s="12">
        <v>8.9</v>
      </c>
      <c r="AD7" s="11" t="s">
        <v>397</v>
      </c>
      <c r="AE7" s="12">
        <v>3.7</v>
      </c>
      <c r="AF7" s="12">
        <v>-0.6</v>
      </c>
      <c r="AG7" s="12">
        <v>1.9</v>
      </c>
      <c r="AH7" s="12">
        <v>1.2</v>
      </c>
      <c r="AI7" s="12"/>
      <c r="AJ7" s="11" t="s">
        <v>372</v>
      </c>
      <c r="AK7" s="11" t="s">
        <v>234</v>
      </c>
      <c r="AL7" s="11" t="s">
        <v>121</v>
      </c>
      <c r="AM7" s="8"/>
      <c r="AN7" s="8" t="s">
        <v>473</v>
      </c>
      <c r="AO7" s="21" t="s">
        <v>474</v>
      </c>
    </row>
    <row r="8" spans="1:41" s="5" customFormat="1" ht="18" customHeight="1">
      <c r="A8" s="6">
        <v>44955</v>
      </c>
      <c r="B8" s="16" t="s">
        <v>123</v>
      </c>
      <c r="C8" s="8" t="s">
        <v>156</v>
      </c>
      <c r="D8" s="9">
        <v>8.4826388888888882E-2</v>
      </c>
      <c r="E8" s="8" t="s">
        <v>443</v>
      </c>
      <c r="F8" s="10">
        <v>12.5</v>
      </c>
      <c r="G8" s="10">
        <v>11.5</v>
      </c>
      <c r="H8" s="10">
        <v>12.5</v>
      </c>
      <c r="I8" s="10">
        <v>12.7</v>
      </c>
      <c r="J8" s="10">
        <v>12.2</v>
      </c>
      <c r="K8" s="10">
        <v>12.3</v>
      </c>
      <c r="L8" s="10">
        <v>12.6</v>
      </c>
      <c r="M8" s="10">
        <v>12.3</v>
      </c>
      <c r="N8" s="10">
        <v>12.1</v>
      </c>
      <c r="O8" s="10">
        <v>12.2</v>
      </c>
      <c r="P8" s="17">
        <f t="shared" si="0"/>
        <v>36.5</v>
      </c>
      <c r="Q8" s="17">
        <f t="shared" si="1"/>
        <v>49.800000000000004</v>
      </c>
      <c r="R8" s="17">
        <f t="shared" si="2"/>
        <v>36.599999999999994</v>
      </c>
      <c r="S8" s="18">
        <f t="shared" si="3"/>
        <v>61.400000000000006</v>
      </c>
      <c r="T8" s="18">
        <f t="shared" si="4"/>
        <v>61.5</v>
      </c>
      <c r="U8" s="11" t="s">
        <v>166</v>
      </c>
      <c r="V8" s="11" t="s">
        <v>154</v>
      </c>
      <c r="W8" s="13" t="s">
        <v>303</v>
      </c>
      <c r="X8" s="13" t="s">
        <v>444</v>
      </c>
      <c r="Y8" s="13" t="s">
        <v>216</v>
      </c>
      <c r="Z8" s="13" t="s">
        <v>119</v>
      </c>
      <c r="AA8" s="12">
        <v>10.1</v>
      </c>
      <c r="AB8" s="12">
        <v>11.5</v>
      </c>
      <c r="AC8" s="12">
        <v>8.9</v>
      </c>
      <c r="AD8" s="11" t="s">
        <v>397</v>
      </c>
      <c r="AE8" s="12">
        <v>3</v>
      </c>
      <c r="AF8" s="12" t="s">
        <v>232</v>
      </c>
      <c r="AG8" s="12">
        <v>1.8</v>
      </c>
      <c r="AH8" s="12">
        <v>1.2</v>
      </c>
      <c r="AI8" s="12"/>
      <c r="AJ8" s="11" t="s">
        <v>235</v>
      </c>
      <c r="AK8" s="11" t="s">
        <v>234</v>
      </c>
      <c r="AL8" s="11" t="s">
        <v>121</v>
      </c>
      <c r="AM8" s="8"/>
      <c r="AN8" s="8" t="s">
        <v>485</v>
      </c>
      <c r="AO8" s="21" t="s">
        <v>486</v>
      </c>
    </row>
    <row r="9" spans="1:41" s="5" customFormat="1" ht="18" customHeight="1">
      <c r="A9" s="6">
        <v>44961</v>
      </c>
      <c r="B9" s="16" t="s">
        <v>128</v>
      </c>
      <c r="C9" s="8" t="s">
        <v>327</v>
      </c>
      <c r="D9" s="9">
        <v>8.4050925925925932E-2</v>
      </c>
      <c r="E9" s="8" t="s">
        <v>498</v>
      </c>
      <c r="F9" s="10">
        <v>12.8</v>
      </c>
      <c r="G9" s="10">
        <v>11.5</v>
      </c>
      <c r="H9" s="10">
        <v>11.9</v>
      </c>
      <c r="I9" s="10">
        <v>12.8</v>
      </c>
      <c r="J9" s="10">
        <v>12.4</v>
      </c>
      <c r="K9" s="10">
        <v>12.4</v>
      </c>
      <c r="L9" s="10">
        <v>12.1</v>
      </c>
      <c r="M9" s="10">
        <v>11.7</v>
      </c>
      <c r="N9" s="10">
        <v>11.8</v>
      </c>
      <c r="O9" s="10">
        <v>11.8</v>
      </c>
      <c r="P9" s="17">
        <f t="shared" si="0"/>
        <v>36.200000000000003</v>
      </c>
      <c r="Q9" s="17">
        <f t="shared" si="1"/>
        <v>49.7</v>
      </c>
      <c r="R9" s="17">
        <f t="shared" si="2"/>
        <v>35.299999999999997</v>
      </c>
      <c r="S9" s="18">
        <f t="shared" si="3"/>
        <v>61.4</v>
      </c>
      <c r="T9" s="18">
        <f t="shared" si="4"/>
        <v>59.8</v>
      </c>
      <c r="U9" s="11" t="s">
        <v>177</v>
      </c>
      <c r="V9" s="11" t="s">
        <v>497</v>
      </c>
      <c r="W9" s="13" t="s">
        <v>303</v>
      </c>
      <c r="X9" s="13" t="s">
        <v>179</v>
      </c>
      <c r="Y9" s="13" t="s">
        <v>169</v>
      </c>
      <c r="Z9" s="13" t="s">
        <v>119</v>
      </c>
      <c r="AA9" s="12">
        <v>8.5</v>
      </c>
      <c r="AB9" s="12">
        <v>9.5</v>
      </c>
      <c r="AC9" s="12">
        <v>9.5</v>
      </c>
      <c r="AD9" s="11" t="s">
        <v>238</v>
      </c>
      <c r="AE9" s="12">
        <v>0.3</v>
      </c>
      <c r="AF9" s="12">
        <v>-0.5</v>
      </c>
      <c r="AG9" s="12">
        <v>0.1</v>
      </c>
      <c r="AH9" s="12">
        <v>-0.3</v>
      </c>
      <c r="AI9" s="12"/>
      <c r="AJ9" s="11" t="s">
        <v>233</v>
      </c>
      <c r="AK9" s="11" t="s">
        <v>234</v>
      </c>
      <c r="AL9" s="11" t="s">
        <v>121</v>
      </c>
      <c r="AM9" s="8"/>
      <c r="AN9" s="8" t="s">
        <v>535</v>
      </c>
      <c r="AO9" s="21" t="s">
        <v>536</v>
      </c>
    </row>
    <row r="10" spans="1:41" s="5" customFormat="1" ht="18" customHeight="1">
      <c r="A10" s="6">
        <v>44961</v>
      </c>
      <c r="B10" s="16" t="s">
        <v>123</v>
      </c>
      <c r="C10" s="8" t="s">
        <v>327</v>
      </c>
      <c r="D10" s="9">
        <v>8.3333333333333329E-2</v>
      </c>
      <c r="E10" s="8" t="s">
        <v>503</v>
      </c>
      <c r="F10" s="10">
        <v>12.5</v>
      </c>
      <c r="G10" s="10">
        <v>10.8</v>
      </c>
      <c r="H10" s="10">
        <v>11.5</v>
      </c>
      <c r="I10" s="10">
        <v>12.3</v>
      </c>
      <c r="J10" s="10">
        <v>12.5</v>
      </c>
      <c r="K10" s="10">
        <v>12.5</v>
      </c>
      <c r="L10" s="10">
        <v>12.5</v>
      </c>
      <c r="M10" s="10">
        <v>12.3</v>
      </c>
      <c r="N10" s="10">
        <v>11.5</v>
      </c>
      <c r="O10" s="10">
        <v>11.6</v>
      </c>
      <c r="P10" s="17">
        <f t="shared" si="0"/>
        <v>34.799999999999997</v>
      </c>
      <c r="Q10" s="17">
        <f t="shared" si="1"/>
        <v>49.8</v>
      </c>
      <c r="R10" s="17">
        <f t="shared" si="2"/>
        <v>35.4</v>
      </c>
      <c r="S10" s="18">
        <f t="shared" si="3"/>
        <v>59.599999999999994</v>
      </c>
      <c r="T10" s="18">
        <f t="shared" si="4"/>
        <v>60.4</v>
      </c>
      <c r="U10" s="11" t="s">
        <v>166</v>
      </c>
      <c r="V10" s="11" t="s">
        <v>304</v>
      </c>
      <c r="W10" s="13" t="s">
        <v>214</v>
      </c>
      <c r="X10" s="13" t="s">
        <v>190</v>
      </c>
      <c r="Y10" s="13" t="s">
        <v>306</v>
      </c>
      <c r="Z10" s="13" t="s">
        <v>119</v>
      </c>
      <c r="AA10" s="12">
        <v>8.5</v>
      </c>
      <c r="AB10" s="12">
        <v>9.5</v>
      </c>
      <c r="AC10" s="12">
        <v>9.5</v>
      </c>
      <c r="AD10" s="11" t="s">
        <v>238</v>
      </c>
      <c r="AE10" s="12">
        <v>0.1</v>
      </c>
      <c r="AF10" s="12" t="s">
        <v>232</v>
      </c>
      <c r="AG10" s="12">
        <v>0.4</v>
      </c>
      <c r="AH10" s="12">
        <v>-0.3</v>
      </c>
      <c r="AI10" s="12"/>
      <c r="AJ10" s="11" t="s">
        <v>234</v>
      </c>
      <c r="AK10" s="11" t="s">
        <v>234</v>
      </c>
      <c r="AL10" s="11" t="s">
        <v>121</v>
      </c>
      <c r="AM10" s="8"/>
      <c r="AN10" s="8" t="s">
        <v>540</v>
      </c>
      <c r="AO10" s="21" t="s">
        <v>537</v>
      </c>
    </row>
    <row r="11" spans="1:41" s="5" customFormat="1" ht="18" customHeight="1">
      <c r="A11" s="6">
        <v>44962</v>
      </c>
      <c r="B11" s="16" t="s">
        <v>133</v>
      </c>
      <c r="C11" s="8" t="s">
        <v>327</v>
      </c>
      <c r="D11" s="9">
        <v>8.548611111111111E-2</v>
      </c>
      <c r="E11" s="8" t="s">
        <v>512</v>
      </c>
      <c r="F11" s="10">
        <v>12.9</v>
      </c>
      <c r="G11" s="10">
        <v>11.6</v>
      </c>
      <c r="H11" s="10">
        <v>12.8</v>
      </c>
      <c r="I11" s="10">
        <v>13.1</v>
      </c>
      <c r="J11" s="10">
        <v>13</v>
      </c>
      <c r="K11" s="10">
        <v>12.4</v>
      </c>
      <c r="L11" s="10">
        <v>12.4</v>
      </c>
      <c r="M11" s="10">
        <v>12.5</v>
      </c>
      <c r="N11" s="10">
        <v>11.5</v>
      </c>
      <c r="O11" s="10">
        <v>11.4</v>
      </c>
      <c r="P11" s="17">
        <f t="shared" si="0"/>
        <v>37.299999999999997</v>
      </c>
      <c r="Q11" s="17">
        <f t="shared" si="1"/>
        <v>50.9</v>
      </c>
      <c r="R11" s="17">
        <f t="shared" si="2"/>
        <v>35.4</v>
      </c>
      <c r="S11" s="18">
        <f t="shared" si="3"/>
        <v>63.4</v>
      </c>
      <c r="T11" s="18">
        <f t="shared" si="4"/>
        <v>60.199999999999996</v>
      </c>
      <c r="U11" s="11" t="s">
        <v>337</v>
      </c>
      <c r="V11" s="11" t="s">
        <v>304</v>
      </c>
      <c r="W11" s="13" t="s">
        <v>513</v>
      </c>
      <c r="X11" s="13" t="s">
        <v>190</v>
      </c>
      <c r="Y11" s="13" t="s">
        <v>514</v>
      </c>
      <c r="Z11" s="13" t="s">
        <v>119</v>
      </c>
      <c r="AA11" s="12">
        <v>8.3000000000000007</v>
      </c>
      <c r="AB11" s="12">
        <v>9.3000000000000007</v>
      </c>
      <c r="AC11" s="12">
        <v>9.8000000000000007</v>
      </c>
      <c r="AD11" s="11" t="s">
        <v>238</v>
      </c>
      <c r="AE11" s="12">
        <v>2.4</v>
      </c>
      <c r="AF11" s="12">
        <v>-0.7</v>
      </c>
      <c r="AG11" s="12">
        <v>2</v>
      </c>
      <c r="AH11" s="12">
        <v>-0.3</v>
      </c>
      <c r="AI11" s="12"/>
      <c r="AJ11" s="11" t="s">
        <v>372</v>
      </c>
      <c r="AK11" s="11" t="s">
        <v>234</v>
      </c>
      <c r="AL11" s="11" t="s">
        <v>120</v>
      </c>
      <c r="AM11" s="8"/>
      <c r="AN11" s="8" t="s">
        <v>555</v>
      </c>
      <c r="AO11" s="21" t="s">
        <v>556</v>
      </c>
    </row>
    <row r="12" spans="1:41" s="5" customFormat="1" ht="18" customHeight="1">
      <c r="A12" s="6">
        <v>44962</v>
      </c>
      <c r="B12" s="16" t="s">
        <v>128</v>
      </c>
      <c r="C12" s="8" t="s">
        <v>327</v>
      </c>
      <c r="D12" s="9">
        <v>8.4039351851851851E-2</v>
      </c>
      <c r="E12" s="8" t="s">
        <v>515</v>
      </c>
      <c r="F12" s="10">
        <v>12.6</v>
      </c>
      <c r="G12" s="10">
        <v>11.1</v>
      </c>
      <c r="H12" s="10">
        <v>12.1</v>
      </c>
      <c r="I12" s="10">
        <v>12.5</v>
      </c>
      <c r="J12" s="10">
        <v>12.4</v>
      </c>
      <c r="K12" s="10">
        <v>12.5</v>
      </c>
      <c r="L12" s="10">
        <v>12.4</v>
      </c>
      <c r="M12" s="10">
        <v>12.2</v>
      </c>
      <c r="N12" s="10">
        <v>11.6</v>
      </c>
      <c r="O12" s="10">
        <v>11.7</v>
      </c>
      <c r="P12" s="17">
        <f t="shared" si="0"/>
        <v>35.799999999999997</v>
      </c>
      <c r="Q12" s="17">
        <f t="shared" si="1"/>
        <v>49.8</v>
      </c>
      <c r="R12" s="17">
        <f t="shared" si="2"/>
        <v>35.5</v>
      </c>
      <c r="S12" s="18">
        <f t="shared" si="3"/>
        <v>60.699999999999996</v>
      </c>
      <c r="T12" s="18">
        <f t="shared" si="4"/>
        <v>60.399999999999991</v>
      </c>
      <c r="U12" s="11" t="s">
        <v>166</v>
      </c>
      <c r="V12" s="11" t="s">
        <v>304</v>
      </c>
      <c r="W12" s="13" t="s">
        <v>303</v>
      </c>
      <c r="X12" s="13" t="s">
        <v>407</v>
      </c>
      <c r="Y12" s="13" t="s">
        <v>303</v>
      </c>
      <c r="Z12" s="13" t="s">
        <v>119</v>
      </c>
      <c r="AA12" s="12">
        <v>8.3000000000000007</v>
      </c>
      <c r="AB12" s="12">
        <v>9.3000000000000007</v>
      </c>
      <c r="AC12" s="12">
        <v>9.8000000000000007</v>
      </c>
      <c r="AD12" s="11" t="s">
        <v>238</v>
      </c>
      <c r="AE12" s="12">
        <v>0.2</v>
      </c>
      <c r="AF12" s="12">
        <v>-0.4</v>
      </c>
      <c r="AG12" s="12">
        <v>0.1</v>
      </c>
      <c r="AH12" s="12">
        <v>-0.3</v>
      </c>
      <c r="AI12" s="12" t="s">
        <v>371</v>
      </c>
      <c r="AJ12" s="11" t="s">
        <v>233</v>
      </c>
      <c r="AK12" s="11" t="s">
        <v>234</v>
      </c>
      <c r="AL12" s="11" t="s">
        <v>121</v>
      </c>
      <c r="AM12" s="8"/>
      <c r="AN12" s="8" t="s">
        <v>559</v>
      </c>
      <c r="AO12" s="21" t="s">
        <v>560</v>
      </c>
    </row>
    <row r="13" spans="1:41" s="5" customFormat="1" ht="18" customHeight="1">
      <c r="A13" s="6">
        <v>44962</v>
      </c>
      <c r="B13" s="16" t="s">
        <v>487</v>
      </c>
      <c r="C13" s="8" t="s">
        <v>327</v>
      </c>
      <c r="D13" s="9">
        <v>8.1354166666666672E-2</v>
      </c>
      <c r="E13" s="8" t="s">
        <v>524</v>
      </c>
      <c r="F13" s="10">
        <v>12.5</v>
      </c>
      <c r="G13" s="10">
        <v>10.4</v>
      </c>
      <c r="H13" s="10">
        <v>10.8</v>
      </c>
      <c r="I13" s="10">
        <v>11.5</v>
      </c>
      <c r="J13" s="10">
        <v>11.4</v>
      </c>
      <c r="K13" s="10">
        <v>11.7</v>
      </c>
      <c r="L13" s="10">
        <v>12.4</v>
      </c>
      <c r="M13" s="10">
        <v>12.7</v>
      </c>
      <c r="N13" s="10">
        <v>12.6</v>
      </c>
      <c r="O13" s="10">
        <v>11.9</v>
      </c>
      <c r="P13" s="17">
        <f t="shared" si="0"/>
        <v>33.700000000000003</v>
      </c>
      <c r="Q13" s="17">
        <f t="shared" si="1"/>
        <v>46.999999999999993</v>
      </c>
      <c r="R13" s="17">
        <f t="shared" si="2"/>
        <v>37.199999999999996</v>
      </c>
      <c r="S13" s="18">
        <f t="shared" si="3"/>
        <v>56.6</v>
      </c>
      <c r="T13" s="18">
        <f t="shared" si="4"/>
        <v>61.3</v>
      </c>
      <c r="U13" s="11" t="s">
        <v>153</v>
      </c>
      <c r="V13" s="11" t="s">
        <v>212</v>
      </c>
      <c r="W13" s="13" t="s">
        <v>306</v>
      </c>
      <c r="X13" s="13" t="s">
        <v>525</v>
      </c>
      <c r="Y13" s="13" t="s">
        <v>179</v>
      </c>
      <c r="Z13" s="13" t="s">
        <v>119</v>
      </c>
      <c r="AA13" s="12">
        <v>8.3000000000000007</v>
      </c>
      <c r="AB13" s="12">
        <v>9.3000000000000007</v>
      </c>
      <c r="AC13" s="12">
        <v>9.8000000000000007</v>
      </c>
      <c r="AD13" s="11" t="s">
        <v>238</v>
      </c>
      <c r="AE13" s="12" t="s">
        <v>239</v>
      </c>
      <c r="AF13" s="12" t="s">
        <v>232</v>
      </c>
      <c r="AG13" s="12">
        <v>0.3</v>
      </c>
      <c r="AH13" s="12">
        <v>-0.3</v>
      </c>
      <c r="AI13" s="12"/>
      <c r="AJ13" s="11" t="s">
        <v>233</v>
      </c>
      <c r="AK13" s="11" t="s">
        <v>234</v>
      </c>
      <c r="AL13" s="11" t="s">
        <v>121</v>
      </c>
      <c r="AM13" s="8"/>
      <c r="AN13" s="8" t="s">
        <v>567</v>
      </c>
      <c r="AO13" s="21" t="s">
        <v>568</v>
      </c>
    </row>
    <row r="14" spans="1:41" s="5" customFormat="1" ht="18" customHeight="1">
      <c r="A14" s="6">
        <v>44968</v>
      </c>
      <c r="B14" s="16" t="s">
        <v>123</v>
      </c>
      <c r="C14" s="8" t="s">
        <v>405</v>
      </c>
      <c r="D14" s="9">
        <v>8.4722222222222213E-2</v>
      </c>
      <c r="E14" s="8" t="s">
        <v>583</v>
      </c>
      <c r="F14" s="10">
        <v>13</v>
      </c>
      <c r="G14" s="10">
        <v>11.8</v>
      </c>
      <c r="H14" s="10">
        <v>12.5</v>
      </c>
      <c r="I14" s="10">
        <v>13</v>
      </c>
      <c r="J14" s="10">
        <v>12.4</v>
      </c>
      <c r="K14" s="10">
        <v>12.1</v>
      </c>
      <c r="L14" s="10">
        <v>11.8</v>
      </c>
      <c r="M14" s="10">
        <v>11.6</v>
      </c>
      <c r="N14" s="10">
        <v>11.7</v>
      </c>
      <c r="O14" s="10">
        <v>12.1</v>
      </c>
      <c r="P14" s="17">
        <f t="shared" si="0"/>
        <v>37.299999999999997</v>
      </c>
      <c r="Q14" s="17">
        <f t="shared" si="1"/>
        <v>49.3</v>
      </c>
      <c r="R14" s="17">
        <f t="shared" si="2"/>
        <v>35.4</v>
      </c>
      <c r="S14" s="18">
        <f t="shared" si="3"/>
        <v>62.699999999999996</v>
      </c>
      <c r="T14" s="18">
        <f t="shared" si="4"/>
        <v>59.300000000000004</v>
      </c>
      <c r="U14" s="11" t="s">
        <v>177</v>
      </c>
      <c r="V14" s="11" t="s">
        <v>154</v>
      </c>
      <c r="W14" s="13" t="s">
        <v>183</v>
      </c>
      <c r="X14" s="13" t="s">
        <v>517</v>
      </c>
      <c r="Y14" s="13" t="s">
        <v>413</v>
      </c>
      <c r="Z14" s="13" t="s">
        <v>238</v>
      </c>
      <c r="AA14" s="12">
        <v>11.7</v>
      </c>
      <c r="AB14" s="12">
        <v>13.6</v>
      </c>
      <c r="AC14" s="12">
        <v>8.4</v>
      </c>
      <c r="AD14" s="11" t="s">
        <v>121</v>
      </c>
      <c r="AE14" s="12">
        <v>2.1</v>
      </c>
      <c r="AF14" s="12">
        <v>-0.6</v>
      </c>
      <c r="AG14" s="12">
        <v>0.8</v>
      </c>
      <c r="AH14" s="12">
        <v>0.7</v>
      </c>
      <c r="AI14" s="12"/>
      <c r="AJ14" s="11" t="s">
        <v>234</v>
      </c>
      <c r="AK14" s="11" t="s">
        <v>234</v>
      </c>
      <c r="AL14" s="11" t="s">
        <v>120</v>
      </c>
      <c r="AM14" s="8"/>
      <c r="AN14" s="8" t="s">
        <v>616</v>
      </c>
      <c r="AO14" s="21" t="s">
        <v>617</v>
      </c>
    </row>
    <row r="15" spans="1:41" s="5" customFormat="1" ht="18" customHeight="1">
      <c r="A15" s="6">
        <v>44968</v>
      </c>
      <c r="B15" s="15" t="s">
        <v>123</v>
      </c>
      <c r="C15" s="8" t="s">
        <v>405</v>
      </c>
      <c r="D15" s="9">
        <v>8.4108796296296293E-2</v>
      </c>
      <c r="E15" s="8" t="s">
        <v>587</v>
      </c>
      <c r="F15" s="10">
        <v>12.6</v>
      </c>
      <c r="G15" s="10">
        <v>11.5</v>
      </c>
      <c r="H15" s="10">
        <v>12.3</v>
      </c>
      <c r="I15" s="10">
        <v>12.9</v>
      </c>
      <c r="J15" s="10">
        <v>12.5</v>
      </c>
      <c r="K15" s="10">
        <v>12.4</v>
      </c>
      <c r="L15" s="10">
        <v>11.9</v>
      </c>
      <c r="M15" s="10">
        <v>11.6</v>
      </c>
      <c r="N15" s="10">
        <v>12.1</v>
      </c>
      <c r="O15" s="10">
        <v>11.9</v>
      </c>
      <c r="P15" s="17">
        <f t="shared" si="0"/>
        <v>36.400000000000006</v>
      </c>
      <c r="Q15" s="17">
        <f t="shared" si="1"/>
        <v>49.699999999999996</v>
      </c>
      <c r="R15" s="17">
        <f t="shared" si="2"/>
        <v>35.6</v>
      </c>
      <c r="S15" s="18">
        <f t="shared" si="3"/>
        <v>61.800000000000004</v>
      </c>
      <c r="T15" s="18">
        <f t="shared" si="4"/>
        <v>59.9</v>
      </c>
      <c r="U15" s="11" t="s">
        <v>177</v>
      </c>
      <c r="V15" s="11" t="s">
        <v>154</v>
      </c>
      <c r="W15" s="13" t="s">
        <v>444</v>
      </c>
      <c r="X15" s="13" t="s">
        <v>179</v>
      </c>
      <c r="Y15" s="13" t="s">
        <v>517</v>
      </c>
      <c r="Z15" s="13" t="s">
        <v>238</v>
      </c>
      <c r="AA15" s="12">
        <v>11.7</v>
      </c>
      <c r="AB15" s="12">
        <v>13.6</v>
      </c>
      <c r="AC15" s="12">
        <v>8.4</v>
      </c>
      <c r="AD15" s="11" t="s">
        <v>121</v>
      </c>
      <c r="AE15" s="12">
        <v>1.8</v>
      </c>
      <c r="AF15" s="12">
        <v>-0.3</v>
      </c>
      <c r="AG15" s="12">
        <v>0.8</v>
      </c>
      <c r="AH15" s="12">
        <v>0.7</v>
      </c>
      <c r="AI15" s="12"/>
      <c r="AJ15" s="11" t="s">
        <v>234</v>
      </c>
      <c r="AK15" s="11" t="s">
        <v>234</v>
      </c>
      <c r="AL15" s="11" t="s">
        <v>121</v>
      </c>
      <c r="AM15" s="8"/>
      <c r="AN15" s="8" t="s">
        <v>622</v>
      </c>
      <c r="AO15" s="21" t="s">
        <v>623</v>
      </c>
    </row>
    <row r="16" spans="1:41" s="5" customFormat="1" ht="18" customHeight="1">
      <c r="A16" s="6">
        <v>44969</v>
      </c>
      <c r="B16" s="16" t="s">
        <v>128</v>
      </c>
      <c r="C16" s="8" t="s">
        <v>203</v>
      </c>
      <c r="D16" s="9">
        <v>8.4120370370370359E-2</v>
      </c>
      <c r="E16" s="8" t="s">
        <v>592</v>
      </c>
      <c r="F16" s="10">
        <v>12.5</v>
      </c>
      <c r="G16" s="10">
        <v>11.1</v>
      </c>
      <c r="H16" s="10">
        <v>12.1</v>
      </c>
      <c r="I16" s="10">
        <v>12.8</v>
      </c>
      <c r="J16" s="10">
        <v>12.5</v>
      </c>
      <c r="K16" s="10">
        <v>12.2</v>
      </c>
      <c r="L16" s="10">
        <v>12.1</v>
      </c>
      <c r="M16" s="10">
        <v>12.3</v>
      </c>
      <c r="N16" s="10">
        <v>12.4</v>
      </c>
      <c r="O16" s="10">
        <v>11.8</v>
      </c>
      <c r="P16" s="17">
        <f t="shared" si="0"/>
        <v>35.700000000000003</v>
      </c>
      <c r="Q16" s="17">
        <f t="shared" si="1"/>
        <v>49.6</v>
      </c>
      <c r="R16" s="17">
        <f t="shared" si="2"/>
        <v>36.5</v>
      </c>
      <c r="S16" s="18">
        <f t="shared" si="3"/>
        <v>61</v>
      </c>
      <c r="T16" s="18">
        <f t="shared" si="4"/>
        <v>60.8</v>
      </c>
      <c r="U16" s="11" t="s">
        <v>177</v>
      </c>
      <c r="V16" s="11" t="s">
        <v>154</v>
      </c>
      <c r="W16" s="13" t="s">
        <v>433</v>
      </c>
      <c r="X16" s="13" t="s">
        <v>193</v>
      </c>
      <c r="Y16" s="13" t="s">
        <v>338</v>
      </c>
      <c r="Z16" s="13" t="s">
        <v>238</v>
      </c>
      <c r="AA16" s="12">
        <v>10.1</v>
      </c>
      <c r="AB16" s="12">
        <v>11.5</v>
      </c>
      <c r="AC16" s="12">
        <v>8.9</v>
      </c>
      <c r="AD16" s="11" t="s">
        <v>121</v>
      </c>
      <c r="AE16" s="12">
        <v>0.9</v>
      </c>
      <c r="AF16" s="12" t="s">
        <v>232</v>
      </c>
      <c r="AG16" s="12">
        <v>0.4</v>
      </c>
      <c r="AH16" s="12">
        <v>0.5</v>
      </c>
      <c r="AI16" s="12"/>
      <c r="AJ16" s="11" t="s">
        <v>234</v>
      </c>
      <c r="AK16" s="11" t="s">
        <v>234</v>
      </c>
      <c r="AL16" s="11" t="s">
        <v>121</v>
      </c>
      <c r="AM16" s="8"/>
      <c r="AN16" s="8" t="s">
        <v>630</v>
      </c>
      <c r="AO16" s="21" t="s">
        <v>631</v>
      </c>
    </row>
    <row r="17" spans="1:41" s="5" customFormat="1" ht="18" customHeight="1">
      <c r="A17" s="6">
        <v>44969</v>
      </c>
      <c r="B17" s="16" t="s">
        <v>285</v>
      </c>
      <c r="C17" s="8" t="s">
        <v>203</v>
      </c>
      <c r="D17" s="9">
        <v>8.3414351851851851E-2</v>
      </c>
      <c r="E17" s="8" t="s">
        <v>598</v>
      </c>
      <c r="F17" s="10">
        <v>12.5</v>
      </c>
      <c r="G17" s="10">
        <v>10.9</v>
      </c>
      <c r="H17" s="10">
        <v>12</v>
      </c>
      <c r="I17" s="10">
        <v>13</v>
      </c>
      <c r="J17" s="10">
        <v>12.7</v>
      </c>
      <c r="K17" s="10">
        <v>12.1</v>
      </c>
      <c r="L17" s="10">
        <v>12</v>
      </c>
      <c r="M17" s="10">
        <v>11.9</v>
      </c>
      <c r="N17" s="10">
        <v>11.9</v>
      </c>
      <c r="O17" s="10">
        <v>11.8</v>
      </c>
      <c r="P17" s="17">
        <f t="shared" si="0"/>
        <v>35.4</v>
      </c>
      <c r="Q17" s="17">
        <f t="shared" si="1"/>
        <v>49.8</v>
      </c>
      <c r="R17" s="17">
        <f t="shared" si="2"/>
        <v>35.6</v>
      </c>
      <c r="S17" s="18">
        <f t="shared" si="3"/>
        <v>61.099999999999994</v>
      </c>
      <c r="T17" s="18">
        <f t="shared" si="4"/>
        <v>59.7</v>
      </c>
      <c r="U17" s="11" t="s">
        <v>177</v>
      </c>
      <c r="V17" s="11" t="s">
        <v>154</v>
      </c>
      <c r="W17" s="13" t="s">
        <v>169</v>
      </c>
      <c r="X17" s="13" t="s">
        <v>216</v>
      </c>
      <c r="Y17" s="13" t="s">
        <v>433</v>
      </c>
      <c r="Z17" s="13" t="s">
        <v>238</v>
      </c>
      <c r="AA17" s="12">
        <v>10.1</v>
      </c>
      <c r="AB17" s="12">
        <v>11.5</v>
      </c>
      <c r="AC17" s="12">
        <v>8.9</v>
      </c>
      <c r="AD17" s="11" t="s">
        <v>121</v>
      </c>
      <c r="AE17" s="12">
        <v>0.7</v>
      </c>
      <c r="AF17" s="12">
        <v>-0.4</v>
      </c>
      <c r="AG17" s="12">
        <v>-0.2</v>
      </c>
      <c r="AH17" s="12">
        <v>0.5</v>
      </c>
      <c r="AI17" s="12"/>
      <c r="AJ17" s="11" t="s">
        <v>233</v>
      </c>
      <c r="AK17" s="11" t="s">
        <v>233</v>
      </c>
      <c r="AL17" s="11" t="s">
        <v>120</v>
      </c>
      <c r="AM17" s="8"/>
      <c r="AN17" s="8" t="s">
        <v>638</v>
      </c>
      <c r="AO17" s="21" t="s">
        <v>639</v>
      </c>
    </row>
    <row r="18" spans="1:41" s="5" customFormat="1" ht="18" customHeight="1">
      <c r="A18" s="6">
        <v>44975</v>
      </c>
      <c r="B18" s="16" t="s">
        <v>128</v>
      </c>
      <c r="C18" s="8" t="s">
        <v>203</v>
      </c>
      <c r="D18" s="9">
        <v>8.4803240740740748E-2</v>
      </c>
      <c r="E18" s="8" t="s">
        <v>648</v>
      </c>
      <c r="F18" s="10">
        <v>12.5</v>
      </c>
      <c r="G18" s="10">
        <v>11.6</v>
      </c>
      <c r="H18" s="10">
        <v>12.4</v>
      </c>
      <c r="I18" s="10">
        <v>12.9</v>
      </c>
      <c r="J18" s="10">
        <v>12.1</v>
      </c>
      <c r="K18" s="10">
        <v>12.2</v>
      </c>
      <c r="L18" s="10">
        <v>12.2</v>
      </c>
      <c r="M18" s="10">
        <v>12.3</v>
      </c>
      <c r="N18" s="10">
        <v>12.2</v>
      </c>
      <c r="O18" s="10">
        <v>12.3</v>
      </c>
      <c r="P18" s="17">
        <f t="shared" si="0"/>
        <v>36.5</v>
      </c>
      <c r="Q18" s="17">
        <f t="shared" si="1"/>
        <v>49.400000000000006</v>
      </c>
      <c r="R18" s="17">
        <f t="shared" si="2"/>
        <v>36.799999999999997</v>
      </c>
      <c r="S18" s="18">
        <f t="shared" si="3"/>
        <v>61.5</v>
      </c>
      <c r="T18" s="18">
        <f t="shared" si="4"/>
        <v>61.2</v>
      </c>
      <c r="U18" s="11" t="s">
        <v>166</v>
      </c>
      <c r="V18" s="11" t="s">
        <v>154</v>
      </c>
      <c r="W18" s="13" t="s">
        <v>431</v>
      </c>
      <c r="X18" s="13" t="s">
        <v>190</v>
      </c>
      <c r="Y18" s="13" t="s">
        <v>204</v>
      </c>
      <c r="Z18" s="13" t="s">
        <v>238</v>
      </c>
      <c r="AA18" s="12">
        <v>10.3</v>
      </c>
      <c r="AB18" s="12">
        <v>11.4</v>
      </c>
      <c r="AC18" s="12">
        <v>9.1</v>
      </c>
      <c r="AD18" s="11" t="s">
        <v>121</v>
      </c>
      <c r="AE18" s="12">
        <v>1.8</v>
      </c>
      <c r="AF18" s="12" t="s">
        <v>232</v>
      </c>
      <c r="AG18" s="12">
        <v>0.8</v>
      </c>
      <c r="AH18" s="12">
        <v>1</v>
      </c>
      <c r="AI18" s="12"/>
      <c r="AJ18" s="11" t="s">
        <v>234</v>
      </c>
      <c r="AK18" s="11" t="s">
        <v>234</v>
      </c>
      <c r="AL18" s="11" t="s">
        <v>121</v>
      </c>
      <c r="AM18" s="8" t="s">
        <v>660</v>
      </c>
      <c r="AN18" s="8" t="s">
        <v>681</v>
      </c>
      <c r="AO18" s="21" t="s">
        <v>682</v>
      </c>
    </row>
    <row r="19" spans="1:41" s="5" customFormat="1" ht="18" customHeight="1">
      <c r="A19" s="6">
        <v>44976</v>
      </c>
      <c r="B19" s="15" t="s">
        <v>128</v>
      </c>
      <c r="C19" s="8" t="s">
        <v>156</v>
      </c>
      <c r="D19" s="9">
        <v>8.6180555555555552E-2</v>
      </c>
      <c r="E19" s="8" t="s">
        <v>677</v>
      </c>
      <c r="F19" s="10">
        <v>12.8</v>
      </c>
      <c r="G19" s="10">
        <v>11.4</v>
      </c>
      <c r="H19" s="10">
        <v>12.3</v>
      </c>
      <c r="I19" s="10">
        <v>12.9</v>
      </c>
      <c r="J19" s="10">
        <v>12.3</v>
      </c>
      <c r="K19" s="10">
        <v>12.5</v>
      </c>
      <c r="L19" s="10">
        <v>12.7</v>
      </c>
      <c r="M19" s="10">
        <v>12.7</v>
      </c>
      <c r="N19" s="10">
        <v>12.5</v>
      </c>
      <c r="O19" s="10">
        <v>12.1</v>
      </c>
      <c r="P19" s="17">
        <f t="shared" si="0"/>
        <v>36.5</v>
      </c>
      <c r="Q19" s="17">
        <f t="shared" si="1"/>
        <v>50.400000000000006</v>
      </c>
      <c r="R19" s="17">
        <f t="shared" si="2"/>
        <v>37.299999999999997</v>
      </c>
      <c r="S19" s="18">
        <f t="shared" si="3"/>
        <v>61.7</v>
      </c>
      <c r="T19" s="18">
        <f t="shared" si="4"/>
        <v>62.5</v>
      </c>
      <c r="U19" s="11" t="s">
        <v>166</v>
      </c>
      <c r="V19" s="11" t="s">
        <v>212</v>
      </c>
      <c r="W19" s="13" t="s">
        <v>678</v>
      </c>
      <c r="X19" s="13" t="s">
        <v>518</v>
      </c>
      <c r="Y19" s="13" t="s">
        <v>214</v>
      </c>
      <c r="Z19" s="13" t="s">
        <v>238</v>
      </c>
      <c r="AA19" s="12">
        <v>12.1</v>
      </c>
      <c r="AB19" s="12">
        <v>13.5</v>
      </c>
      <c r="AC19" s="12">
        <v>7.4</v>
      </c>
      <c r="AD19" s="11" t="s">
        <v>397</v>
      </c>
      <c r="AE19" s="12">
        <v>3.3</v>
      </c>
      <c r="AF19" s="12" t="s">
        <v>232</v>
      </c>
      <c r="AG19" s="12" t="s">
        <v>232</v>
      </c>
      <c r="AH19" s="12" t="s">
        <v>232</v>
      </c>
      <c r="AI19" s="12"/>
      <c r="AJ19" s="11" t="s">
        <v>685</v>
      </c>
      <c r="AK19" s="11" t="s">
        <v>234</v>
      </c>
      <c r="AL19" s="11" t="s">
        <v>121</v>
      </c>
      <c r="AM19" s="8" t="s">
        <v>421</v>
      </c>
      <c r="AN19" s="8" t="s">
        <v>705</v>
      </c>
      <c r="AO19" s="21" t="s">
        <v>706</v>
      </c>
    </row>
    <row r="20" spans="1:41" s="5" customFormat="1" ht="18" customHeight="1">
      <c r="A20" s="6">
        <v>44976</v>
      </c>
      <c r="B20" s="16" t="s">
        <v>123</v>
      </c>
      <c r="C20" s="8" t="s">
        <v>156</v>
      </c>
      <c r="D20" s="9">
        <v>8.6180555555555552E-2</v>
      </c>
      <c r="E20" s="8" t="s">
        <v>672</v>
      </c>
      <c r="F20" s="10">
        <v>12.9</v>
      </c>
      <c r="G20" s="10">
        <v>12</v>
      </c>
      <c r="H20" s="10">
        <v>12.8</v>
      </c>
      <c r="I20" s="10">
        <v>13.7</v>
      </c>
      <c r="J20" s="10">
        <v>13</v>
      </c>
      <c r="K20" s="10">
        <v>12</v>
      </c>
      <c r="L20" s="10">
        <v>12</v>
      </c>
      <c r="M20" s="10">
        <v>11.9</v>
      </c>
      <c r="N20" s="10">
        <v>12.1</v>
      </c>
      <c r="O20" s="10">
        <v>12.2</v>
      </c>
      <c r="P20" s="17">
        <f t="shared" si="0"/>
        <v>37.700000000000003</v>
      </c>
      <c r="Q20" s="17">
        <f t="shared" si="1"/>
        <v>50.7</v>
      </c>
      <c r="R20" s="17">
        <f t="shared" si="2"/>
        <v>36.200000000000003</v>
      </c>
      <c r="S20" s="18">
        <f t="shared" si="3"/>
        <v>64.400000000000006</v>
      </c>
      <c r="T20" s="18">
        <f t="shared" si="4"/>
        <v>60.2</v>
      </c>
      <c r="U20" s="11" t="s">
        <v>177</v>
      </c>
      <c r="V20" s="11" t="s">
        <v>154</v>
      </c>
      <c r="W20" s="13" t="s">
        <v>190</v>
      </c>
      <c r="X20" s="13" t="s">
        <v>431</v>
      </c>
      <c r="Y20" s="13" t="s">
        <v>189</v>
      </c>
      <c r="Z20" s="13" t="s">
        <v>238</v>
      </c>
      <c r="AA20" s="12">
        <v>12.1</v>
      </c>
      <c r="AB20" s="12">
        <v>13.5</v>
      </c>
      <c r="AC20" s="12">
        <v>7.4</v>
      </c>
      <c r="AD20" s="11" t="s">
        <v>397</v>
      </c>
      <c r="AE20" s="12">
        <v>4.7</v>
      </c>
      <c r="AF20" s="12">
        <v>-0.4</v>
      </c>
      <c r="AG20" s="12" t="s">
        <v>232</v>
      </c>
      <c r="AH20" s="12" t="s">
        <v>232</v>
      </c>
      <c r="AI20" s="12"/>
      <c r="AJ20" s="11" t="s">
        <v>685</v>
      </c>
      <c r="AK20" s="11" t="s">
        <v>234</v>
      </c>
      <c r="AL20" s="11" t="s">
        <v>121</v>
      </c>
      <c r="AM20" s="8" t="s">
        <v>421</v>
      </c>
      <c r="AN20" s="8" t="s">
        <v>705</v>
      </c>
      <c r="AO20" s="21" t="s">
        <v>713</v>
      </c>
    </row>
    <row r="21" spans="1:41" s="5" customFormat="1" ht="18" customHeight="1">
      <c r="A21" s="6">
        <v>44982</v>
      </c>
      <c r="B21" s="16" t="s">
        <v>128</v>
      </c>
      <c r="C21" s="8" t="s">
        <v>203</v>
      </c>
      <c r="D21" s="9">
        <v>8.5428240740740735E-2</v>
      </c>
      <c r="E21" s="8" t="s">
        <v>724</v>
      </c>
      <c r="F21" s="10">
        <v>12.7</v>
      </c>
      <c r="G21" s="10">
        <v>11.2</v>
      </c>
      <c r="H21" s="10">
        <v>11.9</v>
      </c>
      <c r="I21" s="10">
        <v>12.8</v>
      </c>
      <c r="J21" s="10">
        <v>12.5</v>
      </c>
      <c r="K21" s="10">
        <v>12.7</v>
      </c>
      <c r="L21" s="10">
        <v>12.2</v>
      </c>
      <c r="M21" s="10">
        <v>12.1</v>
      </c>
      <c r="N21" s="10">
        <v>12.3</v>
      </c>
      <c r="O21" s="10">
        <v>12.7</v>
      </c>
      <c r="P21" s="17">
        <f t="shared" ref="P21:P26" si="5">SUM(F21:H21)</f>
        <v>35.799999999999997</v>
      </c>
      <c r="Q21" s="17">
        <f t="shared" ref="Q21:Q26" si="6">SUM(I21:L21)</f>
        <v>50.2</v>
      </c>
      <c r="R21" s="17">
        <f t="shared" ref="R21:R26" si="7">SUM(M21:O21)</f>
        <v>37.099999999999994</v>
      </c>
      <c r="S21" s="18">
        <f t="shared" ref="S21:S26" si="8">SUM(F21:J21)</f>
        <v>61.099999999999994</v>
      </c>
      <c r="T21" s="18">
        <f t="shared" ref="T21:T26" si="9">SUM(K21:O21)</f>
        <v>62</v>
      </c>
      <c r="U21" s="11" t="s">
        <v>166</v>
      </c>
      <c r="V21" s="11" t="s">
        <v>212</v>
      </c>
      <c r="W21" s="13" t="s">
        <v>190</v>
      </c>
      <c r="X21" s="13" t="s">
        <v>333</v>
      </c>
      <c r="Y21" s="13" t="s">
        <v>190</v>
      </c>
      <c r="Z21" s="13" t="s">
        <v>238</v>
      </c>
      <c r="AA21" s="12">
        <v>8.9</v>
      </c>
      <c r="AB21" s="12">
        <v>10.6</v>
      </c>
      <c r="AC21" s="12">
        <v>8.9</v>
      </c>
      <c r="AD21" s="11" t="s">
        <v>121</v>
      </c>
      <c r="AE21" s="12">
        <v>2.2000000000000002</v>
      </c>
      <c r="AF21" s="12" t="s">
        <v>232</v>
      </c>
      <c r="AG21" s="12">
        <v>0.5</v>
      </c>
      <c r="AH21" s="12">
        <v>1.7</v>
      </c>
      <c r="AI21" s="12"/>
      <c r="AJ21" s="11" t="s">
        <v>234</v>
      </c>
      <c r="AK21" s="11" t="s">
        <v>233</v>
      </c>
      <c r="AL21" s="11" t="s">
        <v>121</v>
      </c>
      <c r="AM21" s="8"/>
      <c r="AN21" s="8" t="s">
        <v>752</v>
      </c>
      <c r="AO21" s="21" t="s">
        <v>753</v>
      </c>
    </row>
    <row r="22" spans="1:41" s="5" customFormat="1" ht="18" customHeight="1">
      <c r="A22" s="6">
        <v>44983</v>
      </c>
      <c r="B22" s="15" t="s">
        <v>123</v>
      </c>
      <c r="C22" s="8" t="s">
        <v>327</v>
      </c>
      <c r="D22" s="9">
        <v>8.4791666666666668E-2</v>
      </c>
      <c r="E22" s="8" t="s">
        <v>738</v>
      </c>
      <c r="F22" s="10">
        <v>12.2</v>
      </c>
      <c r="G22" s="10">
        <v>10.9</v>
      </c>
      <c r="H22" s="10">
        <v>12.4</v>
      </c>
      <c r="I22" s="10">
        <v>12.9</v>
      </c>
      <c r="J22" s="10">
        <v>12.8</v>
      </c>
      <c r="K22" s="10">
        <v>12.6</v>
      </c>
      <c r="L22" s="10">
        <v>12</v>
      </c>
      <c r="M22" s="10">
        <v>12.1</v>
      </c>
      <c r="N22" s="10">
        <v>12.1</v>
      </c>
      <c r="O22" s="10">
        <v>12.6</v>
      </c>
      <c r="P22" s="17">
        <f t="shared" si="5"/>
        <v>35.5</v>
      </c>
      <c r="Q22" s="17">
        <f t="shared" si="6"/>
        <v>50.300000000000004</v>
      </c>
      <c r="R22" s="17">
        <f t="shared" si="7"/>
        <v>36.799999999999997</v>
      </c>
      <c r="S22" s="18">
        <f t="shared" si="8"/>
        <v>61.2</v>
      </c>
      <c r="T22" s="18">
        <f t="shared" si="9"/>
        <v>61.400000000000006</v>
      </c>
      <c r="U22" s="11" t="s">
        <v>166</v>
      </c>
      <c r="V22" s="11" t="s">
        <v>154</v>
      </c>
      <c r="W22" s="13" t="s">
        <v>306</v>
      </c>
      <c r="X22" s="13" t="s">
        <v>350</v>
      </c>
      <c r="Y22" s="13" t="s">
        <v>338</v>
      </c>
      <c r="Z22" s="13" t="s">
        <v>238</v>
      </c>
      <c r="AA22" s="12">
        <v>9.1</v>
      </c>
      <c r="AB22" s="12">
        <v>10.3</v>
      </c>
      <c r="AC22" s="12">
        <v>9</v>
      </c>
      <c r="AD22" s="11" t="s">
        <v>121</v>
      </c>
      <c r="AE22" s="12">
        <v>2.7</v>
      </c>
      <c r="AF22" s="12" t="s">
        <v>232</v>
      </c>
      <c r="AG22" s="12">
        <v>0.8</v>
      </c>
      <c r="AH22" s="12">
        <v>1.9</v>
      </c>
      <c r="AI22" s="12"/>
      <c r="AJ22" s="11" t="s">
        <v>234</v>
      </c>
      <c r="AK22" s="11" t="s">
        <v>234</v>
      </c>
      <c r="AL22" s="11" t="s">
        <v>121</v>
      </c>
      <c r="AM22" s="8"/>
      <c r="AN22" s="8" t="s">
        <v>774</v>
      </c>
      <c r="AO22" s="21" t="s">
        <v>775</v>
      </c>
    </row>
    <row r="23" spans="1:41" s="5" customFormat="1" ht="18" customHeight="1">
      <c r="A23" s="6">
        <v>44983</v>
      </c>
      <c r="B23" s="16" t="s">
        <v>127</v>
      </c>
      <c r="C23" s="8" t="s">
        <v>203</v>
      </c>
      <c r="D23" s="9">
        <v>8.4085648148148159E-2</v>
      </c>
      <c r="E23" s="8" t="s">
        <v>740</v>
      </c>
      <c r="F23" s="10">
        <v>12.5</v>
      </c>
      <c r="G23" s="10">
        <v>11</v>
      </c>
      <c r="H23" s="10">
        <v>12.4</v>
      </c>
      <c r="I23" s="10">
        <v>12.9</v>
      </c>
      <c r="J23" s="10">
        <v>12.6</v>
      </c>
      <c r="K23" s="10">
        <v>11.9</v>
      </c>
      <c r="L23" s="10">
        <v>11.8</v>
      </c>
      <c r="M23" s="10">
        <v>12.2</v>
      </c>
      <c r="N23" s="10">
        <v>12</v>
      </c>
      <c r="O23" s="10">
        <v>12.2</v>
      </c>
      <c r="P23" s="17">
        <f t="shared" si="5"/>
        <v>35.9</v>
      </c>
      <c r="Q23" s="17">
        <f t="shared" si="6"/>
        <v>49.2</v>
      </c>
      <c r="R23" s="17">
        <f t="shared" si="7"/>
        <v>36.4</v>
      </c>
      <c r="S23" s="18">
        <f t="shared" si="8"/>
        <v>61.4</v>
      </c>
      <c r="T23" s="18">
        <f t="shared" si="9"/>
        <v>60.100000000000009</v>
      </c>
      <c r="U23" s="11" t="s">
        <v>177</v>
      </c>
      <c r="V23" s="11" t="s">
        <v>154</v>
      </c>
      <c r="W23" s="13" t="s">
        <v>517</v>
      </c>
      <c r="X23" s="13" t="s">
        <v>312</v>
      </c>
      <c r="Y23" s="13" t="s">
        <v>517</v>
      </c>
      <c r="Z23" s="13" t="s">
        <v>238</v>
      </c>
      <c r="AA23" s="12">
        <v>9.1</v>
      </c>
      <c r="AB23" s="12">
        <v>10.3</v>
      </c>
      <c r="AC23" s="12">
        <v>9</v>
      </c>
      <c r="AD23" s="11" t="s">
        <v>121</v>
      </c>
      <c r="AE23" s="12">
        <v>2.2999999999999998</v>
      </c>
      <c r="AF23" s="12" t="s">
        <v>232</v>
      </c>
      <c r="AG23" s="12">
        <v>0.4</v>
      </c>
      <c r="AH23" s="12">
        <v>1.9</v>
      </c>
      <c r="AI23" s="12"/>
      <c r="AJ23" s="11" t="s">
        <v>234</v>
      </c>
      <c r="AK23" s="11" t="s">
        <v>233</v>
      </c>
      <c r="AL23" s="11" t="s">
        <v>121</v>
      </c>
      <c r="AM23" s="8"/>
      <c r="AN23" s="8" t="s">
        <v>779</v>
      </c>
      <c r="AO23" s="21" t="s">
        <v>780</v>
      </c>
    </row>
    <row r="24" spans="1:41" s="5" customFormat="1" ht="18" customHeight="1">
      <c r="A24" s="6">
        <v>45150</v>
      </c>
      <c r="B24" s="16" t="s">
        <v>127</v>
      </c>
      <c r="C24" s="8" t="s">
        <v>327</v>
      </c>
      <c r="D24" s="9">
        <v>8.2743055555555556E-2</v>
      </c>
      <c r="E24" s="8" t="s">
        <v>803</v>
      </c>
      <c r="F24" s="10">
        <v>12.5</v>
      </c>
      <c r="G24" s="10">
        <v>11.8</v>
      </c>
      <c r="H24" s="10">
        <v>12.3</v>
      </c>
      <c r="I24" s="10">
        <v>12.7</v>
      </c>
      <c r="J24" s="10">
        <v>12.3</v>
      </c>
      <c r="K24" s="10">
        <v>12.1</v>
      </c>
      <c r="L24" s="10">
        <v>12.2</v>
      </c>
      <c r="M24" s="10">
        <v>11.5</v>
      </c>
      <c r="N24" s="10">
        <v>11</v>
      </c>
      <c r="O24" s="10">
        <v>11.5</v>
      </c>
      <c r="P24" s="17">
        <f t="shared" si="5"/>
        <v>36.6</v>
      </c>
      <c r="Q24" s="17">
        <f t="shared" si="6"/>
        <v>49.3</v>
      </c>
      <c r="R24" s="17">
        <f t="shared" si="7"/>
        <v>34</v>
      </c>
      <c r="S24" s="18">
        <f t="shared" si="8"/>
        <v>61.599999999999994</v>
      </c>
      <c r="T24" s="18">
        <f t="shared" si="9"/>
        <v>58.3</v>
      </c>
      <c r="U24" s="11" t="s">
        <v>337</v>
      </c>
      <c r="V24" s="11" t="s">
        <v>304</v>
      </c>
      <c r="W24" s="13" t="s">
        <v>433</v>
      </c>
      <c r="X24" s="13" t="s">
        <v>157</v>
      </c>
      <c r="Y24" s="13" t="s">
        <v>306</v>
      </c>
      <c r="Z24" s="13" t="s">
        <v>119</v>
      </c>
      <c r="AA24" s="12">
        <v>9.5</v>
      </c>
      <c r="AB24" s="12">
        <v>10</v>
      </c>
      <c r="AC24" s="12">
        <v>8.9</v>
      </c>
      <c r="AD24" s="11" t="s">
        <v>119</v>
      </c>
      <c r="AE24" s="12">
        <v>0.7</v>
      </c>
      <c r="AF24" s="12">
        <v>-0.8</v>
      </c>
      <c r="AG24" s="12">
        <v>1.3</v>
      </c>
      <c r="AH24" s="12">
        <v>-1.4</v>
      </c>
      <c r="AI24" s="12"/>
      <c r="AJ24" s="11" t="s">
        <v>372</v>
      </c>
      <c r="AK24" s="11" t="s">
        <v>233</v>
      </c>
      <c r="AL24" s="11" t="s">
        <v>120</v>
      </c>
      <c r="AM24" s="8"/>
      <c r="AN24" s="8" t="s">
        <v>841</v>
      </c>
      <c r="AO24" s="21" t="s">
        <v>842</v>
      </c>
    </row>
    <row r="25" spans="1:41" s="5" customFormat="1" ht="18" customHeight="1">
      <c r="A25" s="6">
        <v>45151</v>
      </c>
      <c r="B25" s="16" t="s">
        <v>128</v>
      </c>
      <c r="C25" s="8" t="s">
        <v>327</v>
      </c>
      <c r="D25" s="9">
        <v>8.3368055555555556E-2</v>
      </c>
      <c r="E25" s="8" t="s">
        <v>809</v>
      </c>
      <c r="F25" s="10">
        <v>12.3</v>
      </c>
      <c r="G25" s="10">
        <v>11</v>
      </c>
      <c r="H25" s="10">
        <v>11.4</v>
      </c>
      <c r="I25" s="10">
        <v>12.2</v>
      </c>
      <c r="J25" s="10">
        <v>12.3</v>
      </c>
      <c r="K25" s="10">
        <v>12.5</v>
      </c>
      <c r="L25" s="10">
        <v>12.1</v>
      </c>
      <c r="M25" s="10">
        <v>11.9</v>
      </c>
      <c r="N25" s="10">
        <v>11.9</v>
      </c>
      <c r="O25" s="10">
        <v>12.7</v>
      </c>
      <c r="P25" s="17">
        <f t="shared" si="5"/>
        <v>34.700000000000003</v>
      </c>
      <c r="Q25" s="17">
        <f t="shared" si="6"/>
        <v>49.1</v>
      </c>
      <c r="R25" s="17">
        <f t="shared" si="7"/>
        <v>36.5</v>
      </c>
      <c r="S25" s="18">
        <f t="shared" si="8"/>
        <v>59.2</v>
      </c>
      <c r="T25" s="18">
        <f t="shared" si="9"/>
        <v>61.099999999999994</v>
      </c>
      <c r="U25" s="11" t="s">
        <v>166</v>
      </c>
      <c r="V25" s="11" t="s">
        <v>212</v>
      </c>
      <c r="W25" s="13" t="s">
        <v>157</v>
      </c>
      <c r="X25" s="13" t="s">
        <v>169</v>
      </c>
      <c r="Y25" s="13" t="s">
        <v>158</v>
      </c>
      <c r="Z25" s="13" t="s">
        <v>119</v>
      </c>
      <c r="AA25" s="12">
        <v>9</v>
      </c>
      <c r="AB25" s="12">
        <v>9.4</v>
      </c>
      <c r="AC25" s="12">
        <v>8.9</v>
      </c>
      <c r="AD25" s="11" t="s">
        <v>238</v>
      </c>
      <c r="AE25" s="12">
        <v>-0.4</v>
      </c>
      <c r="AF25" s="12" t="s">
        <v>232</v>
      </c>
      <c r="AG25" s="12">
        <v>0.7</v>
      </c>
      <c r="AH25" s="12">
        <v>-1.1000000000000001</v>
      </c>
      <c r="AI25" s="12"/>
      <c r="AJ25" s="11" t="s">
        <v>234</v>
      </c>
      <c r="AK25" s="11" t="s">
        <v>233</v>
      </c>
      <c r="AL25" s="11" t="s">
        <v>121</v>
      </c>
      <c r="AM25" s="8"/>
      <c r="AN25" s="8" t="s">
        <v>852</v>
      </c>
      <c r="AO25" s="21" t="s">
        <v>853</v>
      </c>
    </row>
    <row r="26" spans="1:41" s="5" customFormat="1" ht="18" customHeight="1">
      <c r="A26" s="6">
        <v>45151</v>
      </c>
      <c r="B26" s="16" t="s">
        <v>487</v>
      </c>
      <c r="C26" s="8" t="s">
        <v>327</v>
      </c>
      <c r="D26" s="9">
        <v>8.1342592592592591E-2</v>
      </c>
      <c r="E26" s="8" t="s">
        <v>823</v>
      </c>
      <c r="F26" s="10">
        <v>12.5</v>
      </c>
      <c r="G26" s="10">
        <v>10.7</v>
      </c>
      <c r="H26" s="10">
        <v>11.3</v>
      </c>
      <c r="I26" s="10">
        <v>12.1</v>
      </c>
      <c r="J26" s="10">
        <v>12.1</v>
      </c>
      <c r="K26" s="10">
        <v>11.9</v>
      </c>
      <c r="L26" s="10">
        <v>11.9</v>
      </c>
      <c r="M26" s="10">
        <v>11.9</v>
      </c>
      <c r="N26" s="10">
        <v>11.6</v>
      </c>
      <c r="O26" s="10">
        <v>11.8</v>
      </c>
      <c r="P26" s="17">
        <f t="shared" si="5"/>
        <v>34.5</v>
      </c>
      <c r="Q26" s="17">
        <f t="shared" si="6"/>
        <v>48</v>
      </c>
      <c r="R26" s="17">
        <f t="shared" si="7"/>
        <v>35.299999999999997</v>
      </c>
      <c r="S26" s="18">
        <f t="shared" si="8"/>
        <v>58.7</v>
      </c>
      <c r="T26" s="18">
        <f t="shared" si="9"/>
        <v>59.100000000000009</v>
      </c>
      <c r="U26" s="11" t="s">
        <v>166</v>
      </c>
      <c r="V26" s="11" t="s">
        <v>154</v>
      </c>
      <c r="W26" s="13" t="s">
        <v>179</v>
      </c>
      <c r="X26" s="13" t="s">
        <v>157</v>
      </c>
      <c r="Y26" s="13" t="s">
        <v>216</v>
      </c>
      <c r="Z26" s="13" t="s">
        <v>119</v>
      </c>
      <c r="AA26" s="12">
        <v>9</v>
      </c>
      <c r="AB26" s="12">
        <v>9.4</v>
      </c>
      <c r="AC26" s="12">
        <v>8.9</v>
      </c>
      <c r="AD26" s="11" t="s">
        <v>238</v>
      </c>
      <c r="AE26" s="12" t="s">
        <v>239</v>
      </c>
      <c r="AF26" s="12" t="s">
        <v>232</v>
      </c>
      <c r="AG26" s="12">
        <v>1.1000000000000001</v>
      </c>
      <c r="AH26" s="12">
        <v>-1.1000000000000001</v>
      </c>
      <c r="AI26" s="12"/>
      <c r="AJ26" s="11" t="s">
        <v>235</v>
      </c>
      <c r="AK26" s="11" t="s">
        <v>234</v>
      </c>
      <c r="AL26" s="11" t="s">
        <v>121</v>
      </c>
      <c r="AM26" s="8"/>
      <c r="AN26" s="8"/>
      <c r="AO26" s="21"/>
    </row>
    <row r="27" spans="1:41" s="5" customFormat="1" ht="18" customHeight="1">
      <c r="A27" s="6">
        <v>45157</v>
      </c>
      <c r="B27" s="16" t="s">
        <v>128</v>
      </c>
      <c r="C27" s="8" t="s">
        <v>327</v>
      </c>
      <c r="D27" s="9">
        <v>8.340277777777777E-2</v>
      </c>
      <c r="E27" s="8" t="s">
        <v>877</v>
      </c>
      <c r="F27" s="10">
        <v>12.4</v>
      </c>
      <c r="G27" s="10">
        <v>11.2</v>
      </c>
      <c r="H27" s="10">
        <v>11.8</v>
      </c>
      <c r="I27" s="10">
        <v>12.2</v>
      </c>
      <c r="J27" s="10">
        <v>12.2</v>
      </c>
      <c r="K27" s="10">
        <v>12</v>
      </c>
      <c r="L27" s="10">
        <v>12</v>
      </c>
      <c r="M27" s="10">
        <v>12</v>
      </c>
      <c r="N27" s="10">
        <v>12.2</v>
      </c>
      <c r="O27" s="10">
        <v>12.6</v>
      </c>
      <c r="P27" s="17">
        <f t="shared" ref="P27:P32" si="10">SUM(F27:H27)</f>
        <v>35.400000000000006</v>
      </c>
      <c r="Q27" s="17">
        <f t="shared" ref="Q27:Q32" si="11">SUM(I27:L27)</f>
        <v>48.4</v>
      </c>
      <c r="R27" s="17">
        <f t="shared" ref="R27:R32" si="12">SUM(M27:O27)</f>
        <v>36.799999999999997</v>
      </c>
      <c r="S27" s="18">
        <f t="shared" ref="S27:S32" si="13">SUM(F27:J27)</f>
        <v>59.800000000000011</v>
      </c>
      <c r="T27" s="18">
        <f t="shared" ref="T27:T32" si="14">SUM(K27:O27)</f>
        <v>60.800000000000004</v>
      </c>
      <c r="U27" s="11" t="s">
        <v>166</v>
      </c>
      <c r="V27" s="11" t="s">
        <v>212</v>
      </c>
      <c r="W27" s="13" t="s">
        <v>433</v>
      </c>
      <c r="X27" s="13" t="s">
        <v>158</v>
      </c>
      <c r="Y27" s="13" t="s">
        <v>428</v>
      </c>
      <c r="Z27" s="13" t="s">
        <v>119</v>
      </c>
      <c r="AA27" s="12">
        <v>8.9</v>
      </c>
      <c r="AB27" s="12">
        <v>10</v>
      </c>
      <c r="AC27" s="12">
        <v>8.9</v>
      </c>
      <c r="AD27" s="11" t="s">
        <v>238</v>
      </c>
      <c r="AE27" s="12">
        <v>-0.1</v>
      </c>
      <c r="AF27" s="12" t="s">
        <v>232</v>
      </c>
      <c r="AG27" s="12">
        <v>0.8</v>
      </c>
      <c r="AH27" s="12">
        <v>-0.9</v>
      </c>
      <c r="AI27" s="12"/>
      <c r="AJ27" s="11" t="s">
        <v>234</v>
      </c>
      <c r="AK27" s="11" t="s">
        <v>234</v>
      </c>
      <c r="AL27" s="11" t="s">
        <v>121</v>
      </c>
      <c r="AM27" s="8"/>
      <c r="AN27" s="8" t="s">
        <v>911</v>
      </c>
      <c r="AO27" s="21" t="s">
        <v>912</v>
      </c>
    </row>
    <row r="28" spans="1:41" s="5" customFormat="1" ht="18" customHeight="1">
      <c r="A28" s="6">
        <v>45158</v>
      </c>
      <c r="B28" s="16" t="s">
        <v>123</v>
      </c>
      <c r="C28" s="8" t="s">
        <v>327</v>
      </c>
      <c r="D28" s="9">
        <v>8.2719907407407409E-2</v>
      </c>
      <c r="E28" s="8" t="s">
        <v>890</v>
      </c>
      <c r="F28" s="10">
        <v>12.2</v>
      </c>
      <c r="G28" s="10">
        <v>11.2</v>
      </c>
      <c r="H28" s="10">
        <v>11.2</v>
      </c>
      <c r="I28" s="10">
        <v>12.1</v>
      </c>
      <c r="J28" s="10">
        <v>12.4</v>
      </c>
      <c r="K28" s="10">
        <v>12.3</v>
      </c>
      <c r="L28" s="10">
        <v>12</v>
      </c>
      <c r="M28" s="10">
        <v>11.9</v>
      </c>
      <c r="N28" s="10">
        <v>12.2</v>
      </c>
      <c r="O28" s="10">
        <v>12.2</v>
      </c>
      <c r="P28" s="17">
        <f t="shared" si="10"/>
        <v>34.599999999999994</v>
      </c>
      <c r="Q28" s="17">
        <f t="shared" si="11"/>
        <v>48.8</v>
      </c>
      <c r="R28" s="17">
        <f t="shared" si="12"/>
        <v>36.299999999999997</v>
      </c>
      <c r="S28" s="18">
        <f t="shared" si="13"/>
        <v>59.099999999999994</v>
      </c>
      <c r="T28" s="18">
        <f t="shared" si="14"/>
        <v>60.600000000000009</v>
      </c>
      <c r="U28" s="11" t="s">
        <v>166</v>
      </c>
      <c r="V28" s="11" t="s">
        <v>212</v>
      </c>
      <c r="W28" s="13" t="s">
        <v>190</v>
      </c>
      <c r="X28" s="13" t="s">
        <v>338</v>
      </c>
      <c r="Y28" s="13" t="s">
        <v>517</v>
      </c>
      <c r="Z28" s="13" t="s">
        <v>119</v>
      </c>
      <c r="AA28" s="12">
        <v>9.1999999999999993</v>
      </c>
      <c r="AB28" s="12">
        <v>9.8000000000000007</v>
      </c>
      <c r="AC28" s="12">
        <v>8.8000000000000007</v>
      </c>
      <c r="AD28" s="11" t="s">
        <v>238</v>
      </c>
      <c r="AE28" s="12">
        <v>-0.2</v>
      </c>
      <c r="AF28" s="12" t="s">
        <v>232</v>
      </c>
      <c r="AG28" s="12">
        <v>0.6</v>
      </c>
      <c r="AH28" s="12">
        <v>-0.8</v>
      </c>
      <c r="AI28" s="12"/>
      <c r="AJ28" s="11" t="s">
        <v>234</v>
      </c>
      <c r="AK28" s="11" t="s">
        <v>234</v>
      </c>
      <c r="AL28" s="11" t="s">
        <v>121</v>
      </c>
      <c r="AM28" s="8"/>
      <c r="AN28" s="8" t="s">
        <v>935</v>
      </c>
      <c r="AO28" s="21" t="s">
        <v>936</v>
      </c>
    </row>
    <row r="29" spans="1:41" s="5" customFormat="1" ht="18" customHeight="1">
      <c r="A29" s="6">
        <v>45164</v>
      </c>
      <c r="B29" s="16" t="s">
        <v>784</v>
      </c>
      <c r="C29" s="8" t="s">
        <v>327</v>
      </c>
      <c r="D29" s="9">
        <v>8.549768518518519E-2</v>
      </c>
      <c r="E29" s="8" t="s">
        <v>950</v>
      </c>
      <c r="F29" s="10">
        <v>13</v>
      </c>
      <c r="G29" s="10">
        <v>11.4</v>
      </c>
      <c r="H29" s="10">
        <v>12.7</v>
      </c>
      <c r="I29" s="10">
        <v>13.4</v>
      </c>
      <c r="J29" s="10">
        <v>13</v>
      </c>
      <c r="K29" s="10">
        <v>12.5</v>
      </c>
      <c r="L29" s="10">
        <v>12.4</v>
      </c>
      <c r="M29" s="10">
        <v>11.9</v>
      </c>
      <c r="N29" s="10">
        <v>11.8</v>
      </c>
      <c r="O29" s="10">
        <v>11.6</v>
      </c>
      <c r="P29" s="17">
        <f t="shared" si="10"/>
        <v>37.099999999999994</v>
      </c>
      <c r="Q29" s="17">
        <f t="shared" si="11"/>
        <v>51.3</v>
      </c>
      <c r="R29" s="17">
        <f t="shared" si="12"/>
        <v>35.300000000000004</v>
      </c>
      <c r="S29" s="18">
        <f t="shared" si="13"/>
        <v>63.499999999999993</v>
      </c>
      <c r="T29" s="18">
        <f t="shared" si="14"/>
        <v>60.199999999999996</v>
      </c>
      <c r="U29" s="11" t="s">
        <v>337</v>
      </c>
      <c r="V29" s="11" t="s">
        <v>304</v>
      </c>
      <c r="W29" s="13" t="s">
        <v>407</v>
      </c>
      <c r="X29" s="13" t="s">
        <v>313</v>
      </c>
      <c r="Y29" s="13" t="s">
        <v>947</v>
      </c>
      <c r="Z29" s="13" t="s">
        <v>119</v>
      </c>
      <c r="AA29" s="12">
        <v>11.6</v>
      </c>
      <c r="AB29" s="12">
        <v>11.8</v>
      </c>
      <c r="AC29" s="12">
        <v>8.9</v>
      </c>
      <c r="AD29" s="11" t="s">
        <v>121</v>
      </c>
      <c r="AE29" s="12">
        <v>2</v>
      </c>
      <c r="AF29" s="12">
        <v>-0.8</v>
      </c>
      <c r="AG29" s="12">
        <v>1.1000000000000001</v>
      </c>
      <c r="AH29" s="12">
        <v>0.1</v>
      </c>
      <c r="AI29" s="12"/>
      <c r="AJ29" s="11" t="s">
        <v>372</v>
      </c>
      <c r="AK29" s="11" t="s">
        <v>233</v>
      </c>
      <c r="AL29" s="11" t="s">
        <v>120</v>
      </c>
      <c r="AM29" s="8"/>
      <c r="AN29" s="8" t="s">
        <v>982</v>
      </c>
      <c r="AO29" s="21" t="s">
        <v>983</v>
      </c>
    </row>
    <row r="30" spans="1:41" s="5" customFormat="1" ht="18" customHeight="1">
      <c r="A30" s="6">
        <v>45164</v>
      </c>
      <c r="B30" s="15" t="s">
        <v>127</v>
      </c>
      <c r="C30" s="8" t="s">
        <v>327</v>
      </c>
      <c r="D30" s="9">
        <v>8.4027777777777771E-2</v>
      </c>
      <c r="E30" s="8" t="s">
        <v>956</v>
      </c>
      <c r="F30" s="10">
        <v>12.3</v>
      </c>
      <c r="G30" s="10">
        <v>11.1</v>
      </c>
      <c r="H30" s="10">
        <v>12.1</v>
      </c>
      <c r="I30" s="10">
        <v>12.8</v>
      </c>
      <c r="J30" s="10">
        <v>12.4</v>
      </c>
      <c r="K30" s="10">
        <v>12</v>
      </c>
      <c r="L30" s="10">
        <v>11.6</v>
      </c>
      <c r="M30" s="10">
        <v>12.1</v>
      </c>
      <c r="N30" s="10">
        <v>12.1</v>
      </c>
      <c r="O30" s="10">
        <v>12.5</v>
      </c>
      <c r="P30" s="17">
        <f t="shared" si="10"/>
        <v>35.5</v>
      </c>
      <c r="Q30" s="17">
        <f t="shared" si="11"/>
        <v>48.800000000000004</v>
      </c>
      <c r="R30" s="17">
        <f t="shared" si="12"/>
        <v>36.700000000000003</v>
      </c>
      <c r="S30" s="18">
        <f t="shared" si="13"/>
        <v>60.699999999999996</v>
      </c>
      <c r="T30" s="18">
        <f t="shared" si="14"/>
        <v>60.300000000000004</v>
      </c>
      <c r="U30" s="11" t="s">
        <v>166</v>
      </c>
      <c r="V30" s="11" t="s">
        <v>212</v>
      </c>
      <c r="W30" s="13" t="s">
        <v>169</v>
      </c>
      <c r="X30" s="13" t="s">
        <v>216</v>
      </c>
      <c r="Y30" s="13" t="s">
        <v>333</v>
      </c>
      <c r="Z30" s="13" t="s">
        <v>119</v>
      </c>
      <c r="AA30" s="12">
        <v>11.6</v>
      </c>
      <c r="AB30" s="12">
        <v>11.8</v>
      </c>
      <c r="AC30" s="12">
        <v>8.9</v>
      </c>
      <c r="AD30" s="11" t="s">
        <v>120</v>
      </c>
      <c r="AE30" s="12">
        <v>1.8</v>
      </c>
      <c r="AF30" s="12" t="s">
        <v>232</v>
      </c>
      <c r="AG30" s="12">
        <v>1.9</v>
      </c>
      <c r="AH30" s="12">
        <v>-0.1</v>
      </c>
      <c r="AI30" s="12"/>
      <c r="AJ30" s="11" t="s">
        <v>235</v>
      </c>
      <c r="AK30" s="11" t="s">
        <v>234</v>
      </c>
      <c r="AL30" s="11" t="s">
        <v>121</v>
      </c>
      <c r="AM30" s="8"/>
      <c r="AN30" s="8" t="s">
        <v>992</v>
      </c>
      <c r="AO30" s="21" t="s">
        <v>993</v>
      </c>
    </row>
    <row r="31" spans="1:41" s="5" customFormat="1" ht="18" customHeight="1">
      <c r="A31" s="6">
        <v>45165</v>
      </c>
      <c r="B31" s="16" t="s">
        <v>128</v>
      </c>
      <c r="C31" s="8" t="s">
        <v>327</v>
      </c>
      <c r="D31" s="9">
        <v>8.4039351851851851E-2</v>
      </c>
      <c r="E31" s="8" t="s">
        <v>1008</v>
      </c>
      <c r="F31" s="10">
        <v>12.5</v>
      </c>
      <c r="G31" s="10">
        <v>11.2</v>
      </c>
      <c r="H31" s="10">
        <v>11.9</v>
      </c>
      <c r="I31" s="10">
        <v>12.6</v>
      </c>
      <c r="J31" s="10">
        <v>12.3</v>
      </c>
      <c r="K31" s="10">
        <v>12.2</v>
      </c>
      <c r="L31" s="10">
        <v>12.1</v>
      </c>
      <c r="M31" s="10">
        <v>12</v>
      </c>
      <c r="N31" s="10">
        <v>11.9</v>
      </c>
      <c r="O31" s="10">
        <v>12.4</v>
      </c>
      <c r="P31" s="17">
        <f t="shared" si="10"/>
        <v>35.6</v>
      </c>
      <c r="Q31" s="17">
        <f t="shared" si="11"/>
        <v>49.199999999999996</v>
      </c>
      <c r="R31" s="17">
        <f t="shared" si="12"/>
        <v>36.299999999999997</v>
      </c>
      <c r="S31" s="18">
        <f t="shared" si="13"/>
        <v>60.5</v>
      </c>
      <c r="T31" s="18">
        <f t="shared" si="14"/>
        <v>60.599999999999994</v>
      </c>
      <c r="U31" s="11" t="s">
        <v>166</v>
      </c>
      <c r="V31" s="11" t="s">
        <v>154</v>
      </c>
      <c r="W31" s="13" t="s">
        <v>204</v>
      </c>
      <c r="X31" s="13" t="s">
        <v>517</v>
      </c>
      <c r="Y31" s="13" t="s">
        <v>190</v>
      </c>
      <c r="Z31" s="13" t="s">
        <v>119</v>
      </c>
      <c r="AA31" s="12">
        <v>9.3000000000000007</v>
      </c>
      <c r="AB31" s="12">
        <v>10.199999999999999</v>
      </c>
      <c r="AC31" s="12">
        <v>9</v>
      </c>
      <c r="AD31" s="11" t="s">
        <v>120</v>
      </c>
      <c r="AE31" s="12">
        <v>0.4</v>
      </c>
      <c r="AF31" s="12" t="s">
        <v>232</v>
      </c>
      <c r="AG31" s="12">
        <v>0.8</v>
      </c>
      <c r="AH31" s="12">
        <v>-0.4</v>
      </c>
      <c r="AI31" s="12"/>
      <c r="AJ31" s="11" t="s">
        <v>234</v>
      </c>
      <c r="AK31" s="11" t="s">
        <v>234</v>
      </c>
      <c r="AL31" s="11" t="s">
        <v>121</v>
      </c>
      <c r="AM31" s="8"/>
      <c r="AN31" s="8" t="s">
        <v>1007</v>
      </c>
      <c r="AO31" s="21" t="s">
        <v>1009</v>
      </c>
    </row>
    <row r="32" spans="1:41" s="5" customFormat="1" ht="18" customHeight="1">
      <c r="A32" s="6">
        <v>45165</v>
      </c>
      <c r="B32" s="15" t="s">
        <v>123</v>
      </c>
      <c r="C32" s="8" t="s">
        <v>327</v>
      </c>
      <c r="D32" s="9">
        <v>8.2662037037037034E-2</v>
      </c>
      <c r="E32" s="8" t="s">
        <v>970</v>
      </c>
      <c r="F32" s="10">
        <v>12.4</v>
      </c>
      <c r="G32" s="10">
        <v>10.8</v>
      </c>
      <c r="H32" s="10">
        <v>11.5</v>
      </c>
      <c r="I32" s="10">
        <v>12.2</v>
      </c>
      <c r="J32" s="10">
        <v>11.8</v>
      </c>
      <c r="K32" s="10">
        <v>12.2</v>
      </c>
      <c r="L32" s="10">
        <v>12.6</v>
      </c>
      <c r="M32" s="10">
        <v>11.9</v>
      </c>
      <c r="N32" s="10">
        <v>11.7</v>
      </c>
      <c r="O32" s="10">
        <v>12.1</v>
      </c>
      <c r="P32" s="17">
        <f t="shared" si="10"/>
        <v>34.700000000000003</v>
      </c>
      <c r="Q32" s="17">
        <f t="shared" si="11"/>
        <v>48.800000000000004</v>
      </c>
      <c r="R32" s="17">
        <f t="shared" si="12"/>
        <v>35.700000000000003</v>
      </c>
      <c r="S32" s="18">
        <f t="shared" si="13"/>
        <v>58.7</v>
      </c>
      <c r="T32" s="18">
        <f t="shared" si="14"/>
        <v>60.499999999999993</v>
      </c>
      <c r="U32" s="11" t="s">
        <v>153</v>
      </c>
      <c r="V32" s="11" t="s">
        <v>212</v>
      </c>
      <c r="W32" s="13" t="s">
        <v>518</v>
      </c>
      <c r="X32" s="13" t="s">
        <v>433</v>
      </c>
      <c r="Y32" s="13" t="s">
        <v>303</v>
      </c>
      <c r="Z32" s="13" t="s">
        <v>119</v>
      </c>
      <c r="AA32" s="12">
        <v>9.3000000000000007</v>
      </c>
      <c r="AB32" s="12">
        <v>10.199999999999999</v>
      </c>
      <c r="AC32" s="12">
        <v>9</v>
      </c>
      <c r="AD32" s="11" t="s">
        <v>120</v>
      </c>
      <c r="AE32" s="12">
        <v>-0.7</v>
      </c>
      <c r="AF32" s="12" t="s">
        <v>232</v>
      </c>
      <c r="AG32" s="12">
        <v>-0.3</v>
      </c>
      <c r="AH32" s="12">
        <v>-0.4</v>
      </c>
      <c r="AI32" s="12"/>
      <c r="AJ32" s="11" t="s">
        <v>233</v>
      </c>
      <c r="AK32" s="11" t="s">
        <v>233</v>
      </c>
      <c r="AL32" s="11" t="s">
        <v>120</v>
      </c>
      <c r="AM32" s="8"/>
      <c r="AN32" s="8" t="s">
        <v>1012</v>
      </c>
      <c r="AO32" s="21" t="s">
        <v>1013</v>
      </c>
    </row>
    <row r="33" spans="1:41" s="5" customFormat="1" ht="18" customHeight="1">
      <c r="A33" s="6">
        <v>45171</v>
      </c>
      <c r="B33" s="16" t="s">
        <v>943</v>
      </c>
      <c r="C33" s="8" t="s">
        <v>327</v>
      </c>
      <c r="D33" s="9">
        <v>8.68287037037037E-2</v>
      </c>
      <c r="E33" s="8" t="s">
        <v>1030</v>
      </c>
      <c r="F33" s="10">
        <v>12.8</v>
      </c>
      <c r="G33" s="10">
        <v>11.9</v>
      </c>
      <c r="H33" s="10">
        <v>12.9</v>
      </c>
      <c r="I33" s="10">
        <v>14.2</v>
      </c>
      <c r="J33" s="10">
        <v>13.2</v>
      </c>
      <c r="K33" s="10">
        <v>12.2</v>
      </c>
      <c r="L33" s="10">
        <v>12</v>
      </c>
      <c r="M33" s="10">
        <v>11.7</v>
      </c>
      <c r="N33" s="10">
        <v>12.3</v>
      </c>
      <c r="O33" s="10">
        <v>12</v>
      </c>
      <c r="P33" s="17">
        <f>SUM(F33:H33)</f>
        <v>37.6</v>
      </c>
      <c r="Q33" s="17">
        <f>SUM(I33:L33)</f>
        <v>51.599999999999994</v>
      </c>
      <c r="R33" s="17">
        <f>SUM(M33:O33)</f>
        <v>36</v>
      </c>
      <c r="S33" s="18">
        <f>SUM(F33:J33)</f>
        <v>65</v>
      </c>
      <c r="T33" s="18">
        <f>SUM(K33:O33)</f>
        <v>60.2</v>
      </c>
      <c r="U33" s="11" t="s">
        <v>337</v>
      </c>
      <c r="V33" s="11" t="s">
        <v>154</v>
      </c>
      <c r="W33" s="13" t="s">
        <v>517</v>
      </c>
      <c r="X33" s="13" t="s">
        <v>514</v>
      </c>
      <c r="Y33" s="13" t="s">
        <v>183</v>
      </c>
      <c r="Z33" s="13" t="s">
        <v>119</v>
      </c>
      <c r="AA33" s="12">
        <v>10.8</v>
      </c>
      <c r="AB33" s="12">
        <v>11.4</v>
      </c>
      <c r="AC33" s="12">
        <v>8.9</v>
      </c>
      <c r="AD33" s="11" t="s">
        <v>121</v>
      </c>
      <c r="AE33" s="12">
        <v>3.8</v>
      </c>
      <c r="AF33" s="12">
        <v>-0.7</v>
      </c>
      <c r="AG33" s="12">
        <v>3</v>
      </c>
      <c r="AH33" s="12">
        <v>0.1</v>
      </c>
      <c r="AI33" s="12"/>
      <c r="AJ33" s="11" t="s">
        <v>372</v>
      </c>
      <c r="AK33" s="11" t="s">
        <v>234</v>
      </c>
      <c r="AL33" s="11" t="s">
        <v>121</v>
      </c>
      <c r="AM33" s="8"/>
      <c r="AN33" s="8" t="s">
        <v>1055</v>
      </c>
      <c r="AO33" s="21" t="s">
        <v>1056</v>
      </c>
    </row>
    <row r="34" spans="1:41" s="5" customFormat="1" ht="18" customHeight="1">
      <c r="A34" s="6">
        <v>45171</v>
      </c>
      <c r="B34" s="16" t="s">
        <v>1023</v>
      </c>
      <c r="C34" s="8" t="s">
        <v>327</v>
      </c>
      <c r="D34" s="9">
        <v>8.4027777777777771E-2</v>
      </c>
      <c r="E34" s="8" t="s">
        <v>1038</v>
      </c>
      <c r="F34" s="10">
        <v>12.2</v>
      </c>
      <c r="G34" s="10">
        <v>11.4</v>
      </c>
      <c r="H34" s="10">
        <v>11.9</v>
      </c>
      <c r="I34" s="10">
        <v>12.6</v>
      </c>
      <c r="J34" s="10">
        <v>12.3</v>
      </c>
      <c r="K34" s="10">
        <v>12.2</v>
      </c>
      <c r="L34" s="10">
        <v>11.9</v>
      </c>
      <c r="M34" s="10">
        <v>11.8</v>
      </c>
      <c r="N34" s="10">
        <v>12</v>
      </c>
      <c r="O34" s="10">
        <v>12.7</v>
      </c>
      <c r="P34" s="17">
        <f>SUM(F34:H34)</f>
        <v>35.5</v>
      </c>
      <c r="Q34" s="17">
        <f>SUM(I34:L34)</f>
        <v>48.999999999999993</v>
      </c>
      <c r="R34" s="17">
        <f>SUM(M34:O34)</f>
        <v>36.5</v>
      </c>
      <c r="S34" s="18">
        <f>SUM(F34:J34)</f>
        <v>60.400000000000006</v>
      </c>
      <c r="T34" s="18">
        <f>SUM(K34:O34)</f>
        <v>60.600000000000009</v>
      </c>
      <c r="U34" s="11" t="s">
        <v>177</v>
      </c>
      <c r="V34" s="11" t="s">
        <v>212</v>
      </c>
      <c r="W34" s="13" t="s">
        <v>303</v>
      </c>
      <c r="X34" s="13" t="s">
        <v>226</v>
      </c>
      <c r="Y34" s="13" t="s">
        <v>517</v>
      </c>
      <c r="Z34" s="13" t="s">
        <v>119</v>
      </c>
      <c r="AA34" s="12">
        <v>10.8</v>
      </c>
      <c r="AB34" s="12">
        <v>11.4</v>
      </c>
      <c r="AC34" s="12">
        <v>8.9</v>
      </c>
      <c r="AD34" s="11" t="s">
        <v>121</v>
      </c>
      <c r="AE34" s="12">
        <v>1.1000000000000001</v>
      </c>
      <c r="AF34" s="12" t="s">
        <v>232</v>
      </c>
      <c r="AG34" s="12">
        <v>1</v>
      </c>
      <c r="AH34" s="12">
        <v>0.1</v>
      </c>
      <c r="AI34" s="12"/>
      <c r="AJ34" s="11" t="s">
        <v>235</v>
      </c>
      <c r="AK34" s="11" t="s">
        <v>234</v>
      </c>
      <c r="AL34" s="11" t="s">
        <v>121</v>
      </c>
      <c r="AM34" s="8"/>
      <c r="AN34" s="8" t="s">
        <v>1067</v>
      </c>
      <c r="AO34" s="21" t="s">
        <v>1068</v>
      </c>
    </row>
    <row r="35" spans="1:41" s="5" customFormat="1" ht="18" customHeight="1">
      <c r="A35" s="6">
        <v>45172</v>
      </c>
      <c r="B35" s="16" t="s">
        <v>128</v>
      </c>
      <c r="C35" s="8" t="s">
        <v>327</v>
      </c>
      <c r="D35" s="9">
        <v>8.3425925925925917E-2</v>
      </c>
      <c r="E35" s="8" t="s">
        <v>1045</v>
      </c>
      <c r="F35" s="10">
        <v>12.3</v>
      </c>
      <c r="G35" s="10">
        <v>10.6</v>
      </c>
      <c r="H35" s="10">
        <v>11.6</v>
      </c>
      <c r="I35" s="10">
        <v>12.5</v>
      </c>
      <c r="J35" s="10">
        <v>12.4</v>
      </c>
      <c r="K35" s="10">
        <v>12.2</v>
      </c>
      <c r="L35" s="10">
        <v>12.2</v>
      </c>
      <c r="M35" s="10">
        <v>12.4</v>
      </c>
      <c r="N35" s="10">
        <v>12.1</v>
      </c>
      <c r="O35" s="10">
        <v>12.5</v>
      </c>
      <c r="P35" s="17">
        <f>SUM(F35:H35)</f>
        <v>34.5</v>
      </c>
      <c r="Q35" s="17">
        <f>SUM(I35:L35)</f>
        <v>49.3</v>
      </c>
      <c r="R35" s="17">
        <f>SUM(M35:O35)</f>
        <v>37</v>
      </c>
      <c r="S35" s="18">
        <f>SUM(F35:J35)</f>
        <v>59.4</v>
      </c>
      <c r="T35" s="18">
        <f>SUM(K35:O35)</f>
        <v>61.4</v>
      </c>
      <c r="U35" s="11" t="s">
        <v>153</v>
      </c>
      <c r="V35" s="11" t="s">
        <v>212</v>
      </c>
      <c r="W35" s="13" t="s">
        <v>338</v>
      </c>
      <c r="X35" s="13" t="s">
        <v>190</v>
      </c>
      <c r="Y35" s="13" t="s">
        <v>204</v>
      </c>
      <c r="Z35" s="13" t="s">
        <v>119</v>
      </c>
      <c r="AA35" s="12">
        <v>9.9</v>
      </c>
      <c r="AB35" s="12">
        <v>10.1</v>
      </c>
      <c r="AC35" s="12">
        <v>9</v>
      </c>
      <c r="AD35" s="11" t="s">
        <v>120</v>
      </c>
      <c r="AE35" s="12">
        <v>0.1</v>
      </c>
      <c r="AF35" s="12" t="s">
        <v>232</v>
      </c>
      <c r="AG35" s="12">
        <v>0.2</v>
      </c>
      <c r="AH35" s="12">
        <v>-0.1</v>
      </c>
      <c r="AI35" s="12"/>
      <c r="AJ35" s="11" t="s">
        <v>233</v>
      </c>
      <c r="AK35" s="11" t="s">
        <v>233</v>
      </c>
      <c r="AL35" s="11" t="s">
        <v>120</v>
      </c>
      <c r="AM35" s="8"/>
      <c r="AN35" s="8" t="s">
        <v>1083</v>
      </c>
      <c r="AO35" s="21" t="s">
        <v>1084</v>
      </c>
    </row>
  </sheetData>
  <autoFilter ref="A1:AN3" xr:uid="{00000000-0009-0000-0000-000004000000}"/>
  <phoneticPr fontId="10"/>
  <conditionalFormatting sqref="AJ2:AK3">
    <cfRule type="containsText" dxfId="320" priority="883" operator="containsText" text="E">
      <formula>NOT(ISERROR(SEARCH("E",AJ2)))</formula>
    </cfRule>
    <cfRule type="containsText" dxfId="319" priority="884" operator="containsText" text="B">
      <formula>NOT(ISERROR(SEARCH("B",AJ2)))</formula>
    </cfRule>
    <cfRule type="containsText" dxfId="318" priority="885" operator="containsText" text="A">
      <formula>NOT(ISERROR(SEARCH("A",AJ2)))</formula>
    </cfRule>
  </conditionalFormatting>
  <conditionalFormatting sqref="AL2:AL35">
    <cfRule type="containsText" dxfId="317" priority="880" operator="containsText" text="E">
      <formula>NOT(ISERROR(SEARCH("E",AL2)))</formula>
    </cfRule>
    <cfRule type="containsText" dxfId="316" priority="881" operator="containsText" text="B">
      <formula>NOT(ISERROR(SEARCH("B",AL2)))</formula>
    </cfRule>
    <cfRule type="containsText" dxfId="315" priority="882" operator="containsText" text="A">
      <formula>NOT(ISERROR(SEARCH("A",AL2)))</formula>
    </cfRule>
  </conditionalFormatting>
  <conditionalFormatting sqref="O3 O6">
    <cfRule type="colorScale" priority="876">
      <colorScale>
        <cfvo type="min"/>
        <cfvo type="percentile" val="50"/>
        <cfvo type="max"/>
        <color rgb="FFF8696B"/>
        <color rgb="FFFFEB84"/>
        <color rgb="FF63BE7B"/>
      </colorScale>
    </cfRule>
  </conditionalFormatting>
  <conditionalFormatting sqref="AD2:AD8">
    <cfRule type="containsText" dxfId="314" priority="745" operator="containsText" text="D">
      <formula>NOT(ISERROR(SEARCH("D",AD2)))</formula>
    </cfRule>
    <cfRule type="containsText" dxfId="313" priority="746" operator="containsText" text="S">
      <formula>NOT(ISERROR(SEARCH("S",AD2)))</formula>
    </cfRule>
    <cfRule type="containsText" dxfId="312" priority="747" operator="containsText" text="F">
      <formula>NOT(ISERROR(SEARCH("F",AD2)))</formula>
    </cfRule>
    <cfRule type="containsText" dxfId="311" priority="748" operator="containsText" text="E">
      <formula>NOT(ISERROR(SEARCH("E",AD2)))</formula>
    </cfRule>
    <cfRule type="containsText" dxfId="310" priority="749" operator="containsText" text="B">
      <formula>NOT(ISERROR(SEARCH("B",AD2)))</formula>
    </cfRule>
    <cfRule type="containsText" dxfId="309" priority="750" operator="containsText" text="A">
      <formula>NOT(ISERROR(SEARCH("A",AD2)))</formula>
    </cfRule>
  </conditionalFormatting>
  <conditionalFormatting sqref="F3:N3">
    <cfRule type="colorScale" priority="741">
      <colorScale>
        <cfvo type="min"/>
        <cfvo type="percentile" val="50"/>
        <cfvo type="max"/>
        <color rgb="FFF8696B"/>
        <color rgb="FFFFEB84"/>
        <color rgb="FF63BE7B"/>
      </colorScale>
    </cfRule>
  </conditionalFormatting>
  <conditionalFormatting sqref="AM2:AM17">
    <cfRule type="containsText" dxfId="308" priority="708" operator="containsText" text="E">
      <formula>NOT(ISERROR(SEARCH("E",AM2)))</formula>
    </cfRule>
    <cfRule type="containsText" dxfId="307" priority="709" operator="containsText" text="B">
      <formula>NOT(ISERROR(SEARCH("B",AM2)))</formula>
    </cfRule>
    <cfRule type="containsText" dxfId="306" priority="710" operator="containsText" text="A">
      <formula>NOT(ISERROR(SEARCH("A",AM2)))</formula>
    </cfRule>
  </conditionalFormatting>
  <conditionalFormatting sqref="AM2:AM17">
    <cfRule type="containsText" dxfId="305" priority="705" operator="containsText" text="E">
      <formula>NOT(ISERROR(SEARCH("E",AM2)))</formula>
    </cfRule>
    <cfRule type="containsText" dxfId="304" priority="706" operator="containsText" text="B">
      <formula>NOT(ISERROR(SEARCH("B",AM2)))</formula>
    </cfRule>
    <cfRule type="containsText" dxfId="303" priority="707" operator="containsText" text="A">
      <formula>NOT(ISERROR(SEARCH("A",AM2)))</formula>
    </cfRule>
  </conditionalFormatting>
  <conditionalFormatting sqref="O2">
    <cfRule type="colorScale" priority="357">
      <colorScale>
        <cfvo type="min"/>
        <cfvo type="percentile" val="50"/>
        <cfvo type="max"/>
        <color rgb="FFF8696B"/>
        <color rgb="FFFFEB84"/>
        <color rgb="FF63BE7B"/>
      </colorScale>
    </cfRule>
  </conditionalFormatting>
  <conditionalFormatting sqref="F2:N2">
    <cfRule type="colorScale" priority="356">
      <colorScale>
        <cfvo type="min"/>
        <cfvo type="percentile" val="50"/>
        <cfvo type="max"/>
        <color rgb="FFF8696B"/>
        <color rgb="FFFFEB84"/>
        <color rgb="FF63BE7B"/>
      </colorScale>
    </cfRule>
  </conditionalFormatting>
  <conditionalFormatting sqref="AJ4:AK5">
    <cfRule type="containsText" dxfId="302" priority="86" operator="containsText" text="E">
      <formula>NOT(ISERROR(SEARCH("E",AJ4)))</formula>
    </cfRule>
    <cfRule type="containsText" dxfId="301" priority="87" operator="containsText" text="B">
      <formula>NOT(ISERROR(SEARCH("B",AJ4)))</formula>
    </cfRule>
    <cfRule type="containsText" dxfId="300" priority="88" operator="containsText" text="A">
      <formula>NOT(ISERROR(SEARCH("A",AJ4)))</formula>
    </cfRule>
  </conditionalFormatting>
  <conditionalFormatting sqref="AJ6:AK8">
    <cfRule type="containsText" dxfId="299" priority="81" operator="containsText" text="E">
      <formula>NOT(ISERROR(SEARCH("E",AJ6)))</formula>
    </cfRule>
    <cfRule type="containsText" dxfId="298" priority="82" operator="containsText" text="B">
      <formula>NOT(ISERROR(SEARCH("B",AJ6)))</formula>
    </cfRule>
    <cfRule type="containsText" dxfId="297" priority="83" operator="containsText" text="A">
      <formula>NOT(ISERROR(SEARCH("A",AJ6)))</formula>
    </cfRule>
  </conditionalFormatting>
  <conditionalFormatting sqref="O8:O35">
    <cfRule type="colorScale" priority="79">
      <colorScale>
        <cfvo type="min"/>
        <cfvo type="percentile" val="50"/>
        <cfvo type="max"/>
        <color rgb="FFF8696B"/>
        <color rgb="FFFFEB84"/>
        <color rgb="FF63BE7B"/>
      </colorScale>
    </cfRule>
  </conditionalFormatting>
  <conditionalFormatting sqref="F8:N8">
    <cfRule type="colorScale" priority="78">
      <colorScale>
        <cfvo type="min"/>
        <cfvo type="percentile" val="50"/>
        <cfvo type="max"/>
        <color rgb="FFF8696B"/>
        <color rgb="FFFFEB84"/>
        <color rgb="FF63BE7B"/>
      </colorScale>
    </cfRule>
  </conditionalFormatting>
  <conditionalFormatting sqref="O7">
    <cfRule type="colorScale" priority="77">
      <colorScale>
        <cfvo type="min"/>
        <cfvo type="percentile" val="50"/>
        <cfvo type="max"/>
        <color rgb="FFF8696B"/>
        <color rgb="FFFFEB84"/>
        <color rgb="FF63BE7B"/>
      </colorScale>
    </cfRule>
  </conditionalFormatting>
  <conditionalFormatting sqref="F7:N7">
    <cfRule type="colorScale" priority="76">
      <colorScale>
        <cfvo type="min"/>
        <cfvo type="percentile" val="50"/>
        <cfvo type="max"/>
        <color rgb="FFF8696B"/>
        <color rgb="FFFFEB84"/>
        <color rgb="FF63BE7B"/>
      </colorScale>
    </cfRule>
  </conditionalFormatting>
  <conditionalFormatting sqref="F6:N6">
    <cfRule type="colorScale" priority="75">
      <colorScale>
        <cfvo type="min"/>
        <cfvo type="percentile" val="50"/>
        <cfvo type="max"/>
        <color rgb="FFF8696B"/>
        <color rgb="FFFFEB84"/>
        <color rgb="FF63BE7B"/>
      </colorScale>
    </cfRule>
  </conditionalFormatting>
  <conditionalFormatting sqref="O4">
    <cfRule type="colorScale" priority="72">
      <colorScale>
        <cfvo type="min"/>
        <cfvo type="percentile" val="50"/>
        <cfvo type="max"/>
        <color rgb="FFF8696B"/>
        <color rgb="FFFFEB84"/>
        <color rgb="FF63BE7B"/>
      </colorScale>
    </cfRule>
  </conditionalFormatting>
  <conditionalFormatting sqref="F4:N4">
    <cfRule type="colorScale" priority="71">
      <colorScale>
        <cfvo type="min"/>
        <cfvo type="percentile" val="50"/>
        <cfvo type="max"/>
        <color rgb="FFF8696B"/>
        <color rgb="FFFFEB84"/>
        <color rgb="FF63BE7B"/>
      </colorScale>
    </cfRule>
  </conditionalFormatting>
  <conditionalFormatting sqref="O5">
    <cfRule type="colorScale" priority="70">
      <colorScale>
        <cfvo type="min"/>
        <cfvo type="percentile" val="50"/>
        <cfvo type="max"/>
        <color rgb="FFF8696B"/>
        <color rgb="FFFFEB84"/>
        <color rgb="FF63BE7B"/>
      </colorScale>
    </cfRule>
  </conditionalFormatting>
  <conditionalFormatting sqref="F5:N5">
    <cfRule type="colorScale" priority="69">
      <colorScale>
        <cfvo type="min"/>
        <cfvo type="percentile" val="50"/>
        <cfvo type="max"/>
        <color rgb="FFF8696B"/>
        <color rgb="FFFFEB84"/>
        <color rgb="FF63BE7B"/>
      </colorScale>
    </cfRule>
  </conditionalFormatting>
  <conditionalFormatting sqref="AJ9:AK13">
    <cfRule type="containsText" dxfId="296" priority="66" operator="containsText" text="E">
      <formula>NOT(ISERROR(SEARCH("E",AJ9)))</formula>
    </cfRule>
    <cfRule type="containsText" dxfId="295" priority="67" operator="containsText" text="B">
      <formula>NOT(ISERROR(SEARCH("B",AJ9)))</formula>
    </cfRule>
    <cfRule type="containsText" dxfId="294" priority="68" operator="containsText" text="A">
      <formula>NOT(ISERROR(SEARCH("A",AJ9)))</formula>
    </cfRule>
  </conditionalFormatting>
  <conditionalFormatting sqref="F9:N13">
    <cfRule type="colorScale" priority="65">
      <colorScale>
        <cfvo type="min"/>
        <cfvo type="percentile" val="50"/>
        <cfvo type="max"/>
        <color rgb="FFF8696B"/>
        <color rgb="FFFFEB84"/>
        <color rgb="FF63BE7B"/>
      </colorScale>
    </cfRule>
  </conditionalFormatting>
  <conditionalFormatting sqref="AD9:AD32">
    <cfRule type="containsText" dxfId="293" priority="59" operator="containsText" text="D">
      <formula>NOT(ISERROR(SEARCH("D",AD9)))</formula>
    </cfRule>
    <cfRule type="containsText" dxfId="292" priority="60" operator="containsText" text="S">
      <formula>NOT(ISERROR(SEARCH("S",AD9)))</formula>
    </cfRule>
    <cfRule type="containsText" dxfId="291" priority="61" operator="containsText" text="F">
      <formula>NOT(ISERROR(SEARCH("F",AD9)))</formula>
    </cfRule>
    <cfRule type="containsText" dxfId="290" priority="62" operator="containsText" text="E">
      <formula>NOT(ISERROR(SEARCH("E",AD9)))</formula>
    </cfRule>
    <cfRule type="containsText" dxfId="289" priority="63" operator="containsText" text="B">
      <formula>NOT(ISERROR(SEARCH("B",AD9)))</formula>
    </cfRule>
    <cfRule type="containsText" dxfId="288" priority="64" operator="containsText" text="A">
      <formula>NOT(ISERROR(SEARCH("A",AD9)))</formula>
    </cfRule>
  </conditionalFormatting>
  <conditionalFormatting sqref="AJ14:AK17">
    <cfRule type="containsText" dxfId="287" priority="56" operator="containsText" text="E">
      <formula>NOT(ISERROR(SEARCH("E",AJ14)))</formula>
    </cfRule>
    <cfRule type="containsText" dxfId="286" priority="57" operator="containsText" text="B">
      <formula>NOT(ISERROR(SEARCH("B",AJ14)))</formula>
    </cfRule>
    <cfRule type="containsText" dxfId="285" priority="58" operator="containsText" text="A">
      <formula>NOT(ISERROR(SEARCH("A",AJ14)))</formula>
    </cfRule>
  </conditionalFormatting>
  <conditionalFormatting sqref="F14:N17">
    <cfRule type="colorScale" priority="55">
      <colorScale>
        <cfvo type="min"/>
        <cfvo type="percentile" val="50"/>
        <cfvo type="max"/>
        <color rgb="FFF8696B"/>
        <color rgb="FFFFEB84"/>
        <color rgb="FF63BE7B"/>
      </colorScale>
    </cfRule>
  </conditionalFormatting>
  <conditionalFormatting sqref="AJ18:AK20">
    <cfRule type="containsText" dxfId="284" priority="52" operator="containsText" text="E">
      <formula>NOT(ISERROR(SEARCH("E",AJ18)))</formula>
    </cfRule>
    <cfRule type="containsText" dxfId="283" priority="53" operator="containsText" text="B">
      <formula>NOT(ISERROR(SEARCH("B",AJ18)))</formula>
    </cfRule>
    <cfRule type="containsText" dxfId="282" priority="54" operator="containsText" text="A">
      <formula>NOT(ISERROR(SEARCH("A",AJ18)))</formula>
    </cfRule>
  </conditionalFormatting>
  <conditionalFormatting sqref="F18:N20">
    <cfRule type="colorScale" priority="51">
      <colorScale>
        <cfvo type="min"/>
        <cfvo type="percentile" val="50"/>
        <cfvo type="max"/>
        <color rgb="FFF8696B"/>
        <color rgb="FFFFEB84"/>
        <color rgb="FF63BE7B"/>
      </colorScale>
    </cfRule>
  </conditionalFormatting>
  <conditionalFormatting sqref="AM18">
    <cfRule type="containsText" dxfId="281" priority="48" operator="containsText" text="E">
      <formula>NOT(ISERROR(SEARCH("E",AM18)))</formula>
    </cfRule>
    <cfRule type="containsText" dxfId="280" priority="49" operator="containsText" text="B">
      <formula>NOT(ISERROR(SEARCH("B",AM18)))</formula>
    </cfRule>
    <cfRule type="containsText" dxfId="279" priority="50" operator="containsText" text="A">
      <formula>NOT(ISERROR(SEARCH("A",AM18)))</formula>
    </cfRule>
  </conditionalFormatting>
  <conditionalFormatting sqref="AM18">
    <cfRule type="containsText" dxfId="278" priority="45" operator="containsText" text="E">
      <formula>NOT(ISERROR(SEARCH("E",AM18)))</formula>
    </cfRule>
    <cfRule type="containsText" dxfId="277" priority="46" operator="containsText" text="B">
      <formula>NOT(ISERROR(SEARCH("B",AM18)))</formula>
    </cfRule>
    <cfRule type="containsText" dxfId="276" priority="47" operator="containsText" text="A">
      <formula>NOT(ISERROR(SEARCH("A",AM18)))</formula>
    </cfRule>
  </conditionalFormatting>
  <conditionalFormatting sqref="AM19:AM20 AM22:AM35">
    <cfRule type="containsText" dxfId="275" priority="42" operator="containsText" text="E">
      <formula>NOT(ISERROR(SEARCH("E",AM19)))</formula>
    </cfRule>
    <cfRule type="containsText" dxfId="274" priority="43" operator="containsText" text="B">
      <formula>NOT(ISERROR(SEARCH("B",AM19)))</formula>
    </cfRule>
    <cfRule type="containsText" dxfId="273" priority="44" operator="containsText" text="A">
      <formula>NOT(ISERROR(SEARCH("A",AM19)))</formula>
    </cfRule>
  </conditionalFormatting>
  <conditionalFormatting sqref="AM19:AM20 AM22:AM35">
    <cfRule type="containsText" dxfId="272" priority="39" operator="containsText" text="E">
      <formula>NOT(ISERROR(SEARCH("E",AM19)))</formula>
    </cfRule>
    <cfRule type="containsText" dxfId="271" priority="40" operator="containsText" text="B">
      <formula>NOT(ISERROR(SEARCH("B",AM19)))</formula>
    </cfRule>
    <cfRule type="containsText" dxfId="270" priority="41" operator="containsText" text="A">
      <formula>NOT(ISERROR(SEARCH("A",AM19)))</formula>
    </cfRule>
  </conditionalFormatting>
  <conditionalFormatting sqref="AJ21:AK23">
    <cfRule type="containsText" dxfId="269" priority="36" operator="containsText" text="E">
      <formula>NOT(ISERROR(SEARCH("E",AJ21)))</formula>
    </cfRule>
    <cfRule type="containsText" dxfId="268" priority="37" operator="containsText" text="B">
      <formula>NOT(ISERROR(SEARCH("B",AJ21)))</formula>
    </cfRule>
    <cfRule type="containsText" dxfId="267" priority="38" operator="containsText" text="A">
      <formula>NOT(ISERROR(SEARCH("A",AJ21)))</formula>
    </cfRule>
  </conditionalFormatting>
  <conditionalFormatting sqref="F21:N23">
    <cfRule type="colorScale" priority="35">
      <colorScale>
        <cfvo type="min"/>
        <cfvo type="percentile" val="50"/>
        <cfvo type="max"/>
        <color rgb="FFF8696B"/>
        <color rgb="FFFFEB84"/>
        <color rgb="FF63BE7B"/>
      </colorScale>
    </cfRule>
  </conditionalFormatting>
  <conditionalFormatting sqref="AM21">
    <cfRule type="containsText" dxfId="266" priority="32" operator="containsText" text="E">
      <formula>NOT(ISERROR(SEARCH("E",AM21)))</formula>
    </cfRule>
    <cfRule type="containsText" dxfId="265" priority="33" operator="containsText" text="B">
      <formula>NOT(ISERROR(SEARCH("B",AM21)))</formula>
    </cfRule>
    <cfRule type="containsText" dxfId="264" priority="34" operator="containsText" text="A">
      <formula>NOT(ISERROR(SEARCH("A",AM21)))</formula>
    </cfRule>
  </conditionalFormatting>
  <conditionalFormatting sqref="AM21">
    <cfRule type="containsText" dxfId="263" priority="29" operator="containsText" text="E">
      <formula>NOT(ISERROR(SEARCH("E",AM21)))</formula>
    </cfRule>
    <cfRule type="containsText" dxfId="262" priority="30" operator="containsText" text="B">
      <formula>NOT(ISERROR(SEARCH("B",AM21)))</formula>
    </cfRule>
    <cfRule type="containsText" dxfId="261" priority="31" operator="containsText" text="A">
      <formula>NOT(ISERROR(SEARCH("A",AM21)))</formula>
    </cfRule>
  </conditionalFormatting>
  <conditionalFormatting sqref="AJ24:AK25">
    <cfRule type="containsText" dxfId="260" priority="26" operator="containsText" text="E">
      <formula>NOT(ISERROR(SEARCH("E",AJ24)))</formula>
    </cfRule>
    <cfRule type="containsText" dxfId="259" priority="27" operator="containsText" text="B">
      <formula>NOT(ISERROR(SEARCH("B",AJ24)))</formula>
    </cfRule>
    <cfRule type="containsText" dxfId="258" priority="28" operator="containsText" text="A">
      <formula>NOT(ISERROR(SEARCH("A",AJ24)))</formula>
    </cfRule>
  </conditionalFormatting>
  <conditionalFormatting sqref="F24:N25">
    <cfRule type="colorScale" priority="25">
      <colorScale>
        <cfvo type="min"/>
        <cfvo type="percentile" val="50"/>
        <cfvo type="max"/>
        <color rgb="FFF8696B"/>
        <color rgb="FFFFEB84"/>
        <color rgb="FF63BE7B"/>
      </colorScale>
    </cfRule>
  </conditionalFormatting>
  <conditionalFormatting sqref="AJ26:AK26">
    <cfRule type="containsText" dxfId="257" priority="22" operator="containsText" text="E">
      <formula>NOT(ISERROR(SEARCH("E",AJ26)))</formula>
    </cfRule>
    <cfRule type="containsText" dxfId="256" priority="23" operator="containsText" text="B">
      <formula>NOT(ISERROR(SEARCH("B",AJ26)))</formula>
    </cfRule>
    <cfRule type="containsText" dxfId="255" priority="24" operator="containsText" text="A">
      <formula>NOT(ISERROR(SEARCH("A",AJ26)))</formula>
    </cfRule>
  </conditionalFormatting>
  <conditionalFormatting sqref="F26:N26">
    <cfRule type="colorScale" priority="19">
      <colorScale>
        <cfvo type="min"/>
        <cfvo type="percentile" val="50"/>
        <cfvo type="max"/>
        <color rgb="FFF8696B"/>
        <color rgb="FFFFEB84"/>
        <color rgb="FF63BE7B"/>
      </colorScale>
    </cfRule>
  </conditionalFormatting>
  <conditionalFormatting sqref="AJ27:AK28">
    <cfRule type="containsText" dxfId="254" priority="16" operator="containsText" text="E">
      <formula>NOT(ISERROR(SEARCH("E",AJ27)))</formula>
    </cfRule>
    <cfRule type="containsText" dxfId="253" priority="17" operator="containsText" text="B">
      <formula>NOT(ISERROR(SEARCH("B",AJ27)))</formula>
    </cfRule>
    <cfRule type="containsText" dxfId="252" priority="18" operator="containsText" text="A">
      <formula>NOT(ISERROR(SEARCH("A",AJ27)))</formula>
    </cfRule>
  </conditionalFormatting>
  <conditionalFormatting sqref="F27:N28">
    <cfRule type="colorScale" priority="15">
      <colorScale>
        <cfvo type="min"/>
        <cfvo type="percentile" val="50"/>
        <cfvo type="max"/>
        <color rgb="FFF8696B"/>
        <color rgb="FFFFEB84"/>
        <color rgb="FF63BE7B"/>
      </colorScale>
    </cfRule>
  </conditionalFormatting>
  <conditionalFormatting sqref="AJ29:AK32">
    <cfRule type="containsText" dxfId="251" priority="12" operator="containsText" text="E">
      <formula>NOT(ISERROR(SEARCH("E",AJ29)))</formula>
    </cfRule>
    <cfRule type="containsText" dxfId="250" priority="13" operator="containsText" text="B">
      <formula>NOT(ISERROR(SEARCH("B",AJ29)))</formula>
    </cfRule>
    <cfRule type="containsText" dxfId="249" priority="14" operator="containsText" text="A">
      <formula>NOT(ISERROR(SEARCH("A",AJ29)))</formula>
    </cfRule>
  </conditionalFormatting>
  <conditionalFormatting sqref="F29:N32">
    <cfRule type="colorScale" priority="11">
      <colorScale>
        <cfvo type="min"/>
        <cfvo type="percentile" val="50"/>
        <cfvo type="max"/>
        <color rgb="FFF8696B"/>
        <color rgb="FFFFEB84"/>
        <color rgb="FF63BE7B"/>
      </colorScale>
    </cfRule>
  </conditionalFormatting>
  <conditionalFormatting sqref="AJ33:AK35">
    <cfRule type="containsText" dxfId="248" priority="8" operator="containsText" text="E">
      <formula>NOT(ISERROR(SEARCH("E",AJ33)))</formula>
    </cfRule>
    <cfRule type="containsText" dxfId="247" priority="9" operator="containsText" text="B">
      <formula>NOT(ISERROR(SEARCH("B",AJ33)))</formula>
    </cfRule>
    <cfRule type="containsText" dxfId="246" priority="10" operator="containsText" text="A">
      <formula>NOT(ISERROR(SEARCH("A",AJ33)))</formula>
    </cfRule>
  </conditionalFormatting>
  <conditionalFormatting sqref="F33:N35">
    <cfRule type="colorScale" priority="7">
      <colorScale>
        <cfvo type="min"/>
        <cfvo type="percentile" val="50"/>
        <cfvo type="max"/>
        <color rgb="FFF8696B"/>
        <color rgb="FFFFEB84"/>
        <color rgb="FF63BE7B"/>
      </colorScale>
    </cfRule>
  </conditionalFormatting>
  <conditionalFormatting sqref="AD33:AD35">
    <cfRule type="containsText" dxfId="245" priority="1" operator="containsText" text="D">
      <formula>NOT(ISERROR(SEARCH("D",AD33)))</formula>
    </cfRule>
    <cfRule type="containsText" dxfId="244" priority="2" operator="containsText" text="S">
      <formula>NOT(ISERROR(SEARCH("S",AD33)))</formula>
    </cfRule>
    <cfRule type="containsText" dxfId="243" priority="3" operator="containsText" text="F">
      <formula>NOT(ISERROR(SEARCH("F",AD33)))</formula>
    </cfRule>
    <cfRule type="containsText" dxfId="242" priority="4" operator="containsText" text="E">
      <formula>NOT(ISERROR(SEARCH("E",AD33)))</formula>
    </cfRule>
    <cfRule type="containsText" dxfId="241" priority="5" operator="containsText" text="B">
      <formula>NOT(ISERROR(SEARCH("B",AD33)))</formula>
    </cfRule>
    <cfRule type="containsText" dxfId="240" priority="6" operator="containsText" text="A">
      <formula>NOT(ISERROR(SEARCH("A",AD33)))</formula>
    </cfRule>
  </conditionalFormatting>
  <dataValidations count="1">
    <dataValidation type="list" allowBlank="1" showInputMessage="1" showErrorMessage="1" sqref="AM2:AM35" xr:uid="{DEDDB8F1-116C-FD46-9452-F1564A604E60}">
      <formula1>"強風,外伸び,イン先行,タフ"</formula1>
    </dataValidation>
  </dataValidations>
  <pageMargins left="0.7" right="0.7" top="0.75" bottom="0.75" header="0.3" footer="0.3"/>
  <pageSetup paperSize="9" orientation="portrait" horizontalDpi="4294967292" verticalDpi="4294967292"/>
  <ignoredErrors>
    <ignoredError sqref="P2:S3 T2:T3 P4:T5 P6:T8 P9:T13 P14:T17 P18:T20 P21:T23 P24:T26 P27:T28 P29:T32 P33:T3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R10"/>
  <sheetViews>
    <sheetView tabSelected="1" workbookViewId="0">
      <pane xSplit="5" ySplit="1" topLeftCell="H2" activePane="bottomRight" state="frozen"/>
      <selection activeCell="E24" sqref="E24"/>
      <selection pane="topRight" activeCell="E24" sqref="E24"/>
      <selection pane="bottomLeft" activeCell="E24" sqref="E24"/>
      <selection pane="bottomRight" activeCell="D11" sqref="D11"/>
    </sheetView>
  </sheetViews>
  <sheetFormatPr baseColWidth="10" defaultColWidth="8.83203125" defaultRowHeight="15"/>
  <cols>
    <col min="1" max="1" width="9.5" bestFit="1" customWidth="1"/>
    <col min="2" max="2" width="8.1640625" customWidth="1"/>
    <col min="5" max="5" width="18.33203125" customWidth="1"/>
    <col min="26" max="28" width="16.6640625" customWidth="1"/>
    <col min="29" max="29" width="5.33203125" customWidth="1"/>
    <col min="35" max="35" width="5.33203125" customWidth="1"/>
    <col min="38" max="38" width="8.83203125" hidden="1" customWidth="1"/>
    <col min="43" max="44" width="150.83203125" customWidth="1"/>
  </cols>
  <sheetData>
    <row r="1" spans="1:44" s="5" customFormat="1">
      <c r="A1" s="1" t="s">
        <v>34</v>
      </c>
      <c r="B1" s="1" t="s">
        <v>72</v>
      </c>
      <c r="C1" s="1" t="s">
        <v>35</v>
      </c>
      <c r="D1" s="1" t="s">
        <v>73</v>
      </c>
      <c r="E1" s="1" t="s">
        <v>36</v>
      </c>
      <c r="F1" s="1" t="s">
        <v>74</v>
      </c>
      <c r="G1" s="1" t="s">
        <v>75</v>
      </c>
      <c r="H1" s="1" t="s">
        <v>76</v>
      </c>
      <c r="I1" s="1" t="s">
        <v>77</v>
      </c>
      <c r="J1" s="1" t="s">
        <v>78</v>
      </c>
      <c r="K1" s="1" t="s">
        <v>79</v>
      </c>
      <c r="L1" s="1" t="s">
        <v>80</v>
      </c>
      <c r="M1" s="1" t="s">
        <v>81</v>
      </c>
      <c r="N1" s="1" t="s">
        <v>82</v>
      </c>
      <c r="O1" s="1" t="s">
        <v>83</v>
      </c>
      <c r="P1" s="1" t="s">
        <v>84</v>
      </c>
      <c r="Q1" s="1" t="s">
        <v>90</v>
      </c>
      <c r="R1" s="1" t="s">
        <v>91</v>
      </c>
      <c r="S1" s="1" t="s">
        <v>37</v>
      </c>
      <c r="T1" s="1" t="s">
        <v>92</v>
      </c>
      <c r="U1" s="1" t="s">
        <v>38</v>
      </c>
      <c r="V1" s="1" t="s">
        <v>39</v>
      </c>
      <c r="W1" s="1" t="s">
        <v>140</v>
      </c>
      <c r="X1" s="2" t="s">
        <v>86</v>
      </c>
      <c r="Y1" s="2" t="s">
        <v>40</v>
      </c>
      <c r="Z1" s="3" t="s">
        <v>41</v>
      </c>
      <c r="AA1" s="3" t="s">
        <v>42</v>
      </c>
      <c r="AB1" s="3" t="s">
        <v>43</v>
      </c>
      <c r="AC1" s="3" t="s">
        <v>89</v>
      </c>
      <c r="AD1" s="4" t="s">
        <v>112</v>
      </c>
      <c r="AE1" s="4" t="s">
        <v>113</v>
      </c>
      <c r="AF1" s="4" t="s">
        <v>134</v>
      </c>
      <c r="AG1" s="4" t="s">
        <v>131</v>
      </c>
      <c r="AH1" s="4" t="s">
        <v>8</v>
      </c>
      <c r="AI1" s="4" t="s">
        <v>62</v>
      </c>
      <c r="AJ1" s="4" t="s">
        <v>9</v>
      </c>
      <c r="AK1" s="4" t="s">
        <v>10</v>
      </c>
      <c r="AL1" s="4"/>
      <c r="AM1" s="4" t="s">
        <v>11</v>
      </c>
      <c r="AN1" s="4" t="s">
        <v>12</v>
      </c>
      <c r="AO1" s="4" t="s">
        <v>44</v>
      </c>
      <c r="AP1" s="4" t="s">
        <v>87</v>
      </c>
      <c r="AQ1" s="1" t="s">
        <v>88</v>
      </c>
      <c r="AR1" s="14" t="s">
        <v>118</v>
      </c>
    </row>
    <row r="2" spans="1:44" s="5" customFormat="1">
      <c r="A2" s="6">
        <v>44940</v>
      </c>
      <c r="B2" s="7" t="s">
        <v>123</v>
      </c>
      <c r="C2" s="8" t="s">
        <v>156</v>
      </c>
      <c r="D2" s="9">
        <v>0.11115740740740741</v>
      </c>
      <c r="E2" s="22" t="s">
        <v>181</v>
      </c>
      <c r="F2" s="10">
        <v>12.6</v>
      </c>
      <c r="G2" s="10">
        <v>11.4</v>
      </c>
      <c r="H2" s="10">
        <v>12</v>
      </c>
      <c r="I2" s="10">
        <v>12.1</v>
      </c>
      <c r="J2" s="10">
        <v>12.4</v>
      </c>
      <c r="K2" s="10">
        <v>12.7</v>
      </c>
      <c r="L2" s="10">
        <v>13.4</v>
      </c>
      <c r="M2" s="10">
        <v>13.1</v>
      </c>
      <c r="N2" s="10">
        <v>12.4</v>
      </c>
      <c r="O2" s="10">
        <v>11.8</v>
      </c>
      <c r="P2" s="10">
        <v>12.1</v>
      </c>
      <c r="Q2" s="10">
        <v>11.6</v>
      </c>
      <c r="R2" s="10">
        <v>12.8</v>
      </c>
      <c r="S2" s="17">
        <f t="shared" ref="S2:S7" si="0">SUM(F2:H2)</f>
        <v>36</v>
      </c>
      <c r="T2" s="17">
        <f t="shared" ref="T2:T7" si="1">SUM(I2:O2)</f>
        <v>87.9</v>
      </c>
      <c r="U2" s="17">
        <f t="shared" ref="U2:U7" si="2">SUM(P2:R2)</f>
        <v>36.5</v>
      </c>
      <c r="V2" s="18">
        <f t="shared" ref="V2:V7" si="3">SUM(F2:J2)</f>
        <v>60.5</v>
      </c>
      <c r="W2" s="18">
        <f t="shared" ref="W2:W7" si="4">SUM(N2:R2)</f>
        <v>60.7</v>
      </c>
      <c r="X2" s="11" t="s">
        <v>166</v>
      </c>
      <c r="Y2" s="11" t="s">
        <v>154</v>
      </c>
      <c r="Z2" s="13" t="s">
        <v>157</v>
      </c>
      <c r="AA2" s="13" t="s">
        <v>182</v>
      </c>
      <c r="AB2" s="13" t="s">
        <v>183</v>
      </c>
      <c r="AC2" s="11" t="s">
        <v>119</v>
      </c>
      <c r="AD2" s="12">
        <v>10.7</v>
      </c>
      <c r="AE2" s="12">
        <v>12</v>
      </c>
      <c r="AF2" s="12">
        <v>7.6</v>
      </c>
      <c r="AG2" s="11" t="s">
        <v>121</v>
      </c>
      <c r="AH2" s="12">
        <v>0.6</v>
      </c>
      <c r="AI2" s="12" t="s">
        <v>232</v>
      </c>
      <c r="AJ2" s="12">
        <v>0.5</v>
      </c>
      <c r="AK2" s="12">
        <v>0.1</v>
      </c>
      <c r="AL2" s="12"/>
      <c r="AM2" s="11" t="s">
        <v>234</v>
      </c>
      <c r="AN2" s="11" t="s">
        <v>233</v>
      </c>
      <c r="AO2" s="11" t="s">
        <v>120</v>
      </c>
      <c r="AP2" s="8"/>
      <c r="AQ2" s="8" t="s">
        <v>252</v>
      </c>
      <c r="AR2" s="21" t="s">
        <v>253</v>
      </c>
    </row>
    <row r="3" spans="1:44" s="5" customFormat="1">
      <c r="A3" s="6">
        <v>44947</v>
      </c>
      <c r="B3" s="7" t="s">
        <v>123</v>
      </c>
      <c r="C3" s="8" t="s">
        <v>203</v>
      </c>
      <c r="D3" s="9">
        <v>0.11181712962962963</v>
      </c>
      <c r="E3" s="8" t="s">
        <v>305</v>
      </c>
      <c r="F3" s="10">
        <v>13.2</v>
      </c>
      <c r="G3" s="10">
        <v>12</v>
      </c>
      <c r="H3" s="10">
        <v>12.4</v>
      </c>
      <c r="I3" s="10">
        <v>12.2</v>
      </c>
      <c r="J3" s="10">
        <v>12.7</v>
      </c>
      <c r="K3" s="10">
        <v>12.8</v>
      </c>
      <c r="L3" s="10">
        <v>13.2</v>
      </c>
      <c r="M3" s="10">
        <v>13</v>
      </c>
      <c r="N3" s="10">
        <v>12.3</v>
      </c>
      <c r="O3" s="10">
        <v>12.2</v>
      </c>
      <c r="P3" s="10">
        <v>11.6</v>
      </c>
      <c r="Q3" s="10">
        <v>11.4</v>
      </c>
      <c r="R3" s="10">
        <v>12.1</v>
      </c>
      <c r="S3" s="17">
        <f t="shared" si="0"/>
        <v>37.6</v>
      </c>
      <c r="T3" s="17">
        <f t="shared" si="1"/>
        <v>88.4</v>
      </c>
      <c r="U3" s="17">
        <f t="shared" si="2"/>
        <v>35.1</v>
      </c>
      <c r="V3" s="18">
        <f t="shared" si="3"/>
        <v>62.5</v>
      </c>
      <c r="W3" s="18">
        <f t="shared" si="4"/>
        <v>59.6</v>
      </c>
      <c r="X3" s="11" t="s">
        <v>177</v>
      </c>
      <c r="Y3" s="11" t="s">
        <v>304</v>
      </c>
      <c r="Z3" s="13" t="s">
        <v>189</v>
      </c>
      <c r="AA3" s="13" t="s">
        <v>306</v>
      </c>
      <c r="AB3" s="13" t="s">
        <v>190</v>
      </c>
      <c r="AC3" s="11" t="s">
        <v>119</v>
      </c>
      <c r="AD3" s="12">
        <v>8.9</v>
      </c>
      <c r="AE3" s="12">
        <v>10.5</v>
      </c>
      <c r="AF3" s="12">
        <v>8.9</v>
      </c>
      <c r="AG3" s="11" t="s">
        <v>120</v>
      </c>
      <c r="AH3" s="12">
        <v>1.3</v>
      </c>
      <c r="AI3" s="12">
        <v>-0.7</v>
      </c>
      <c r="AJ3" s="12">
        <v>0.6</v>
      </c>
      <c r="AK3" s="12" t="s">
        <v>239</v>
      </c>
      <c r="AL3" s="12"/>
      <c r="AM3" s="11" t="s">
        <v>234</v>
      </c>
      <c r="AN3" s="11" t="s">
        <v>233</v>
      </c>
      <c r="AO3" s="11" t="s">
        <v>121</v>
      </c>
      <c r="AP3" s="8"/>
      <c r="AQ3" s="8" t="s">
        <v>359</v>
      </c>
      <c r="AR3" s="21" t="s">
        <v>360</v>
      </c>
    </row>
    <row r="4" spans="1:44" s="5" customFormat="1">
      <c r="A4" s="6">
        <v>44948</v>
      </c>
      <c r="B4" s="7" t="s">
        <v>127</v>
      </c>
      <c r="C4" s="8" t="s">
        <v>327</v>
      </c>
      <c r="D4" s="9">
        <v>0.111875</v>
      </c>
      <c r="E4" s="8" t="s">
        <v>345</v>
      </c>
      <c r="F4" s="10">
        <v>12.7</v>
      </c>
      <c r="G4" s="10">
        <v>11.4</v>
      </c>
      <c r="H4" s="10">
        <v>12.6</v>
      </c>
      <c r="I4" s="10">
        <v>12.6</v>
      </c>
      <c r="J4" s="10">
        <v>12.9</v>
      </c>
      <c r="K4" s="10">
        <v>13.1</v>
      </c>
      <c r="L4" s="10">
        <v>13.8</v>
      </c>
      <c r="M4" s="10">
        <v>13</v>
      </c>
      <c r="N4" s="10">
        <v>12.3</v>
      </c>
      <c r="O4" s="10">
        <v>11.6</v>
      </c>
      <c r="P4" s="10">
        <v>11.6</v>
      </c>
      <c r="Q4" s="10">
        <v>11.9</v>
      </c>
      <c r="R4" s="10">
        <v>12.1</v>
      </c>
      <c r="S4" s="17">
        <f t="shared" si="0"/>
        <v>36.700000000000003</v>
      </c>
      <c r="T4" s="17">
        <f t="shared" si="1"/>
        <v>89.3</v>
      </c>
      <c r="U4" s="17">
        <f t="shared" si="2"/>
        <v>35.6</v>
      </c>
      <c r="V4" s="18">
        <f t="shared" si="3"/>
        <v>62.2</v>
      </c>
      <c r="W4" s="18">
        <f t="shared" si="4"/>
        <v>59.5</v>
      </c>
      <c r="X4" s="11" t="s">
        <v>177</v>
      </c>
      <c r="Y4" s="11" t="s">
        <v>187</v>
      </c>
      <c r="Z4" s="13" t="s">
        <v>189</v>
      </c>
      <c r="AA4" s="13" t="s">
        <v>157</v>
      </c>
      <c r="AB4" s="13" t="s">
        <v>189</v>
      </c>
      <c r="AC4" s="11" t="s">
        <v>119</v>
      </c>
      <c r="AD4" s="12">
        <v>8.4</v>
      </c>
      <c r="AE4" s="12">
        <v>10</v>
      </c>
      <c r="AF4" s="12">
        <v>9.6</v>
      </c>
      <c r="AG4" s="11" t="s">
        <v>121</v>
      </c>
      <c r="AH4" s="12">
        <v>2.5</v>
      </c>
      <c r="AI4" s="12">
        <v>-0.7</v>
      </c>
      <c r="AJ4" s="12">
        <v>1.5</v>
      </c>
      <c r="AK4" s="12">
        <v>0.3</v>
      </c>
      <c r="AL4" s="12"/>
      <c r="AM4" s="11" t="s">
        <v>372</v>
      </c>
      <c r="AN4" s="11" t="s">
        <v>233</v>
      </c>
      <c r="AO4" s="11" t="s">
        <v>120</v>
      </c>
      <c r="AP4" s="8"/>
      <c r="AQ4" s="8" t="s">
        <v>389</v>
      </c>
      <c r="AR4" s="21" t="s">
        <v>390</v>
      </c>
    </row>
    <row r="5" spans="1:44" s="5" customFormat="1">
      <c r="A5" s="6">
        <v>44955</v>
      </c>
      <c r="B5" s="7" t="s">
        <v>123</v>
      </c>
      <c r="C5" s="8" t="s">
        <v>156</v>
      </c>
      <c r="D5" s="9">
        <v>0.11251157407407408</v>
      </c>
      <c r="E5" s="8" t="s">
        <v>442</v>
      </c>
      <c r="F5" s="10">
        <v>13</v>
      </c>
      <c r="G5" s="10">
        <v>12</v>
      </c>
      <c r="H5" s="10">
        <v>12.6</v>
      </c>
      <c r="I5" s="10">
        <v>12.7</v>
      </c>
      <c r="J5" s="10">
        <v>12.4</v>
      </c>
      <c r="K5" s="10">
        <v>12.4</v>
      </c>
      <c r="L5" s="10">
        <v>13.3</v>
      </c>
      <c r="M5" s="10">
        <v>12.7</v>
      </c>
      <c r="N5" s="10">
        <v>12.2</v>
      </c>
      <c r="O5" s="10">
        <v>12</v>
      </c>
      <c r="P5" s="10">
        <v>11.8</v>
      </c>
      <c r="Q5" s="10">
        <v>12.1</v>
      </c>
      <c r="R5" s="10">
        <v>12.9</v>
      </c>
      <c r="S5" s="17">
        <f t="shared" si="0"/>
        <v>37.6</v>
      </c>
      <c r="T5" s="17">
        <f t="shared" si="1"/>
        <v>87.7</v>
      </c>
      <c r="U5" s="17">
        <f t="shared" si="2"/>
        <v>36.799999999999997</v>
      </c>
      <c r="V5" s="18">
        <f t="shared" si="3"/>
        <v>62.699999999999996</v>
      </c>
      <c r="W5" s="18">
        <f t="shared" si="4"/>
        <v>61</v>
      </c>
      <c r="X5" s="11" t="s">
        <v>177</v>
      </c>
      <c r="Y5" s="11" t="s">
        <v>154</v>
      </c>
      <c r="Z5" s="13" t="s">
        <v>216</v>
      </c>
      <c r="AA5" s="13" t="s">
        <v>189</v>
      </c>
      <c r="AB5" s="13" t="s">
        <v>204</v>
      </c>
      <c r="AC5" s="11" t="s">
        <v>119</v>
      </c>
      <c r="AD5" s="12">
        <v>10.1</v>
      </c>
      <c r="AE5" s="12">
        <v>11.5</v>
      </c>
      <c r="AF5" s="12">
        <v>8.9</v>
      </c>
      <c r="AG5" s="11" t="s">
        <v>121</v>
      </c>
      <c r="AH5" s="12">
        <v>2.2999999999999998</v>
      </c>
      <c r="AI5" s="12" t="s">
        <v>232</v>
      </c>
      <c r="AJ5" s="12">
        <v>0.7</v>
      </c>
      <c r="AK5" s="12">
        <v>1.6</v>
      </c>
      <c r="AL5" s="12"/>
      <c r="AM5" s="11" t="s">
        <v>234</v>
      </c>
      <c r="AN5" s="11" t="s">
        <v>235</v>
      </c>
      <c r="AO5" s="11" t="s">
        <v>397</v>
      </c>
      <c r="AP5" s="8"/>
      <c r="AQ5" s="8" t="s">
        <v>480</v>
      </c>
      <c r="AR5" s="21" t="s">
        <v>481</v>
      </c>
    </row>
    <row r="6" spans="1:44" s="5" customFormat="1">
      <c r="A6" s="6">
        <v>44969</v>
      </c>
      <c r="B6" s="7" t="s">
        <v>123</v>
      </c>
      <c r="C6" s="8" t="s">
        <v>208</v>
      </c>
      <c r="D6" s="9">
        <v>0.111875</v>
      </c>
      <c r="E6" s="8" t="s">
        <v>594</v>
      </c>
      <c r="F6" s="10">
        <v>12.7</v>
      </c>
      <c r="G6" s="10">
        <v>12</v>
      </c>
      <c r="H6" s="10">
        <v>12.9</v>
      </c>
      <c r="I6" s="10">
        <v>12.9</v>
      </c>
      <c r="J6" s="10">
        <v>12.8</v>
      </c>
      <c r="K6" s="10">
        <v>13.1</v>
      </c>
      <c r="L6" s="10">
        <v>13.1</v>
      </c>
      <c r="M6" s="10">
        <v>12.1</v>
      </c>
      <c r="N6" s="10">
        <v>11.4</v>
      </c>
      <c r="O6" s="10">
        <v>11.7</v>
      </c>
      <c r="P6" s="10">
        <v>11.9</v>
      </c>
      <c r="Q6" s="10">
        <v>12.4</v>
      </c>
      <c r="R6" s="10">
        <v>12.6</v>
      </c>
      <c r="S6" s="17">
        <f t="shared" si="0"/>
        <v>37.6</v>
      </c>
      <c r="T6" s="17">
        <f t="shared" si="1"/>
        <v>87.100000000000009</v>
      </c>
      <c r="U6" s="17">
        <f t="shared" si="2"/>
        <v>36.9</v>
      </c>
      <c r="V6" s="18">
        <f t="shared" si="3"/>
        <v>63.3</v>
      </c>
      <c r="W6" s="18">
        <f t="shared" si="4"/>
        <v>60</v>
      </c>
      <c r="X6" s="11" t="s">
        <v>337</v>
      </c>
      <c r="Y6" s="11" t="s">
        <v>154</v>
      </c>
      <c r="Z6" s="13" t="s">
        <v>595</v>
      </c>
      <c r="AA6" s="13" t="s">
        <v>190</v>
      </c>
      <c r="AB6" s="13" t="s">
        <v>216</v>
      </c>
      <c r="AC6" s="11" t="s">
        <v>238</v>
      </c>
      <c r="AD6" s="12">
        <v>10.1</v>
      </c>
      <c r="AE6" s="12">
        <v>11.5</v>
      </c>
      <c r="AF6" s="12">
        <v>8.9</v>
      </c>
      <c r="AG6" s="11" t="s">
        <v>121</v>
      </c>
      <c r="AH6" s="12">
        <v>1.8</v>
      </c>
      <c r="AI6" s="12" t="s">
        <v>232</v>
      </c>
      <c r="AJ6" s="12">
        <v>1.1000000000000001</v>
      </c>
      <c r="AK6" s="12">
        <v>0.7</v>
      </c>
      <c r="AL6" s="12"/>
      <c r="AM6" s="11" t="s">
        <v>235</v>
      </c>
      <c r="AN6" s="11" t="s">
        <v>234</v>
      </c>
      <c r="AO6" s="11" t="s">
        <v>121</v>
      </c>
      <c r="AP6" s="8"/>
      <c r="AQ6" s="8" t="s">
        <v>634</v>
      </c>
      <c r="AR6" s="21" t="s">
        <v>635</v>
      </c>
    </row>
    <row r="7" spans="1:44" s="5" customFormat="1">
      <c r="A7" s="6">
        <v>44975</v>
      </c>
      <c r="B7" s="7" t="s">
        <v>127</v>
      </c>
      <c r="C7" s="8" t="s">
        <v>203</v>
      </c>
      <c r="D7" s="9">
        <v>0.11184027777777777</v>
      </c>
      <c r="E7" s="8" t="s">
        <v>659</v>
      </c>
      <c r="F7" s="10">
        <v>12.7</v>
      </c>
      <c r="G7" s="10">
        <v>11.5</v>
      </c>
      <c r="H7" s="10">
        <v>12.2</v>
      </c>
      <c r="I7" s="10">
        <v>12.3</v>
      </c>
      <c r="J7" s="10">
        <v>12.8</v>
      </c>
      <c r="K7" s="10">
        <v>13.3</v>
      </c>
      <c r="L7" s="10">
        <v>12.8</v>
      </c>
      <c r="M7" s="10">
        <v>12.4</v>
      </c>
      <c r="N7" s="10">
        <v>12.3</v>
      </c>
      <c r="O7" s="10">
        <v>12.1</v>
      </c>
      <c r="P7" s="10">
        <v>11.8</v>
      </c>
      <c r="Q7" s="10">
        <v>12.5</v>
      </c>
      <c r="R7" s="10">
        <v>12.6</v>
      </c>
      <c r="S7" s="17">
        <f t="shared" si="0"/>
        <v>36.4</v>
      </c>
      <c r="T7" s="17">
        <f t="shared" si="1"/>
        <v>88</v>
      </c>
      <c r="U7" s="17">
        <f t="shared" si="2"/>
        <v>36.9</v>
      </c>
      <c r="V7" s="18">
        <f t="shared" si="3"/>
        <v>61.5</v>
      </c>
      <c r="W7" s="18">
        <f t="shared" si="4"/>
        <v>61.300000000000004</v>
      </c>
      <c r="X7" s="11" t="s">
        <v>166</v>
      </c>
      <c r="Y7" s="11" t="s">
        <v>154</v>
      </c>
      <c r="Z7" s="13" t="s">
        <v>190</v>
      </c>
      <c r="AA7" s="13" t="s">
        <v>306</v>
      </c>
      <c r="AB7" s="13" t="s">
        <v>338</v>
      </c>
      <c r="AC7" s="11" t="s">
        <v>238</v>
      </c>
      <c r="AD7" s="12">
        <v>10.3</v>
      </c>
      <c r="AE7" s="12">
        <v>11.4</v>
      </c>
      <c r="AF7" s="12">
        <v>9.1</v>
      </c>
      <c r="AG7" s="11" t="s">
        <v>121</v>
      </c>
      <c r="AH7" s="12">
        <v>2.2000000000000002</v>
      </c>
      <c r="AI7" s="12" t="s">
        <v>232</v>
      </c>
      <c r="AJ7" s="12">
        <v>0.6</v>
      </c>
      <c r="AK7" s="12">
        <v>1.6</v>
      </c>
      <c r="AL7" s="12"/>
      <c r="AM7" s="11" t="s">
        <v>234</v>
      </c>
      <c r="AN7" s="11" t="s">
        <v>234</v>
      </c>
      <c r="AO7" s="11" t="s">
        <v>121</v>
      </c>
      <c r="AP7" s="8" t="s">
        <v>660</v>
      </c>
      <c r="AQ7" s="8" t="s">
        <v>694</v>
      </c>
      <c r="AR7" s="21" t="s">
        <v>695</v>
      </c>
    </row>
    <row r="8" spans="1:44" s="5" customFormat="1">
      <c r="A8" s="6">
        <v>44982</v>
      </c>
      <c r="B8" s="7" t="s">
        <v>123</v>
      </c>
      <c r="C8" s="8" t="s">
        <v>203</v>
      </c>
      <c r="D8" s="9">
        <v>0.11252314814814814</v>
      </c>
      <c r="E8" s="8" t="s">
        <v>727</v>
      </c>
      <c r="F8" s="10">
        <v>12.8</v>
      </c>
      <c r="G8" s="10">
        <v>11.8</v>
      </c>
      <c r="H8" s="10">
        <v>12.3</v>
      </c>
      <c r="I8" s="10">
        <v>12.2</v>
      </c>
      <c r="J8" s="10">
        <v>12.3</v>
      </c>
      <c r="K8" s="10">
        <v>12.9</v>
      </c>
      <c r="L8" s="10">
        <v>13.5</v>
      </c>
      <c r="M8" s="10">
        <v>12.7</v>
      </c>
      <c r="N8" s="10">
        <v>12</v>
      </c>
      <c r="O8" s="10">
        <v>12.1</v>
      </c>
      <c r="P8" s="10">
        <v>12.2</v>
      </c>
      <c r="Q8" s="10">
        <v>12.7</v>
      </c>
      <c r="R8" s="10">
        <v>12.7</v>
      </c>
      <c r="S8" s="17">
        <f>SUM(F8:H8)</f>
        <v>36.900000000000006</v>
      </c>
      <c r="T8" s="17">
        <f>SUM(I8:O8)</f>
        <v>87.699999999999989</v>
      </c>
      <c r="U8" s="17">
        <f>SUM(P8:R8)</f>
        <v>37.599999999999994</v>
      </c>
      <c r="V8" s="18">
        <f>SUM(F8:J8)</f>
        <v>61.400000000000006</v>
      </c>
      <c r="W8" s="18">
        <f>SUM(N8:R8)</f>
        <v>61.7</v>
      </c>
      <c r="X8" s="11" t="s">
        <v>166</v>
      </c>
      <c r="Y8" s="11" t="s">
        <v>212</v>
      </c>
      <c r="Z8" s="13" t="s">
        <v>231</v>
      </c>
      <c r="AA8" s="13" t="s">
        <v>183</v>
      </c>
      <c r="AB8" s="13" t="s">
        <v>189</v>
      </c>
      <c r="AC8" s="11" t="s">
        <v>238</v>
      </c>
      <c r="AD8" s="12">
        <v>8.9</v>
      </c>
      <c r="AE8" s="12">
        <v>10.6</v>
      </c>
      <c r="AF8" s="12">
        <v>8.9</v>
      </c>
      <c r="AG8" s="11" t="s">
        <v>121</v>
      </c>
      <c r="AH8" s="12">
        <v>2.4</v>
      </c>
      <c r="AI8" s="12" t="s">
        <v>232</v>
      </c>
      <c r="AJ8" s="12">
        <v>0.2</v>
      </c>
      <c r="AK8" s="12">
        <v>2.2000000000000002</v>
      </c>
      <c r="AL8" s="12"/>
      <c r="AM8" s="11" t="s">
        <v>233</v>
      </c>
      <c r="AN8" s="11" t="s">
        <v>233</v>
      </c>
      <c r="AO8" s="11" t="s">
        <v>120</v>
      </c>
      <c r="AP8" s="8" t="s">
        <v>421</v>
      </c>
      <c r="AQ8" s="8" t="s">
        <v>758</v>
      </c>
      <c r="AR8" s="21" t="s">
        <v>759</v>
      </c>
    </row>
    <row r="9" spans="1:44" s="5" customFormat="1">
      <c r="A9" s="6">
        <v>45164</v>
      </c>
      <c r="B9" s="7" t="s">
        <v>128</v>
      </c>
      <c r="C9" s="8" t="s">
        <v>203</v>
      </c>
      <c r="D9" s="9">
        <v>0.1125</v>
      </c>
      <c r="E9" s="8" t="s">
        <v>948</v>
      </c>
      <c r="F9" s="10">
        <v>12.6</v>
      </c>
      <c r="G9" s="10">
        <v>11.2</v>
      </c>
      <c r="H9" s="10">
        <v>12.2</v>
      </c>
      <c r="I9" s="10">
        <v>12.5</v>
      </c>
      <c r="J9" s="10">
        <v>12.6</v>
      </c>
      <c r="K9" s="10">
        <v>12.8</v>
      </c>
      <c r="L9" s="10">
        <v>13.5</v>
      </c>
      <c r="M9" s="10">
        <v>13</v>
      </c>
      <c r="N9" s="10">
        <v>12.6</v>
      </c>
      <c r="O9" s="10">
        <v>11.9</v>
      </c>
      <c r="P9" s="10">
        <v>11.8</v>
      </c>
      <c r="Q9" s="10">
        <v>12.5</v>
      </c>
      <c r="R9" s="10">
        <v>12.8</v>
      </c>
      <c r="S9" s="17">
        <f>SUM(F9:H9)</f>
        <v>36</v>
      </c>
      <c r="T9" s="17">
        <f>SUM(I9:O9)</f>
        <v>88.9</v>
      </c>
      <c r="U9" s="17">
        <f>SUM(P9:R9)</f>
        <v>37.1</v>
      </c>
      <c r="V9" s="18">
        <f>SUM(F9:J9)</f>
        <v>61.1</v>
      </c>
      <c r="W9" s="18">
        <f>SUM(N9:R9)</f>
        <v>61.599999999999994</v>
      </c>
      <c r="X9" s="11" t="s">
        <v>166</v>
      </c>
      <c r="Y9" s="11" t="s">
        <v>224</v>
      </c>
      <c r="Z9" s="13" t="s">
        <v>216</v>
      </c>
      <c r="AA9" s="13" t="s">
        <v>190</v>
      </c>
      <c r="AB9" s="13" t="s">
        <v>303</v>
      </c>
      <c r="AC9" s="11" t="s">
        <v>119</v>
      </c>
      <c r="AD9" s="12">
        <v>11.6</v>
      </c>
      <c r="AE9" s="12">
        <v>11.8</v>
      </c>
      <c r="AF9" s="12">
        <v>8.9</v>
      </c>
      <c r="AG9" s="11" t="s">
        <v>121</v>
      </c>
      <c r="AH9" s="12">
        <v>1.2</v>
      </c>
      <c r="AI9" s="12" t="s">
        <v>232</v>
      </c>
      <c r="AJ9" s="12">
        <v>0.9</v>
      </c>
      <c r="AK9" s="12">
        <v>0.3</v>
      </c>
      <c r="AL9" s="12"/>
      <c r="AM9" s="11" t="s">
        <v>234</v>
      </c>
      <c r="AN9" s="11" t="s">
        <v>234</v>
      </c>
      <c r="AO9" s="11" t="s">
        <v>121</v>
      </c>
      <c r="AP9" s="8"/>
      <c r="AQ9" s="8" t="s">
        <v>978</v>
      </c>
      <c r="AR9" s="21" t="s">
        <v>979</v>
      </c>
    </row>
    <row r="10" spans="1:44" s="5" customFormat="1">
      <c r="A10" s="6">
        <v>45172</v>
      </c>
      <c r="B10" s="7" t="s">
        <v>1023</v>
      </c>
      <c r="C10" s="8" t="s">
        <v>327</v>
      </c>
      <c r="D10" s="9">
        <v>0.1111111111111111</v>
      </c>
      <c r="E10" s="8" t="s">
        <v>1054</v>
      </c>
      <c r="F10" s="10">
        <v>12.7</v>
      </c>
      <c r="G10" s="10">
        <v>11.3</v>
      </c>
      <c r="H10" s="10">
        <v>12.1</v>
      </c>
      <c r="I10" s="10">
        <v>12.2</v>
      </c>
      <c r="J10" s="10">
        <v>12.5</v>
      </c>
      <c r="K10" s="10">
        <v>12.7</v>
      </c>
      <c r="L10" s="10">
        <v>13</v>
      </c>
      <c r="M10" s="10">
        <v>12.5</v>
      </c>
      <c r="N10" s="10">
        <v>12.2</v>
      </c>
      <c r="O10" s="10">
        <v>12.2</v>
      </c>
      <c r="P10" s="10">
        <v>11.9</v>
      </c>
      <c r="Q10" s="10">
        <v>12.2</v>
      </c>
      <c r="R10" s="10">
        <v>12.5</v>
      </c>
      <c r="S10" s="17">
        <f>SUM(F10:H10)</f>
        <v>36.1</v>
      </c>
      <c r="T10" s="17">
        <f>SUM(I10:O10)</f>
        <v>87.3</v>
      </c>
      <c r="U10" s="17">
        <f>SUM(P10:R10)</f>
        <v>36.6</v>
      </c>
      <c r="V10" s="18">
        <f>SUM(F10:J10)</f>
        <v>60.8</v>
      </c>
      <c r="W10" s="18">
        <f>SUM(N10:R10)</f>
        <v>61</v>
      </c>
      <c r="X10" s="11" t="s">
        <v>166</v>
      </c>
      <c r="Y10" s="11" t="s">
        <v>154</v>
      </c>
      <c r="Z10" s="13" t="s">
        <v>226</v>
      </c>
      <c r="AA10" s="13" t="s">
        <v>338</v>
      </c>
      <c r="AB10" s="13" t="s">
        <v>190</v>
      </c>
      <c r="AC10" s="11" t="s">
        <v>119</v>
      </c>
      <c r="AD10" s="12">
        <v>9.9</v>
      </c>
      <c r="AE10" s="12">
        <v>10.1</v>
      </c>
      <c r="AF10" s="12">
        <v>9</v>
      </c>
      <c r="AG10" s="11" t="s">
        <v>120</v>
      </c>
      <c r="AH10" s="12">
        <v>0.2</v>
      </c>
      <c r="AI10" s="12" t="s">
        <v>232</v>
      </c>
      <c r="AJ10" s="12">
        <v>0.3</v>
      </c>
      <c r="AK10" s="12">
        <v>-0.1</v>
      </c>
      <c r="AL10" s="12"/>
      <c r="AM10" s="11" t="s">
        <v>233</v>
      </c>
      <c r="AN10" s="11" t="s">
        <v>235</v>
      </c>
      <c r="AO10" s="11" t="s">
        <v>397</v>
      </c>
      <c r="AP10" s="8"/>
      <c r="AQ10" s="8" t="s">
        <v>1098</v>
      </c>
      <c r="AR10" s="21" t="s">
        <v>1099</v>
      </c>
    </row>
  </sheetData>
  <autoFilter ref="A1:AQ2" xr:uid="{00000000-0009-0000-0000-000005000000}"/>
  <phoneticPr fontId="10"/>
  <conditionalFormatting sqref="AM2:AN2">
    <cfRule type="containsText" dxfId="239" priority="680" operator="containsText" text="E">
      <formula>NOT(ISERROR(SEARCH("E",AM2)))</formula>
    </cfRule>
    <cfRule type="containsText" dxfId="238" priority="681" operator="containsText" text="B">
      <formula>NOT(ISERROR(SEARCH("B",AM2)))</formula>
    </cfRule>
    <cfRule type="containsText" dxfId="237" priority="682" operator="containsText" text="A">
      <formula>NOT(ISERROR(SEARCH("A",AM2)))</formula>
    </cfRule>
  </conditionalFormatting>
  <conditionalFormatting sqref="AO2:AO10">
    <cfRule type="containsText" dxfId="236" priority="677" operator="containsText" text="E">
      <formula>NOT(ISERROR(SEARCH("E",AO2)))</formula>
    </cfRule>
    <cfRule type="containsText" dxfId="235" priority="678" operator="containsText" text="B">
      <formula>NOT(ISERROR(SEARCH("B",AO2)))</formula>
    </cfRule>
    <cfRule type="containsText" dxfId="234" priority="679" operator="containsText" text="A">
      <formula>NOT(ISERROR(SEARCH("A",AO2)))</formula>
    </cfRule>
  </conditionalFormatting>
  <conditionalFormatting sqref="F2:R2">
    <cfRule type="colorScale" priority="1067">
      <colorScale>
        <cfvo type="min"/>
        <cfvo type="percentile" val="50"/>
        <cfvo type="max"/>
        <color rgb="FFF8696B"/>
        <color rgb="FFFFEB84"/>
        <color rgb="FF63BE7B"/>
      </colorScale>
    </cfRule>
  </conditionalFormatting>
  <conditionalFormatting sqref="AG2:AG9">
    <cfRule type="containsText" dxfId="233" priority="452" operator="containsText" text="D">
      <formula>NOT(ISERROR(SEARCH("D",AG2)))</formula>
    </cfRule>
    <cfRule type="containsText" dxfId="232" priority="453" operator="containsText" text="S">
      <formula>NOT(ISERROR(SEARCH("S",AG2)))</formula>
    </cfRule>
    <cfRule type="containsText" dxfId="231" priority="454" operator="containsText" text="F">
      <formula>NOT(ISERROR(SEARCH("F",AG2)))</formula>
    </cfRule>
    <cfRule type="containsText" dxfId="230" priority="455" operator="containsText" text="E">
      <formula>NOT(ISERROR(SEARCH("E",AG2)))</formula>
    </cfRule>
    <cfRule type="containsText" dxfId="229" priority="456" operator="containsText" text="B">
      <formula>NOT(ISERROR(SEARCH("B",AG2)))</formula>
    </cfRule>
    <cfRule type="containsText" dxfId="228" priority="457" operator="containsText" text="A">
      <formula>NOT(ISERROR(SEARCH("A",AG2)))</formula>
    </cfRule>
  </conditionalFormatting>
  <conditionalFormatting sqref="AP2:AP6">
    <cfRule type="containsText" dxfId="227" priority="414" operator="containsText" text="E">
      <formula>NOT(ISERROR(SEARCH("E",AP2)))</formula>
    </cfRule>
    <cfRule type="containsText" dxfId="226" priority="415" operator="containsText" text="B">
      <formula>NOT(ISERROR(SEARCH("B",AP2)))</formula>
    </cfRule>
    <cfRule type="containsText" dxfId="225" priority="416" operator="containsText" text="A">
      <formula>NOT(ISERROR(SEARCH("A",AP2)))</formula>
    </cfRule>
  </conditionalFormatting>
  <conditionalFormatting sqref="AP2:AP6">
    <cfRule type="containsText" dxfId="224" priority="411" operator="containsText" text="E">
      <formula>NOT(ISERROR(SEARCH("E",AP2)))</formula>
    </cfRule>
    <cfRule type="containsText" dxfId="223" priority="412" operator="containsText" text="B">
      <formula>NOT(ISERROR(SEARCH("B",AP2)))</formula>
    </cfRule>
    <cfRule type="containsText" dxfId="222" priority="413" operator="containsText" text="A">
      <formula>NOT(ISERROR(SEARCH("A",AP2)))</formula>
    </cfRule>
  </conditionalFormatting>
  <conditionalFormatting sqref="AM3:AN3">
    <cfRule type="containsText" dxfId="221" priority="53" operator="containsText" text="E">
      <formula>NOT(ISERROR(SEARCH("E",AM3)))</formula>
    </cfRule>
    <cfRule type="containsText" dxfId="220" priority="54" operator="containsText" text="B">
      <formula>NOT(ISERROR(SEARCH("B",AM3)))</formula>
    </cfRule>
    <cfRule type="containsText" dxfId="219" priority="55" operator="containsText" text="A">
      <formula>NOT(ISERROR(SEARCH("A",AM3)))</formula>
    </cfRule>
  </conditionalFormatting>
  <conditionalFormatting sqref="F3:R3">
    <cfRule type="colorScale" priority="56">
      <colorScale>
        <cfvo type="min"/>
        <cfvo type="percentile" val="50"/>
        <cfvo type="max"/>
        <color rgb="FFF8696B"/>
        <color rgb="FFFFEB84"/>
        <color rgb="FF63BE7B"/>
      </colorScale>
    </cfRule>
  </conditionalFormatting>
  <conditionalFormatting sqref="AM4:AN4">
    <cfRule type="containsText" dxfId="218" priority="49" operator="containsText" text="E">
      <formula>NOT(ISERROR(SEARCH("E",AM4)))</formula>
    </cfRule>
    <cfRule type="containsText" dxfId="217" priority="50" operator="containsText" text="B">
      <formula>NOT(ISERROR(SEARCH("B",AM4)))</formula>
    </cfRule>
    <cfRule type="containsText" dxfId="216" priority="51" operator="containsText" text="A">
      <formula>NOT(ISERROR(SEARCH("A",AM4)))</formula>
    </cfRule>
  </conditionalFormatting>
  <conditionalFormatting sqref="F4:R4">
    <cfRule type="colorScale" priority="52">
      <colorScale>
        <cfvo type="min"/>
        <cfvo type="percentile" val="50"/>
        <cfvo type="max"/>
        <color rgb="FFF8696B"/>
        <color rgb="FFFFEB84"/>
        <color rgb="FF63BE7B"/>
      </colorScale>
    </cfRule>
  </conditionalFormatting>
  <conditionalFormatting sqref="AM5:AN5">
    <cfRule type="containsText" dxfId="215" priority="45" operator="containsText" text="E">
      <formula>NOT(ISERROR(SEARCH("E",AM5)))</formula>
    </cfRule>
    <cfRule type="containsText" dxfId="214" priority="46" operator="containsText" text="B">
      <formula>NOT(ISERROR(SEARCH("B",AM5)))</formula>
    </cfRule>
    <cfRule type="containsText" dxfId="213" priority="47" operator="containsText" text="A">
      <formula>NOT(ISERROR(SEARCH("A",AM5)))</formula>
    </cfRule>
  </conditionalFormatting>
  <conditionalFormatting sqref="F5:R5">
    <cfRule type="colorScale" priority="48">
      <colorScale>
        <cfvo type="min"/>
        <cfvo type="percentile" val="50"/>
        <cfvo type="max"/>
        <color rgb="FFF8696B"/>
        <color rgb="FFFFEB84"/>
        <color rgb="FF63BE7B"/>
      </colorScale>
    </cfRule>
  </conditionalFormatting>
  <conditionalFormatting sqref="AM6:AN6">
    <cfRule type="containsText" dxfId="212" priority="41" operator="containsText" text="E">
      <formula>NOT(ISERROR(SEARCH("E",AM6)))</formula>
    </cfRule>
    <cfRule type="containsText" dxfId="211" priority="42" operator="containsText" text="B">
      <formula>NOT(ISERROR(SEARCH("B",AM6)))</formula>
    </cfRule>
    <cfRule type="containsText" dxfId="210" priority="43" operator="containsText" text="A">
      <formula>NOT(ISERROR(SEARCH("A",AM6)))</formula>
    </cfRule>
  </conditionalFormatting>
  <conditionalFormatting sqref="F6:R6">
    <cfRule type="colorScale" priority="44">
      <colorScale>
        <cfvo type="min"/>
        <cfvo type="percentile" val="50"/>
        <cfvo type="max"/>
        <color rgb="FFF8696B"/>
        <color rgb="FFFFEB84"/>
        <color rgb="FF63BE7B"/>
      </colorScale>
    </cfRule>
  </conditionalFormatting>
  <conditionalFormatting sqref="AM7:AN7">
    <cfRule type="containsText" dxfId="209" priority="37" operator="containsText" text="E">
      <formula>NOT(ISERROR(SEARCH("E",AM7)))</formula>
    </cfRule>
    <cfRule type="containsText" dxfId="208" priority="38" operator="containsText" text="B">
      <formula>NOT(ISERROR(SEARCH("B",AM7)))</formula>
    </cfRule>
    <cfRule type="containsText" dxfId="207" priority="39" operator="containsText" text="A">
      <formula>NOT(ISERROR(SEARCH("A",AM7)))</formula>
    </cfRule>
  </conditionalFormatting>
  <conditionalFormatting sqref="F7:R7">
    <cfRule type="colorScale" priority="40">
      <colorScale>
        <cfvo type="min"/>
        <cfvo type="percentile" val="50"/>
        <cfvo type="max"/>
        <color rgb="FFF8696B"/>
        <color rgb="FFFFEB84"/>
        <color rgb="FF63BE7B"/>
      </colorScale>
    </cfRule>
  </conditionalFormatting>
  <conditionalFormatting sqref="AP7">
    <cfRule type="containsText" dxfId="206" priority="34" operator="containsText" text="E">
      <formula>NOT(ISERROR(SEARCH("E",AP7)))</formula>
    </cfRule>
    <cfRule type="containsText" dxfId="205" priority="35" operator="containsText" text="B">
      <formula>NOT(ISERROR(SEARCH("B",AP7)))</formula>
    </cfRule>
    <cfRule type="containsText" dxfId="204" priority="36" operator="containsText" text="A">
      <formula>NOT(ISERROR(SEARCH("A",AP7)))</formula>
    </cfRule>
  </conditionalFormatting>
  <conditionalFormatting sqref="AP7">
    <cfRule type="containsText" dxfId="203" priority="31" operator="containsText" text="E">
      <formula>NOT(ISERROR(SEARCH("E",AP7)))</formula>
    </cfRule>
    <cfRule type="containsText" dxfId="202" priority="32" operator="containsText" text="B">
      <formula>NOT(ISERROR(SEARCH("B",AP7)))</formula>
    </cfRule>
    <cfRule type="containsText" dxfId="201" priority="33" operator="containsText" text="A">
      <formula>NOT(ISERROR(SEARCH("A",AP7)))</formula>
    </cfRule>
  </conditionalFormatting>
  <conditionalFormatting sqref="AM8:AN8">
    <cfRule type="containsText" dxfId="200" priority="27" operator="containsText" text="E">
      <formula>NOT(ISERROR(SEARCH("E",AM8)))</formula>
    </cfRule>
    <cfRule type="containsText" dxfId="199" priority="28" operator="containsText" text="B">
      <formula>NOT(ISERROR(SEARCH("B",AM8)))</formula>
    </cfRule>
    <cfRule type="containsText" dxfId="198" priority="29" operator="containsText" text="A">
      <formula>NOT(ISERROR(SEARCH("A",AM8)))</formula>
    </cfRule>
  </conditionalFormatting>
  <conditionalFormatting sqref="F8:R8">
    <cfRule type="colorScale" priority="30">
      <colorScale>
        <cfvo type="min"/>
        <cfvo type="percentile" val="50"/>
        <cfvo type="max"/>
        <color rgb="FFF8696B"/>
        <color rgb="FFFFEB84"/>
        <color rgb="FF63BE7B"/>
      </colorScale>
    </cfRule>
  </conditionalFormatting>
  <conditionalFormatting sqref="AP8:AP10">
    <cfRule type="containsText" dxfId="197" priority="24" operator="containsText" text="E">
      <formula>NOT(ISERROR(SEARCH("E",AP8)))</formula>
    </cfRule>
    <cfRule type="containsText" dxfId="196" priority="25" operator="containsText" text="B">
      <formula>NOT(ISERROR(SEARCH("B",AP8)))</formula>
    </cfRule>
    <cfRule type="containsText" dxfId="195" priority="26" operator="containsText" text="A">
      <formula>NOT(ISERROR(SEARCH("A",AP8)))</formula>
    </cfRule>
  </conditionalFormatting>
  <conditionalFormatting sqref="AP8:AP10">
    <cfRule type="containsText" dxfId="194" priority="21" operator="containsText" text="E">
      <formula>NOT(ISERROR(SEARCH("E",AP8)))</formula>
    </cfRule>
    <cfRule type="containsText" dxfId="193" priority="22" operator="containsText" text="B">
      <formula>NOT(ISERROR(SEARCH("B",AP8)))</formula>
    </cfRule>
    <cfRule type="containsText" dxfId="192" priority="23" operator="containsText" text="A">
      <formula>NOT(ISERROR(SEARCH("A",AP8)))</formula>
    </cfRule>
  </conditionalFormatting>
  <conditionalFormatting sqref="AM9:AN9">
    <cfRule type="containsText" dxfId="191" priority="17" operator="containsText" text="E">
      <formula>NOT(ISERROR(SEARCH("E",AM9)))</formula>
    </cfRule>
    <cfRule type="containsText" dxfId="190" priority="18" operator="containsText" text="B">
      <formula>NOT(ISERROR(SEARCH("B",AM9)))</formula>
    </cfRule>
    <cfRule type="containsText" dxfId="189" priority="19" operator="containsText" text="A">
      <formula>NOT(ISERROR(SEARCH("A",AM9)))</formula>
    </cfRule>
  </conditionalFormatting>
  <conditionalFormatting sqref="F9:R9">
    <cfRule type="colorScale" priority="20">
      <colorScale>
        <cfvo type="min"/>
        <cfvo type="percentile" val="50"/>
        <cfvo type="max"/>
        <color rgb="FFF8696B"/>
        <color rgb="FFFFEB84"/>
        <color rgb="FF63BE7B"/>
      </colorScale>
    </cfRule>
  </conditionalFormatting>
  <conditionalFormatting sqref="AM10:AN10">
    <cfRule type="containsText" dxfId="188" priority="13" operator="containsText" text="E">
      <formula>NOT(ISERROR(SEARCH("E",AM10)))</formula>
    </cfRule>
    <cfRule type="containsText" dxfId="187" priority="14" operator="containsText" text="B">
      <formula>NOT(ISERROR(SEARCH("B",AM10)))</formula>
    </cfRule>
    <cfRule type="containsText" dxfId="186" priority="15" operator="containsText" text="A">
      <formula>NOT(ISERROR(SEARCH("A",AM10)))</formula>
    </cfRule>
  </conditionalFormatting>
  <conditionalFormatting sqref="F10:R10">
    <cfRule type="colorScale" priority="16">
      <colorScale>
        <cfvo type="min"/>
        <cfvo type="percentile" val="50"/>
        <cfvo type="max"/>
        <color rgb="FFF8696B"/>
        <color rgb="FFFFEB84"/>
        <color rgb="FF63BE7B"/>
      </colorScale>
    </cfRule>
  </conditionalFormatting>
  <conditionalFormatting sqref="AG10">
    <cfRule type="containsText" dxfId="185" priority="1" operator="containsText" text="D">
      <formula>NOT(ISERROR(SEARCH("D",AG10)))</formula>
    </cfRule>
    <cfRule type="containsText" dxfId="184" priority="2" operator="containsText" text="S">
      <formula>NOT(ISERROR(SEARCH("S",AG10)))</formula>
    </cfRule>
    <cfRule type="containsText" dxfId="183" priority="3" operator="containsText" text="F">
      <formula>NOT(ISERROR(SEARCH("F",AG10)))</formula>
    </cfRule>
    <cfRule type="containsText" dxfId="182" priority="4" operator="containsText" text="E">
      <formula>NOT(ISERROR(SEARCH("E",AG10)))</formula>
    </cfRule>
    <cfRule type="containsText" dxfId="181" priority="5" operator="containsText" text="B">
      <formula>NOT(ISERROR(SEARCH("B",AG10)))</formula>
    </cfRule>
    <cfRule type="containsText" dxfId="180" priority="6" operator="containsText" text="A">
      <formula>NOT(ISERROR(SEARCH("A",AG10)))</formula>
    </cfRule>
  </conditionalFormatting>
  <dataValidations count="1">
    <dataValidation type="list" allowBlank="1" showInputMessage="1" showErrorMessage="1" sqref="AP2:AP10" xr:uid="{2B3FEF78-3E02-E944-A742-7F798D6CB478}">
      <formula1>"強風,外伸び,イン先行,タフ"</formula1>
    </dataValidation>
  </dataValidations>
  <pageMargins left="0.7" right="0.7" top="0.75" bottom="0.75" header="0.3" footer="0.3"/>
  <pageSetup paperSize="9" orientation="portrait" horizontalDpi="4294967292" verticalDpi="4294967292"/>
  <ignoredErrors>
    <ignoredError sqref="S2 V2:W2 T2:U2 S3:W4 S5:W5 S6:W6 S7:W7 S8:W8 S9:W9 S10:W1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E27"/>
  <sheetViews>
    <sheetView workbookViewId="0">
      <pane xSplit="5" ySplit="1" topLeftCell="I2" activePane="bottomRight" state="frozen"/>
      <selection activeCell="E24" sqref="E24"/>
      <selection pane="topRight" activeCell="E24" sqref="E24"/>
      <selection pane="bottomLeft" activeCell="E24" sqref="E24"/>
      <selection pane="bottomRight" activeCell="AE31" sqref="AE31"/>
    </sheetView>
  </sheetViews>
  <sheetFormatPr baseColWidth="10" defaultColWidth="8.83203125" defaultRowHeight="15"/>
  <cols>
    <col min="1" max="1" width="9.5" bestFit="1" customWidth="1"/>
    <col min="2" max="2" width="8.1640625" customWidth="1"/>
    <col min="4" max="4" width="9" bestFit="1" customWidth="1"/>
    <col min="5" max="5" width="18.33203125" customWidth="1"/>
    <col min="15" max="17" width="16.6640625" customWidth="1"/>
    <col min="22" max="22" width="5.33203125" customWidth="1"/>
    <col min="25" max="25" width="8.83203125" hidden="1" customWidth="1"/>
    <col min="30" max="31" width="150.83203125" customWidth="1"/>
  </cols>
  <sheetData>
    <row r="1" spans="1:31" s="5" customFormat="1">
      <c r="A1" s="1" t="s">
        <v>34</v>
      </c>
      <c r="B1" s="1" t="s">
        <v>52</v>
      </c>
      <c r="C1" s="1" t="s">
        <v>35</v>
      </c>
      <c r="D1" s="1" t="s">
        <v>53</v>
      </c>
      <c r="E1" s="1" t="s">
        <v>36</v>
      </c>
      <c r="F1" s="1" t="s">
        <v>54</v>
      </c>
      <c r="G1" s="1" t="s">
        <v>55</v>
      </c>
      <c r="H1" s="1" t="s">
        <v>56</v>
      </c>
      <c r="I1" s="1" t="s">
        <v>57</v>
      </c>
      <c r="J1" s="1" t="s">
        <v>58</v>
      </c>
      <c r="K1" s="1" t="s">
        <v>37</v>
      </c>
      <c r="L1" s="1" t="s">
        <v>93</v>
      </c>
      <c r="M1" s="1" t="s">
        <v>60</v>
      </c>
      <c r="N1" s="1" t="s">
        <v>40</v>
      </c>
      <c r="O1" s="4" t="s">
        <v>41</v>
      </c>
      <c r="P1" s="4" t="s">
        <v>42</v>
      </c>
      <c r="Q1" s="4" t="s">
        <v>43</v>
      </c>
      <c r="R1" s="4" t="s">
        <v>112</v>
      </c>
      <c r="S1" s="4" t="s">
        <v>113</v>
      </c>
      <c r="T1" s="4" t="s">
        <v>131</v>
      </c>
      <c r="U1" s="4" t="s">
        <v>8</v>
      </c>
      <c r="V1" s="4" t="s">
        <v>62</v>
      </c>
      <c r="W1" s="4" t="s">
        <v>9</v>
      </c>
      <c r="X1" s="4" t="s">
        <v>10</v>
      </c>
      <c r="Y1" s="4"/>
      <c r="Z1" s="4" t="s">
        <v>11</v>
      </c>
      <c r="AA1" s="4" t="s">
        <v>12</v>
      </c>
      <c r="AB1" s="4" t="s">
        <v>44</v>
      </c>
      <c r="AC1" s="4" t="s">
        <v>63</v>
      </c>
      <c r="AD1" s="14" t="s">
        <v>64</v>
      </c>
      <c r="AE1" s="14" t="s">
        <v>118</v>
      </c>
    </row>
    <row r="2" spans="1:31" s="5" customFormat="1">
      <c r="A2" s="6">
        <v>44940</v>
      </c>
      <c r="B2" s="16" t="s">
        <v>128</v>
      </c>
      <c r="C2" s="8" t="s">
        <v>160</v>
      </c>
      <c r="D2" s="9">
        <v>4.0347222222222222E-2</v>
      </c>
      <c r="E2" s="8" t="s">
        <v>161</v>
      </c>
      <c r="F2" s="10">
        <v>12.1</v>
      </c>
      <c r="G2" s="10">
        <v>10.6</v>
      </c>
      <c r="H2" s="10">
        <v>11.4</v>
      </c>
      <c r="I2" s="10">
        <v>12</v>
      </c>
      <c r="J2" s="10">
        <v>12.5</v>
      </c>
      <c r="K2" s="17">
        <f t="shared" ref="K2:K15" si="0">SUM(F2:H2)</f>
        <v>34.1</v>
      </c>
      <c r="L2" s="17">
        <f t="shared" ref="L2:L15" si="1">SUM(I2:J2)</f>
        <v>24.5</v>
      </c>
      <c r="M2" s="11" t="s">
        <v>153</v>
      </c>
      <c r="N2" s="11" t="s">
        <v>154</v>
      </c>
      <c r="O2" s="13" t="s">
        <v>162</v>
      </c>
      <c r="P2" s="13" t="s">
        <v>163</v>
      </c>
      <c r="Q2" s="13" t="s">
        <v>164</v>
      </c>
      <c r="R2" s="12">
        <v>17.7</v>
      </c>
      <c r="S2" s="12">
        <v>16.8</v>
      </c>
      <c r="T2" s="11" t="s">
        <v>238</v>
      </c>
      <c r="U2" s="12">
        <v>-0.5</v>
      </c>
      <c r="V2" s="12" t="s">
        <v>232</v>
      </c>
      <c r="W2" s="12">
        <v>0.1</v>
      </c>
      <c r="X2" s="8">
        <v>-0.6</v>
      </c>
      <c r="Y2" s="8"/>
      <c r="Z2" s="11" t="s">
        <v>233</v>
      </c>
      <c r="AA2" s="11" t="s">
        <v>234</v>
      </c>
      <c r="AB2" s="11" t="s">
        <v>121</v>
      </c>
      <c r="AC2" s="8"/>
      <c r="AD2" s="8" t="s">
        <v>244</v>
      </c>
      <c r="AE2" s="21" t="s">
        <v>245</v>
      </c>
    </row>
    <row r="3" spans="1:31" s="5" customFormat="1">
      <c r="A3" s="6">
        <v>44941</v>
      </c>
      <c r="B3" s="16" t="s">
        <v>123</v>
      </c>
      <c r="C3" s="8" t="s">
        <v>156</v>
      </c>
      <c r="D3" s="9">
        <v>3.9664351851851853E-2</v>
      </c>
      <c r="E3" s="8" t="s">
        <v>145</v>
      </c>
      <c r="F3" s="10">
        <v>12</v>
      </c>
      <c r="G3" s="10">
        <v>10.5</v>
      </c>
      <c r="H3" s="10">
        <v>11.2</v>
      </c>
      <c r="I3" s="10">
        <v>11.8</v>
      </c>
      <c r="J3" s="10">
        <v>12.2</v>
      </c>
      <c r="K3" s="17">
        <f t="shared" si="0"/>
        <v>33.700000000000003</v>
      </c>
      <c r="L3" s="17">
        <f t="shared" si="1"/>
        <v>24</v>
      </c>
      <c r="M3" s="11" t="s">
        <v>153</v>
      </c>
      <c r="N3" s="11" t="s">
        <v>154</v>
      </c>
      <c r="O3" s="13" t="s">
        <v>206</v>
      </c>
      <c r="P3" s="13" t="s">
        <v>207</v>
      </c>
      <c r="Q3" s="13" t="s">
        <v>206</v>
      </c>
      <c r="R3" s="12">
        <v>13.1</v>
      </c>
      <c r="S3" s="12">
        <v>15.8</v>
      </c>
      <c r="T3" s="11" t="s">
        <v>119</v>
      </c>
      <c r="U3" s="12">
        <v>-0.7</v>
      </c>
      <c r="V3" s="12" t="s">
        <v>232</v>
      </c>
      <c r="W3" s="12">
        <v>0.2</v>
      </c>
      <c r="X3" s="8">
        <v>-0.9</v>
      </c>
      <c r="Y3" s="8"/>
      <c r="Z3" s="11" t="s">
        <v>233</v>
      </c>
      <c r="AA3" s="11" t="s">
        <v>234</v>
      </c>
      <c r="AB3" s="11" t="s">
        <v>121</v>
      </c>
      <c r="AC3" s="8"/>
      <c r="AD3" s="8" t="s">
        <v>264</v>
      </c>
      <c r="AE3" s="21" t="s">
        <v>265</v>
      </c>
    </row>
    <row r="4" spans="1:31" s="5" customFormat="1">
      <c r="A4" s="6">
        <v>44947</v>
      </c>
      <c r="B4" s="16" t="s">
        <v>282</v>
      </c>
      <c r="C4" s="8" t="s">
        <v>203</v>
      </c>
      <c r="D4" s="9">
        <v>4.0324074074074075E-2</v>
      </c>
      <c r="E4" s="8" t="s">
        <v>296</v>
      </c>
      <c r="F4" s="10">
        <v>12.2</v>
      </c>
      <c r="G4" s="10">
        <v>10.6</v>
      </c>
      <c r="H4" s="10">
        <v>11.6</v>
      </c>
      <c r="I4" s="10">
        <v>11.8</v>
      </c>
      <c r="J4" s="10">
        <v>12.2</v>
      </c>
      <c r="K4" s="17">
        <f t="shared" si="0"/>
        <v>34.4</v>
      </c>
      <c r="L4" s="17">
        <f t="shared" si="1"/>
        <v>24</v>
      </c>
      <c r="M4" s="11" t="s">
        <v>153</v>
      </c>
      <c r="N4" s="11" t="s">
        <v>187</v>
      </c>
      <c r="O4" s="13" t="s">
        <v>297</v>
      </c>
      <c r="P4" s="13" t="s">
        <v>298</v>
      </c>
      <c r="Q4" s="13" t="s">
        <v>299</v>
      </c>
      <c r="R4" s="12">
        <v>8.8000000000000007</v>
      </c>
      <c r="S4" s="12">
        <v>12</v>
      </c>
      <c r="T4" s="11" t="s">
        <v>238</v>
      </c>
      <c r="U4" s="12">
        <v>-0.7</v>
      </c>
      <c r="V4" s="12" t="s">
        <v>232</v>
      </c>
      <c r="W4" s="12">
        <v>-0.3</v>
      </c>
      <c r="X4" s="8">
        <v>-0.4</v>
      </c>
      <c r="Y4" s="8" t="s">
        <v>371</v>
      </c>
      <c r="Z4" s="11" t="s">
        <v>236</v>
      </c>
      <c r="AA4" s="11" t="s">
        <v>234</v>
      </c>
      <c r="AB4" s="11" t="s">
        <v>121</v>
      </c>
      <c r="AC4" s="8"/>
      <c r="AD4" s="8" t="s">
        <v>355</v>
      </c>
      <c r="AE4" s="21" t="s">
        <v>356</v>
      </c>
    </row>
    <row r="5" spans="1:31" s="5" customFormat="1">
      <c r="A5" s="6">
        <v>44948</v>
      </c>
      <c r="B5" s="16" t="s">
        <v>123</v>
      </c>
      <c r="C5" s="8" t="s">
        <v>327</v>
      </c>
      <c r="D5" s="9">
        <v>4.0312499999999994E-2</v>
      </c>
      <c r="E5" s="8" t="s">
        <v>330</v>
      </c>
      <c r="F5" s="10">
        <v>11.9</v>
      </c>
      <c r="G5" s="10">
        <v>10.4</v>
      </c>
      <c r="H5" s="10">
        <v>11.3</v>
      </c>
      <c r="I5" s="10">
        <v>11.9</v>
      </c>
      <c r="J5" s="10">
        <v>12.8</v>
      </c>
      <c r="K5" s="17">
        <f t="shared" si="0"/>
        <v>33.6</v>
      </c>
      <c r="L5" s="17">
        <f t="shared" si="1"/>
        <v>24.700000000000003</v>
      </c>
      <c r="M5" s="11" t="s">
        <v>153</v>
      </c>
      <c r="N5" s="11" t="s">
        <v>212</v>
      </c>
      <c r="O5" s="13" t="s">
        <v>331</v>
      </c>
      <c r="P5" s="13" t="s">
        <v>158</v>
      </c>
      <c r="Q5" s="13" t="s">
        <v>207</v>
      </c>
      <c r="R5" s="12">
        <v>8.3000000000000007</v>
      </c>
      <c r="S5" s="12">
        <v>11</v>
      </c>
      <c r="T5" s="11" t="s">
        <v>120</v>
      </c>
      <c r="U5" s="12">
        <v>-0.1</v>
      </c>
      <c r="V5" s="12" t="s">
        <v>232</v>
      </c>
      <c r="W5" s="12">
        <v>0.3</v>
      </c>
      <c r="X5" s="8">
        <v>-0.4</v>
      </c>
      <c r="Y5" s="8"/>
      <c r="Z5" s="11" t="s">
        <v>234</v>
      </c>
      <c r="AA5" s="11" t="s">
        <v>233</v>
      </c>
      <c r="AB5" s="11" t="s">
        <v>120</v>
      </c>
      <c r="AC5" s="8"/>
      <c r="AD5" s="8" t="s">
        <v>377</v>
      </c>
      <c r="AE5" s="21" t="s">
        <v>378</v>
      </c>
    </row>
    <row r="6" spans="1:31" s="5" customFormat="1">
      <c r="A6" s="6">
        <v>44954</v>
      </c>
      <c r="B6" s="16" t="s">
        <v>123</v>
      </c>
      <c r="C6" s="8" t="s">
        <v>402</v>
      </c>
      <c r="D6" s="9">
        <v>4.0289351851851847E-2</v>
      </c>
      <c r="E6" s="8" t="s">
        <v>403</v>
      </c>
      <c r="F6" s="10">
        <v>12.1</v>
      </c>
      <c r="G6" s="10">
        <v>10.8</v>
      </c>
      <c r="H6" s="10">
        <v>11.4</v>
      </c>
      <c r="I6" s="10">
        <v>11.4</v>
      </c>
      <c r="J6" s="10">
        <v>12.4</v>
      </c>
      <c r="K6" s="17">
        <f t="shared" si="0"/>
        <v>34.299999999999997</v>
      </c>
      <c r="L6" s="17">
        <f t="shared" si="1"/>
        <v>23.8</v>
      </c>
      <c r="M6" s="11" t="s">
        <v>166</v>
      </c>
      <c r="N6" s="11" t="s">
        <v>154</v>
      </c>
      <c r="O6" s="13" t="s">
        <v>194</v>
      </c>
      <c r="P6" s="13" t="s">
        <v>207</v>
      </c>
      <c r="Q6" s="13" t="s">
        <v>404</v>
      </c>
      <c r="R6" s="12">
        <v>15</v>
      </c>
      <c r="S6" s="12">
        <v>17.5</v>
      </c>
      <c r="T6" s="11" t="s">
        <v>119</v>
      </c>
      <c r="U6" s="12">
        <v>-0.3</v>
      </c>
      <c r="V6" s="12" t="s">
        <v>232</v>
      </c>
      <c r="W6" s="12">
        <v>0.6</v>
      </c>
      <c r="X6" s="8">
        <v>-0.9</v>
      </c>
      <c r="Y6" s="8"/>
      <c r="Z6" s="11" t="s">
        <v>234</v>
      </c>
      <c r="AA6" s="11" t="s">
        <v>234</v>
      </c>
      <c r="AB6" s="11" t="s">
        <v>121</v>
      </c>
      <c r="AC6" s="8"/>
      <c r="AD6" s="8" t="s">
        <v>448</v>
      </c>
      <c r="AE6" s="21" t="s">
        <v>449</v>
      </c>
    </row>
    <row r="7" spans="1:31" s="5" customFormat="1">
      <c r="A7" s="6">
        <v>44955</v>
      </c>
      <c r="B7" s="16" t="s">
        <v>128</v>
      </c>
      <c r="C7" s="8" t="s">
        <v>156</v>
      </c>
      <c r="D7" s="9">
        <v>4.0358796296296295E-2</v>
      </c>
      <c r="E7" s="8" t="s">
        <v>398</v>
      </c>
      <c r="F7" s="10">
        <v>12.1</v>
      </c>
      <c r="G7" s="10">
        <v>10.8</v>
      </c>
      <c r="H7" s="10">
        <v>11.7</v>
      </c>
      <c r="I7" s="10">
        <v>11.8</v>
      </c>
      <c r="J7" s="10">
        <v>12.3</v>
      </c>
      <c r="K7" s="17">
        <f t="shared" si="0"/>
        <v>34.599999999999994</v>
      </c>
      <c r="L7" s="17">
        <f t="shared" si="1"/>
        <v>24.1</v>
      </c>
      <c r="M7" s="11" t="s">
        <v>166</v>
      </c>
      <c r="N7" s="11" t="s">
        <v>154</v>
      </c>
      <c r="O7" s="13" t="s">
        <v>204</v>
      </c>
      <c r="P7" s="13" t="s">
        <v>429</v>
      </c>
      <c r="Q7" s="13" t="s">
        <v>335</v>
      </c>
      <c r="R7" s="12">
        <v>14</v>
      </c>
      <c r="S7" s="12">
        <v>15.3</v>
      </c>
      <c r="T7" s="11" t="s">
        <v>238</v>
      </c>
      <c r="U7" s="12">
        <v>-0.4</v>
      </c>
      <c r="V7" s="12" t="s">
        <v>232</v>
      </c>
      <c r="W7" s="12">
        <v>0.3</v>
      </c>
      <c r="X7" s="8">
        <v>-0.7</v>
      </c>
      <c r="Y7" s="8"/>
      <c r="Z7" s="11" t="s">
        <v>234</v>
      </c>
      <c r="AA7" s="11" t="s">
        <v>234</v>
      </c>
      <c r="AB7" s="11" t="s">
        <v>121</v>
      </c>
      <c r="AC7" s="8"/>
      <c r="AD7" s="8" t="s">
        <v>469</v>
      </c>
      <c r="AE7" s="21" t="s">
        <v>470</v>
      </c>
    </row>
    <row r="8" spans="1:31" s="5" customFormat="1">
      <c r="A8" s="6">
        <v>44961</v>
      </c>
      <c r="B8" s="16" t="s">
        <v>128</v>
      </c>
      <c r="C8" s="8" t="s">
        <v>208</v>
      </c>
      <c r="D8" s="9">
        <v>4.099537037037037E-2</v>
      </c>
      <c r="E8" s="8" t="s">
        <v>494</v>
      </c>
      <c r="F8" s="10">
        <v>12.4</v>
      </c>
      <c r="G8" s="10">
        <v>10.8</v>
      </c>
      <c r="H8" s="10">
        <v>11.3</v>
      </c>
      <c r="I8" s="10">
        <v>11.8</v>
      </c>
      <c r="J8" s="10">
        <v>12.9</v>
      </c>
      <c r="K8" s="17">
        <f t="shared" si="0"/>
        <v>34.5</v>
      </c>
      <c r="L8" s="17">
        <f t="shared" si="1"/>
        <v>24.700000000000003</v>
      </c>
      <c r="M8" s="11" t="s">
        <v>153</v>
      </c>
      <c r="N8" s="11" t="s">
        <v>224</v>
      </c>
      <c r="O8" s="13" t="s">
        <v>495</v>
      </c>
      <c r="P8" s="13" t="s">
        <v>163</v>
      </c>
      <c r="Q8" s="13" t="s">
        <v>496</v>
      </c>
      <c r="R8" s="12">
        <v>8.3000000000000007</v>
      </c>
      <c r="S8" s="12">
        <v>9.1999999999999993</v>
      </c>
      <c r="T8" s="11" t="s">
        <v>120</v>
      </c>
      <c r="U8" s="12">
        <v>0.1</v>
      </c>
      <c r="V8" s="12" t="s">
        <v>232</v>
      </c>
      <c r="W8" s="12" t="s">
        <v>239</v>
      </c>
      <c r="X8" s="8">
        <v>0.1</v>
      </c>
      <c r="Y8" s="8"/>
      <c r="Z8" s="11" t="s">
        <v>233</v>
      </c>
      <c r="AA8" s="11" t="s">
        <v>234</v>
      </c>
      <c r="AB8" s="11" t="s">
        <v>121</v>
      </c>
      <c r="AC8" s="8"/>
      <c r="AD8" s="8" t="s">
        <v>533</v>
      </c>
      <c r="AE8" s="21" t="s">
        <v>534</v>
      </c>
    </row>
    <row r="9" spans="1:31" s="5" customFormat="1">
      <c r="A9" s="6">
        <v>44961</v>
      </c>
      <c r="B9" s="16" t="s">
        <v>127</v>
      </c>
      <c r="C9" s="8" t="s">
        <v>203</v>
      </c>
      <c r="D9" s="9">
        <v>4.0381944444444443E-2</v>
      </c>
      <c r="E9" s="8" t="s">
        <v>330</v>
      </c>
      <c r="F9" s="10">
        <v>12.2</v>
      </c>
      <c r="G9" s="10">
        <v>10.5</v>
      </c>
      <c r="H9" s="10">
        <v>11.5</v>
      </c>
      <c r="I9" s="10">
        <v>12</v>
      </c>
      <c r="J9" s="10">
        <v>12.7</v>
      </c>
      <c r="K9" s="17">
        <f t="shared" si="0"/>
        <v>34.200000000000003</v>
      </c>
      <c r="L9" s="17">
        <f t="shared" si="1"/>
        <v>24.7</v>
      </c>
      <c r="M9" s="11" t="s">
        <v>166</v>
      </c>
      <c r="N9" s="11" t="s">
        <v>154</v>
      </c>
      <c r="O9" s="13" t="s">
        <v>331</v>
      </c>
      <c r="P9" s="13" t="s">
        <v>206</v>
      </c>
      <c r="Q9" s="13" t="s">
        <v>206</v>
      </c>
      <c r="R9" s="12">
        <v>8.3000000000000007</v>
      </c>
      <c r="S9" s="12">
        <v>9.1999999999999993</v>
      </c>
      <c r="T9" s="11" t="s">
        <v>120</v>
      </c>
      <c r="U9" s="12">
        <v>1.1000000000000001</v>
      </c>
      <c r="V9" s="12" t="s">
        <v>232</v>
      </c>
      <c r="W9" s="12">
        <v>1</v>
      </c>
      <c r="X9" s="8">
        <v>0.1</v>
      </c>
      <c r="Y9" s="8"/>
      <c r="Z9" s="11" t="s">
        <v>235</v>
      </c>
      <c r="AA9" s="11" t="s">
        <v>234</v>
      </c>
      <c r="AB9" s="11" t="s">
        <v>120</v>
      </c>
      <c r="AC9" s="8"/>
      <c r="AD9" s="8" t="s">
        <v>543</v>
      </c>
      <c r="AE9" s="21" t="s">
        <v>544</v>
      </c>
    </row>
    <row r="10" spans="1:31" s="5" customFormat="1">
      <c r="A10" s="6">
        <v>44962</v>
      </c>
      <c r="B10" s="16" t="s">
        <v>123</v>
      </c>
      <c r="C10" s="8" t="s">
        <v>327</v>
      </c>
      <c r="D10" s="9">
        <v>4.0335648148148148E-2</v>
      </c>
      <c r="E10" s="8" t="s">
        <v>511</v>
      </c>
      <c r="F10" s="10">
        <v>12</v>
      </c>
      <c r="G10" s="10">
        <v>10.5</v>
      </c>
      <c r="H10" s="10">
        <v>11.2</v>
      </c>
      <c r="I10" s="10">
        <v>11.8</v>
      </c>
      <c r="J10" s="10">
        <v>13</v>
      </c>
      <c r="K10" s="17">
        <f t="shared" si="0"/>
        <v>33.700000000000003</v>
      </c>
      <c r="L10" s="17">
        <f t="shared" si="1"/>
        <v>24.8</v>
      </c>
      <c r="M10" s="11" t="s">
        <v>153</v>
      </c>
      <c r="N10" s="11" t="s">
        <v>224</v>
      </c>
      <c r="O10" s="13" t="s">
        <v>206</v>
      </c>
      <c r="P10" s="13" t="s">
        <v>207</v>
      </c>
      <c r="Q10" s="13" t="s">
        <v>194</v>
      </c>
      <c r="R10" s="12">
        <v>7.4</v>
      </c>
      <c r="S10" s="12">
        <v>8.9</v>
      </c>
      <c r="T10" s="11" t="s">
        <v>121</v>
      </c>
      <c r="U10" s="12">
        <v>0.1</v>
      </c>
      <c r="V10" s="12" t="s">
        <v>232</v>
      </c>
      <c r="W10" s="12">
        <v>-0.1</v>
      </c>
      <c r="X10" s="8">
        <v>0.2</v>
      </c>
      <c r="Y10" s="8"/>
      <c r="Z10" s="11" t="s">
        <v>233</v>
      </c>
      <c r="AA10" s="11" t="s">
        <v>234</v>
      </c>
      <c r="AB10" s="11" t="s">
        <v>120</v>
      </c>
      <c r="AC10" s="8"/>
      <c r="AD10" s="8" t="s">
        <v>553</v>
      </c>
      <c r="AE10" s="21" t="s">
        <v>554</v>
      </c>
    </row>
    <row r="11" spans="1:31" s="5" customFormat="1">
      <c r="A11" s="6">
        <v>44968</v>
      </c>
      <c r="B11" s="16" t="s">
        <v>123</v>
      </c>
      <c r="C11" s="8" t="s">
        <v>160</v>
      </c>
      <c r="D11" s="9">
        <v>3.9606481481481479E-2</v>
      </c>
      <c r="E11" s="8" t="s">
        <v>572</v>
      </c>
      <c r="F11" s="10">
        <v>12</v>
      </c>
      <c r="G11" s="10">
        <v>10.4</v>
      </c>
      <c r="H11" s="10">
        <v>11</v>
      </c>
      <c r="I11" s="10">
        <v>11.6</v>
      </c>
      <c r="J11" s="10">
        <v>12.2</v>
      </c>
      <c r="K11" s="17">
        <f t="shared" si="0"/>
        <v>33.4</v>
      </c>
      <c r="L11" s="17">
        <f t="shared" si="1"/>
        <v>23.799999999999997</v>
      </c>
      <c r="M11" s="11" t="s">
        <v>153</v>
      </c>
      <c r="N11" s="11" t="s">
        <v>187</v>
      </c>
      <c r="O11" s="13" t="s">
        <v>207</v>
      </c>
      <c r="P11" s="13" t="s">
        <v>577</v>
      </c>
      <c r="Q11" s="13" t="s">
        <v>578</v>
      </c>
      <c r="R11" s="12">
        <v>17.5</v>
      </c>
      <c r="S11" s="12">
        <v>17.899999999999999</v>
      </c>
      <c r="T11" s="11" t="s">
        <v>177</v>
      </c>
      <c r="U11" s="12">
        <v>-1.2</v>
      </c>
      <c r="V11" s="12" t="s">
        <v>232</v>
      </c>
      <c r="W11" s="12">
        <v>-0.1</v>
      </c>
      <c r="X11" s="8">
        <v>-1.1000000000000001</v>
      </c>
      <c r="Y11" s="8"/>
      <c r="Z11" s="11" t="s">
        <v>233</v>
      </c>
      <c r="AA11" s="11" t="s">
        <v>234</v>
      </c>
      <c r="AB11" s="11" t="s">
        <v>121</v>
      </c>
      <c r="AC11" s="8"/>
      <c r="AD11" s="8" t="s">
        <v>608</v>
      </c>
      <c r="AE11" s="21" t="s">
        <v>609</v>
      </c>
    </row>
    <row r="12" spans="1:31" s="5" customFormat="1">
      <c r="A12" s="6">
        <v>44969</v>
      </c>
      <c r="B12" s="16" t="s">
        <v>128</v>
      </c>
      <c r="C12" s="8" t="s">
        <v>405</v>
      </c>
      <c r="D12" s="9">
        <v>4.0312499999999994E-2</v>
      </c>
      <c r="E12" s="8" t="s">
        <v>591</v>
      </c>
      <c r="F12" s="10">
        <v>12</v>
      </c>
      <c r="G12" s="10">
        <v>10.5</v>
      </c>
      <c r="H12" s="10">
        <v>11.3</v>
      </c>
      <c r="I12" s="10">
        <v>12.1</v>
      </c>
      <c r="J12" s="10">
        <v>12.4</v>
      </c>
      <c r="K12" s="17">
        <f t="shared" si="0"/>
        <v>33.799999999999997</v>
      </c>
      <c r="L12" s="17">
        <f t="shared" si="1"/>
        <v>24.5</v>
      </c>
      <c r="M12" s="11" t="s">
        <v>153</v>
      </c>
      <c r="N12" s="11" t="s">
        <v>154</v>
      </c>
      <c r="O12" s="13" t="s">
        <v>207</v>
      </c>
      <c r="P12" s="13" t="s">
        <v>429</v>
      </c>
      <c r="Q12" s="13" t="s">
        <v>183</v>
      </c>
      <c r="R12" s="12">
        <v>13.2</v>
      </c>
      <c r="S12" s="12">
        <v>15</v>
      </c>
      <c r="T12" s="11" t="s">
        <v>119</v>
      </c>
      <c r="U12" s="12">
        <v>-0.8</v>
      </c>
      <c r="V12" s="12" t="s">
        <v>232</v>
      </c>
      <c r="W12" s="12">
        <v>0.1</v>
      </c>
      <c r="X12" s="8">
        <v>-0.9</v>
      </c>
      <c r="Y12" s="8"/>
      <c r="Z12" s="11" t="s">
        <v>233</v>
      </c>
      <c r="AA12" s="11" t="s">
        <v>234</v>
      </c>
      <c r="AB12" s="11" t="s">
        <v>121</v>
      </c>
      <c r="AC12" s="8"/>
      <c r="AD12" s="8" t="s">
        <v>629</v>
      </c>
      <c r="AE12" s="21" t="s">
        <v>646</v>
      </c>
    </row>
    <row r="13" spans="1:31" s="5" customFormat="1">
      <c r="A13" s="6">
        <v>44975</v>
      </c>
      <c r="B13" s="15" t="s">
        <v>128</v>
      </c>
      <c r="C13" s="8" t="s">
        <v>203</v>
      </c>
      <c r="D13" s="9">
        <v>4.1006944444444443E-2</v>
      </c>
      <c r="E13" s="8" t="s">
        <v>651</v>
      </c>
      <c r="F13" s="10">
        <v>12</v>
      </c>
      <c r="G13" s="10">
        <v>10.5</v>
      </c>
      <c r="H13" s="10">
        <v>11.5</v>
      </c>
      <c r="I13" s="10">
        <v>12.2</v>
      </c>
      <c r="J13" s="10">
        <v>13.1</v>
      </c>
      <c r="K13" s="17">
        <f t="shared" si="0"/>
        <v>34</v>
      </c>
      <c r="L13" s="17">
        <f t="shared" si="1"/>
        <v>25.299999999999997</v>
      </c>
      <c r="M13" s="11" t="s">
        <v>153</v>
      </c>
      <c r="N13" s="11" t="s">
        <v>224</v>
      </c>
      <c r="O13" s="13" t="s">
        <v>329</v>
      </c>
      <c r="P13" s="13" t="s">
        <v>298</v>
      </c>
      <c r="Q13" s="13" t="s">
        <v>652</v>
      </c>
      <c r="R13" s="12">
        <v>10.3</v>
      </c>
      <c r="S13" s="12">
        <v>10.8</v>
      </c>
      <c r="T13" s="11" t="s">
        <v>238</v>
      </c>
      <c r="U13" s="12">
        <v>0.2</v>
      </c>
      <c r="V13" s="12" t="s">
        <v>232</v>
      </c>
      <c r="W13" s="12">
        <v>0.7</v>
      </c>
      <c r="X13" s="8">
        <v>-0.5</v>
      </c>
      <c r="Y13" s="8"/>
      <c r="Z13" s="11" t="s">
        <v>234</v>
      </c>
      <c r="AA13" s="11" t="s">
        <v>233</v>
      </c>
      <c r="AB13" s="11" t="s">
        <v>121</v>
      </c>
      <c r="AC13" s="8"/>
      <c r="AD13" s="8" t="s">
        <v>683</v>
      </c>
      <c r="AE13" s="21" t="s">
        <v>684</v>
      </c>
    </row>
    <row r="14" spans="1:31" s="5" customFormat="1">
      <c r="A14" s="6">
        <v>44976</v>
      </c>
      <c r="B14" s="16" t="s">
        <v>123</v>
      </c>
      <c r="C14" s="8" t="s">
        <v>160</v>
      </c>
      <c r="D14" s="9">
        <v>4.0347222222222222E-2</v>
      </c>
      <c r="E14" s="8" t="s">
        <v>666</v>
      </c>
      <c r="F14" s="10">
        <v>12.2</v>
      </c>
      <c r="G14" s="10">
        <v>10.7</v>
      </c>
      <c r="H14" s="10">
        <v>11.6</v>
      </c>
      <c r="I14" s="10">
        <v>11.9</v>
      </c>
      <c r="J14" s="10">
        <v>12.2</v>
      </c>
      <c r="K14" s="17">
        <f t="shared" si="0"/>
        <v>34.5</v>
      </c>
      <c r="L14" s="17">
        <f t="shared" si="1"/>
        <v>24.1</v>
      </c>
      <c r="M14" s="11" t="s">
        <v>166</v>
      </c>
      <c r="N14" s="11" t="s">
        <v>154</v>
      </c>
      <c r="O14" s="13" t="s">
        <v>206</v>
      </c>
      <c r="P14" s="13" t="s">
        <v>667</v>
      </c>
      <c r="Q14" s="13" t="s">
        <v>577</v>
      </c>
      <c r="R14" s="12">
        <v>17.600000000000001</v>
      </c>
      <c r="S14" s="12">
        <v>18.3</v>
      </c>
      <c r="T14" s="11" t="s">
        <v>238</v>
      </c>
      <c r="U14" s="12">
        <v>0.2</v>
      </c>
      <c r="V14" s="12" t="s">
        <v>232</v>
      </c>
      <c r="W14" s="12">
        <v>0.7</v>
      </c>
      <c r="X14" s="8">
        <v>-0.5</v>
      </c>
      <c r="Y14" s="8"/>
      <c r="Z14" s="11" t="s">
        <v>234</v>
      </c>
      <c r="AA14" s="11" t="s">
        <v>234</v>
      </c>
      <c r="AB14" s="11" t="s">
        <v>121</v>
      </c>
      <c r="AC14" s="8" t="s">
        <v>421</v>
      </c>
      <c r="AD14" s="8" t="s">
        <v>703</v>
      </c>
      <c r="AE14" s="21" t="s">
        <v>704</v>
      </c>
    </row>
    <row r="15" spans="1:31" s="5" customFormat="1">
      <c r="A15" s="6">
        <v>44976</v>
      </c>
      <c r="B15" s="16" t="s">
        <v>127</v>
      </c>
      <c r="C15" s="8" t="s">
        <v>160</v>
      </c>
      <c r="D15" s="9">
        <v>3.965277777777778E-2</v>
      </c>
      <c r="E15" s="8" t="s">
        <v>673</v>
      </c>
      <c r="F15" s="10">
        <v>12</v>
      </c>
      <c r="G15" s="10">
        <v>10.3</v>
      </c>
      <c r="H15" s="10">
        <v>11.2</v>
      </c>
      <c r="I15" s="10">
        <v>11.9</v>
      </c>
      <c r="J15" s="10">
        <v>12.2</v>
      </c>
      <c r="K15" s="17">
        <f t="shared" si="0"/>
        <v>33.5</v>
      </c>
      <c r="L15" s="17">
        <f t="shared" si="1"/>
        <v>24.1</v>
      </c>
      <c r="M15" s="11" t="s">
        <v>153</v>
      </c>
      <c r="N15" s="11" t="s">
        <v>154</v>
      </c>
      <c r="O15" s="13" t="s">
        <v>674</v>
      </c>
      <c r="P15" s="13" t="s">
        <v>206</v>
      </c>
      <c r="Q15" s="13" t="s">
        <v>206</v>
      </c>
      <c r="R15" s="12">
        <v>17.600000000000001</v>
      </c>
      <c r="S15" s="12">
        <v>18.3</v>
      </c>
      <c r="T15" s="11" t="s">
        <v>238</v>
      </c>
      <c r="U15" s="12">
        <v>-0.2</v>
      </c>
      <c r="V15" s="12" t="s">
        <v>232</v>
      </c>
      <c r="W15" s="12">
        <v>0.3</v>
      </c>
      <c r="X15" s="8">
        <v>-0.5</v>
      </c>
      <c r="Y15" s="8"/>
      <c r="Z15" s="11" t="s">
        <v>234</v>
      </c>
      <c r="AA15" s="11" t="s">
        <v>234</v>
      </c>
      <c r="AB15" s="11" t="s">
        <v>120</v>
      </c>
      <c r="AC15" s="8" t="s">
        <v>421</v>
      </c>
      <c r="AD15" s="8" t="s">
        <v>714</v>
      </c>
      <c r="AE15" s="21" t="s">
        <v>715</v>
      </c>
    </row>
    <row r="16" spans="1:31" s="5" customFormat="1">
      <c r="A16" s="6">
        <v>44982</v>
      </c>
      <c r="B16" s="16" t="s">
        <v>123</v>
      </c>
      <c r="C16" s="8" t="s">
        <v>203</v>
      </c>
      <c r="D16" s="9">
        <v>4.0300925925925928E-2</v>
      </c>
      <c r="E16" s="8" t="s">
        <v>722</v>
      </c>
      <c r="F16" s="10">
        <v>12</v>
      </c>
      <c r="G16" s="10">
        <v>10.8</v>
      </c>
      <c r="H16" s="10">
        <v>11.4</v>
      </c>
      <c r="I16" s="10">
        <v>11.6</v>
      </c>
      <c r="J16" s="10">
        <v>12.4</v>
      </c>
      <c r="K16" s="17">
        <f t="shared" ref="K16:K21" si="2">SUM(F16:H16)</f>
        <v>34.200000000000003</v>
      </c>
      <c r="L16" s="17">
        <f t="shared" ref="L16:L21" si="3">SUM(I16:J16)</f>
        <v>24</v>
      </c>
      <c r="M16" s="11" t="s">
        <v>166</v>
      </c>
      <c r="N16" s="11" t="s">
        <v>154</v>
      </c>
      <c r="O16" s="13" t="s">
        <v>207</v>
      </c>
      <c r="P16" s="13" t="s">
        <v>577</v>
      </c>
      <c r="Q16" s="13" t="s">
        <v>322</v>
      </c>
      <c r="R16" s="12">
        <v>11</v>
      </c>
      <c r="S16" s="12">
        <v>12.2</v>
      </c>
      <c r="T16" s="11" t="s">
        <v>238</v>
      </c>
      <c r="U16" s="12">
        <v>-0.2</v>
      </c>
      <c r="V16" s="12" t="s">
        <v>232</v>
      </c>
      <c r="W16" s="12">
        <v>0.4</v>
      </c>
      <c r="X16" s="8">
        <v>-0.6</v>
      </c>
      <c r="Y16" s="8"/>
      <c r="Z16" s="11" t="s">
        <v>234</v>
      </c>
      <c r="AA16" s="11" t="s">
        <v>233</v>
      </c>
      <c r="AB16" s="11" t="s">
        <v>120</v>
      </c>
      <c r="AC16" s="8"/>
      <c r="AD16" s="8" t="s">
        <v>750</v>
      </c>
      <c r="AE16" s="21" t="s">
        <v>747</v>
      </c>
    </row>
    <row r="17" spans="1:31" s="5" customFormat="1">
      <c r="A17" s="6">
        <v>44983</v>
      </c>
      <c r="B17" s="16" t="s">
        <v>128</v>
      </c>
      <c r="C17" s="8" t="s">
        <v>203</v>
      </c>
      <c r="D17" s="9">
        <v>4.0381944444444443E-2</v>
      </c>
      <c r="E17" s="8" t="s">
        <v>733</v>
      </c>
      <c r="F17" s="10">
        <v>12.3</v>
      </c>
      <c r="G17" s="10">
        <v>10.8</v>
      </c>
      <c r="H17" s="10">
        <v>11.5</v>
      </c>
      <c r="I17" s="10">
        <v>11.9</v>
      </c>
      <c r="J17" s="10">
        <v>12.4</v>
      </c>
      <c r="K17" s="17">
        <f t="shared" si="2"/>
        <v>34.6</v>
      </c>
      <c r="L17" s="17">
        <f t="shared" si="3"/>
        <v>24.3</v>
      </c>
      <c r="M17" s="11" t="s">
        <v>166</v>
      </c>
      <c r="N17" s="11" t="s">
        <v>154</v>
      </c>
      <c r="O17" s="13" t="s">
        <v>299</v>
      </c>
      <c r="P17" s="13" t="s">
        <v>429</v>
      </c>
      <c r="Q17" s="13" t="s">
        <v>734</v>
      </c>
      <c r="R17" s="12">
        <v>10.7</v>
      </c>
      <c r="S17" s="12">
        <v>11.8</v>
      </c>
      <c r="T17" s="11" t="s">
        <v>238</v>
      </c>
      <c r="U17" s="12">
        <v>-0.2</v>
      </c>
      <c r="V17" s="12" t="s">
        <v>232</v>
      </c>
      <c r="W17" s="12">
        <v>0.3</v>
      </c>
      <c r="X17" s="8">
        <v>-0.5</v>
      </c>
      <c r="Y17" s="8"/>
      <c r="Z17" s="11" t="s">
        <v>234</v>
      </c>
      <c r="AA17" s="11" t="s">
        <v>233</v>
      </c>
      <c r="AB17" s="11" t="s">
        <v>120</v>
      </c>
      <c r="AC17" s="8"/>
      <c r="AD17" s="8" t="s">
        <v>768</v>
      </c>
      <c r="AE17" s="21" t="s">
        <v>769</v>
      </c>
    </row>
    <row r="18" spans="1:31" s="5" customFormat="1">
      <c r="A18" s="6">
        <v>45150</v>
      </c>
      <c r="B18" s="16" t="s">
        <v>128</v>
      </c>
      <c r="C18" s="8" t="s">
        <v>327</v>
      </c>
      <c r="D18" s="9">
        <v>3.965277777777778E-2</v>
      </c>
      <c r="E18" s="8" t="s">
        <v>794</v>
      </c>
      <c r="F18" s="10">
        <v>12.1</v>
      </c>
      <c r="G18" s="10">
        <v>10.4</v>
      </c>
      <c r="H18" s="10">
        <v>11</v>
      </c>
      <c r="I18" s="10">
        <v>11.8</v>
      </c>
      <c r="J18" s="10">
        <v>12.3</v>
      </c>
      <c r="K18" s="17">
        <f t="shared" si="2"/>
        <v>33.5</v>
      </c>
      <c r="L18" s="17">
        <f t="shared" si="3"/>
        <v>24.1</v>
      </c>
      <c r="M18" s="11" t="s">
        <v>153</v>
      </c>
      <c r="N18" s="11" t="s">
        <v>154</v>
      </c>
      <c r="O18" s="13" t="s">
        <v>655</v>
      </c>
      <c r="P18" s="13" t="s">
        <v>312</v>
      </c>
      <c r="Q18" s="13" t="s">
        <v>294</v>
      </c>
      <c r="R18" s="12">
        <v>2.9</v>
      </c>
      <c r="S18" s="12">
        <v>3.2</v>
      </c>
      <c r="T18" s="11" t="s">
        <v>237</v>
      </c>
      <c r="U18" s="12">
        <v>-1.3</v>
      </c>
      <c r="V18" s="12" t="s">
        <v>232</v>
      </c>
      <c r="W18" s="12">
        <v>-0.6</v>
      </c>
      <c r="X18" s="8">
        <v>-0.7</v>
      </c>
      <c r="Y18" s="8"/>
      <c r="Z18" s="11" t="s">
        <v>236</v>
      </c>
      <c r="AA18" s="11" t="s">
        <v>234</v>
      </c>
      <c r="AB18" s="11" t="s">
        <v>121</v>
      </c>
      <c r="AC18" s="8"/>
      <c r="AD18" s="8" t="s">
        <v>831</v>
      </c>
      <c r="AE18" s="21" t="s">
        <v>832</v>
      </c>
    </row>
    <row r="19" spans="1:31" s="5" customFormat="1">
      <c r="A19" s="6">
        <v>45151</v>
      </c>
      <c r="B19" s="16" t="s">
        <v>123</v>
      </c>
      <c r="C19" s="8" t="s">
        <v>327</v>
      </c>
      <c r="D19" s="9">
        <v>4.027777777777778E-2</v>
      </c>
      <c r="E19" s="8" t="s">
        <v>824</v>
      </c>
      <c r="F19" s="10">
        <v>11.8</v>
      </c>
      <c r="G19" s="10">
        <v>10.4</v>
      </c>
      <c r="H19" s="10">
        <v>11.3</v>
      </c>
      <c r="I19" s="10">
        <v>11.8</v>
      </c>
      <c r="J19" s="10">
        <v>12.7</v>
      </c>
      <c r="K19" s="17">
        <f t="shared" si="2"/>
        <v>33.5</v>
      </c>
      <c r="L19" s="17">
        <f t="shared" si="3"/>
        <v>24.5</v>
      </c>
      <c r="M19" s="11" t="s">
        <v>153</v>
      </c>
      <c r="N19" s="11" t="s">
        <v>154</v>
      </c>
      <c r="O19" s="13" t="s">
        <v>336</v>
      </c>
      <c r="P19" s="13" t="s">
        <v>168</v>
      </c>
      <c r="Q19" s="13" t="s">
        <v>825</v>
      </c>
      <c r="R19" s="12">
        <v>1.8</v>
      </c>
      <c r="S19" s="12">
        <v>1.7</v>
      </c>
      <c r="T19" s="11" t="s">
        <v>238</v>
      </c>
      <c r="U19" s="12">
        <v>-0.4</v>
      </c>
      <c r="V19" s="12" t="s">
        <v>232</v>
      </c>
      <c r="W19" s="12">
        <v>0.2</v>
      </c>
      <c r="X19" s="8">
        <v>-0.6</v>
      </c>
      <c r="Y19" s="8"/>
      <c r="Z19" s="11" t="s">
        <v>233</v>
      </c>
      <c r="AA19" s="11" t="s">
        <v>233</v>
      </c>
      <c r="AB19" s="11" t="s">
        <v>120</v>
      </c>
      <c r="AC19" s="8"/>
      <c r="AD19" s="8" t="s">
        <v>866</v>
      </c>
      <c r="AE19" s="21" t="s">
        <v>867</v>
      </c>
    </row>
    <row r="20" spans="1:31" s="5" customFormat="1">
      <c r="A20" s="6">
        <v>45157</v>
      </c>
      <c r="B20" s="16" t="s">
        <v>127</v>
      </c>
      <c r="C20" s="8" t="s">
        <v>327</v>
      </c>
      <c r="D20" s="9">
        <v>3.9606481481481479E-2</v>
      </c>
      <c r="E20" s="8" t="s">
        <v>878</v>
      </c>
      <c r="F20" s="10">
        <v>11.8</v>
      </c>
      <c r="G20" s="10">
        <v>10.4</v>
      </c>
      <c r="H20" s="10">
        <v>11.2</v>
      </c>
      <c r="I20" s="10">
        <v>11.7</v>
      </c>
      <c r="J20" s="10">
        <v>12.1</v>
      </c>
      <c r="K20" s="17">
        <f t="shared" si="2"/>
        <v>33.400000000000006</v>
      </c>
      <c r="L20" s="17">
        <f t="shared" si="3"/>
        <v>23.799999999999997</v>
      </c>
      <c r="M20" s="11" t="s">
        <v>153</v>
      </c>
      <c r="N20" s="11" t="s">
        <v>154</v>
      </c>
      <c r="O20" s="13" t="s">
        <v>194</v>
      </c>
      <c r="P20" s="13" t="s">
        <v>419</v>
      </c>
      <c r="Q20" s="13" t="s">
        <v>207</v>
      </c>
      <c r="R20" s="12">
        <v>5.2</v>
      </c>
      <c r="S20" s="12">
        <v>3.1</v>
      </c>
      <c r="T20" s="11" t="s">
        <v>238</v>
      </c>
      <c r="U20" s="12">
        <v>-0.6</v>
      </c>
      <c r="V20" s="12" t="s">
        <v>232</v>
      </c>
      <c r="W20" s="12">
        <v>0.1</v>
      </c>
      <c r="X20" s="8">
        <v>-0.7</v>
      </c>
      <c r="Y20" s="8"/>
      <c r="Z20" s="11" t="s">
        <v>233</v>
      </c>
      <c r="AA20" s="11" t="s">
        <v>234</v>
      </c>
      <c r="AB20" s="11" t="s">
        <v>121</v>
      </c>
      <c r="AC20" s="8"/>
      <c r="AD20" s="8" t="s">
        <v>915</v>
      </c>
      <c r="AE20" s="21" t="s">
        <v>916</v>
      </c>
    </row>
    <row r="21" spans="1:31" s="5" customFormat="1">
      <c r="A21" s="6">
        <v>45158</v>
      </c>
      <c r="B21" s="16" t="s">
        <v>128</v>
      </c>
      <c r="C21" s="8" t="s">
        <v>327</v>
      </c>
      <c r="D21" s="9">
        <v>3.9687500000000001E-2</v>
      </c>
      <c r="E21" s="8" t="s">
        <v>887</v>
      </c>
      <c r="F21" s="10">
        <v>11.9</v>
      </c>
      <c r="G21" s="10">
        <v>10.199999999999999</v>
      </c>
      <c r="H21" s="10">
        <v>11.2</v>
      </c>
      <c r="I21" s="10">
        <v>12.2</v>
      </c>
      <c r="J21" s="10">
        <v>12.4</v>
      </c>
      <c r="K21" s="17">
        <f t="shared" si="2"/>
        <v>33.299999999999997</v>
      </c>
      <c r="L21" s="17">
        <f t="shared" si="3"/>
        <v>24.6</v>
      </c>
      <c r="M21" s="11" t="s">
        <v>153</v>
      </c>
      <c r="N21" s="11" t="s">
        <v>154</v>
      </c>
      <c r="O21" s="13" t="s">
        <v>888</v>
      </c>
      <c r="P21" s="13" t="s">
        <v>298</v>
      </c>
      <c r="Q21" s="13" t="s">
        <v>157</v>
      </c>
      <c r="R21" s="12">
        <v>2.2999999999999998</v>
      </c>
      <c r="S21" s="12">
        <v>1.9</v>
      </c>
      <c r="T21" s="11" t="s">
        <v>238</v>
      </c>
      <c r="U21" s="12">
        <v>-1</v>
      </c>
      <c r="V21" s="12" t="s">
        <v>232</v>
      </c>
      <c r="W21" s="12">
        <v>-0.4</v>
      </c>
      <c r="X21" s="8">
        <v>-0.6</v>
      </c>
      <c r="Y21" s="8"/>
      <c r="Z21" s="11" t="s">
        <v>236</v>
      </c>
      <c r="AA21" s="11" t="s">
        <v>234</v>
      </c>
      <c r="AB21" s="11" t="s">
        <v>121</v>
      </c>
      <c r="AC21" s="8"/>
      <c r="AD21" s="8" t="s">
        <v>931</v>
      </c>
      <c r="AE21" s="21" t="s">
        <v>932</v>
      </c>
    </row>
    <row r="22" spans="1:31" s="5" customFormat="1">
      <c r="A22" s="6">
        <v>45164</v>
      </c>
      <c r="B22" s="16" t="s">
        <v>128</v>
      </c>
      <c r="C22" s="8" t="s">
        <v>203</v>
      </c>
      <c r="D22" s="9">
        <v>3.9687500000000001E-2</v>
      </c>
      <c r="E22" s="8" t="s">
        <v>949</v>
      </c>
      <c r="F22" s="10">
        <v>12</v>
      </c>
      <c r="G22" s="10">
        <v>10.5</v>
      </c>
      <c r="H22" s="10">
        <v>11.3</v>
      </c>
      <c r="I22" s="10">
        <v>11.8</v>
      </c>
      <c r="J22" s="10">
        <v>12.3</v>
      </c>
      <c r="K22" s="17">
        <f t="shared" ref="K22:K27" si="4">SUM(F22:H22)</f>
        <v>33.799999999999997</v>
      </c>
      <c r="L22" s="17">
        <f t="shared" ref="L22:L27" si="5">SUM(I22:J22)</f>
        <v>24.1</v>
      </c>
      <c r="M22" s="11" t="s">
        <v>153</v>
      </c>
      <c r="N22" s="11" t="s">
        <v>154</v>
      </c>
      <c r="O22" s="13" t="s">
        <v>164</v>
      </c>
      <c r="P22" s="13" t="s">
        <v>298</v>
      </c>
      <c r="Q22" s="13" t="s">
        <v>169</v>
      </c>
      <c r="R22" s="12">
        <v>7.9</v>
      </c>
      <c r="S22" s="12">
        <v>10.6</v>
      </c>
      <c r="T22" s="11" t="s">
        <v>119</v>
      </c>
      <c r="U22" s="12">
        <v>-1</v>
      </c>
      <c r="V22" s="12" t="s">
        <v>232</v>
      </c>
      <c r="W22" s="12">
        <v>0.1</v>
      </c>
      <c r="X22" s="8">
        <v>-1.1000000000000001</v>
      </c>
      <c r="Y22" s="8"/>
      <c r="Z22" s="11" t="s">
        <v>233</v>
      </c>
      <c r="AA22" s="11" t="s">
        <v>233</v>
      </c>
      <c r="AB22" s="11" t="s">
        <v>120</v>
      </c>
      <c r="AC22" s="8"/>
      <c r="AD22" s="8" t="s">
        <v>980</v>
      </c>
      <c r="AE22" s="21" t="s">
        <v>981</v>
      </c>
    </row>
    <row r="23" spans="1:31" s="5" customFormat="1">
      <c r="A23" s="6">
        <v>45164</v>
      </c>
      <c r="B23" s="16" t="s">
        <v>130</v>
      </c>
      <c r="C23" s="8" t="s">
        <v>203</v>
      </c>
      <c r="D23" s="9">
        <v>3.9583333333333331E-2</v>
      </c>
      <c r="E23" s="8" t="s">
        <v>957</v>
      </c>
      <c r="F23" s="10">
        <v>11.7</v>
      </c>
      <c r="G23" s="10">
        <v>10.1</v>
      </c>
      <c r="H23" s="10">
        <v>11</v>
      </c>
      <c r="I23" s="10">
        <v>11.7</v>
      </c>
      <c r="J23" s="10">
        <v>12.5</v>
      </c>
      <c r="K23" s="17">
        <f t="shared" si="4"/>
        <v>32.799999999999997</v>
      </c>
      <c r="L23" s="17">
        <f t="shared" si="5"/>
        <v>24.2</v>
      </c>
      <c r="M23" s="11" t="s">
        <v>153</v>
      </c>
      <c r="N23" s="11" t="s">
        <v>154</v>
      </c>
      <c r="O23" s="13" t="s">
        <v>958</v>
      </c>
      <c r="P23" s="13" t="s">
        <v>959</v>
      </c>
      <c r="Q23" s="13" t="s">
        <v>959</v>
      </c>
      <c r="R23" s="12">
        <v>7.9</v>
      </c>
      <c r="S23" s="12">
        <v>10.6</v>
      </c>
      <c r="T23" s="11" t="s">
        <v>238</v>
      </c>
      <c r="U23" s="12">
        <v>-0.3</v>
      </c>
      <c r="V23" s="12" t="s">
        <v>232</v>
      </c>
      <c r="W23" s="12">
        <v>0.4</v>
      </c>
      <c r="X23" s="8">
        <v>-0.7</v>
      </c>
      <c r="Y23" s="8"/>
      <c r="Z23" s="11" t="s">
        <v>234</v>
      </c>
      <c r="AA23" s="11" t="s">
        <v>234</v>
      </c>
      <c r="AB23" s="11" t="s">
        <v>121</v>
      </c>
      <c r="AC23" s="8"/>
      <c r="AD23" s="8" t="s">
        <v>994</v>
      </c>
      <c r="AE23" s="21" t="s">
        <v>995</v>
      </c>
    </row>
    <row r="24" spans="1:31" s="5" customFormat="1">
      <c r="A24" s="6">
        <v>45165</v>
      </c>
      <c r="B24" s="16" t="s">
        <v>943</v>
      </c>
      <c r="C24" s="8" t="s">
        <v>327</v>
      </c>
      <c r="D24" s="9">
        <v>4.0289351851851847E-2</v>
      </c>
      <c r="E24" s="8" t="s">
        <v>962</v>
      </c>
      <c r="F24" s="10">
        <v>12.1</v>
      </c>
      <c r="G24" s="10">
        <v>10.5</v>
      </c>
      <c r="H24" s="10">
        <v>11.4</v>
      </c>
      <c r="I24" s="10">
        <v>12</v>
      </c>
      <c r="J24" s="10">
        <v>12.1</v>
      </c>
      <c r="K24" s="17">
        <f t="shared" si="4"/>
        <v>34</v>
      </c>
      <c r="L24" s="17">
        <f t="shared" si="5"/>
        <v>24.1</v>
      </c>
      <c r="M24" s="11" t="s">
        <v>153</v>
      </c>
      <c r="N24" s="11" t="s">
        <v>154</v>
      </c>
      <c r="O24" s="13" t="s">
        <v>963</v>
      </c>
      <c r="P24" s="13" t="s">
        <v>964</v>
      </c>
      <c r="Q24" s="13" t="s">
        <v>329</v>
      </c>
      <c r="R24" s="12">
        <v>6.2</v>
      </c>
      <c r="S24" s="12">
        <v>5.0999999999999996</v>
      </c>
      <c r="T24" s="11" t="s">
        <v>238</v>
      </c>
      <c r="U24" s="12">
        <v>-1.2</v>
      </c>
      <c r="V24" s="12" t="s">
        <v>232</v>
      </c>
      <c r="W24" s="12">
        <v>-0.6</v>
      </c>
      <c r="X24" s="8">
        <v>-0.6</v>
      </c>
      <c r="Y24" s="8"/>
      <c r="Z24" s="11" t="s">
        <v>236</v>
      </c>
      <c r="AA24" s="11" t="s">
        <v>233</v>
      </c>
      <c r="AB24" s="11" t="s">
        <v>121</v>
      </c>
      <c r="AC24" s="8"/>
      <c r="AD24" s="8" t="s">
        <v>1000</v>
      </c>
      <c r="AE24" s="21" t="s">
        <v>1022</v>
      </c>
    </row>
    <row r="25" spans="1:31" s="5" customFormat="1">
      <c r="A25" s="6">
        <v>45165</v>
      </c>
      <c r="B25" s="16" t="s">
        <v>123</v>
      </c>
      <c r="C25" s="8" t="s">
        <v>327</v>
      </c>
      <c r="D25" s="9">
        <v>3.9687500000000001E-2</v>
      </c>
      <c r="E25" s="8" t="s">
        <v>975</v>
      </c>
      <c r="F25" s="10">
        <v>12</v>
      </c>
      <c r="G25" s="10">
        <v>10.4</v>
      </c>
      <c r="H25" s="10">
        <v>11.3</v>
      </c>
      <c r="I25" s="10">
        <v>11.9</v>
      </c>
      <c r="J25" s="10">
        <v>12.3</v>
      </c>
      <c r="K25" s="17">
        <f t="shared" si="4"/>
        <v>33.700000000000003</v>
      </c>
      <c r="L25" s="17">
        <f t="shared" si="5"/>
        <v>24.200000000000003</v>
      </c>
      <c r="M25" s="11" t="s">
        <v>166</v>
      </c>
      <c r="N25" s="11" t="s">
        <v>154</v>
      </c>
      <c r="O25" s="13" t="s">
        <v>207</v>
      </c>
      <c r="P25" s="13" t="s">
        <v>655</v>
      </c>
      <c r="Q25" s="13" t="s">
        <v>577</v>
      </c>
      <c r="R25" s="12">
        <v>6.2</v>
      </c>
      <c r="S25" s="12">
        <v>5.0999999999999996</v>
      </c>
      <c r="T25" s="11" t="s">
        <v>238</v>
      </c>
      <c r="U25" s="12">
        <v>-0.5</v>
      </c>
      <c r="V25" s="12" t="s">
        <v>232</v>
      </c>
      <c r="W25" s="12">
        <v>0.1</v>
      </c>
      <c r="X25" s="8">
        <v>-0.6</v>
      </c>
      <c r="Y25" s="8"/>
      <c r="Z25" s="11" t="s">
        <v>233</v>
      </c>
      <c r="AA25" s="11" t="s">
        <v>234</v>
      </c>
      <c r="AB25" s="11" t="s">
        <v>121</v>
      </c>
      <c r="AC25" s="8"/>
      <c r="AD25" s="8" t="s">
        <v>1020</v>
      </c>
      <c r="AE25" s="21" t="s">
        <v>1021</v>
      </c>
    </row>
    <row r="26" spans="1:31" s="5" customFormat="1">
      <c r="A26" s="6">
        <v>45171</v>
      </c>
      <c r="B26" s="16" t="s">
        <v>128</v>
      </c>
      <c r="C26" s="8" t="s">
        <v>203</v>
      </c>
      <c r="D26" s="9">
        <v>4.0324074074074075E-2</v>
      </c>
      <c r="E26" s="8" t="s">
        <v>1037</v>
      </c>
      <c r="F26" s="10">
        <v>12.2</v>
      </c>
      <c r="G26" s="10">
        <v>10.5</v>
      </c>
      <c r="H26" s="10">
        <v>11.2</v>
      </c>
      <c r="I26" s="10">
        <v>12.2</v>
      </c>
      <c r="J26" s="10">
        <v>12.3</v>
      </c>
      <c r="K26" s="17">
        <f t="shared" si="4"/>
        <v>33.9</v>
      </c>
      <c r="L26" s="17">
        <f t="shared" si="5"/>
        <v>24.5</v>
      </c>
      <c r="M26" s="11" t="s">
        <v>153</v>
      </c>
      <c r="N26" s="11" t="s">
        <v>154</v>
      </c>
      <c r="O26" s="13" t="s">
        <v>169</v>
      </c>
      <c r="P26" s="13" t="s">
        <v>298</v>
      </c>
      <c r="Q26" s="13" t="s">
        <v>338</v>
      </c>
      <c r="R26" s="12">
        <v>7.5</v>
      </c>
      <c r="S26" s="12">
        <v>6.4</v>
      </c>
      <c r="T26" s="11" t="s">
        <v>238</v>
      </c>
      <c r="U26" s="12">
        <v>-0.5</v>
      </c>
      <c r="V26" s="12" t="s">
        <v>232</v>
      </c>
      <c r="W26" s="12">
        <v>0.1</v>
      </c>
      <c r="X26" s="8">
        <v>-0.6</v>
      </c>
      <c r="Y26" s="8"/>
      <c r="Z26" s="11" t="s">
        <v>233</v>
      </c>
      <c r="AA26" s="11" t="s">
        <v>233</v>
      </c>
      <c r="AB26" s="11" t="s">
        <v>238</v>
      </c>
      <c r="AC26" s="8"/>
      <c r="AD26" s="8" t="s">
        <v>1063</v>
      </c>
      <c r="AE26" s="21" t="s">
        <v>1064</v>
      </c>
    </row>
    <row r="27" spans="1:31" s="5" customFormat="1">
      <c r="A27" s="6">
        <v>45172</v>
      </c>
      <c r="B27" s="16" t="s">
        <v>1023</v>
      </c>
      <c r="C27" s="8" t="s">
        <v>327</v>
      </c>
      <c r="D27" s="9">
        <v>3.9675925925925927E-2</v>
      </c>
      <c r="E27" s="8" t="s">
        <v>1048</v>
      </c>
      <c r="F27" s="10">
        <v>12</v>
      </c>
      <c r="G27" s="10">
        <v>10.3</v>
      </c>
      <c r="H27" s="10">
        <v>11.2</v>
      </c>
      <c r="I27" s="10">
        <v>12</v>
      </c>
      <c r="J27" s="10">
        <v>12.3</v>
      </c>
      <c r="K27" s="17">
        <f t="shared" si="4"/>
        <v>33.5</v>
      </c>
      <c r="L27" s="17">
        <f t="shared" si="5"/>
        <v>24.3</v>
      </c>
      <c r="M27" s="11" t="s">
        <v>153</v>
      </c>
      <c r="N27" s="11" t="s">
        <v>154</v>
      </c>
      <c r="O27" s="13" t="s">
        <v>207</v>
      </c>
      <c r="P27" s="13" t="s">
        <v>206</v>
      </c>
      <c r="Q27" s="13" t="s">
        <v>1049</v>
      </c>
      <c r="R27" s="12">
        <v>3.6</v>
      </c>
      <c r="S27" s="12">
        <v>3.3</v>
      </c>
      <c r="T27" s="11" t="s">
        <v>238</v>
      </c>
      <c r="U27" s="12">
        <v>-0.6</v>
      </c>
      <c r="V27" s="12" t="s">
        <v>232</v>
      </c>
      <c r="W27" s="12">
        <v>-0.1</v>
      </c>
      <c r="X27" s="8">
        <v>-0.5</v>
      </c>
      <c r="Y27" s="8"/>
      <c r="Z27" s="11" t="s">
        <v>233</v>
      </c>
      <c r="AA27" s="11" t="s">
        <v>234</v>
      </c>
      <c r="AB27" s="11" t="s">
        <v>120</v>
      </c>
      <c r="AC27" s="8"/>
      <c r="AD27" s="8" t="s">
        <v>1091</v>
      </c>
      <c r="AE27" s="21" t="s">
        <v>1092</v>
      </c>
    </row>
  </sheetData>
  <autoFilter ref="A1:AD1" xr:uid="{00000000-0009-0000-0000-000006000000}"/>
  <phoneticPr fontId="10"/>
  <conditionalFormatting sqref="AB2:AC3">
    <cfRule type="containsText" dxfId="179" priority="674" operator="containsText" text="E">
      <formula>NOT(ISERROR(SEARCH("E",AB2)))</formula>
    </cfRule>
    <cfRule type="containsText" dxfId="178" priority="675" operator="containsText" text="B">
      <formula>NOT(ISERROR(SEARCH("B",AB2)))</formula>
    </cfRule>
    <cfRule type="containsText" dxfId="177" priority="676" operator="containsText" text="A">
      <formula>NOT(ISERROR(SEARCH("A",AB2)))</formula>
    </cfRule>
  </conditionalFormatting>
  <conditionalFormatting sqref="T2:T17 T19:T27">
    <cfRule type="containsText" dxfId="176" priority="562" operator="containsText" text="D">
      <formula>NOT(ISERROR(SEARCH("D",T2)))</formula>
    </cfRule>
    <cfRule type="containsText" dxfId="175" priority="563" operator="containsText" text="S">
      <formula>NOT(ISERROR(SEARCH("S",T2)))</formula>
    </cfRule>
    <cfRule type="containsText" dxfId="174" priority="564" operator="containsText" text="F">
      <formula>NOT(ISERROR(SEARCH("F",T2)))</formula>
    </cfRule>
    <cfRule type="containsText" dxfId="173" priority="565" operator="containsText" text="E">
      <formula>NOT(ISERROR(SEARCH("E",T2)))</formula>
    </cfRule>
    <cfRule type="containsText" dxfId="172" priority="566" operator="containsText" text="B">
      <formula>NOT(ISERROR(SEARCH("B",T2)))</formula>
    </cfRule>
    <cfRule type="containsText" dxfId="171" priority="567" operator="containsText" text="A">
      <formula>NOT(ISERROR(SEARCH("A",T2)))</formula>
    </cfRule>
  </conditionalFormatting>
  <conditionalFormatting sqref="Z2:AA3">
    <cfRule type="containsText" dxfId="170" priority="83" operator="containsText" text="E">
      <formula>NOT(ISERROR(SEARCH("E",Z2)))</formula>
    </cfRule>
    <cfRule type="containsText" dxfId="169" priority="84" operator="containsText" text="B">
      <formula>NOT(ISERROR(SEARCH("B",Z2)))</formula>
    </cfRule>
    <cfRule type="containsText" dxfId="168" priority="85" operator="containsText" text="A">
      <formula>NOT(ISERROR(SEARCH("A",Z2)))</formula>
    </cfRule>
  </conditionalFormatting>
  <conditionalFormatting sqref="F2:J3">
    <cfRule type="colorScale" priority="86">
      <colorScale>
        <cfvo type="min"/>
        <cfvo type="percentile" val="50"/>
        <cfvo type="max"/>
        <color rgb="FFF8696B"/>
        <color rgb="FFFFEB84"/>
        <color rgb="FF63BE7B"/>
      </colorScale>
    </cfRule>
  </conditionalFormatting>
  <conditionalFormatting sqref="AB4:AC5">
    <cfRule type="containsText" dxfId="167" priority="80" operator="containsText" text="E">
      <formula>NOT(ISERROR(SEARCH("E",AB4)))</formula>
    </cfRule>
    <cfRule type="containsText" dxfId="166" priority="81" operator="containsText" text="B">
      <formula>NOT(ISERROR(SEARCH("B",AB4)))</formula>
    </cfRule>
    <cfRule type="containsText" dxfId="165" priority="82" operator="containsText" text="A">
      <formula>NOT(ISERROR(SEARCH("A",AB4)))</formula>
    </cfRule>
  </conditionalFormatting>
  <conditionalFormatting sqref="Z4:AA5">
    <cfRule type="containsText" dxfId="164" priority="76" operator="containsText" text="E">
      <formula>NOT(ISERROR(SEARCH("E",Z4)))</formula>
    </cfRule>
    <cfRule type="containsText" dxfId="163" priority="77" operator="containsText" text="B">
      <formula>NOT(ISERROR(SEARCH("B",Z4)))</formula>
    </cfRule>
    <cfRule type="containsText" dxfId="162" priority="78" operator="containsText" text="A">
      <formula>NOT(ISERROR(SEARCH("A",Z4)))</formula>
    </cfRule>
  </conditionalFormatting>
  <conditionalFormatting sqref="F4:J5">
    <cfRule type="colorScale" priority="79">
      <colorScale>
        <cfvo type="min"/>
        <cfvo type="percentile" val="50"/>
        <cfvo type="max"/>
        <color rgb="FFF8696B"/>
        <color rgb="FFFFEB84"/>
        <color rgb="FF63BE7B"/>
      </colorScale>
    </cfRule>
  </conditionalFormatting>
  <conditionalFormatting sqref="AB6:AC7">
    <cfRule type="containsText" dxfId="161" priority="73" operator="containsText" text="E">
      <formula>NOT(ISERROR(SEARCH("E",AB6)))</formula>
    </cfRule>
    <cfRule type="containsText" dxfId="160" priority="74" operator="containsText" text="B">
      <formula>NOT(ISERROR(SEARCH("B",AB6)))</formula>
    </cfRule>
    <cfRule type="containsText" dxfId="159" priority="75" operator="containsText" text="A">
      <formula>NOT(ISERROR(SEARCH("A",AB6)))</formula>
    </cfRule>
  </conditionalFormatting>
  <conditionalFormatting sqref="Z6:AA7">
    <cfRule type="containsText" dxfId="158" priority="69" operator="containsText" text="E">
      <formula>NOT(ISERROR(SEARCH("E",Z6)))</formula>
    </cfRule>
    <cfRule type="containsText" dxfId="157" priority="70" operator="containsText" text="B">
      <formula>NOT(ISERROR(SEARCH("B",Z6)))</formula>
    </cfRule>
    <cfRule type="containsText" dxfId="156" priority="71" operator="containsText" text="A">
      <formula>NOT(ISERROR(SEARCH("A",Z6)))</formula>
    </cfRule>
  </conditionalFormatting>
  <conditionalFormatting sqref="F6:J7">
    <cfRule type="colorScale" priority="72">
      <colorScale>
        <cfvo type="min"/>
        <cfvo type="percentile" val="50"/>
        <cfvo type="max"/>
        <color rgb="FFF8696B"/>
        <color rgb="FFFFEB84"/>
        <color rgb="FF63BE7B"/>
      </colorScale>
    </cfRule>
  </conditionalFormatting>
  <conditionalFormatting sqref="AB8:AC10">
    <cfRule type="containsText" dxfId="155" priority="66" operator="containsText" text="E">
      <formula>NOT(ISERROR(SEARCH("E",AB8)))</formula>
    </cfRule>
    <cfRule type="containsText" dxfId="154" priority="67" operator="containsText" text="B">
      <formula>NOT(ISERROR(SEARCH("B",AB8)))</formula>
    </cfRule>
    <cfRule type="containsText" dxfId="153" priority="68" operator="containsText" text="A">
      <formula>NOT(ISERROR(SEARCH("A",AB8)))</formula>
    </cfRule>
  </conditionalFormatting>
  <conditionalFormatting sqref="Z8:AA10">
    <cfRule type="containsText" dxfId="152" priority="62" operator="containsText" text="E">
      <formula>NOT(ISERROR(SEARCH("E",Z8)))</formula>
    </cfRule>
    <cfRule type="containsText" dxfId="151" priority="63" operator="containsText" text="B">
      <formula>NOT(ISERROR(SEARCH("B",Z8)))</formula>
    </cfRule>
    <cfRule type="containsText" dxfId="150" priority="64" operator="containsText" text="A">
      <formula>NOT(ISERROR(SEARCH("A",Z8)))</formula>
    </cfRule>
  </conditionalFormatting>
  <conditionalFormatting sqref="F8:J10">
    <cfRule type="colorScale" priority="65">
      <colorScale>
        <cfvo type="min"/>
        <cfvo type="percentile" val="50"/>
        <cfvo type="max"/>
        <color rgb="FFF8696B"/>
        <color rgb="FFFFEB84"/>
        <color rgb="FF63BE7B"/>
      </colorScale>
    </cfRule>
  </conditionalFormatting>
  <conditionalFormatting sqref="AB11:AC12">
    <cfRule type="containsText" dxfId="149" priority="59" operator="containsText" text="E">
      <formula>NOT(ISERROR(SEARCH("E",AB11)))</formula>
    </cfRule>
    <cfRule type="containsText" dxfId="148" priority="60" operator="containsText" text="B">
      <formula>NOT(ISERROR(SEARCH("B",AB11)))</formula>
    </cfRule>
    <cfRule type="containsText" dxfId="147" priority="61" operator="containsText" text="A">
      <formula>NOT(ISERROR(SEARCH("A",AB11)))</formula>
    </cfRule>
  </conditionalFormatting>
  <conditionalFormatting sqref="Z11:AA12">
    <cfRule type="containsText" dxfId="146" priority="55" operator="containsText" text="E">
      <formula>NOT(ISERROR(SEARCH("E",Z11)))</formula>
    </cfRule>
    <cfRule type="containsText" dxfId="145" priority="56" operator="containsText" text="B">
      <formula>NOT(ISERROR(SEARCH("B",Z11)))</formula>
    </cfRule>
    <cfRule type="containsText" dxfId="144" priority="57" operator="containsText" text="A">
      <formula>NOT(ISERROR(SEARCH("A",Z11)))</formula>
    </cfRule>
  </conditionalFormatting>
  <conditionalFormatting sqref="F11:J12">
    <cfRule type="colorScale" priority="58">
      <colorScale>
        <cfvo type="min"/>
        <cfvo type="percentile" val="50"/>
        <cfvo type="max"/>
        <color rgb="FFF8696B"/>
        <color rgb="FFFFEB84"/>
        <color rgb="FF63BE7B"/>
      </colorScale>
    </cfRule>
  </conditionalFormatting>
  <conditionalFormatting sqref="AB13:AC15">
    <cfRule type="containsText" dxfId="143" priority="52" operator="containsText" text="E">
      <formula>NOT(ISERROR(SEARCH("E",AB13)))</formula>
    </cfRule>
    <cfRule type="containsText" dxfId="142" priority="53" operator="containsText" text="B">
      <formula>NOT(ISERROR(SEARCH("B",AB13)))</formula>
    </cfRule>
    <cfRule type="containsText" dxfId="141" priority="54" operator="containsText" text="A">
      <formula>NOT(ISERROR(SEARCH("A",AB13)))</formula>
    </cfRule>
  </conditionalFormatting>
  <conditionalFormatting sqref="Z13:AA15">
    <cfRule type="containsText" dxfId="140" priority="48" operator="containsText" text="E">
      <formula>NOT(ISERROR(SEARCH("E",Z13)))</formula>
    </cfRule>
    <cfRule type="containsText" dxfId="139" priority="49" operator="containsText" text="B">
      <formula>NOT(ISERROR(SEARCH("B",Z13)))</formula>
    </cfRule>
    <cfRule type="containsText" dxfId="138" priority="50" operator="containsText" text="A">
      <formula>NOT(ISERROR(SEARCH("A",Z13)))</formula>
    </cfRule>
  </conditionalFormatting>
  <conditionalFormatting sqref="F13:J15">
    <cfRule type="colorScale" priority="51">
      <colorScale>
        <cfvo type="min"/>
        <cfvo type="percentile" val="50"/>
        <cfvo type="max"/>
        <color rgb="FFF8696B"/>
        <color rgb="FFFFEB84"/>
        <color rgb="FF63BE7B"/>
      </colorScale>
    </cfRule>
  </conditionalFormatting>
  <conditionalFormatting sqref="AB17:AC17 AB16">
    <cfRule type="containsText" dxfId="137" priority="45" operator="containsText" text="E">
      <formula>NOT(ISERROR(SEARCH("E",AB16)))</formula>
    </cfRule>
    <cfRule type="containsText" dxfId="136" priority="46" operator="containsText" text="B">
      <formula>NOT(ISERROR(SEARCH("B",AB16)))</formula>
    </cfRule>
    <cfRule type="containsText" dxfId="135" priority="47" operator="containsText" text="A">
      <formula>NOT(ISERROR(SEARCH("A",AB16)))</formula>
    </cfRule>
  </conditionalFormatting>
  <conditionalFormatting sqref="Z16:AA17">
    <cfRule type="containsText" dxfId="134" priority="41" operator="containsText" text="E">
      <formula>NOT(ISERROR(SEARCH("E",Z16)))</formula>
    </cfRule>
    <cfRule type="containsText" dxfId="133" priority="42" operator="containsText" text="B">
      <formula>NOT(ISERROR(SEARCH("B",Z16)))</formula>
    </cfRule>
    <cfRule type="containsText" dxfId="132" priority="43" operator="containsText" text="A">
      <formula>NOT(ISERROR(SEARCH("A",Z16)))</formula>
    </cfRule>
  </conditionalFormatting>
  <conditionalFormatting sqref="F16:J17">
    <cfRule type="colorScale" priority="44">
      <colorScale>
        <cfvo type="min"/>
        <cfvo type="percentile" val="50"/>
        <cfvo type="max"/>
        <color rgb="FFF8696B"/>
        <color rgb="FFFFEB84"/>
        <color rgb="FF63BE7B"/>
      </colorScale>
    </cfRule>
  </conditionalFormatting>
  <conditionalFormatting sqref="AC16">
    <cfRule type="containsText" dxfId="131" priority="38" operator="containsText" text="E">
      <formula>NOT(ISERROR(SEARCH("E",AC16)))</formula>
    </cfRule>
    <cfRule type="containsText" dxfId="130" priority="39" operator="containsText" text="B">
      <formula>NOT(ISERROR(SEARCH("B",AC16)))</formula>
    </cfRule>
    <cfRule type="containsText" dxfId="129" priority="40" operator="containsText" text="A">
      <formula>NOT(ISERROR(SEARCH("A",AC16)))</formula>
    </cfRule>
  </conditionalFormatting>
  <conditionalFormatting sqref="AC16">
    <cfRule type="containsText" dxfId="128" priority="35" operator="containsText" text="E">
      <formula>NOT(ISERROR(SEARCH("E",AC16)))</formula>
    </cfRule>
    <cfRule type="containsText" dxfId="127" priority="36" operator="containsText" text="B">
      <formula>NOT(ISERROR(SEARCH("B",AC16)))</formula>
    </cfRule>
    <cfRule type="containsText" dxfId="126" priority="37" operator="containsText" text="A">
      <formula>NOT(ISERROR(SEARCH("A",AC16)))</formula>
    </cfRule>
  </conditionalFormatting>
  <conditionalFormatting sqref="AB18:AC19">
    <cfRule type="containsText" dxfId="125" priority="32" operator="containsText" text="E">
      <formula>NOT(ISERROR(SEARCH("E",AB18)))</formula>
    </cfRule>
    <cfRule type="containsText" dxfId="124" priority="33" operator="containsText" text="B">
      <formula>NOT(ISERROR(SEARCH("B",AB18)))</formula>
    </cfRule>
    <cfRule type="containsText" dxfId="123" priority="34" operator="containsText" text="A">
      <formula>NOT(ISERROR(SEARCH("A",AB18)))</formula>
    </cfRule>
  </conditionalFormatting>
  <conditionalFormatting sqref="Z18:AA19">
    <cfRule type="containsText" dxfId="122" priority="28" operator="containsText" text="E">
      <formula>NOT(ISERROR(SEARCH("E",Z18)))</formula>
    </cfRule>
    <cfRule type="containsText" dxfId="121" priority="29" operator="containsText" text="B">
      <formula>NOT(ISERROR(SEARCH("B",Z18)))</formula>
    </cfRule>
    <cfRule type="containsText" dxfId="120" priority="30" operator="containsText" text="A">
      <formula>NOT(ISERROR(SEARCH("A",Z18)))</formula>
    </cfRule>
  </conditionalFormatting>
  <conditionalFormatting sqref="F18:J19">
    <cfRule type="colorScale" priority="31">
      <colorScale>
        <cfvo type="min"/>
        <cfvo type="percentile" val="50"/>
        <cfvo type="max"/>
        <color rgb="FFF8696B"/>
        <color rgb="FFFFEB84"/>
        <color rgb="FF63BE7B"/>
      </colorScale>
    </cfRule>
  </conditionalFormatting>
  <conditionalFormatting sqref="T18">
    <cfRule type="containsText" dxfId="119" priority="22" operator="containsText" text="D">
      <formula>NOT(ISERROR(SEARCH("D",T18)))</formula>
    </cfRule>
    <cfRule type="containsText" dxfId="118" priority="23" operator="containsText" text="S">
      <formula>NOT(ISERROR(SEARCH("S",T18)))</formula>
    </cfRule>
    <cfRule type="containsText" dxfId="117" priority="24" operator="containsText" text="F">
      <formula>NOT(ISERROR(SEARCH("F",T18)))</formula>
    </cfRule>
    <cfRule type="containsText" dxfId="116" priority="25" operator="containsText" text="E">
      <formula>NOT(ISERROR(SEARCH("E",T18)))</formula>
    </cfRule>
    <cfRule type="containsText" dxfId="115" priority="26" operator="containsText" text="B">
      <formula>NOT(ISERROR(SEARCH("B",T18)))</formula>
    </cfRule>
    <cfRule type="containsText" dxfId="114" priority="27" operator="containsText" text="A">
      <formula>NOT(ISERROR(SEARCH("A",T18)))</formula>
    </cfRule>
  </conditionalFormatting>
  <conditionalFormatting sqref="AB20:AC21">
    <cfRule type="containsText" dxfId="113" priority="19" operator="containsText" text="E">
      <formula>NOT(ISERROR(SEARCH("E",AB20)))</formula>
    </cfRule>
    <cfRule type="containsText" dxfId="112" priority="20" operator="containsText" text="B">
      <formula>NOT(ISERROR(SEARCH("B",AB20)))</formula>
    </cfRule>
    <cfRule type="containsText" dxfId="111" priority="21" operator="containsText" text="A">
      <formula>NOT(ISERROR(SEARCH("A",AB20)))</formula>
    </cfRule>
  </conditionalFormatting>
  <conditionalFormatting sqref="Z20:AA21">
    <cfRule type="containsText" dxfId="110" priority="15" operator="containsText" text="E">
      <formula>NOT(ISERROR(SEARCH("E",Z20)))</formula>
    </cfRule>
    <cfRule type="containsText" dxfId="109" priority="16" operator="containsText" text="B">
      <formula>NOT(ISERROR(SEARCH("B",Z20)))</formula>
    </cfRule>
    <cfRule type="containsText" dxfId="108" priority="17" operator="containsText" text="A">
      <formula>NOT(ISERROR(SEARCH("A",Z20)))</formula>
    </cfRule>
  </conditionalFormatting>
  <conditionalFormatting sqref="F20:J21">
    <cfRule type="colorScale" priority="18">
      <colorScale>
        <cfvo type="min"/>
        <cfvo type="percentile" val="50"/>
        <cfvo type="max"/>
        <color rgb="FFF8696B"/>
        <color rgb="FFFFEB84"/>
        <color rgb="FF63BE7B"/>
      </colorScale>
    </cfRule>
  </conditionalFormatting>
  <conditionalFormatting sqref="AB22:AC25">
    <cfRule type="containsText" dxfId="107" priority="12" operator="containsText" text="E">
      <formula>NOT(ISERROR(SEARCH("E",AB22)))</formula>
    </cfRule>
    <cfRule type="containsText" dxfId="106" priority="13" operator="containsText" text="B">
      <formula>NOT(ISERROR(SEARCH("B",AB22)))</formula>
    </cfRule>
    <cfRule type="containsText" dxfId="105" priority="14" operator="containsText" text="A">
      <formula>NOT(ISERROR(SEARCH("A",AB22)))</formula>
    </cfRule>
  </conditionalFormatting>
  <conditionalFormatting sqref="Z22:AA25">
    <cfRule type="containsText" dxfId="104" priority="8" operator="containsText" text="E">
      <formula>NOT(ISERROR(SEARCH("E",Z22)))</formula>
    </cfRule>
    <cfRule type="containsText" dxfId="103" priority="9" operator="containsText" text="B">
      <formula>NOT(ISERROR(SEARCH("B",Z22)))</formula>
    </cfRule>
    <cfRule type="containsText" dxfId="102" priority="10" operator="containsText" text="A">
      <formula>NOT(ISERROR(SEARCH("A",Z22)))</formula>
    </cfRule>
  </conditionalFormatting>
  <conditionalFormatting sqref="F22:J25">
    <cfRule type="colorScale" priority="11">
      <colorScale>
        <cfvo type="min"/>
        <cfvo type="percentile" val="50"/>
        <cfvo type="max"/>
        <color rgb="FFF8696B"/>
        <color rgb="FFFFEB84"/>
        <color rgb="FF63BE7B"/>
      </colorScale>
    </cfRule>
  </conditionalFormatting>
  <conditionalFormatting sqref="AB26:AC27">
    <cfRule type="containsText" dxfId="101" priority="5" operator="containsText" text="E">
      <formula>NOT(ISERROR(SEARCH("E",AB26)))</formula>
    </cfRule>
    <cfRule type="containsText" dxfId="100" priority="6" operator="containsText" text="B">
      <formula>NOT(ISERROR(SEARCH("B",AB26)))</formula>
    </cfRule>
    <cfRule type="containsText" dxfId="99" priority="7" operator="containsText" text="A">
      <formula>NOT(ISERROR(SEARCH("A",AB26)))</formula>
    </cfRule>
  </conditionalFormatting>
  <conditionalFormatting sqref="Z26:AA27">
    <cfRule type="containsText" dxfId="98" priority="1" operator="containsText" text="E">
      <formula>NOT(ISERROR(SEARCH("E",Z26)))</formula>
    </cfRule>
    <cfRule type="containsText" dxfId="97" priority="2" operator="containsText" text="B">
      <formula>NOT(ISERROR(SEARCH("B",Z26)))</formula>
    </cfRule>
    <cfRule type="containsText" dxfId="96" priority="3" operator="containsText" text="A">
      <formula>NOT(ISERROR(SEARCH("A",Z26)))</formula>
    </cfRule>
  </conditionalFormatting>
  <conditionalFormatting sqref="F26:J27">
    <cfRule type="colorScale" priority="4">
      <colorScale>
        <cfvo type="min"/>
        <cfvo type="percentile" val="50"/>
        <cfvo type="max"/>
        <color rgb="FFF8696B"/>
        <color rgb="FFFFEB84"/>
        <color rgb="FF63BE7B"/>
      </colorScale>
    </cfRule>
  </conditionalFormatting>
  <dataValidations count="2">
    <dataValidation type="list" allowBlank="1" showInputMessage="1" showErrorMessage="1" sqref="AC2:AC15 AC17:AC27" xr:uid="{00000000-0002-0000-0600-000000000000}">
      <formula1>"強風,外差し,イン先行,凍結防止"</formula1>
    </dataValidation>
    <dataValidation type="list" allowBlank="1" showInputMessage="1" showErrorMessage="1" sqref="AC16" xr:uid="{E55F074E-F741-3C44-9566-11D1062F7655}">
      <formula1>"強風,外伸び,イン先行,タフ"</formula1>
    </dataValidation>
  </dataValidations>
  <pageMargins left="0.7" right="0.7" top="0.75" bottom="0.75" header="0.3" footer="0.3"/>
  <pageSetup paperSize="9" orientation="portrait" horizontalDpi="4294967292" verticalDpi="4294967292"/>
  <ignoredErrors>
    <ignoredError sqref="K2:L3 K4:L5 K6:L7 K8:L10 K11:L12 K13:L15 K16:L17 K18:L19 K20:L21 K22:L25 K26:L2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K62"/>
  <sheetViews>
    <sheetView zoomScaleNormal="100" workbookViewId="0">
      <pane xSplit="5" ySplit="1" topLeftCell="K32" activePane="bottomRight" state="frozen"/>
      <selection activeCell="E15" sqref="E15"/>
      <selection pane="topRight" activeCell="E15" sqref="E15"/>
      <selection pane="bottomLeft" activeCell="E15" sqref="E15"/>
      <selection pane="bottomRight" activeCell="AK54" sqref="AK54"/>
    </sheetView>
  </sheetViews>
  <sheetFormatPr baseColWidth="10" defaultColWidth="8.83203125" defaultRowHeight="15"/>
  <cols>
    <col min="1" max="1" width="9.5"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0</v>
      </c>
      <c r="B1" s="1" t="s">
        <v>14</v>
      </c>
      <c r="C1" s="1" t="s">
        <v>1</v>
      </c>
      <c r="D1" s="1" t="s">
        <v>15</v>
      </c>
      <c r="E1" s="1" t="s">
        <v>2</v>
      </c>
      <c r="F1" s="1" t="s">
        <v>17</v>
      </c>
      <c r="G1" s="1" t="s">
        <v>18</v>
      </c>
      <c r="H1" s="1" t="s">
        <v>19</v>
      </c>
      <c r="I1" s="1" t="s">
        <v>20</v>
      </c>
      <c r="J1" s="1" t="s">
        <v>21</v>
      </c>
      <c r="K1" s="1" t="s">
        <v>22</v>
      </c>
      <c r="L1" s="1" t="s">
        <v>23</v>
      </c>
      <c r="M1" s="1" t="s">
        <v>24</v>
      </c>
      <c r="N1" s="1" t="s">
        <v>25</v>
      </c>
      <c r="O1" s="1" t="s">
        <v>26</v>
      </c>
      <c r="P1" s="1" t="s">
        <v>94</v>
      </c>
      <c r="Q1" s="1" t="s">
        <v>3</v>
      </c>
      <c r="R1" s="1" t="s">
        <v>142</v>
      </c>
      <c r="S1" s="2" t="s">
        <v>16</v>
      </c>
      <c r="T1" s="2" t="s">
        <v>4</v>
      </c>
      <c r="U1" s="3" t="s">
        <v>5</v>
      </c>
      <c r="V1" s="3" t="s">
        <v>6</v>
      </c>
      <c r="W1" s="3" t="s">
        <v>7</v>
      </c>
      <c r="X1" s="4" t="s">
        <v>112</v>
      </c>
      <c r="Y1" s="4" t="s">
        <v>113</v>
      </c>
      <c r="Z1" s="4" t="s">
        <v>132</v>
      </c>
      <c r="AA1" s="4" t="s">
        <v>8</v>
      </c>
      <c r="AB1" s="4" t="s">
        <v>68</v>
      </c>
      <c r="AC1" s="4" t="s">
        <v>9</v>
      </c>
      <c r="AD1" s="4" t="s">
        <v>10</v>
      </c>
      <c r="AE1" s="4"/>
      <c r="AF1" s="4" t="s">
        <v>11</v>
      </c>
      <c r="AG1" s="4" t="s">
        <v>12</v>
      </c>
      <c r="AH1" s="4" t="s">
        <v>44</v>
      </c>
      <c r="AI1" s="4" t="s">
        <v>51</v>
      </c>
      <c r="AJ1" s="1" t="s">
        <v>13</v>
      </c>
      <c r="AK1" s="14" t="s">
        <v>118</v>
      </c>
    </row>
    <row r="2" spans="1:37" s="5" customFormat="1">
      <c r="A2" s="6">
        <v>44940</v>
      </c>
      <c r="B2" s="16" t="s">
        <v>124</v>
      </c>
      <c r="C2" s="8" t="s">
        <v>148</v>
      </c>
      <c r="D2" s="9">
        <v>7.2962962962962966E-2</v>
      </c>
      <c r="E2" s="8" t="s">
        <v>149</v>
      </c>
      <c r="F2" s="20">
        <v>7.1</v>
      </c>
      <c r="G2" s="10">
        <v>10.8</v>
      </c>
      <c r="H2" s="10">
        <v>11.7</v>
      </c>
      <c r="I2" s="10">
        <v>12.8</v>
      </c>
      <c r="J2" s="10">
        <v>12.7</v>
      </c>
      <c r="K2" s="10">
        <v>12.6</v>
      </c>
      <c r="L2" s="10">
        <v>12.9</v>
      </c>
      <c r="M2" s="10">
        <v>12.5</v>
      </c>
      <c r="N2" s="10">
        <v>12.3</v>
      </c>
      <c r="O2" s="17">
        <f t="shared" ref="O2:O7" si="0">SUM(F2:H2)</f>
        <v>29.599999999999998</v>
      </c>
      <c r="P2" s="17">
        <f t="shared" ref="P2:P7" si="1">SUM(I2:K2)</f>
        <v>38.1</v>
      </c>
      <c r="Q2" s="17">
        <f t="shared" ref="Q2:Q7" si="2">SUM(L2:N2)</f>
        <v>37.700000000000003</v>
      </c>
      <c r="R2" s="17">
        <f t="shared" ref="R2:R7" si="3">SUM(J2:N2)</f>
        <v>63</v>
      </c>
      <c r="S2" s="11" t="s">
        <v>146</v>
      </c>
      <c r="T2" s="11" t="s">
        <v>147</v>
      </c>
      <c r="U2" s="13" t="s">
        <v>150</v>
      </c>
      <c r="V2" s="13" t="s">
        <v>151</v>
      </c>
      <c r="W2" s="13" t="s">
        <v>152</v>
      </c>
      <c r="X2" s="12">
        <v>17.7</v>
      </c>
      <c r="Y2" s="12">
        <v>16.8</v>
      </c>
      <c r="Z2" s="11" t="s">
        <v>237</v>
      </c>
      <c r="AA2" s="12">
        <v>-1.2</v>
      </c>
      <c r="AB2" s="11" t="s">
        <v>232</v>
      </c>
      <c r="AC2" s="12">
        <v>-0.1</v>
      </c>
      <c r="AD2" s="12">
        <v>-1.1000000000000001</v>
      </c>
      <c r="AE2" s="8"/>
      <c r="AF2" s="11" t="s">
        <v>233</v>
      </c>
      <c r="AG2" s="11" t="s">
        <v>234</v>
      </c>
      <c r="AH2" s="11" t="s">
        <v>122</v>
      </c>
      <c r="AI2" s="8"/>
      <c r="AJ2" s="8" t="s">
        <v>240</v>
      </c>
      <c r="AK2" s="21" t="s">
        <v>241</v>
      </c>
    </row>
    <row r="3" spans="1:37" s="5" customFormat="1">
      <c r="A3" s="6">
        <v>44940</v>
      </c>
      <c r="B3" s="15" t="s">
        <v>126</v>
      </c>
      <c r="C3" s="8" t="s">
        <v>172</v>
      </c>
      <c r="D3" s="9">
        <v>7.1631944444444443E-2</v>
      </c>
      <c r="E3" s="8" t="s">
        <v>173</v>
      </c>
      <c r="F3" s="20">
        <v>7</v>
      </c>
      <c r="G3" s="10">
        <v>11</v>
      </c>
      <c r="H3" s="10">
        <v>11.5</v>
      </c>
      <c r="I3" s="10">
        <v>12.7</v>
      </c>
      <c r="J3" s="10">
        <v>12.4</v>
      </c>
      <c r="K3" s="10">
        <v>12.1</v>
      </c>
      <c r="L3" s="10">
        <v>12.2</v>
      </c>
      <c r="M3" s="10">
        <v>12.2</v>
      </c>
      <c r="N3" s="10">
        <v>12.8</v>
      </c>
      <c r="O3" s="17">
        <f t="shared" si="0"/>
        <v>29.5</v>
      </c>
      <c r="P3" s="17">
        <f t="shared" si="1"/>
        <v>37.200000000000003</v>
      </c>
      <c r="Q3" s="17">
        <f t="shared" si="2"/>
        <v>37.200000000000003</v>
      </c>
      <c r="R3" s="17">
        <f t="shared" si="3"/>
        <v>61.7</v>
      </c>
      <c r="S3" s="11" t="s">
        <v>146</v>
      </c>
      <c r="T3" s="11" t="s">
        <v>171</v>
      </c>
      <c r="U3" s="13" t="s">
        <v>174</v>
      </c>
      <c r="V3" s="13" t="s">
        <v>175</v>
      </c>
      <c r="W3" s="13" t="s">
        <v>176</v>
      </c>
      <c r="X3" s="12">
        <v>17.7</v>
      </c>
      <c r="Y3" s="12">
        <v>16.8</v>
      </c>
      <c r="Z3" s="11" t="s">
        <v>237</v>
      </c>
      <c r="AA3" s="12">
        <v>-1.3</v>
      </c>
      <c r="AB3" s="11" t="s">
        <v>232</v>
      </c>
      <c r="AC3" s="12">
        <v>-0.2</v>
      </c>
      <c r="AD3" s="12">
        <v>-1.1000000000000001</v>
      </c>
      <c r="AE3" s="8"/>
      <c r="AF3" s="11" t="s">
        <v>233</v>
      </c>
      <c r="AG3" s="11" t="s">
        <v>234</v>
      </c>
      <c r="AH3" s="11" t="s">
        <v>122</v>
      </c>
      <c r="AI3" s="8"/>
      <c r="AJ3" s="8" t="s">
        <v>248</v>
      </c>
      <c r="AK3" s="21" t="s">
        <v>249</v>
      </c>
    </row>
    <row r="4" spans="1:37" s="5" customFormat="1">
      <c r="A4" s="6">
        <v>44940</v>
      </c>
      <c r="B4" s="15" t="s">
        <v>125</v>
      </c>
      <c r="C4" s="8" t="s">
        <v>148</v>
      </c>
      <c r="D4" s="9">
        <v>7.1608796296296295E-2</v>
      </c>
      <c r="E4" s="8" t="s">
        <v>254</v>
      </c>
      <c r="F4" s="20">
        <v>6.9</v>
      </c>
      <c r="G4" s="10">
        <v>10.9</v>
      </c>
      <c r="H4" s="10">
        <v>11.8</v>
      </c>
      <c r="I4" s="10">
        <v>12.5</v>
      </c>
      <c r="J4" s="10">
        <v>12.5</v>
      </c>
      <c r="K4" s="10">
        <v>12.5</v>
      </c>
      <c r="L4" s="10">
        <v>12</v>
      </c>
      <c r="M4" s="10">
        <v>11.8</v>
      </c>
      <c r="N4" s="10">
        <v>12.8</v>
      </c>
      <c r="O4" s="17">
        <f t="shared" si="0"/>
        <v>29.6</v>
      </c>
      <c r="P4" s="17">
        <f t="shared" si="1"/>
        <v>37.5</v>
      </c>
      <c r="Q4" s="17">
        <f t="shared" si="2"/>
        <v>36.6</v>
      </c>
      <c r="R4" s="17">
        <f t="shared" si="3"/>
        <v>61.599999999999994</v>
      </c>
      <c r="S4" s="11" t="s">
        <v>146</v>
      </c>
      <c r="T4" s="11" t="s">
        <v>147</v>
      </c>
      <c r="U4" s="13" t="s">
        <v>184</v>
      </c>
      <c r="V4" s="13" t="s">
        <v>185</v>
      </c>
      <c r="W4" s="13" t="s">
        <v>186</v>
      </c>
      <c r="X4" s="12">
        <v>17.7</v>
      </c>
      <c r="Y4" s="12">
        <v>16.8</v>
      </c>
      <c r="Z4" s="11" t="s">
        <v>165</v>
      </c>
      <c r="AA4" s="12">
        <v>-0.7</v>
      </c>
      <c r="AB4" s="11" t="s">
        <v>232</v>
      </c>
      <c r="AC4" s="12">
        <v>0.6</v>
      </c>
      <c r="AD4" s="12">
        <v>-1.3</v>
      </c>
      <c r="AE4" s="8"/>
      <c r="AF4" s="11" t="s">
        <v>234</v>
      </c>
      <c r="AG4" s="11" t="s">
        <v>234</v>
      </c>
      <c r="AH4" s="11" t="s">
        <v>122</v>
      </c>
      <c r="AI4" s="8"/>
      <c r="AJ4" s="8" t="s">
        <v>248</v>
      </c>
      <c r="AK4" s="21" t="s">
        <v>255</v>
      </c>
    </row>
    <row r="5" spans="1:37" s="5" customFormat="1">
      <c r="A5" s="6">
        <v>44941</v>
      </c>
      <c r="B5" s="15" t="s">
        <v>124</v>
      </c>
      <c r="C5" s="8" t="s">
        <v>197</v>
      </c>
      <c r="D5" s="9">
        <v>7.2951388888888885E-2</v>
      </c>
      <c r="E5" s="8" t="s">
        <v>198</v>
      </c>
      <c r="F5" s="20">
        <v>7.1</v>
      </c>
      <c r="G5" s="10">
        <v>11</v>
      </c>
      <c r="H5" s="10">
        <v>12.4</v>
      </c>
      <c r="I5" s="10">
        <v>13.1</v>
      </c>
      <c r="J5" s="10">
        <v>12.5</v>
      </c>
      <c r="K5" s="10">
        <v>12.3</v>
      </c>
      <c r="L5" s="10">
        <v>12.5</v>
      </c>
      <c r="M5" s="10">
        <v>12.2</v>
      </c>
      <c r="N5" s="10">
        <v>12.2</v>
      </c>
      <c r="O5" s="17">
        <f t="shared" si="0"/>
        <v>30.5</v>
      </c>
      <c r="P5" s="17">
        <f t="shared" si="1"/>
        <v>37.900000000000006</v>
      </c>
      <c r="Q5" s="17">
        <f t="shared" si="2"/>
        <v>36.9</v>
      </c>
      <c r="R5" s="17">
        <f t="shared" si="3"/>
        <v>61.7</v>
      </c>
      <c r="S5" s="11" t="s">
        <v>196</v>
      </c>
      <c r="T5" s="11" t="s">
        <v>147</v>
      </c>
      <c r="U5" s="13" t="s">
        <v>199</v>
      </c>
      <c r="V5" s="13" t="s">
        <v>200</v>
      </c>
      <c r="W5" s="13" t="s">
        <v>201</v>
      </c>
      <c r="X5" s="12">
        <v>13.1</v>
      </c>
      <c r="Y5" s="12">
        <v>15.8</v>
      </c>
      <c r="Z5" s="11" t="s">
        <v>165</v>
      </c>
      <c r="AA5" s="12">
        <v>-1.3</v>
      </c>
      <c r="AB5" s="11" t="s">
        <v>232</v>
      </c>
      <c r="AC5" s="12">
        <v>0.2</v>
      </c>
      <c r="AD5" s="12">
        <v>-1.5</v>
      </c>
      <c r="AE5" s="8"/>
      <c r="AF5" s="11" t="s">
        <v>233</v>
      </c>
      <c r="AG5" s="11" t="s">
        <v>235</v>
      </c>
      <c r="AH5" s="11" t="s">
        <v>122</v>
      </c>
      <c r="AI5" s="8"/>
      <c r="AJ5" s="8" t="s">
        <v>260</v>
      </c>
      <c r="AK5" s="21" t="s">
        <v>261</v>
      </c>
    </row>
    <row r="6" spans="1:37" s="5" customFormat="1">
      <c r="A6" s="6">
        <v>44941</v>
      </c>
      <c r="B6" s="16" t="s">
        <v>126</v>
      </c>
      <c r="C6" s="8" t="s">
        <v>197</v>
      </c>
      <c r="D6" s="9">
        <v>7.1550925925925921E-2</v>
      </c>
      <c r="E6" s="8" t="s">
        <v>218</v>
      </c>
      <c r="F6" s="20">
        <v>7</v>
      </c>
      <c r="G6" s="10">
        <v>10.8</v>
      </c>
      <c r="H6" s="10">
        <v>11.4</v>
      </c>
      <c r="I6" s="10">
        <v>12.3</v>
      </c>
      <c r="J6" s="10">
        <v>12.3</v>
      </c>
      <c r="K6" s="10">
        <v>12.2</v>
      </c>
      <c r="L6" s="10">
        <v>12.4</v>
      </c>
      <c r="M6" s="10">
        <v>12.2</v>
      </c>
      <c r="N6" s="10">
        <v>12.6</v>
      </c>
      <c r="O6" s="17">
        <f t="shared" si="0"/>
        <v>29.200000000000003</v>
      </c>
      <c r="P6" s="17">
        <f t="shared" si="1"/>
        <v>36.799999999999997</v>
      </c>
      <c r="Q6" s="17">
        <f t="shared" si="2"/>
        <v>37.200000000000003</v>
      </c>
      <c r="R6" s="17">
        <f t="shared" si="3"/>
        <v>61.699999999999996</v>
      </c>
      <c r="S6" s="11" t="s">
        <v>217</v>
      </c>
      <c r="T6" s="11" t="s">
        <v>147</v>
      </c>
      <c r="U6" s="13" t="s">
        <v>219</v>
      </c>
      <c r="V6" s="13" t="s">
        <v>220</v>
      </c>
      <c r="W6" s="13" t="s">
        <v>221</v>
      </c>
      <c r="X6" s="12">
        <v>13.1</v>
      </c>
      <c r="Y6" s="12">
        <v>15.8</v>
      </c>
      <c r="Z6" s="11" t="s">
        <v>165</v>
      </c>
      <c r="AA6" s="12">
        <v>-2</v>
      </c>
      <c r="AB6" s="11" t="s">
        <v>232</v>
      </c>
      <c r="AC6" s="12">
        <v>-0.5</v>
      </c>
      <c r="AD6" s="12">
        <v>-1.5</v>
      </c>
      <c r="AE6" s="8"/>
      <c r="AF6" s="11" t="s">
        <v>236</v>
      </c>
      <c r="AG6" s="11" t="s">
        <v>234</v>
      </c>
      <c r="AH6" s="11" t="s">
        <v>122</v>
      </c>
      <c r="AI6" s="8"/>
      <c r="AJ6" s="8" t="s">
        <v>272</v>
      </c>
      <c r="AK6" s="21" t="s">
        <v>273</v>
      </c>
    </row>
    <row r="7" spans="1:37" s="5" customFormat="1">
      <c r="A7" s="6">
        <v>44941</v>
      </c>
      <c r="B7" s="16" t="s">
        <v>129</v>
      </c>
      <c r="C7" s="8" t="s">
        <v>197</v>
      </c>
      <c r="D7" s="9">
        <v>7.0833333333333331E-2</v>
      </c>
      <c r="E7" s="8" t="s">
        <v>227</v>
      </c>
      <c r="F7" s="20">
        <v>7</v>
      </c>
      <c r="G7" s="10">
        <v>10.7</v>
      </c>
      <c r="H7" s="10">
        <v>11.3</v>
      </c>
      <c r="I7" s="10">
        <v>12</v>
      </c>
      <c r="J7" s="10">
        <v>12.3</v>
      </c>
      <c r="K7" s="10">
        <v>12.3</v>
      </c>
      <c r="L7" s="10">
        <v>12.1</v>
      </c>
      <c r="M7" s="10">
        <v>11.9</v>
      </c>
      <c r="N7" s="10">
        <v>12.4</v>
      </c>
      <c r="O7" s="17">
        <f t="shared" si="0"/>
        <v>29</v>
      </c>
      <c r="P7" s="17">
        <f t="shared" si="1"/>
        <v>36.6</v>
      </c>
      <c r="Q7" s="17">
        <f t="shared" si="2"/>
        <v>36.4</v>
      </c>
      <c r="R7" s="17">
        <f t="shared" si="3"/>
        <v>61</v>
      </c>
      <c r="S7" s="11" t="s">
        <v>146</v>
      </c>
      <c r="T7" s="11" t="s">
        <v>147</v>
      </c>
      <c r="U7" s="13" t="s">
        <v>200</v>
      </c>
      <c r="V7" s="13" t="s">
        <v>228</v>
      </c>
      <c r="W7" s="13" t="s">
        <v>229</v>
      </c>
      <c r="X7" s="12">
        <v>13.1</v>
      </c>
      <c r="Y7" s="12">
        <v>15.8</v>
      </c>
      <c r="Z7" s="11" t="s">
        <v>165</v>
      </c>
      <c r="AA7" s="12">
        <v>-1</v>
      </c>
      <c r="AB7" s="11" t="s">
        <v>232</v>
      </c>
      <c r="AC7" s="12">
        <v>0.5</v>
      </c>
      <c r="AD7" s="12">
        <v>-1.5</v>
      </c>
      <c r="AE7" s="8"/>
      <c r="AF7" s="11" t="s">
        <v>234</v>
      </c>
      <c r="AG7" s="11" t="s">
        <v>234</v>
      </c>
      <c r="AH7" s="11" t="s">
        <v>122</v>
      </c>
      <c r="AI7" s="8"/>
      <c r="AJ7" s="8" t="s">
        <v>278</v>
      </c>
      <c r="AK7" s="21" t="s">
        <v>279</v>
      </c>
    </row>
    <row r="8" spans="1:37" s="5" customFormat="1">
      <c r="A8" s="6">
        <v>44947</v>
      </c>
      <c r="B8" s="15" t="s">
        <v>283</v>
      </c>
      <c r="C8" s="8" t="s">
        <v>291</v>
      </c>
      <c r="D8" s="9">
        <v>7.3668981481481488E-2</v>
      </c>
      <c r="E8" s="8" t="s">
        <v>292</v>
      </c>
      <c r="F8" s="20">
        <v>7.2</v>
      </c>
      <c r="G8" s="10">
        <v>11</v>
      </c>
      <c r="H8" s="10">
        <v>12.4</v>
      </c>
      <c r="I8" s="10">
        <v>13.5</v>
      </c>
      <c r="J8" s="10">
        <v>12.6</v>
      </c>
      <c r="K8" s="10">
        <v>12.5</v>
      </c>
      <c r="L8" s="10">
        <v>12.2</v>
      </c>
      <c r="M8" s="10">
        <v>12.5</v>
      </c>
      <c r="N8" s="10">
        <v>12.6</v>
      </c>
      <c r="O8" s="17">
        <f t="shared" ref="O8:O13" si="4">SUM(F8:H8)</f>
        <v>30.6</v>
      </c>
      <c r="P8" s="17">
        <f t="shared" ref="P8:P13" si="5">SUM(I8:K8)</f>
        <v>38.6</v>
      </c>
      <c r="Q8" s="17">
        <f t="shared" ref="Q8:Q13" si="6">SUM(L8:N8)</f>
        <v>37.299999999999997</v>
      </c>
      <c r="R8" s="17">
        <f t="shared" ref="R8:R13" si="7">SUM(J8:N8)</f>
        <v>62.4</v>
      </c>
      <c r="S8" s="11" t="s">
        <v>196</v>
      </c>
      <c r="T8" s="11" t="s">
        <v>147</v>
      </c>
      <c r="U8" s="13" t="s">
        <v>152</v>
      </c>
      <c r="V8" s="13" t="s">
        <v>221</v>
      </c>
      <c r="W8" s="13" t="s">
        <v>150</v>
      </c>
      <c r="X8" s="12">
        <v>8.8000000000000007</v>
      </c>
      <c r="Y8" s="12">
        <v>12</v>
      </c>
      <c r="Z8" s="11" t="s">
        <v>237</v>
      </c>
      <c r="AA8" s="12">
        <v>-0.1</v>
      </c>
      <c r="AB8" s="11" t="s">
        <v>232</v>
      </c>
      <c r="AC8" s="12">
        <v>0.6</v>
      </c>
      <c r="AD8" s="12">
        <v>-0.7</v>
      </c>
      <c r="AE8" s="8"/>
      <c r="AF8" s="11" t="s">
        <v>234</v>
      </c>
      <c r="AG8" s="11" t="s">
        <v>234</v>
      </c>
      <c r="AH8" s="11" t="s">
        <v>122</v>
      </c>
      <c r="AI8" s="8"/>
      <c r="AJ8" s="8" t="s">
        <v>351</v>
      </c>
      <c r="AK8" s="21" t="s">
        <v>352</v>
      </c>
    </row>
    <row r="9" spans="1:37" s="5" customFormat="1">
      <c r="A9" s="6">
        <v>44947</v>
      </c>
      <c r="B9" s="15" t="s">
        <v>126</v>
      </c>
      <c r="C9" s="8" t="s">
        <v>307</v>
      </c>
      <c r="D9" s="9">
        <v>7.2928240740740738E-2</v>
      </c>
      <c r="E9" s="8" t="s">
        <v>308</v>
      </c>
      <c r="F9" s="20">
        <v>7</v>
      </c>
      <c r="G9" s="10">
        <v>11.1</v>
      </c>
      <c r="H9" s="10">
        <v>12.1</v>
      </c>
      <c r="I9" s="10">
        <v>13.1</v>
      </c>
      <c r="J9" s="10">
        <v>12.7</v>
      </c>
      <c r="K9" s="10">
        <v>11.8</v>
      </c>
      <c r="L9" s="10">
        <v>12.3</v>
      </c>
      <c r="M9" s="10">
        <v>12.3</v>
      </c>
      <c r="N9" s="10">
        <v>12.7</v>
      </c>
      <c r="O9" s="17">
        <f t="shared" si="4"/>
        <v>30.200000000000003</v>
      </c>
      <c r="P9" s="17">
        <f t="shared" si="5"/>
        <v>37.599999999999994</v>
      </c>
      <c r="Q9" s="17">
        <f t="shared" si="6"/>
        <v>37.299999999999997</v>
      </c>
      <c r="R9" s="17">
        <f t="shared" si="7"/>
        <v>61.8</v>
      </c>
      <c r="S9" s="11" t="s">
        <v>196</v>
      </c>
      <c r="T9" s="11" t="s">
        <v>147</v>
      </c>
      <c r="U9" s="13" t="s">
        <v>221</v>
      </c>
      <c r="V9" s="13" t="s">
        <v>309</v>
      </c>
      <c r="W9" s="13" t="s">
        <v>310</v>
      </c>
      <c r="X9" s="12">
        <v>8.8000000000000007</v>
      </c>
      <c r="Y9" s="12">
        <v>12</v>
      </c>
      <c r="Z9" s="11" t="s">
        <v>237</v>
      </c>
      <c r="AA9" s="12">
        <v>-0.1</v>
      </c>
      <c r="AB9" s="11" t="s">
        <v>232</v>
      </c>
      <c r="AC9" s="12">
        <v>0.6</v>
      </c>
      <c r="AD9" s="12">
        <v>-0.7</v>
      </c>
      <c r="AE9" s="8"/>
      <c r="AF9" s="11" t="s">
        <v>234</v>
      </c>
      <c r="AG9" s="11" t="s">
        <v>234</v>
      </c>
      <c r="AH9" s="11" t="s">
        <v>122</v>
      </c>
      <c r="AI9" s="8"/>
      <c r="AJ9" s="8" t="s">
        <v>361</v>
      </c>
      <c r="AK9" s="21" t="s">
        <v>362</v>
      </c>
    </row>
    <row r="10" spans="1:37" s="5" customFormat="1">
      <c r="A10" s="6">
        <v>44947</v>
      </c>
      <c r="B10" s="16" t="s">
        <v>125</v>
      </c>
      <c r="C10" s="8" t="s">
        <v>291</v>
      </c>
      <c r="D10" s="9">
        <v>7.1620370370370376E-2</v>
      </c>
      <c r="E10" s="8" t="s">
        <v>319</v>
      </c>
      <c r="F10" s="20">
        <v>6.9</v>
      </c>
      <c r="G10" s="10">
        <v>10.6</v>
      </c>
      <c r="H10" s="10">
        <v>11.8</v>
      </c>
      <c r="I10" s="10">
        <v>12.8</v>
      </c>
      <c r="J10" s="10">
        <v>12.7</v>
      </c>
      <c r="K10" s="10">
        <v>12.5</v>
      </c>
      <c r="L10" s="10">
        <v>12.5</v>
      </c>
      <c r="M10" s="10">
        <v>12</v>
      </c>
      <c r="N10" s="10">
        <v>12</v>
      </c>
      <c r="O10" s="17">
        <f t="shared" si="4"/>
        <v>29.3</v>
      </c>
      <c r="P10" s="17">
        <f t="shared" si="5"/>
        <v>38</v>
      </c>
      <c r="Q10" s="17">
        <f t="shared" si="6"/>
        <v>36.5</v>
      </c>
      <c r="R10" s="17">
        <f t="shared" si="7"/>
        <v>61.7</v>
      </c>
      <c r="S10" s="11" t="s">
        <v>196</v>
      </c>
      <c r="T10" s="11" t="s">
        <v>318</v>
      </c>
      <c r="U10" s="13" t="s">
        <v>320</v>
      </c>
      <c r="V10" s="13" t="s">
        <v>184</v>
      </c>
      <c r="W10" s="13" t="s">
        <v>321</v>
      </c>
      <c r="X10" s="12">
        <v>8.8000000000000007</v>
      </c>
      <c r="Y10" s="12">
        <v>12</v>
      </c>
      <c r="Z10" s="11" t="s">
        <v>237</v>
      </c>
      <c r="AA10" s="12">
        <v>-0.6</v>
      </c>
      <c r="AB10" s="11" t="s">
        <v>232</v>
      </c>
      <c r="AC10" s="12">
        <v>0.1</v>
      </c>
      <c r="AD10" s="12">
        <v>-0.7</v>
      </c>
      <c r="AE10" s="8"/>
      <c r="AF10" s="11" t="s">
        <v>233</v>
      </c>
      <c r="AG10" s="11" t="s">
        <v>234</v>
      </c>
      <c r="AH10" s="11" t="s">
        <v>122</v>
      </c>
      <c r="AI10" s="8"/>
      <c r="AJ10" s="8" t="s">
        <v>367</v>
      </c>
      <c r="AK10" s="21" t="s">
        <v>368</v>
      </c>
    </row>
    <row r="11" spans="1:37" s="5" customFormat="1">
      <c r="A11" s="6">
        <v>44948</v>
      </c>
      <c r="B11" s="16" t="s">
        <v>124</v>
      </c>
      <c r="C11" s="8" t="s">
        <v>324</v>
      </c>
      <c r="D11" s="9">
        <v>7.4317129629629622E-2</v>
      </c>
      <c r="E11" s="8" t="s">
        <v>289</v>
      </c>
      <c r="F11" s="20">
        <v>7.2</v>
      </c>
      <c r="G11" s="10">
        <v>11.2</v>
      </c>
      <c r="H11" s="10">
        <v>12.3</v>
      </c>
      <c r="I11" s="10">
        <v>13.2</v>
      </c>
      <c r="J11" s="10">
        <v>13.1</v>
      </c>
      <c r="K11" s="10">
        <v>11.7</v>
      </c>
      <c r="L11" s="10">
        <v>12.5</v>
      </c>
      <c r="M11" s="10">
        <v>12.8</v>
      </c>
      <c r="N11" s="10">
        <v>13.1</v>
      </c>
      <c r="O11" s="17">
        <f t="shared" si="4"/>
        <v>30.7</v>
      </c>
      <c r="P11" s="17">
        <f t="shared" si="5"/>
        <v>38</v>
      </c>
      <c r="Q11" s="17">
        <f t="shared" si="6"/>
        <v>38.4</v>
      </c>
      <c r="R11" s="17">
        <f t="shared" si="7"/>
        <v>63.199999999999996</v>
      </c>
      <c r="S11" s="11" t="s">
        <v>196</v>
      </c>
      <c r="T11" s="11" t="s">
        <v>323</v>
      </c>
      <c r="U11" s="13" t="s">
        <v>199</v>
      </c>
      <c r="V11" s="13" t="s">
        <v>325</v>
      </c>
      <c r="W11" s="13" t="s">
        <v>326</v>
      </c>
      <c r="X11" s="12">
        <v>8.3000000000000007</v>
      </c>
      <c r="Y11" s="12">
        <v>11</v>
      </c>
      <c r="Z11" s="11" t="s">
        <v>286</v>
      </c>
      <c r="AA11" s="12">
        <v>0.5</v>
      </c>
      <c r="AB11" s="11" t="s">
        <v>232</v>
      </c>
      <c r="AC11" s="12">
        <v>1.2</v>
      </c>
      <c r="AD11" s="12">
        <v>-0.7</v>
      </c>
      <c r="AE11" s="8"/>
      <c r="AF11" s="11" t="s">
        <v>235</v>
      </c>
      <c r="AG11" s="11" t="s">
        <v>234</v>
      </c>
      <c r="AH11" s="11" t="s">
        <v>122</v>
      </c>
      <c r="AI11" s="8"/>
      <c r="AJ11" s="8" t="s">
        <v>373</v>
      </c>
      <c r="AK11" s="21" t="s">
        <v>374</v>
      </c>
    </row>
    <row r="12" spans="1:37" s="5" customFormat="1">
      <c r="A12" s="6">
        <v>44948</v>
      </c>
      <c r="B12" s="16" t="s">
        <v>126</v>
      </c>
      <c r="C12" s="8" t="s">
        <v>324</v>
      </c>
      <c r="D12" s="9">
        <v>7.2997685185185179E-2</v>
      </c>
      <c r="E12" s="8" t="s">
        <v>339</v>
      </c>
      <c r="F12" s="20">
        <v>7.1</v>
      </c>
      <c r="G12" s="10">
        <v>11.4</v>
      </c>
      <c r="H12" s="10">
        <v>12.2</v>
      </c>
      <c r="I12" s="10">
        <v>13.2</v>
      </c>
      <c r="J12" s="10">
        <v>12.5</v>
      </c>
      <c r="K12" s="10">
        <v>12.2</v>
      </c>
      <c r="L12" s="10">
        <v>12.2</v>
      </c>
      <c r="M12" s="10">
        <v>12.3</v>
      </c>
      <c r="N12" s="10">
        <v>12.6</v>
      </c>
      <c r="O12" s="17">
        <f t="shared" si="4"/>
        <v>30.7</v>
      </c>
      <c r="P12" s="17">
        <f t="shared" si="5"/>
        <v>37.9</v>
      </c>
      <c r="Q12" s="17">
        <f t="shared" si="6"/>
        <v>37.1</v>
      </c>
      <c r="R12" s="17">
        <f t="shared" si="7"/>
        <v>61.800000000000004</v>
      </c>
      <c r="S12" s="11" t="s">
        <v>196</v>
      </c>
      <c r="T12" s="11" t="s">
        <v>147</v>
      </c>
      <c r="U12" s="13" t="s">
        <v>340</v>
      </c>
      <c r="V12" s="13" t="s">
        <v>151</v>
      </c>
      <c r="W12" s="13" t="s">
        <v>341</v>
      </c>
      <c r="X12" s="12">
        <v>8.3000000000000007</v>
      </c>
      <c r="Y12" s="12">
        <v>11</v>
      </c>
      <c r="Z12" s="11" t="s">
        <v>286</v>
      </c>
      <c r="AA12" s="12">
        <v>0.5</v>
      </c>
      <c r="AB12" s="11" t="s">
        <v>232</v>
      </c>
      <c r="AC12" s="12">
        <v>1.2</v>
      </c>
      <c r="AD12" s="12">
        <v>-0.7</v>
      </c>
      <c r="AE12" s="8"/>
      <c r="AF12" s="11" t="s">
        <v>235</v>
      </c>
      <c r="AG12" s="11" t="s">
        <v>234</v>
      </c>
      <c r="AH12" s="11" t="s">
        <v>122</v>
      </c>
      <c r="AI12" s="8"/>
      <c r="AJ12" s="8" t="s">
        <v>385</v>
      </c>
      <c r="AK12" s="21" t="s">
        <v>386</v>
      </c>
    </row>
    <row r="13" spans="1:37" s="5" customFormat="1">
      <c r="A13" s="6">
        <v>44948</v>
      </c>
      <c r="B13" s="16" t="s">
        <v>284</v>
      </c>
      <c r="C13" s="8" t="s">
        <v>324</v>
      </c>
      <c r="D13" s="9">
        <v>7.1620370370370376E-2</v>
      </c>
      <c r="E13" s="8" t="s">
        <v>346</v>
      </c>
      <c r="F13" s="20">
        <v>6.9</v>
      </c>
      <c r="G13" s="10">
        <v>10.8</v>
      </c>
      <c r="H13" s="10">
        <v>11.9</v>
      </c>
      <c r="I13" s="10">
        <v>13.1</v>
      </c>
      <c r="J13" s="10">
        <v>12.3</v>
      </c>
      <c r="K13" s="10">
        <v>12</v>
      </c>
      <c r="L13" s="10">
        <v>12.1</v>
      </c>
      <c r="M13" s="10">
        <v>12.1</v>
      </c>
      <c r="N13" s="10">
        <v>12.6</v>
      </c>
      <c r="O13" s="17">
        <f t="shared" si="4"/>
        <v>29.6</v>
      </c>
      <c r="P13" s="17">
        <f t="shared" si="5"/>
        <v>37.4</v>
      </c>
      <c r="Q13" s="17">
        <f t="shared" si="6"/>
        <v>36.799999999999997</v>
      </c>
      <c r="R13" s="17">
        <f t="shared" si="7"/>
        <v>61.1</v>
      </c>
      <c r="S13" s="11" t="s">
        <v>196</v>
      </c>
      <c r="T13" s="11" t="s">
        <v>147</v>
      </c>
      <c r="U13" s="13" t="s">
        <v>347</v>
      </c>
      <c r="V13" s="13" t="s">
        <v>219</v>
      </c>
      <c r="W13" s="13" t="s">
        <v>348</v>
      </c>
      <c r="X13" s="12">
        <v>8.3000000000000007</v>
      </c>
      <c r="Y13" s="12">
        <v>11</v>
      </c>
      <c r="Z13" s="11" t="s">
        <v>286</v>
      </c>
      <c r="AA13" s="12">
        <v>0.2</v>
      </c>
      <c r="AB13" s="11" t="s">
        <v>232</v>
      </c>
      <c r="AC13" s="12">
        <v>0.9</v>
      </c>
      <c r="AD13" s="12">
        <v>-0.7</v>
      </c>
      <c r="AE13" s="8"/>
      <c r="AF13" s="11" t="s">
        <v>235</v>
      </c>
      <c r="AG13" s="11" t="s">
        <v>234</v>
      </c>
      <c r="AH13" s="11" t="s">
        <v>122</v>
      </c>
      <c r="AI13" s="8"/>
      <c r="AJ13" s="8" t="s">
        <v>391</v>
      </c>
      <c r="AK13" s="21" t="s">
        <v>392</v>
      </c>
    </row>
    <row r="14" spans="1:37" s="5" customFormat="1">
      <c r="A14" s="6">
        <v>44954</v>
      </c>
      <c r="B14" s="16" t="s">
        <v>124</v>
      </c>
      <c r="C14" s="8" t="s">
        <v>148</v>
      </c>
      <c r="D14" s="9">
        <v>7.2916666666666671E-2</v>
      </c>
      <c r="E14" s="8" t="s">
        <v>399</v>
      </c>
      <c r="F14" s="20">
        <v>7</v>
      </c>
      <c r="G14" s="10">
        <v>11</v>
      </c>
      <c r="H14" s="10">
        <v>11.9</v>
      </c>
      <c r="I14" s="10">
        <v>12.9</v>
      </c>
      <c r="J14" s="10">
        <v>12.4</v>
      </c>
      <c r="K14" s="10">
        <v>12.1</v>
      </c>
      <c r="L14" s="10">
        <v>12.5</v>
      </c>
      <c r="M14" s="10">
        <v>12.5</v>
      </c>
      <c r="N14" s="10">
        <v>12.7</v>
      </c>
      <c r="O14" s="17">
        <f t="shared" ref="O14:O19" si="8">SUM(F14:H14)</f>
        <v>29.9</v>
      </c>
      <c r="P14" s="17">
        <f t="shared" ref="P14:P19" si="9">SUM(I14:K14)</f>
        <v>37.4</v>
      </c>
      <c r="Q14" s="17">
        <f t="shared" ref="Q14:Q19" si="10">SUM(L14:N14)</f>
        <v>37.700000000000003</v>
      </c>
      <c r="R14" s="17">
        <f t="shared" ref="R14:R19" si="11">SUM(J14:N14)</f>
        <v>62.2</v>
      </c>
      <c r="S14" s="11" t="s">
        <v>146</v>
      </c>
      <c r="T14" s="11" t="s">
        <v>147</v>
      </c>
      <c r="U14" s="13" t="s">
        <v>184</v>
      </c>
      <c r="V14" s="13" t="s">
        <v>348</v>
      </c>
      <c r="W14" s="13" t="s">
        <v>400</v>
      </c>
      <c r="X14" s="12">
        <v>15</v>
      </c>
      <c r="Y14" s="12">
        <v>17.5</v>
      </c>
      <c r="Z14" s="11" t="s">
        <v>165</v>
      </c>
      <c r="AA14" s="12">
        <v>-1.6</v>
      </c>
      <c r="AB14" s="11" t="s">
        <v>232</v>
      </c>
      <c r="AC14" s="12" t="s">
        <v>239</v>
      </c>
      <c r="AD14" s="12">
        <v>-1.6</v>
      </c>
      <c r="AE14" s="8"/>
      <c r="AF14" s="11" t="s">
        <v>233</v>
      </c>
      <c r="AG14" s="11" t="s">
        <v>234</v>
      </c>
      <c r="AH14" s="11" t="s">
        <v>122</v>
      </c>
      <c r="AI14" s="8"/>
      <c r="AJ14" s="8" t="s">
        <v>445</v>
      </c>
      <c r="AK14" s="21" t="s">
        <v>456</v>
      </c>
    </row>
    <row r="15" spans="1:37" s="5" customFormat="1">
      <c r="A15" s="6">
        <v>44954</v>
      </c>
      <c r="B15" s="16" t="s">
        <v>126</v>
      </c>
      <c r="C15" s="8" t="s">
        <v>148</v>
      </c>
      <c r="D15" s="9">
        <v>7.2245370370370363E-2</v>
      </c>
      <c r="E15" s="8" t="s">
        <v>409</v>
      </c>
      <c r="F15" s="20">
        <v>7</v>
      </c>
      <c r="G15" s="10">
        <v>10.7</v>
      </c>
      <c r="H15" s="10">
        <v>11.8</v>
      </c>
      <c r="I15" s="10">
        <v>12.7</v>
      </c>
      <c r="J15" s="10">
        <v>12.6</v>
      </c>
      <c r="K15" s="10">
        <v>12.3</v>
      </c>
      <c r="L15" s="10">
        <v>12.2</v>
      </c>
      <c r="M15" s="10">
        <v>12.3</v>
      </c>
      <c r="N15" s="10">
        <v>12.6</v>
      </c>
      <c r="O15" s="17">
        <f t="shared" si="8"/>
        <v>29.5</v>
      </c>
      <c r="P15" s="17">
        <f t="shared" si="9"/>
        <v>37.599999999999994</v>
      </c>
      <c r="Q15" s="17">
        <f t="shared" si="10"/>
        <v>37.1</v>
      </c>
      <c r="R15" s="17">
        <f t="shared" si="11"/>
        <v>61.999999999999993</v>
      </c>
      <c r="S15" s="11" t="s">
        <v>196</v>
      </c>
      <c r="T15" s="11" t="s">
        <v>147</v>
      </c>
      <c r="U15" s="13" t="s">
        <v>220</v>
      </c>
      <c r="V15" s="13" t="s">
        <v>410</v>
      </c>
      <c r="W15" s="13" t="s">
        <v>411</v>
      </c>
      <c r="X15" s="12">
        <v>15</v>
      </c>
      <c r="Y15" s="12">
        <v>17.5</v>
      </c>
      <c r="Z15" s="11" t="s">
        <v>165</v>
      </c>
      <c r="AA15" s="12">
        <v>-1</v>
      </c>
      <c r="AB15" s="11" t="s">
        <v>232</v>
      </c>
      <c r="AC15" s="12">
        <v>0.4</v>
      </c>
      <c r="AD15" s="12">
        <v>-1.4</v>
      </c>
      <c r="AE15" s="8"/>
      <c r="AF15" s="11" t="s">
        <v>234</v>
      </c>
      <c r="AG15" s="11" t="s">
        <v>234</v>
      </c>
      <c r="AH15" s="11" t="s">
        <v>122</v>
      </c>
      <c r="AI15" s="8" t="s">
        <v>421</v>
      </c>
      <c r="AJ15" s="8" t="s">
        <v>454</v>
      </c>
      <c r="AK15" s="21" t="s">
        <v>455</v>
      </c>
    </row>
    <row r="16" spans="1:37" s="5" customFormat="1">
      <c r="A16" s="6">
        <v>44954</v>
      </c>
      <c r="B16" s="15" t="s">
        <v>125</v>
      </c>
      <c r="C16" s="8" t="s">
        <v>148</v>
      </c>
      <c r="D16" s="9">
        <v>7.2256944444444443E-2</v>
      </c>
      <c r="E16" s="8" t="s">
        <v>414</v>
      </c>
      <c r="F16" s="20">
        <v>6.7</v>
      </c>
      <c r="G16" s="10">
        <v>10.8</v>
      </c>
      <c r="H16" s="10">
        <v>11.7</v>
      </c>
      <c r="I16" s="10">
        <v>13.1</v>
      </c>
      <c r="J16" s="10">
        <v>12.6</v>
      </c>
      <c r="K16" s="10">
        <v>12.3</v>
      </c>
      <c r="L16" s="10">
        <v>12.3</v>
      </c>
      <c r="M16" s="10">
        <v>12.3</v>
      </c>
      <c r="N16" s="10">
        <v>12.5</v>
      </c>
      <c r="O16" s="17">
        <f t="shared" si="8"/>
        <v>29.2</v>
      </c>
      <c r="P16" s="17">
        <f t="shared" si="9"/>
        <v>38</v>
      </c>
      <c r="Q16" s="17">
        <f t="shared" si="10"/>
        <v>37.1</v>
      </c>
      <c r="R16" s="17">
        <f t="shared" si="11"/>
        <v>62</v>
      </c>
      <c r="S16" s="11" t="s">
        <v>196</v>
      </c>
      <c r="T16" s="11" t="s">
        <v>147</v>
      </c>
      <c r="U16" s="13" t="s">
        <v>186</v>
      </c>
      <c r="V16" s="13" t="s">
        <v>186</v>
      </c>
      <c r="W16" s="13" t="s">
        <v>415</v>
      </c>
      <c r="X16" s="12">
        <v>15</v>
      </c>
      <c r="Y16" s="12">
        <v>17.5</v>
      </c>
      <c r="Z16" s="11" t="s">
        <v>165</v>
      </c>
      <c r="AA16" s="12">
        <v>-0.1</v>
      </c>
      <c r="AB16" s="11" t="s">
        <v>232</v>
      </c>
      <c r="AC16" s="12">
        <v>1.2</v>
      </c>
      <c r="AD16" s="12">
        <v>-1.3</v>
      </c>
      <c r="AE16" s="8"/>
      <c r="AF16" s="11" t="s">
        <v>235</v>
      </c>
      <c r="AG16" s="11" t="s">
        <v>234</v>
      </c>
      <c r="AH16" s="11" t="s">
        <v>122</v>
      </c>
      <c r="AI16" s="8"/>
      <c r="AJ16" s="8" t="s">
        <v>459</v>
      </c>
      <c r="AK16" s="21" t="s">
        <v>460</v>
      </c>
    </row>
    <row r="17" spans="1:37" s="5" customFormat="1">
      <c r="A17" s="6">
        <v>44955</v>
      </c>
      <c r="B17" s="16" t="s">
        <v>124</v>
      </c>
      <c r="C17" s="8" t="s">
        <v>197</v>
      </c>
      <c r="D17" s="9">
        <v>7.3657407407407408E-2</v>
      </c>
      <c r="E17" s="8" t="s">
        <v>424</v>
      </c>
      <c r="F17" s="20">
        <v>7.2</v>
      </c>
      <c r="G17" s="10">
        <v>11.1</v>
      </c>
      <c r="H17" s="10">
        <v>12.2</v>
      </c>
      <c r="I17" s="10">
        <v>13.3</v>
      </c>
      <c r="J17" s="10">
        <v>12.9</v>
      </c>
      <c r="K17" s="10">
        <v>12.8</v>
      </c>
      <c r="L17" s="10">
        <v>12.5</v>
      </c>
      <c r="M17" s="10">
        <v>12.2</v>
      </c>
      <c r="N17" s="10">
        <v>12.2</v>
      </c>
      <c r="O17" s="17">
        <f t="shared" si="8"/>
        <v>30.5</v>
      </c>
      <c r="P17" s="17">
        <f t="shared" si="9"/>
        <v>39</v>
      </c>
      <c r="Q17" s="17">
        <f t="shared" si="10"/>
        <v>36.9</v>
      </c>
      <c r="R17" s="17">
        <f t="shared" si="11"/>
        <v>62.600000000000009</v>
      </c>
      <c r="S17" s="11" t="s">
        <v>196</v>
      </c>
      <c r="T17" s="11" t="s">
        <v>423</v>
      </c>
      <c r="U17" s="13" t="s">
        <v>199</v>
      </c>
      <c r="V17" s="13" t="s">
        <v>425</v>
      </c>
      <c r="W17" s="13" t="s">
        <v>219</v>
      </c>
      <c r="X17" s="12">
        <v>14</v>
      </c>
      <c r="Y17" s="12">
        <v>15.3</v>
      </c>
      <c r="Z17" s="11" t="s">
        <v>237</v>
      </c>
      <c r="AA17" s="12">
        <v>-0.2</v>
      </c>
      <c r="AB17" s="11">
        <v>-0.4</v>
      </c>
      <c r="AC17" s="12">
        <v>0.6</v>
      </c>
      <c r="AD17" s="12">
        <v>-1.2</v>
      </c>
      <c r="AE17" s="8"/>
      <c r="AF17" s="11" t="s">
        <v>234</v>
      </c>
      <c r="AG17" s="11" t="s">
        <v>234</v>
      </c>
      <c r="AH17" s="11" t="s">
        <v>122</v>
      </c>
      <c r="AI17" s="8"/>
      <c r="AJ17" s="8" t="s">
        <v>465</v>
      </c>
      <c r="AK17" s="21" t="s">
        <v>466</v>
      </c>
    </row>
    <row r="18" spans="1:37" s="5" customFormat="1">
      <c r="A18" s="6">
        <v>44955</v>
      </c>
      <c r="B18" s="15" t="s">
        <v>126</v>
      </c>
      <c r="C18" s="8" t="s">
        <v>197</v>
      </c>
      <c r="D18" s="9">
        <v>7.2986111111111113E-2</v>
      </c>
      <c r="E18" s="8" t="s">
        <v>435</v>
      </c>
      <c r="F18" s="20">
        <v>7</v>
      </c>
      <c r="G18" s="10">
        <v>11.1</v>
      </c>
      <c r="H18" s="10">
        <v>12.4</v>
      </c>
      <c r="I18" s="10">
        <v>13</v>
      </c>
      <c r="J18" s="10">
        <v>12.7</v>
      </c>
      <c r="K18" s="10">
        <v>12.4</v>
      </c>
      <c r="L18" s="10">
        <v>12.2</v>
      </c>
      <c r="M18" s="10">
        <v>12.2</v>
      </c>
      <c r="N18" s="10">
        <v>12.6</v>
      </c>
      <c r="O18" s="17">
        <f t="shared" si="8"/>
        <v>30.5</v>
      </c>
      <c r="P18" s="17">
        <f t="shared" si="9"/>
        <v>38.1</v>
      </c>
      <c r="Q18" s="17">
        <f t="shared" si="10"/>
        <v>37</v>
      </c>
      <c r="R18" s="17">
        <f t="shared" si="11"/>
        <v>62.1</v>
      </c>
      <c r="S18" s="11" t="s">
        <v>196</v>
      </c>
      <c r="T18" s="11" t="s">
        <v>147</v>
      </c>
      <c r="U18" s="13" t="s">
        <v>436</v>
      </c>
      <c r="V18" s="13" t="s">
        <v>176</v>
      </c>
      <c r="W18" s="13" t="s">
        <v>175</v>
      </c>
      <c r="X18" s="12">
        <v>14</v>
      </c>
      <c r="Y18" s="12">
        <v>15.3</v>
      </c>
      <c r="Z18" s="11" t="s">
        <v>237</v>
      </c>
      <c r="AA18" s="12">
        <v>0.4</v>
      </c>
      <c r="AB18" s="11" t="s">
        <v>232</v>
      </c>
      <c r="AC18" s="12">
        <v>1.6</v>
      </c>
      <c r="AD18" s="12">
        <v>-1.2</v>
      </c>
      <c r="AE18" s="8"/>
      <c r="AF18" s="11" t="s">
        <v>235</v>
      </c>
      <c r="AG18" s="11" t="s">
        <v>234</v>
      </c>
      <c r="AH18" s="11" t="s">
        <v>122</v>
      </c>
      <c r="AI18" s="8"/>
      <c r="AJ18" s="8" t="s">
        <v>475</v>
      </c>
      <c r="AK18" s="21" t="s">
        <v>476</v>
      </c>
    </row>
    <row r="19" spans="1:37" s="5" customFormat="1">
      <c r="A19" s="6">
        <v>44955</v>
      </c>
      <c r="B19" s="16" t="s">
        <v>395</v>
      </c>
      <c r="C19" s="8" t="s">
        <v>197</v>
      </c>
      <c r="D19" s="9">
        <v>7.2268518518518524E-2</v>
      </c>
      <c r="E19" s="8" t="s">
        <v>440</v>
      </c>
      <c r="F19" s="20">
        <v>6.9</v>
      </c>
      <c r="G19" s="10">
        <v>10.4</v>
      </c>
      <c r="H19" s="10">
        <v>11.5</v>
      </c>
      <c r="I19" s="10">
        <v>12.7</v>
      </c>
      <c r="J19" s="10">
        <v>12.4</v>
      </c>
      <c r="K19" s="10">
        <v>12.2</v>
      </c>
      <c r="L19" s="10">
        <v>12.8</v>
      </c>
      <c r="M19" s="10">
        <v>12.4</v>
      </c>
      <c r="N19" s="10">
        <v>13.1</v>
      </c>
      <c r="O19" s="17">
        <f t="shared" si="8"/>
        <v>28.8</v>
      </c>
      <c r="P19" s="17">
        <f t="shared" si="9"/>
        <v>37.299999999999997</v>
      </c>
      <c r="Q19" s="17">
        <f t="shared" si="10"/>
        <v>38.300000000000004</v>
      </c>
      <c r="R19" s="17">
        <f t="shared" si="11"/>
        <v>62.900000000000006</v>
      </c>
      <c r="S19" s="11" t="s">
        <v>217</v>
      </c>
      <c r="T19" s="11" t="s">
        <v>439</v>
      </c>
      <c r="U19" s="13" t="s">
        <v>229</v>
      </c>
      <c r="V19" s="13" t="s">
        <v>175</v>
      </c>
      <c r="W19" s="13" t="s">
        <v>441</v>
      </c>
      <c r="X19" s="12">
        <v>14</v>
      </c>
      <c r="Y19" s="12">
        <v>15.3</v>
      </c>
      <c r="Z19" s="11" t="s">
        <v>237</v>
      </c>
      <c r="AA19" s="12">
        <v>-1.3</v>
      </c>
      <c r="AB19" s="11" t="s">
        <v>232</v>
      </c>
      <c r="AC19" s="12">
        <v>-0.1</v>
      </c>
      <c r="AD19" s="12">
        <v>-1.2</v>
      </c>
      <c r="AE19" s="8"/>
      <c r="AF19" s="11" t="s">
        <v>233</v>
      </c>
      <c r="AG19" s="11" t="s">
        <v>233</v>
      </c>
      <c r="AH19" s="11" t="s">
        <v>286</v>
      </c>
      <c r="AI19" s="8"/>
      <c r="AJ19" s="8" t="s">
        <v>478</v>
      </c>
      <c r="AK19" s="21" t="s">
        <v>479</v>
      </c>
    </row>
    <row r="20" spans="1:37" s="5" customFormat="1">
      <c r="A20" s="6">
        <v>44961</v>
      </c>
      <c r="B20" s="16" t="s">
        <v>124</v>
      </c>
      <c r="C20" s="8" t="s">
        <v>291</v>
      </c>
      <c r="D20" s="9">
        <v>7.436342592592593E-2</v>
      </c>
      <c r="E20" s="8" t="s">
        <v>490</v>
      </c>
      <c r="F20" s="20">
        <v>7</v>
      </c>
      <c r="G20" s="10">
        <v>12</v>
      </c>
      <c r="H20" s="10">
        <v>12.9</v>
      </c>
      <c r="I20" s="10">
        <v>13.5</v>
      </c>
      <c r="J20" s="10">
        <v>13</v>
      </c>
      <c r="K20" s="10">
        <v>12.7</v>
      </c>
      <c r="L20" s="10">
        <v>12.2</v>
      </c>
      <c r="M20" s="10">
        <v>11.8</v>
      </c>
      <c r="N20" s="10">
        <v>12.4</v>
      </c>
      <c r="O20" s="17">
        <f>SUM(F20:H20)</f>
        <v>31.9</v>
      </c>
      <c r="P20" s="17">
        <f>SUM(I20:K20)</f>
        <v>39.200000000000003</v>
      </c>
      <c r="Q20" s="17">
        <f>SUM(L20:N20)</f>
        <v>36.4</v>
      </c>
      <c r="R20" s="17">
        <f>SUM(J20:N20)</f>
        <v>62.1</v>
      </c>
      <c r="S20" s="11" t="s">
        <v>196</v>
      </c>
      <c r="T20" s="11" t="s">
        <v>318</v>
      </c>
      <c r="U20" s="13" t="s">
        <v>219</v>
      </c>
      <c r="V20" s="13" t="s">
        <v>491</v>
      </c>
      <c r="W20" s="13" t="s">
        <v>492</v>
      </c>
      <c r="X20" s="12">
        <v>8.3000000000000007</v>
      </c>
      <c r="Y20" s="12">
        <v>9.1999999999999993</v>
      </c>
      <c r="Z20" s="11" t="s">
        <v>286</v>
      </c>
      <c r="AA20" s="12">
        <v>0.9</v>
      </c>
      <c r="AB20" s="11">
        <v>-0.6</v>
      </c>
      <c r="AC20" s="12">
        <v>0.2</v>
      </c>
      <c r="AD20" s="12">
        <v>0.1</v>
      </c>
      <c r="AE20" s="8"/>
      <c r="AF20" s="11" t="s">
        <v>233</v>
      </c>
      <c r="AG20" s="11" t="s">
        <v>234</v>
      </c>
      <c r="AH20" s="11" t="s">
        <v>122</v>
      </c>
      <c r="AI20" s="8"/>
      <c r="AJ20" s="8" t="s">
        <v>529</v>
      </c>
      <c r="AK20" s="21" t="s">
        <v>530</v>
      </c>
    </row>
    <row r="21" spans="1:37" s="5" customFormat="1">
      <c r="A21" s="6">
        <v>44961</v>
      </c>
      <c r="B21" s="16" t="s">
        <v>126</v>
      </c>
      <c r="C21" s="8" t="s">
        <v>291</v>
      </c>
      <c r="D21" s="9">
        <v>7.362268518518518E-2</v>
      </c>
      <c r="E21" s="8" t="s">
        <v>499</v>
      </c>
      <c r="F21" s="20">
        <v>7</v>
      </c>
      <c r="G21" s="10">
        <v>10.9</v>
      </c>
      <c r="H21" s="10">
        <v>11.6</v>
      </c>
      <c r="I21" s="10">
        <v>12.6</v>
      </c>
      <c r="J21" s="10">
        <v>12.8</v>
      </c>
      <c r="K21" s="10">
        <v>12.9</v>
      </c>
      <c r="L21" s="10">
        <v>12.7</v>
      </c>
      <c r="M21" s="10">
        <v>12.7</v>
      </c>
      <c r="N21" s="10">
        <v>12.9</v>
      </c>
      <c r="O21" s="17">
        <f>SUM(F21:H21)</f>
        <v>29.5</v>
      </c>
      <c r="P21" s="17">
        <f>SUM(I21:K21)</f>
        <v>38.299999999999997</v>
      </c>
      <c r="Q21" s="17">
        <f>SUM(L21:N21)</f>
        <v>38.299999999999997</v>
      </c>
      <c r="R21" s="17">
        <f>SUM(J21:N21)</f>
        <v>64.000000000000014</v>
      </c>
      <c r="S21" s="11" t="s">
        <v>146</v>
      </c>
      <c r="T21" s="11" t="s">
        <v>147</v>
      </c>
      <c r="U21" s="13" t="s">
        <v>500</v>
      </c>
      <c r="V21" s="13" t="s">
        <v>501</v>
      </c>
      <c r="W21" s="13" t="s">
        <v>502</v>
      </c>
      <c r="X21" s="12">
        <v>8.3000000000000007</v>
      </c>
      <c r="Y21" s="12">
        <v>9.1999999999999993</v>
      </c>
      <c r="Z21" s="11" t="s">
        <v>286</v>
      </c>
      <c r="AA21" s="12">
        <v>0.9</v>
      </c>
      <c r="AB21" s="11" t="s">
        <v>232</v>
      </c>
      <c r="AC21" s="12">
        <v>0.8</v>
      </c>
      <c r="AD21" s="12">
        <v>0.1</v>
      </c>
      <c r="AE21" s="8"/>
      <c r="AF21" s="11" t="s">
        <v>234</v>
      </c>
      <c r="AG21" s="11" t="s">
        <v>234</v>
      </c>
      <c r="AH21" s="11" t="s">
        <v>122</v>
      </c>
      <c r="AI21" s="8"/>
      <c r="AJ21" s="8" t="s">
        <v>538</v>
      </c>
      <c r="AK21" s="21" t="s">
        <v>539</v>
      </c>
    </row>
    <row r="22" spans="1:37" s="5" customFormat="1">
      <c r="A22" s="6">
        <v>44962</v>
      </c>
      <c r="B22" s="16" t="s">
        <v>124</v>
      </c>
      <c r="C22" s="8" t="s">
        <v>324</v>
      </c>
      <c r="D22" s="9">
        <v>7.5092592592592586E-2</v>
      </c>
      <c r="E22" s="8" t="s">
        <v>506</v>
      </c>
      <c r="F22" s="20">
        <v>7</v>
      </c>
      <c r="G22" s="10">
        <v>11.4</v>
      </c>
      <c r="H22" s="10">
        <v>12.3</v>
      </c>
      <c r="I22" s="10">
        <v>13.2</v>
      </c>
      <c r="J22" s="10">
        <v>13</v>
      </c>
      <c r="K22" s="10">
        <v>12.7</v>
      </c>
      <c r="L22" s="10">
        <v>12.8</v>
      </c>
      <c r="M22" s="10">
        <v>12.9</v>
      </c>
      <c r="N22" s="10">
        <v>13.5</v>
      </c>
      <c r="O22" s="17">
        <f>SUM(F22:H22)</f>
        <v>30.7</v>
      </c>
      <c r="P22" s="17">
        <f>SUM(I22:K22)</f>
        <v>38.9</v>
      </c>
      <c r="Q22" s="17">
        <f>SUM(L22:N22)</f>
        <v>39.200000000000003</v>
      </c>
      <c r="R22" s="17">
        <f>SUM(J22:N22)</f>
        <v>64.900000000000006</v>
      </c>
      <c r="S22" s="11" t="s">
        <v>196</v>
      </c>
      <c r="T22" s="11" t="s">
        <v>323</v>
      </c>
      <c r="U22" s="13" t="s">
        <v>507</v>
      </c>
      <c r="V22" s="13" t="s">
        <v>508</v>
      </c>
      <c r="W22" s="13" t="s">
        <v>509</v>
      </c>
      <c r="X22" s="12">
        <v>7.4</v>
      </c>
      <c r="Y22" s="12">
        <v>8.9</v>
      </c>
      <c r="Z22" s="11" t="s">
        <v>122</v>
      </c>
      <c r="AA22" s="12">
        <v>2.2000000000000002</v>
      </c>
      <c r="AB22" s="11" t="s">
        <v>232</v>
      </c>
      <c r="AC22" s="12">
        <v>1.9</v>
      </c>
      <c r="AD22" s="12">
        <v>0.3</v>
      </c>
      <c r="AE22" s="8"/>
      <c r="AF22" s="11" t="s">
        <v>235</v>
      </c>
      <c r="AG22" s="11" t="s">
        <v>234</v>
      </c>
      <c r="AH22" s="11" t="s">
        <v>122</v>
      </c>
      <c r="AI22" s="8"/>
      <c r="AJ22" s="8" t="s">
        <v>549</v>
      </c>
      <c r="AK22" s="21" t="s">
        <v>550</v>
      </c>
    </row>
    <row r="23" spans="1:37" s="5" customFormat="1">
      <c r="A23" s="6">
        <v>44962</v>
      </c>
      <c r="B23" s="16" t="s">
        <v>125</v>
      </c>
      <c r="C23" s="8" t="s">
        <v>324</v>
      </c>
      <c r="D23" s="9">
        <v>7.300925925925926E-2</v>
      </c>
      <c r="E23" s="8" t="s">
        <v>521</v>
      </c>
      <c r="F23" s="20">
        <v>6.9</v>
      </c>
      <c r="G23" s="10">
        <v>11.2</v>
      </c>
      <c r="H23" s="10">
        <v>12.1</v>
      </c>
      <c r="I23" s="10">
        <v>12.7</v>
      </c>
      <c r="J23" s="10">
        <v>12.6</v>
      </c>
      <c r="K23" s="10">
        <v>12</v>
      </c>
      <c r="L23" s="10">
        <v>12.5</v>
      </c>
      <c r="M23" s="10">
        <v>12.8</v>
      </c>
      <c r="N23" s="10">
        <v>13</v>
      </c>
      <c r="O23" s="17">
        <f>SUM(F23:H23)</f>
        <v>30.200000000000003</v>
      </c>
      <c r="P23" s="17">
        <f>SUM(I23:K23)</f>
        <v>37.299999999999997</v>
      </c>
      <c r="Q23" s="17">
        <f>SUM(L23:N23)</f>
        <v>38.299999999999997</v>
      </c>
      <c r="R23" s="17">
        <f>SUM(J23:N23)</f>
        <v>62.900000000000006</v>
      </c>
      <c r="S23" s="11" t="s">
        <v>146</v>
      </c>
      <c r="T23" s="11" t="s">
        <v>147</v>
      </c>
      <c r="U23" s="13" t="s">
        <v>522</v>
      </c>
      <c r="V23" s="13" t="s">
        <v>185</v>
      </c>
      <c r="W23" s="13" t="s">
        <v>523</v>
      </c>
      <c r="X23" s="12">
        <v>7.4</v>
      </c>
      <c r="Y23" s="12">
        <v>8.9</v>
      </c>
      <c r="Z23" s="11" t="s">
        <v>122</v>
      </c>
      <c r="AA23" s="12">
        <v>1.4</v>
      </c>
      <c r="AB23" s="11" t="s">
        <v>232</v>
      </c>
      <c r="AC23" s="12">
        <v>1.1000000000000001</v>
      </c>
      <c r="AD23" s="12">
        <v>0.3</v>
      </c>
      <c r="AE23" s="8"/>
      <c r="AF23" s="11" t="s">
        <v>235</v>
      </c>
      <c r="AG23" s="11" t="s">
        <v>234</v>
      </c>
      <c r="AH23" s="11" t="s">
        <v>122</v>
      </c>
      <c r="AI23" s="8"/>
      <c r="AJ23" s="8" t="s">
        <v>565</v>
      </c>
      <c r="AK23" s="21" t="s">
        <v>566</v>
      </c>
    </row>
    <row r="24" spans="1:37" s="5" customFormat="1">
      <c r="A24" s="6">
        <v>44968</v>
      </c>
      <c r="B24" s="15" t="s">
        <v>124</v>
      </c>
      <c r="C24" s="8" t="s">
        <v>148</v>
      </c>
      <c r="D24" s="9">
        <v>7.363425925925926E-2</v>
      </c>
      <c r="E24" s="8" t="s">
        <v>573</v>
      </c>
      <c r="F24" s="20">
        <v>7.1</v>
      </c>
      <c r="G24" s="10">
        <v>11</v>
      </c>
      <c r="H24" s="10">
        <v>12</v>
      </c>
      <c r="I24" s="10">
        <v>13.3</v>
      </c>
      <c r="J24" s="10">
        <v>12.5</v>
      </c>
      <c r="K24" s="10">
        <v>12.3</v>
      </c>
      <c r="L24" s="10">
        <v>12.6</v>
      </c>
      <c r="M24" s="10">
        <v>12.6</v>
      </c>
      <c r="N24" s="10">
        <v>12.8</v>
      </c>
      <c r="O24" s="17">
        <f t="shared" ref="O24:O29" si="12">SUM(F24:H24)</f>
        <v>30.1</v>
      </c>
      <c r="P24" s="17">
        <f t="shared" ref="P24:P29" si="13">SUM(I24:K24)</f>
        <v>38.1</v>
      </c>
      <c r="Q24" s="17">
        <f t="shared" ref="Q24:Q29" si="14">SUM(L24:N24)</f>
        <v>38</v>
      </c>
      <c r="R24" s="17">
        <f t="shared" ref="R24:R29" si="15">SUM(J24:N24)</f>
        <v>62.8</v>
      </c>
      <c r="S24" s="11" t="s">
        <v>196</v>
      </c>
      <c r="T24" s="11" t="s">
        <v>147</v>
      </c>
      <c r="U24" s="13" t="s">
        <v>425</v>
      </c>
      <c r="V24" s="13" t="s">
        <v>574</v>
      </c>
      <c r="W24" s="13" t="s">
        <v>575</v>
      </c>
      <c r="X24" s="12">
        <v>17.5</v>
      </c>
      <c r="Y24" s="12">
        <v>17.899999999999999</v>
      </c>
      <c r="Z24" s="11" t="s">
        <v>196</v>
      </c>
      <c r="AA24" s="12">
        <v>-0.4</v>
      </c>
      <c r="AB24" s="11" t="s">
        <v>232</v>
      </c>
      <c r="AC24" s="12">
        <v>1.5</v>
      </c>
      <c r="AD24" s="12">
        <v>-1.9</v>
      </c>
      <c r="AE24" s="8"/>
      <c r="AF24" s="11" t="s">
        <v>235</v>
      </c>
      <c r="AG24" s="11" t="s">
        <v>234</v>
      </c>
      <c r="AH24" s="11" t="s">
        <v>122</v>
      </c>
      <c r="AI24" s="8"/>
      <c r="AJ24" s="8" t="s">
        <v>604</v>
      </c>
      <c r="AK24" s="21" t="s">
        <v>605</v>
      </c>
    </row>
    <row r="25" spans="1:37" s="5" customFormat="1">
      <c r="A25" s="6">
        <v>44968</v>
      </c>
      <c r="B25" s="15" t="s">
        <v>126</v>
      </c>
      <c r="C25" s="8" t="s">
        <v>148</v>
      </c>
      <c r="D25" s="9">
        <v>7.2245370370370363E-2</v>
      </c>
      <c r="E25" s="8" t="s">
        <v>581</v>
      </c>
      <c r="F25" s="20">
        <v>6.9</v>
      </c>
      <c r="G25" s="10">
        <v>11</v>
      </c>
      <c r="H25" s="10">
        <v>12.1</v>
      </c>
      <c r="I25" s="10">
        <v>12.9</v>
      </c>
      <c r="J25" s="10">
        <v>12.4</v>
      </c>
      <c r="K25" s="10">
        <v>11.7</v>
      </c>
      <c r="L25" s="10">
        <v>11.8</v>
      </c>
      <c r="M25" s="10">
        <v>12.5</v>
      </c>
      <c r="N25" s="10">
        <v>12.9</v>
      </c>
      <c r="O25" s="17">
        <f t="shared" si="12"/>
        <v>30</v>
      </c>
      <c r="P25" s="17">
        <f t="shared" si="13"/>
        <v>37</v>
      </c>
      <c r="Q25" s="17">
        <f t="shared" si="14"/>
        <v>37.200000000000003</v>
      </c>
      <c r="R25" s="17">
        <f t="shared" si="15"/>
        <v>61.300000000000004</v>
      </c>
      <c r="S25" s="11" t="s">
        <v>196</v>
      </c>
      <c r="T25" s="11" t="s">
        <v>147</v>
      </c>
      <c r="U25" s="13" t="s">
        <v>582</v>
      </c>
      <c r="V25" s="13" t="s">
        <v>415</v>
      </c>
      <c r="W25" s="13" t="s">
        <v>310</v>
      </c>
      <c r="X25" s="12">
        <v>17.5</v>
      </c>
      <c r="Y25" s="12">
        <v>17.899999999999999</v>
      </c>
      <c r="Z25" s="11" t="s">
        <v>196</v>
      </c>
      <c r="AA25" s="12">
        <v>-1</v>
      </c>
      <c r="AB25" s="11" t="s">
        <v>232</v>
      </c>
      <c r="AC25" s="12">
        <v>0.9</v>
      </c>
      <c r="AD25" s="12">
        <v>-1.9</v>
      </c>
      <c r="AE25" s="8"/>
      <c r="AF25" s="11" t="s">
        <v>235</v>
      </c>
      <c r="AG25" s="11" t="s">
        <v>234</v>
      </c>
      <c r="AH25" s="11" t="s">
        <v>122</v>
      </c>
      <c r="AI25" s="8"/>
      <c r="AJ25" s="8" t="s">
        <v>614</v>
      </c>
      <c r="AK25" s="21" t="s">
        <v>615</v>
      </c>
    </row>
    <row r="26" spans="1:37" s="5" customFormat="1">
      <c r="A26" s="6">
        <v>44968</v>
      </c>
      <c r="B26" s="16" t="s">
        <v>125</v>
      </c>
      <c r="C26" s="8" t="s">
        <v>148</v>
      </c>
      <c r="D26" s="9">
        <v>7.0891203703703706E-2</v>
      </c>
      <c r="E26" s="8" t="s">
        <v>585</v>
      </c>
      <c r="F26" s="20">
        <v>7</v>
      </c>
      <c r="G26" s="10">
        <v>10.9</v>
      </c>
      <c r="H26" s="10">
        <v>11.8</v>
      </c>
      <c r="I26" s="10">
        <v>12.2</v>
      </c>
      <c r="J26" s="10">
        <v>11.6</v>
      </c>
      <c r="K26" s="10">
        <v>11.9</v>
      </c>
      <c r="L26" s="10">
        <v>12.1</v>
      </c>
      <c r="M26" s="10">
        <v>12.6</v>
      </c>
      <c r="N26" s="10">
        <v>12.4</v>
      </c>
      <c r="O26" s="17">
        <f t="shared" si="12"/>
        <v>29.7</v>
      </c>
      <c r="P26" s="17">
        <f t="shared" si="13"/>
        <v>35.699999999999996</v>
      </c>
      <c r="Q26" s="17">
        <f t="shared" si="14"/>
        <v>37.1</v>
      </c>
      <c r="R26" s="17">
        <f t="shared" si="15"/>
        <v>60.6</v>
      </c>
      <c r="S26" s="11" t="s">
        <v>217</v>
      </c>
      <c r="T26" s="11" t="s">
        <v>147</v>
      </c>
      <c r="U26" s="13" t="s">
        <v>184</v>
      </c>
      <c r="V26" s="13" t="s">
        <v>219</v>
      </c>
      <c r="W26" s="13" t="s">
        <v>586</v>
      </c>
      <c r="X26" s="12">
        <v>17.5</v>
      </c>
      <c r="Y26" s="12">
        <v>17.899999999999999</v>
      </c>
      <c r="Z26" s="11" t="s">
        <v>196</v>
      </c>
      <c r="AA26" s="12">
        <v>-1.9</v>
      </c>
      <c r="AB26" s="11" t="s">
        <v>232</v>
      </c>
      <c r="AC26" s="12" t="s">
        <v>239</v>
      </c>
      <c r="AD26" s="12">
        <v>-1.9</v>
      </c>
      <c r="AE26" s="8"/>
      <c r="AF26" s="11" t="s">
        <v>233</v>
      </c>
      <c r="AG26" s="11" t="s">
        <v>234</v>
      </c>
      <c r="AH26" s="11" t="s">
        <v>122</v>
      </c>
      <c r="AI26" s="8"/>
      <c r="AJ26" s="8" t="s">
        <v>620</v>
      </c>
      <c r="AK26" s="21" t="s">
        <v>621</v>
      </c>
    </row>
    <row r="27" spans="1:37" s="5" customFormat="1">
      <c r="A27" s="6">
        <v>44969</v>
      </c>
      <c r="B27" s="16" t="s">
        <v>124</v>
      </c>
      <c r="C27" s="8" t="s">
        <v>588</v>
      </c>
      <c r="D27" s="9">
        <v>7.2951388888888885E-2</v>
      </c>
      <c r="E27" s="8" t="s">
        <v>589</v>
      </c>
      <c r="F27" s="20">
        <v>7.1</v>
      </c>
      <c r="G27" s="10">
        <v>11.3</v>
      </c>
      <c r="H27" s="10">
        <v>12</v>
      </c>
      <c r="I27" s="10">
        <v>12.4</v>
      </c>
      <c r="J27" s="10">
        <v>12</v>
      </c>
      <c r="K27" s="10">
        <v>12</v>
      </c>
      <c r="L27" s="10">
        <v>12.5</v>
      </c>
      <c r="M27" s="10">
        <v>13.2</v>
      </c>
      <c r="N27" s="10">
        <v>12.8</v>
      </c>
      <c r="O27" s="17">
        <f t="shared" si="12"/>
        <v>30.4</v>
      </c>
      <c r="P27" s="17">
        <f t="shared" si="13"/>
        <v>36.4</v>
      </c>
      <c r="Q27" s="17">
        <f t="shared" si="14"/>
        <v>38.5</v>
      </c>
      <c r="R27" s="17">
        <f t="shared" si="15"/>
        <v>62.5</v>
      </c>
      <c r="S27" s="11" t="s">
        <v>146</v>
      </c>
      <c r="T27" s="11" t="s">
        <v>323</v>
      </c>
      <c r="U27" s="13" t="s">
        <v>582</v>
      </c>
      <c r="V27" s="13" t="s">
        <v>152</v>
      </c>
      <c r="W27" s="13" t="s">
        <v>221</v>
      </c>
      <c r="X27" s="12">
        <v>13.2</v>
      </c>
      <c r="Y27" s="12">
        <v>15</v>
      </c>
      <c r="Z27" s="11" t="s">
        <v>165</v>
      </c>
      <c r="AA27" s="12">
        <v>-1.3</v>
      </c>
      <c r="AB27" s="11" t="s">
        <v>232</v>
      </c>
      <c r="AC27" s="12">
        <v>0.3</v>
      </c>
      <c r="AD27" s="12">
        <v>-1.6</v>
      </c>
      <c r="AE27" s="8"/>
      <c r="AF27" s="11" t="s">
        <v>233</v>
      </c>
      <c r="AG27" s="11" t="s">
        <v>235</v>
      </c>
      <c r="AH27" s="11" t="s">
        <v>122</v>
      </c>
      <c r="AI27" s="8"/>
      <c r="AJ27" s="8" t="s">
        <v>625</v>
      </c>
      <c r="AK27" s="21" t="s">
        <v>626</v>
      </c>
    </row>
    <row r="28" spans="1:37" s="5" customFormat="1">
      <c r="A28" s="6">
        <v>44969</v>
      </c>
      <c r="B28" s="16" t="s">
        <v>126</v>
      </c>
      <c r="C28" s="8" t="s">
        <v>588</v>
      </c>
      <c r="D28" s="9">
        <v>7.228009259259259E-2</v>
      </c>
      <c r="E28" s="8" t="s">
        <v>596</v>
      </c>
      <c r="F28" s="20">
        <v>7</v>
      </c>
      <c r="G28" s="10">
        <v>10.8</v>
      </c>
      <c r="H28" s="10">
        <v>11.7</v>
      </c>
      <c r="I28" s="10">
        <v>12.6</v>
      </c>
      <c r="J28" s="10">
        <v>12.2</v>
      </c>
      <c r="K28" s="10">
        <v>12</v>
      </c>
      <c r="L28" s="10">
        <v>12.3</v>
      </c>
      <c r="M28" s="10">
        <v>12.7</v>
      </c>
      <c r="N28" s="10">
        <v>13.2</v>
      </c>
      <c r="O28" s="17">
        <f t="shared" si="12"/>
        <v>29.5</v>
      </c>
      <c r="P28" s="17">
        <f t="shared" si="13"/>
        <v>36.799999999999997</v>
      </c>
      <c r="Q28" s="17">
        <f t="shared" si="14"/>
        <v>38.200000000000003</v>
      </c>
      <c r="R28" s="17">
        <f t="shared" si="15"/>
        <v>62.400000000000006</v>
      </c>
      <c r="S28" s="11" t="s">
        <v>146</v>
      </c>
      <c r="T28" s="11" t="s">
        <v>323</v>
      </c>
      <c r="U28" s="13" t="s">
        <v>410</v>
      </c>
      <c r="V28" s="13" t="s">
        <v>597</v>
      </c>
      <c r="W28" s="13" t="s">
        <v>502</v>
      </c>
      <c r="X28" s="12">
        <v>13.2</v>
      </c>
      <c r="Y28" s="12">
        <v>15</v>
      </c>
      <c r="Z28" s="11" t="s">
        <v>165</v>
      </c>
      <c r="AA28" s="12">
        <v>-0.7</v>
      </c>
      <c r="AB28" s="11" t="s">
        <v>232</v>
      </c>
      <c r="AC28" s="12">
        <v>0.9</v>
      </c>
      <c r="AD28" s="12">
        <v>-1.6</v>
      </c>
      <c r="AE28" s="8"/>
      <c r="AF28" s="11" t="s">
        <v>235</v>
      </c>
      <c r="AG28" s="11" t="s">
        <v>234</v>
      </c>
      <c r="AH28" s="11" t="s">
        <v>122</v>
      </c>
      <c r="AI28" s="8"/>
      <c r="AJ28" s="8" t="s">
        <v>636</v>
      </c>
      <c r="AK28" s="21" t="s">
        <v>637</v>
      </c>
    </row>
    <row r="29" spans="1:37" s="5" customFormat="1">
      <c r="A29" s="6">
        <v>44969</v>
      </c>
      <c r="B29" s="16" t="s">
        <v>126</v>
      </c>
      <c r="C29" s="8" t="s">
        <v>588</v>
      </c>
      <c r="D29" s="9">
        <v>7.1631944444444443E-2</v>
      </c>
      <c r="E29" s="8" t="s">
        <v>601</v>
      </c>
      <c r="F29" s="20">
        <v>7</v>
      </c>
      <c r="G29" s="10">
        <v>10.9</v>
      </c>
      <c r="H29" s="10">
        <v>11.6</v>
      </c>
      <c r="I29" s="10">
        <v>12.4</v>
      </c>
      <c r="J29" s="10">
        <v>11.9</v>
      </c>
      <c r="K29" s="10">
        <v>12</v>
      </c>
      <c r="L29" s="10">
        <v>12.7</v>
      </c>
      <c r="M29" s="10">
        <v>12.5</v>
      </c>
      <c r="N29" s="10">
        <v>12.9</v>
      </c>
      <c r="O29" s="17">
        <f t="shared" si="12"/>
        <v>29.5</v>
      </c>
      <c r="P29" s="17">
        <f t="shared" si="13"/>
        <v>36.299999999999997</v>
      </c>
      <c r="Q29" s="17">
        <f t="shared" si="14"/>
        <v>38.1</v>
      </c>
      <c r="R29" s="17">
        <f t="shared" si="15"/>
        <v>61.999999999999993</v>
      </c>
      <c r="S29" s="11" t="s">
        <v>146</v>
      </c>
      <c r="T29" s="11" t="s">
        <v>323</v>
      </c>
      <c r="U29" s="13" t="s">
        <v>151</v>
      </c>
      <c r="V29" s="13" t="s">
        <v>602</v>
      </c>
      <c r="W29" s="13" t="s">
        <v>603</v>
      </c>
      <c r="X29" s="12">
        <v>13.2</v>
      </c>
      <c r="Y29" s="12">
        <v>15</v>
      </c>
      <c r="Z29" s="11" t="s">
        <v>165</v>
      </c>
      <c r="AA29" s="12">
        <v>-1.3</v>
      </c>
      <c r="AB29" s="11" t="s">
        <v>232</v>
      </c>
      <c r="AC29" s="12">
        <v>0.3</v>
      </c>
      <c r="AD29" s="12">
        <v>-1.6</v>
      </c>
      <c r="AE29" s="8"/>
      <c r="AF29" s="11" t="s">
        <v>233</v>
      </c>
      <c r="AG29" s="11" t="s">
        <v>234</v>
      </c>
      <c r="AH29" s="11" t="s">
        <v>122</v>
      </c>
      <c r="AI29" s="8"/>
      <c r="AJ29" s="8" t="s">
        <v>644</v>
      </c>
      <c r="AK29" s="21" t="s">
        <v>645</v>
      </c>
    </row>
    <row r="30" spans="1:37" s="5" customFormat="1">
      <c r="A30" s="6">
        <v>44975</v>
      </c>
      <c r="B30" s="16" t="s">
        <v>124</v>
      </c>
      <c r="C30" s="8" t="s">
        <v>291</v>
      </c>
      <c r="D30" s="9">
        <v>7.3020833333333326E-2</v>
      </c>
      <c r="E30" s="8" t="s">
        <v>649</v>
      </c>
      <c r="F30" s="20">
        <v>7.1</v>
      </c>
      <c r="G30" s="10">
        <v>11.3</v>
      </c>
      <c r="H30" s="10">
        <v>12.4</v>
      </c>
      <c r="I30" s="10">
        <v>13.4</v>
      </c>
      <c r="J30" s="10">
        <v>12.6</v>
      </c>
      <c r="K30" s="10">
        <v>12.2</v>
      </c>
      <c r="L30" s="10">
        <v>12.4</v>
      </c>
      <c r="M30" s="10">
        <v>12.1</v>
      </c>
      <c r="N30" s="10">
        <v>12.4</v>
      </c>
      <c r="O30" s="17">
        <f>SUM(F30:H30)</f>
        <v>30.799999999999997</v>
      </c>
      <c r="P30" s="17">
        <f>SUM(I30:K30)</f>
        <v>38.200000000000003</v>
      </c>
      <c r="Q30" s="17">
        <f>SUM(L30:N30)</f>
        <v>36.9</v>
      </c>
      <c r="R30" s="17">
        <f>SUM(J30:N30)</f>
        <v>61.699999999999996</v>
      </c>
      <c r="S30" s="11" t="s">
        <v>196</v>
      </c>
      <c r="T30" s="11" t="s">
        <v>147</v>
      </c>
      <c r="U30" s="13" t="s">
        <v>348</v>
      </c>
      <c r="V30" s="13" t="s">
        <v>201</v>
      </c>
      <c r="W30" s="13" t="s">
        <v>650</v>
      </c>
      <c r="X30" s="12">
        <v>10.3</v>
      </c>
      <c r="Y30" s="12">
        <v>10.8</v>
      </c>
      <c r="Z30" s="11" t="s">
        <v>237</v>
      </c>
      <c r="AA30" s="12">
        <v>-0.7</v>
      </c>
      <c r="AB30" s="11" t="s">
        <v>232</v>
      </c>
      <c r="AC30" s="12">
        <v>0.1</v>
      </c>
      <c r="AD30" s="12">
        <v>-0.8</v>
      </c>
      <c r="AE30" s="8" t="s">
        <v>371</v>
      </c>
      <c r="AF30" s="11" t="s">
        <v>233</v>
      </c>
      <c r="AG30" s="11" t="s">
        <v>234</v>
      </c>
      <c r="AH30" s="11" t="s">
        <v>122</v>
      </c>
      <c r="AI30" s="8"/>
      <c r="AJ30" s="8" t="s">
        <v>679</v>
      </c>
      <c r="AK30" s="21" t="s">
        <v>680</v>
      </c>
    </row>
    <row r="31" spans="1:37" s="5" customFormat="1">
      <c r="A31" s="6">
        <v>44975</v>
      </c>
      <c r="B31" s="16" t="s">
        <v>126</v>
      </c>
      <c r="C31" s="8" t="s">
        <v>291</v>
      </c>
      <c r="D31" s="9">
        <v>7.2951388888888885E-2</v>
      </c>
      <c r="E31" s="8" t="s">
        <v>657</v>
      </c>
      <c r="F31" s="20">
        <v>7.2</v>
      </c>
      <c r="G31" s="10">
        <v>11.5</v>
      </c>
      <c r="H31" s="10">
        <v>12.1</v>
      </c>
      <c r="I31" s="10">
        <v>13.3</v>
      </c>
      <c r="J31" s="10">
        <v>12.7</v>
      </c>
      <c r="K31" s="10">
        <v>11.5</v>
      </c>
      <c r="L31" s="10">
        <v>11.8</v>
      </c>
      <c r="M31" s="10">
        <v>12.2</v>
      </c>
      <c r="N31" s="10">
        <v>13</v>
      </c>
      <c r="O31" s="17">
        <f>SUM(F31:H31)</f>
        <v>30.799999999999997</v>
      </c>
      <c r="P31" s="17">
        <f>SUM(I31:K31)</f>
        <v>37.5</v>
      </c>
      <c r="Q31" s="17">
        <f>SUM(L31:N31)</f>
        <v>37</v>
      </c>
      <c r="R31" s="17">
        <f>SUM(J31:N31)</f>
        <v>61.2</v>
      </c>
      <c r="S31" s="11" t="s">
        <v>196</v>
      </c>
      <c r="T31" s="11" t="s">
        <v>147</v>
      </c>
      <c r="U31" s="13" t="s">
        <v>341</v>
      </c>
      <c r="V31" s="13" t="s">
        <v>602</v>
      </c>
      <c r="W31" s="13" t="s">
        <v>658</v>
      </c>
      <c r="X31" s="12">
        <v>10.3</v>
      </c>
      <c r="Y31" s="12">
        <v>10.8</v>
      </c>
      <c r="Z31" s="11" t="s">
        <v>237</v>
      </c>
      <c r="AA31" s="12">
        <v>0.1</v>
      </c>
      <c r="AB31" s="11">
        <v>-0.2</v>
      </c>
      <c r="AC31" s="12">
        <v>0.7</v>
      </c>
      <c r="AD31" s="12">
        <v>-0.8</v>
      </c>
      <c r="AE31" s="8"/>
      <c r="AF31" s="11" t="s">
        <v>234</v>
      </c>
      <c r="AG31" s="11" t="s">
        <v>234</v>
      </c>
      <c r="AH31" s="11" t="s">
        <v>122</v>
      </c>
      <c r="AI31" s="8"/>
      <c r="AJ31" s="8" t="s">
        <v>692</v>
      </c>
      <c r="AK31" s="21" t="s">
        <v>693</v>
      </c>
    </row>
    <row r="32" spans="1:37" s="5" customFormat="1">
      <c r="A32" s="6">
        <v>44976</v>
      </c>
      <c r="B32" s="16" t="s">
        <v>124</v>
      </c>
      <c r="C32" s="8" t="s">
        <v>148</v>
      </c>
      <c r="D32" s="9">
        <v>7.363425925925926E-2</v>
      </c>
      <c r="E32" s="8" t="s">
        <v>663</v>
      </c>
      <c r="F32" s="20">
        <v>7.2</v>
      </c>
      <c r="G32" s="10">
        <v>10.7</v>
      </c>
      <c r="H32" s="10">
        <v>11.2</v>
      </c>
      <c r="I32" s="10">
        <v>12.6</v>
      </c>
      <c r="J32" s="10">
        <v>12.5</v>
      </c>
      <c r="K32" s="10">
        <v>12.6</v>
      </c>
      <c r="L32" s="10">
        <v>13.2</v>
      </c>
      <c r="M32" s="10">
        <v>13.3</v>
      </c>
      <c r="N32" s="10">
        <v>12.9</v>
      </c>
      <c r="O32" s="17">
        <f>SUM(F32:H32)</f>
        <v>29.099999999999998</v>
      </c>
      <c r="P32" s="17">
        <f>SUM(I32:K32)</f>
        <v>37.700000000000003</v>
      </c>
      <c r="Q32" s="17">
        <f>SUM(L32:N32)</f>
        <v>39.4</v>
      </c>
      <c r="R32" s="17">
        <f>SUM(J32:N32)</f>
        <v>64.5</v>
      </c>
      <c r="S32" s="11" t="s">
        <v>217</v>
      </c>
      <c r="T32" s="11" t="s">
        <v>323</v>
      </c>
      <c r="U32" s="13" t="s">
        <v>340</v>
      </c>
      <c r="V32" s="13" t="s">
        <v>400</v>
      </c>
      <c r="W32" s="13" t="s">
        <v>200</v>
      </c>
      <c r="X32" s="12">
        <v>17.600000000000001</v>
      </c>
      <c r="Y32" s="12">
        <v>18.3</v>
      </c>
      <c r="Z32" s="11" t="s">
        <v>237</v>
      </c>
      <c r="AA32" s="12">
        <v>-0.4</v>
      </c>
      <c r="AB32" s="11" t="s">
        <v>232</v>
      </c>
      <c r="AC32" s="12">
        <v>0.4</v>
      </c>
      <c r="AD32" s="12">
        <v>-0.8</v>
      </c>
      <c r="AE32" s="8"/>
      <c r="AF32" s="11" t="s">
        <v>234</v>
      </c>
      <c r="AG32" s="11" t="s">
        <v>233</v>
      </c>
      <c r="AH32" s="11" t="s">
        <v>122</v>
      </c>
      <c r="AI32" s="8"/>
      <c r="AJ32" s="8" t="s">
        <v>699</v>
      </c>
      <c r="AK32" s="21" t="s">
        <v>700</v>
      </c>
    </row>
    <row r="33" spans="1:37" s="5" customFormat="1">
      <c r="A33" s="6">
        <v>44976</v>
      </c>
      <c r="B33" s="15" t="s">
        <v>126</v>
      </c>
      <c r="C33" s="8" t="s">
        <v>148</v>
      </c>
      <c r="D33" s="9">
        <v>7.2326388888888885E-2</v>
      </c>
      <c r="E33" s="8" t="s">
        <v>669</v>
      </c>
      <c r="F33" s="20">
        <v>7</v>
      </c>
      <c r="G33" s="10">
        <v>11</v>
      </c>
      <c r="H33" s="10">
        <v>12</v>
      </c>
      <c r="I33" s="10">
        <v>12.9</v>
      </c>
      <c r="J33" s="10">
        <v>12.2</v>
      </c>
      <c r="K33" s="10">
        <v>12.2</v>
      </c>
      <c r="L33" s="10">
        <v>12.5</v>
      </c>
      <c r="M33" s="10">
        <v>12.5</v>
      </c>
      <c r="N33" s="10">
        <v>12.6</v>
      </c>
      <c r="O33" s="17">
        <f>SUM(F33:H33)</f>
        <v>30</v>
      </c>
      <c r="P33" s="17">
        <f>SUM(I33:K33)</f>
        <v>37.299999999999997</v>
      </c>
      <c r="Q33" s="17">
        <f>SUM(L33:N33)</f>
        <v>37.6</v>
      </c>
      <c r="R33" s="17">
        <f>SUM(J33:N33)</f>
        <v>62</v>
      </c>
      <c r="S33" s="11" t="s">
        <v>146</v>
      </c>
      <c r="T33" s="11" t="s">
        <v>147</v>
      </c>
      <c r="U33" s="13" t="s">
        <v>176</v>
      </c>
      <c r="V33" s="13" t="s">
        <v>508</v>
      </c>
      <c r="W33" s="13" t="s">
        <v>670</v>
      </c>
      <c r="X33" s="12">
        <v>17.600000000000001</v>
      </c>
      <c r="Y33" s="12">
        <v>18.3</v>
      </c>
      <c r="Z33" s="11" t="s">
        <v>237</v>
      </c>
      <c r="AA33" s="12">
        <v>-0.3</v>
      </c>
      <c r="AB33" s="11" t="s">
        <v>232</v>
      </c>
      <c r="AC33" s="12">
        <v>0.5</v>
      </c>
      <c r="AD33" s="12">
        <v>-0.8</v>
      </c>
      <c r="AE33" s="8"/>
      <c r="AF33" s="11" t="s">
        <v>234</v>
      </c>
      <c r="AG33" s="11" t="s">
        <v>234</v>
      </c>
      <c r="AH33" s="11" t="s">
        <v>122</v>
      </c>
      <c r="AI33" s="8"/>
      <c r="AJ33" s="8" t="s">
        <v>709</v>
      </c>
      <c r="AK33" s="21" t="s">
        <v>710</v>
      </c>
    </row>
    <row r="34" spans="1:37" s="5" customFormat="1">
      <c r="A34" s="6">
        <v>44982</v>
      </c>
      <c r="B34" s="16" t="s">
        <v>124</v>
      </c>
      <c r="C34" s="8" t="s">
        <v>291</v>
      </c>
      <c r="D34" s="9">
        <v>7.2997685185185179E-2</v>
      </c>
      <c r="E34" s="8" t="s">
        <v>719</v>
      </c>
      <c r="F34" s="20">
        <v>6.9</v>
      </c>
      <c r="G34" s="10">
        <v>11.6</v>
      </c>
      <c r="H34" s="10">
        <v>12.2</v>
      </c>
      <c r="I34" s="10">
        <v>13.4</v>
      </c>
      <c r="J34" s="10">
        <v>12.9</v>
      </c>
      <c r="K34" s="10">
        <v>12.4</v>
      </c>
      <c r="L34" s="10">
        <v>11.8</v>
      </c>
      <c r="M34" s="10">
        <v>12</v>
      </c>
      <c r="N34" s="10">
        <v>12.5</v>
      </c>
      <c r="O34" s="17">
        <f t="shared" ref="O34:O39" si="16">SUM(F34:H34)</f>
        <v>30.7</v>
      </c>
      <c r="P34" s="17">
        <f t="shared" ref="P34:P39" si="17">SUM(I34:K34)</f>
        <v>38.700000000000003</v>
      </c>
      <c r="Q34" s="17">
        <f t="shared" ref="Q34:Q39" si="18">SUM(L34:N34)</f>
        <v>36.299999999999997</v>
      </c>
      <c r="R34" s="17">
        <f t="shared" ref="R34:R39" si="19">SUM(J34:N34)</f>
        <v>61.6</v>
      </c>
      <c r="S34" s="11" t="s">
        <v>196</v>
      </c>
      <c r="T34" s="11" t="s">
        <v>147</v>
      </c>
      <c r="U34" s="13" t="s">
        <v>720</v>
      </c>
      <c r="V34" s="13" t="s">
        <v>492</v>
      </c>
      <c r="W34" s="13" t="s">
        <v>221</v>
      </c>
      <c r="X34" s="12">
        <v>11</v>
      </c>
      <c r="Y34" s="12">
        <v>12.2</v>
      </c>
      <c r="Z34" s="11" t="s">
        <v>237</v>
      </c>
      <c r="AA34" s="12">
        <v>-0.9</v>
      </c>
      <c r="AB34" s="11">
        <v>-0.5</v>
      </c>
      <c r="AC34" s="12">
        <v>-0.4</v>
      </c>
      <c r="AD34" s="12">
        <v>-1</v>
      </c>
      <c r="AE34" s="8"/>
      <c r="AF34" s="11" t="s">
        <v>236</v>
      </c>
      <c r="AG34" s="11" t="s">
        <v>234</v>
      </c>
      <c r="AH34" s="11" t="s">
        <v>122</v>
      </c>
      <c r="AI34" s="8" t="s">
        <v>421</v>
      </c>
      <c r="AJ34" s="8" t="s">
        <v>744</v>
      </c>
      <c r="AK34" s="21" t="s">
        <v>745</v>
      </c>
    </row>
    <row r="35" spans="1:37" s="5" customFormat="1">
      <c r="A35" s="6">
        <v>44982</v>
      </c>
      <c r="B35" s="15" t="s">
        <v>126</v>
      </c>
      <c r="C35" s="8" t="s">
        <v>291</v>
      </c>
      <c r="D35" s="9">
        <v>7.2268518518518524E-2</v>
      </c>
      <c r="E35" s="8" t="s">
        <v>725</v>
      </c>
      <c r="F35" s="20">
        <v>7</v>
      </c>
      <c r="G35" s="10">
        <v>11.1</v>
      </c>
      <c r="H35" s="10">
        <v>11.4</v>
      </c>
      <c r="I35" s="10">
        <v>12.5</v>
      </c>
      <c r="J35" s="10">
        <v>12.3</v>
      </c>
      <c r="K35" s="10">
        <v>12.3</v>
      </c>
      <c r="L35" s="10">
        <v>12.5</v>
      </c>
      <c r="M35" s="10">
        <v>12.4</v>
      </c>
      <c r="N35" s="10">
        <v>12.9</v>
      </c>
      <c r="O35" s="17">
        <f t="shared" si="16"/>
        <v>29.5</v>
      </c>
      <c r="P35" s="17">
        <f t="shared" si="17"/>
        <v>37.1</v>
      </c>
      <c r="Q35" s="17">
        <f t="shared" si="18"/>
        <v>37.799999999999997</v>
      </c>
      <c r="R35" s="17">
        <f t="shared" si="19"/>
        <v>62.4</v>
      </c>
      <c r="S35" s="11" t="s">
        <v>217</v>
      </c>
      <c r="T35" s="11" t="s">
        <v>323</v>
      </c>
      <c r="U35" s="13" t="s">
        <v>501</v>
      </c>
      <c r="V35" s="13" t="s">
        <v>219</v>
      </c>
      <c r="W35" s="13" t="s">
        <v>508</v>
      </c>
      <c r="X35" s="12">
        <v>11</v>
      </c>
      <c r="Y35" s="12">
        <v>12.2</v>
      </c>
      <c r="Z35" s="11" t="s">
        <v>237</v>
      </c>
      <c r="AA35" s="12">
        <v>-0.8</v>
      </c>
      <c r="AB35" s="11" t="s">
        <v>232</v>
      </c>
      <c r="AC35" s="12">
        <v>0.2</v>
      </c>
      <c r="AD35" s="12">
        <v>-1</v>
      </c>
      <c r="AE35" s="8"/>
      <c r="AF35" s="11" t="s">
        <v>233</v>
      </c>
      <c r="AG35" s="11" t="s">
        <v>234</v>
      </c>
      <c r="AH35" s="11" t="s">
        <v>286</v>
      </c>
      <c r="AI35" s="8"/>
      <c r="AJ35" s="8" t="s">
        <v>754</v>
      </c>
      <c r="AK35" s="21" t="s">
        <v>755</v>
      </c>
    </row>
    <row r="36" spans="1:37" s="5" customFormat="1">
      <c r="A36" s="6">
        <v>44982</v>
      </c>
      <c r="B36" s="16" t="s">
        <v>125</v>
      </c>
      <c r="C36" s="8" t="s">
        <v>291</v>
      </c>
      <c r="D36" s="9">
        <v>7.228009259259259E-2</v>
      </c>
      <c r="E36" s="8" t="s">
        <v>435</v>
      </c>
      <c r="F36" s="20">
        <v>6.9</v>
      </c>
      <c r="G36" s="10">
        <v>11.2</v>
      </c>
      <c r="H36" s="10">
        <v>11.9</v>
      </c>
      <c r="I36" s="10">
        <v>13.3</v>
      </c>
      <c r="J36" s="10">
        <v>12.5</v>
      </c>
      <c r="K36" s="10">
        <v>12.2</v>
      </c>
      <c r="L36" s="10">
        <v>12</v>
      </c>
      <c r="M36" s="10">
        <v>11.9</v>
      </c>
      <c r="N36" s="10">
        <v>12.6</v>
      </c>
      <c r="O36" s="17">
        <f t="shared" si="16"/>
        <v>30</v>
      </c>
      <c r="P36" s="17">
        <f t="shared" si="17"/>
        <v>38</v>
      </c>
      <c r="Q36" s="17">
        <f t="shared" si="18"/>
        <v>36.5</v>
      </c>
      <c r="R36" s="17">
        <f t="shared" si="19"/>
        <v>61.2</v>
      </c>
      <c r="S36" s="11" t="s">
        <v>196</v>
      </c>
      <c r="T36" s="11" t="s">
        <v>147</v>
      </c>
      <c r="U36" s="13" t="s">
        <v>728</v>
      </c>
      <c r="V36" s="13" t="s">
        <v>582</v>
      </c>
      <c r="W36" s="13" t="s">
        <v>729</v>
      </c>
      <c r="X36" s="12">
        <v>11</v>
      </c>
      <c r="Y36" s="12">
        <v>12.2</v>
      </c>
      <c r="Z36" s="11" t="s">
        <v>237</v>
      </c>
      <c r="AA36" s="12">
        <v>0.1</v>
      </c>
      <c r="AB36" s="11" t="s">
        <v>232</v>
      </c>
      <c r="AC36" s="12">
        <v>1.1000000000000001</v>
      </c>
      <c r="AD36" s="12">
        <v>-1</v>
      </c>
      <c r="AE36" s="8"/>
      <c r="AF36" s="11" t="s">
        <v>235</v>
      </c>
      <c r="AG36" s="11" t="s">
        <v>234</v>
      </c>
      <c r="AH36" s="11" t="s">
        <v>286</v>
      </c>
      <c r="AI36" s="8" t="s">
        <v>421</v>
      </c>
      <c r="AJ36" s="8" t="s">
        <v>760</v>
      </c>
      <c r="AK36" s="21" t="s">
        <v>761</v>
      </c>
    </row>
    <row r="37" spans="1:37" s="5" customFormat="1">
      <c r="A37" s="6">
        <v>44983</v>
      </c>
      <c r="B37" s="15" t="s">
        <v>124</v>
      </c>
      <c r="C37" s="8" t="s">
        <v>291</v>
      </c>
      <c r="D37" s="9">
        <v>7.3645833333333341E-2</v>
      </c>
      <c r="E37" s="8" t="s">
        <v>731</v>
      </c>
      <c r="F37" s="20">
        <v>7.1</v>
      </c>
      <c r="G37" s="10">
        <v>11.2</v>
      </c>
      <c r="H37" s="10">
        <v>11.4</v>
      </c>
      <c r="I37" s="10">
        <v>12.6</v>
      </c>
      <c r="J37" s="10">
        <v>12.3</v>
      </c>
      <c r="K37" s="10">
        <v>12.6</v>
      </c>
      <c r="L37" s="10">
        <v>12.9</v>
      </c>
      <c r="M37" s="10">
        <v>12.8</v>
      </c>
      <c r="N37" s="10">
        <v>13.4</v>
      </c>
      <c r="O37" s="17">
        <f t="shared" si="16"/>
        <v>29.699999999999996</v>
      </c>
      <c r="P37" s="17">
        <f t="shared" si="17"/>
        <v>37.5</v>
      </c>
      <c r="Q37" s="17">
        <f t="shared" si="18"/>
        <v>39.1</v>
      </c>
      <c r="R37" s="17">
        <f t="shared" si="19"/>
        <v>63.999999999999993</v>
      </c>
      <c r="S37" s="11" t="s">
        <v>146</v>
      </c>
      <c r="T37" s="11" t="s">
        <v>323</v>
      </c>
      <c r="U37" s="13" t="s">
        <v>184</v>
      </c>
      <c r="V37" s="13" t="s">
        <v>200</v>
      </c>
      <c r="W37" s="13" t="s">
        <v>201</v>
      </c>
      <c r="X37" s="12">
        <v>10.7</v>
      </c>
      <c r="Y37" s="12">
        <v>11.8</v>
      </c>
      <c r="Z37" s="11" t="s">
        <v>237</v>
      </c>
      <c r="AA37" s="12">
        <v>-0.3</v>
      </c>
      <c r="AB37" s="11" t="s">
        <v>232</v>
      </c>
      <c r="AC37" s="12">
        <v>0.6</v>
      </c>
      <c r="AD37" s="12">
        <v>-0.9</v>
      </c>
      <c r="AE37" s="8"/>
      <c r="AF37" s="11" t="s">
        <v>234</v>
      </c>
      <c r="AG37" s="11" t="s">
        <v>233</v>
      </c>
      <c r="AH37" s="11" t="s">
        <v>122</v>
      </c>
      <c r="AI37" s="8"/>
      <c r="AJ37" s="8" t="s">
        <v>764</v>
      </c>
      <c r="AK37" s="21" t="s">
        <v>765</v>
      </c>
    </row>
    <row r="38" spans="1:37" s="5" customFormat="1">
      <c r="A38" s="6">
        <v>44983</v>
      </c>
      <c r="B38" s="16" t="s">
        <v>718</v>
      </c>
      <c r="C38" s="8" t="s">
        <v>291</v>
      </c>
      <c r="D38" s="9">
        <v>7.2928240740740738E-2</v>
      </c>
      <c r="E38" s="8" t="s">
        <v>506</v>
      </c>
      <c r="F38" s="20">
        <v>6.8</v>
      </c>
      <c r="G38" s="10">
        <v>10.5</v>
      </c>
      <c r="H38" s="10">
        <v>11.3</v>
      </c>
      <c r="I38" s="10">
        <v>12.9</v>
      </c>
      <c r="J38" s="10">
        <v>12.8</v>
      </c>
      <c r="K38" s="10">
        <v>12.7</v>
      </c>
      <c r="L38" s="10">
        <v>12.7</v>
      </c>
      <c r="M38" s="10">
        <v>12.6</v>
      </c>
      <c r="N38" s="10">
        <v>12.8</v>
      </c>
      <c r="O38" s="17">
        <f t="shared" si="16"/>
        <v>28.6</v>
      </c>
      <c r="P38" s="17">
        <f t="shared" si="17"/>
        <v>38.400000000000006</v>
      </c>
      <c r="Q38" s="17">
        <f t="shared" si="18"/>
        <v>38.099999999999994</v>
      </c>
      <c r="R38" s="17">
        <f t="shared" si="19"/>
        <v>63.600000000000009</v>
      </c>
      <c r="S38" s="11" t="s">
        <v>146</v>
      </c>
      <c r="T38" s="11" t="s">
        <v>147</v>
      </c>
      <c r="U38" s="13" t="s">
        <v>507</v>
      </c>
      <c r="V38" s="13" t="s">
        <v>348</v>
      </c>
      <c r="W38" s="13" t="s">
        <v>574</v>
      </c>
      <c r="X38" s="12">
        <v>10.7</v>
      </c>
      <c r="Y38" s="12">
        <v>11.8</v>
      </c>
      <c r="Z38" s="11" t="s">
        <v>237</v>
      </c>
      <c r="AA38" s="12">
        <v>0.6</v>
      </c>
      <c r="AB38" s="11" t="s">
        <v>232</v>
      </c>
      <c r="AC38" s="12">
        <v>0.3</v>
      </c>
      <c r="AD38" s="12">
        <v>0.3</v>
      </c>
      <c r="AE38" s="8"/>
      <c r="AF38" s="11" t="s">
        <v>233</v>
      </c>
      <c r="AG38" s="11" t="s">
        <v>233</v>
      </c>
      <c r="AH38" s="11" t="s">
        <v>237</v>
      </c>
      <c r="AI38" s="8"/>
      <c r="AJ38" s="8" t="s">
        <v>776</v>
      </c>
      <c r="AK38" s="21" t="s">
        <v>777</v>
      </c>
    </row>
    <row r="39" spans="1:37" s="5" customFormat="1">
      <c r="A39" s="6">
        <v>44983</v>
      </c>
      <c r="B39" s="16" t="s">
        <v>126</v>
      </c>
      <c r="C39" s="8" t="s">
        <v>291</v>
      </c>
      <c r="D39" s="9">
        <v>7.2974537037037032E-2</v>
      </c>
      <c r="E39" s="8" t="s">
        <v>742</v>
      </c>
      <c r="F39" s="20">
        <v>7</v>
      </c>
      <c r="G39" s="10">
        <v>11</v>
      </c>
      <c r="H39" s="10">
        <v>11.8</v>
      </c>
      <c r="I39" s="10">
        <v>12.8</v>
      </c>
      <c r="J39" s="10">
        <v>12.6</v>
      </c>
      <c r="K39" s="10">
        <v>12.4</v>
      </c>
      <c r="L39" s="10">
        <v>12.6</v>
      </c>
      <c r="M39" s="10">
        <v>12.6</v>
      </c>
      <c r="N39" s="10">
        <v>12.7</v>
      </c>
      <c r="O39" s="17">
        <f t="shared" si="16"/>
        <v>29.8</v>
      </c>
      <c r="P39" s="17">
        <f t="shared" si="17"/>
        <v>37.799999999999997</v>
      </c>
      <c r="Q39" s="17">
        <f t="shared" si="18"/>
        <v>37.9</v>
      </c>
      <c r="R39" s="17">
        <f t="shared" si="19"/>
        <v>62.900000000000006</v>
      </c>
      <c r="S39" s="11" t="s">
        <v>146</v>
      </c>
      <c r="T39" s="11" t="s">
        <v>147</v>
      </c>
      <c r="U39" s="13" t="s">
        <v>221</v>
      </c>
      <c r="V39" s="13" t="s">
        <v>597</v>
      </c>
      <c r="W39" s="13" t="s">
        <v>743</v>
      </c>
      <c r="X39" s="12">
        <v>10.7</v>
      </c>
      <c r="Y39" s="12">
        <v>11.8</v>
      </c>
      <c r="Z39" s="11" t="s">
        <v>237</v>
      </c>
      <c r="AA39" s="12">
        <v>0.3</v>
      </c>
      <c r="AB39" s="11" t="s">
        <v>232</v>
      </c>
      <c r="AC39" s="12">
        <v>1.2</v>
      </c>
      <c r="AD39" s="12">
        <v>-0.9</v>
      </c>
      <c r="AE39" s="8"/>
      <c r="AF39" s="11" t="s">
        <v>235</v>
      </c>
      <c r="AG39" s="11" t="s">
        <v>234</v>
      </c>
      <c r="AH39" s="11" t="s">
        <v>286</v>
      </c>
      <c r="AI39" s="8"/>
      <c r="AJ39" s="8" t="s">
        <v>782</v>
      </c>
      <c r="AK39" s="21" t="s">
        <v>783</v>
      </c>
    </row>
    <row r="40" spans="1:37" s="5" customFormat="1">
      <c r="A40" s="6">
        <v>45150</v>
      </c>
      <c r="B40" s="16" t="s">
        <v>124</v>
      </c>
      <c r="C40" s="8" t="s">
        <v>324</v>
      </c>
      <c r="D40" s="9">
        <v>7.2928240740740738E-2</v>
      </c>
      <c r="E40" s="8" t="s">
        <v>799</v>
      </c>
      <c r="F40" s="20">
        <v>7.1</v>
      </c>
      <c r="G40" s="10">
        <v>11</v>
      </c>
      <c r="H40" s="10">
        <v>12.6</v>
      </c>
      <c r="I40" s="10">
        <v>13.3</v>
      </c>
      <c r="J40" s="10">
        <v>12.5</v>
      </c>
      <c r="K40" s="10">
        <v>11.9</v>
      </c>
      <c r="L40" s="10">
        <v>12.1</v>
      </c>
      <c r="M40" s="10">
        <v>12.4</v>
      </c>
      <c r="N40" s="10">
        <v>12.2</v>
      </c>
      <c r="O40" s="17">
        <f t="shared" ref="O40:O45" si="20">SUM(F40:H40)</f>
        <v>30.700000000000003</v>
      </c>
      <c r="P40" s="17">
        <f t="shared" ref="P40:P45" si="21">SUM(I40:K40)</f>
        <v>37.700000000000003</v>
      </c>
      <c r="Q40" s="17">
        <f t="shared" ref="Q40:Q45" si="22">SUM(L40:N40)</f>
        <v>36.700000000000003</v>
      </c>
      <c r="R40" s="17">
        <f t="shared" ref="R40:R45" si="23">SUM(J40:N40)</f>
        <v>61.099999999999994</v>
      </c>
      <c r="S40" s="11" t="s">
        <v>146</v>
      </c>
      <c r="T40" s="11" t="s">
        <v>147</v>
      </c>
      <c r="U40" s="13" t="s">
        <v>800</v>
      </c>
      <c r="V40" s="13" t="s">
        <v>658</v>
      </c>
      <c r="W40" s="13" t="s">
        <v>801</v>
      </c>
      <c r="X40" s="12">
        <v>2.9</v>
      </c>
      <c r="Y40" s="12">
        <v>3.2</v>
      </c>
      <c r="Z40" s="11" t="s">
        <v>237</v>
      </c>
      <c r="AA40" s="12">
        <v>-1</v>
      </c>
      <c r="AB40" s="11">
        <v>-0.2</v>
      </c>
      <c r="AC40" s="12" t="s">
        <v>239</v>
      </c>
      <c r="AD40" s="12">
        <v>-1.2</v>
      </c>
      <c r="AE40" s="8"/>
      <c r="AF40" s="11" t="s">
        <v>233</v>
      </c>
      <c r="AG40" s="11" t="s">
        <v>234</v>
      </c>
      <c r="AH40" s="11" t="s">
        <v>122</v>
      </c>
      <c r="AI40" s="8"/>
      <c r="AJ40" s="8" t="s">
        <v>835</v>
      </c>
      <c r="AK40" s="21" t="s">
        <v>836</v>
      </c>
    </row>
    <row r="41" spans="1:37" s="5" customFormat="1">
      <c r="A41" s="6">
        <v>45150</v>
      </c>
      <c r="B41" s="16" t="s">
        <v>126</v>
      </c>
      <c r="C41" s="8" t="s">
        <v>324</v>
      </c>
      <c r="D41" s="9">
        <v>7.2222222222222229E-2</v>
      </c>
      <c r="E41" s="8" t="s">
        <v>802</v>
      </c>
      <c r="F41" s="20">
        <v>6.9</v>
      </c>
      <c r="G41" s="10">
        <v>10.5</v>
      </c>
      <c r="H41" s="10">
        <v>11.4</v>
      </c>
      <c r="I41" s="10">
        <v>12.4</v>
      </c>
      <c r="J41" s="10">
        <v>12</v>
      </c>
      <c r="K41" s="10">
        <v>12.3</v>
      </c>
      <c r="L41" s="10">
        <v>12.8</v>
      </c>
      <c r="M41" s="10">
        <v>12.8</v>
      </c>
      <c r="N41" s="10">
        <v>12.9</v>
      </c>
      <c r="O41" s="17">
        <f t="shared" si="20"/>
        <v>28.799999999999997</v>
      </c>
      <c r="P41" s="17">
        <f t="shared" si="21"/>
        <v>36.700000000000003</v>
      </c>
      <c r="Q41" s="17">
        <f t="shared" si="22"/>
        <v>38.5</v>
      </c>
      <c r="R41" s="17">
        <f t="shared" si="23"/>
        <v>62.800000000000004</v>
      </c>
      <c r="S41" s="11" t="s">
        <v>217</v>
      </c>
      <c r="T41" s="11" t="s">
        <v>323</v>
      </c>
      <c r="U41" s="13" t="s">
        <v>410</v>
      </c>
      <c r="V41" s="13" t="s">
        <v>229</v>
      </c>
      <c r="W41" s="13" t="s">
        <v>320</v>
      </c>
      <c r="X41" s="12">
        <v>2.9</v>
      </c>
      <c r="Y41" s="12">
        <v>3.2</v>
      </c>
      <c r="Z41" s="11" t="s">
        <v>237</v>
      </c>
      <c r="AA41" s="12">
        <v>-1.2</v>
      </c>
      <c r="AB41" s="11" t="s">
        <v>232</v>
      </c>
      <c r="AC41" s="12" t="s">
        <v>239</v>
      </c>
      <c r="AD41" s="12">
        <v>-1.2</v>
      </c>
      <c r="AE41" s="8" t="s">
        <v>371</v>
      </c>
      <c r="AF41" s="11" t="s">
        <v>233</v>
      </c>
      <c r="AG41" s="11" t="s">
        <v>234</v>
      </c>
      <c r="AH41" s="11" t="s">
        <v>286</v>
      </c>
      <c r="AI41" s="8"/>
      <c r="AJ41" s="8" t="s">
        <v>837</v>
      </c>
      <c r="AK41" s="21" t="s">
        <v>838</v>
      </c>
    </row>
    <row r="42" spans="1:37" s="5" customFormat="1">
      <c r="A42" s="6">
        <v>45150</v>
      </c>
      <c r="B42" s="16" t="s">
        <v>129</v>
      </c>
      <c r="C42" s="8" t="s">
        <v>324</v>
      </c>
      <c r="D42" s="9">
        <v>7.0833333333333331E-2</v>
      </c>
      <c r="E42" s="8" t="s">
        <v>804</v>
      </c>
      <c r="F42" s="20">
        <v>6.9</v>
      </c>
      <c r="G42" s="10">
        <v>10.6</v>
      </c>
      <c r="H42" s="10">
        <v>11.5</v>
      </c>
      <c r="I42" s="10">
        <v>12.4</v>
      </c>
      <c r="J42" s="10">
        <v>12</v>
      </c>
      <c r="K42" s="10">
        <v>11.8</v>
      </c>
      <c r="L42" s="10">
        <v>12</v>
      </c>
      <c r="M42" s="10">
        <v>12.1</v>
      </c>
      <c r="N42" s="10">
        <v>12.7</v>
      </c>
      <c r="O42" s="17">
        <f t="shared" si="20"/>
        <v>29</v>
      </c>
      <c r="P42" s="17">
        <f t="shared" si="21"/>
        <v>36.200000000000003</v>
      </c>
      <c r="Q42" s="17">
        <f t="shared" si="22"/>
        <v>36.799999999999997</v>
      </c>
      <c r="R42" s="17">
        <f t="shared" si="23"/>
        <v>60.599999999999994</v>
      </c>
      <c r="S42" s="11" t="s">
        <v>146</v>
      </c>
      <c r="T42" s="11" t="s">
        <v>147</v>
      </c>
      <c r="U42" s="13" t="s">
        <v>320</v>
      </c>
      <c r="V42" s="13" t="s">
        <v>597</v>
      </c>
      <c r="W42" s="13" t="s">
        <v>340</v>
      </c>
      <c r="X42" s="12">
        <v>2.9</v>
      </c>
      <c r="Y42" s="12">
        <v>3.2</v>
      </c>
      <c r="Z42" s="11" t="s">
        <v>237</v>
      </c>
      <c r="AA42" s="12">
        <v>-1</v>
      </c>
      <c r="AB42" s="11" t="s">
        <v>232</v>
      </c>
      <c r="AC42" s="12">
        <v>0.2</v>
      </c>
      <c r="AD42" s="12">
        <v>-1.2</v>
      </c>
      <c r="AE42" s="8"/>
      <c r="AF42" s="11" t="s">
        <v>233</v>
      </c>
      <c r="AG42" s="11" t="s">
        <v>233</v>
      </c>
      <c r="AH42" s="11" t="s">
        <v>286</v>
      </c>
      <c r="AI42" s="8"/>
      <c r="AJ42" s="8" t="s">
        <v>843</v>
      </c>
      <c r="AK42" s="21" t="s">
        <v>844</v>
      </c>
    </row>
    <row r="43" spans="1:37" s="5" customFormat="1">
      <c r="A43" s="6">
        <v>45151</v>
      </c>
      <c r="B43" s="15" t="s">
        <v>124</v>
      </c>
      <c r="C43" s="8" t="s">
        <v>324</v>
      </c>
      <c r="D43" s="9">
        <v>7.2951388888888885E-2</v>
      </c>
      <c r="E43" s="8" t="s">
        <v>808</v>
      </c>
      <c r="F43" s="20">
        <v>6.9</v>
      </c>
      <c r="G43" s="10">
        <v>10.6</v>
      </c>
      <c r="H43" s="10">
        <v>11.4</v>
      </c>
      <c r="I43" s="10">
        <v>12.8</v>
      </c>
      <c r="J43" s="10">
        <v>12.7</v>
      </c>
      <c r="K43" s="10">
        <v>12.6</v>
      </c>
      <c r="L43" s="10">
        <v>12.9</v>
      </c>
      <c r="M43" s="10">
        <v>12.7</v>
      </c>
      <c r="N43" s="10">
        <v>12.7</v>
      </c>
      <c r="O43" s="17">
        <f t="shared" si="20"/>
        <v>28.9</v>
      </c>
      <c r="P43" s="17">
        <f t="shared" si="21"/>
        <v>38.1</v>
      </c>
      <c r="Q43" s="17">
        <f t="shared" si="22"/>
        <v>38.299999999999997</v>
      </c>
      <c r="R43" s="17">
        <f t="shared" si="23"/>
        <v>63.599999999999994</v>
      </c>
      <c r="S43" s="11" t="s">
        <v>217</v>
      </c>
      <c r="T43" s="11" t="s">
        <v>323</v>
      </c>
      <c r="U43" s="13" t="s">
        <v>491</v>
      </c>
      <c r="V43" s="13" t="s">
        <v>229</v>
      </c>
      <c r="W43" s="13" t="s">
        <v>200</v>
      </c>
      <c r="X43" s="12">
        <v>1.8</v>
      </c>
      <c r="Y43" s="12">
        <v>1.7</v>
      </c>
      <c r="Z43" s="11" t="s">
        <v>237</v>
      </c>
      <c r="AA43" s="12">
        <v>-0.8</v>
      </c>
      <c r="AB43" s="11" t="s">
        <v>232</v>
      </c>
      <c r="AC43" s="12">
        <v>0.2</v>
      </c>
      <c r="AD43" s="12">
        <v>-1</v>
      </c>
      <c r="AE43" s="8"/>
      <c r="AF43" s="11" t="s">
        <v>233</v>
      </c>
      <c r="AG43" s="11" t="s">
        <v>234</v>
      </c>
      <c r="AH43" s="11" t="s">
        <v>122</v>
      </c>
      <c r="AI43" s="8"/>
      <c r="AJ43" s="8" t="s">
        <v>850</v>
      </c>
      <c r="AK43" s="21" t="s">
        <v>851</v>
      </c>
    </row>
    <row r="44" spans="1:37" s="5" customFormat="1">
      <c r="A44" s="6">
        <v>45151</v>
      </c>
      <c r="B44" s="16" t="s">
        <v>124</v>
      </c>
      <c r="C44" s="8" t="s">
        <v>324</v>
      </c>
      <c r="D44" s="9">
        <v>7.3611111111111113E-2</v>
      </c>
      <c r="E44" s="8" t="s">
        <v>815</v>
      </c>
      <c r="F44" s="20">
        <v>6.9</v>
      </c>
      <c r="G44" s="10">
        <v>10.8</v>
      </c>
      <c r="H44" s="10">
        <v>11.5</v>
      </c>
      <c r="I44" s="10">
        <v>12.9</v>
      </c>
      <c r="J44" s="10">
        <v>12.7</v>
      </c>
      <c r="K44" s="10">
        <v>12.6</v>
      </c>
      <c r="L44" s="10">
        <v>12.9</v>
      </c>
      <c r="M44" s="10">
        <v>13.1</v>
      </c>
      <c r="N44" s="10">
        <v>12.6</v>
      </c>
      <c r="O44" s="17">
        <f t="shared" si="20"/>
        <v>29.200000000000003</v>
      </c>
      <c r="P44" s="17">
        <f t="shared" si="21"/>
        <v>38.200000000000003</v>
      </c>
      <c r="Q44" s="17">
        <f t="shared" si="22"/>
        <v>38.6</v>
      </c>
      <c r="R44" s="17">
        <f t="shared" si="23"/>
        <v>63.9</v>
      </c>
      <c r="S44" s="11" t="s">
        <v>217</v>
      </c>
      <c r="T44" s="11" t="s">
        <v>323</v>
      </c>
      <c r="U44" s="13" t="s">
        <v>340</v>
      </c>
      <c r="V44" s="13" t="s">
        <v>816</v>
      </c>
      <c r="W44" s="13" t="s">
        <v>340</v>
      </c>
      <c r="X44" s="12">
        <v>1.8</v>
      </c>
      <c r="Y44" s="12">
        <v>1.7</v>
      </c>
      <c r="Z44" s="11" t="s">
        <v>237</v>
      </c>
      <c r="AA44" s="12">
        <v>-0.1</v>
      </c>
      <c r="AB44" s="11" t="s">
        <v>232</v>
      </c>
      <c r="AC44" s="12">
        <v>0.9</v>
      </c>
      <c r="AD44" s="12">
        <v>-1</v>
      </c>
      <c r="AE44" s="8"/>
      <c r="AF44" s="11" t="s">
        <v>235</v>
      </c>
      <c r="AG44" s="11" t="s">
        <v>233</v>
      </c>
      <c r="AH44" s="11" t="s">
        <v>122</v>
      </c>
      <c r="AI44" s="8"/>
      <c r="AJ44" s="8" t="s">
        <v>858</v>
      </c>
      <c r="AK44" s="21" t="s">
        <v>859</v>
      </c>
    </row>
    <row r="45" spans="1:37" s="5" customFormat="1">
      <c r="A45" s="6">
        <v>45151</v>
      </c>
      <c r="B45" s="16" t="s">
        <v>125</v>
      </c>
      <c r="C45" s="8" t="s">
        <v>324</v>
      </c>
      <c r="D45" s="9">
        <v>7.2268518518518524E-2</v>
      </c>
      <c r="E45" s="8" t="s">
        <v>820</v>
      </c>
      <c r="F45" s="20">
        <v>7</v>
      </c>
      <c r="G45" s="10">
        <v>10.7</v>
      </c>
      <c r="H45" s="10">
        <v>11.5</v>
      </c>
      <c r="I45" s="10">
        <v>12.8</v>
      </c>
      <c r="J45" s="10">
        <v>12.5</v>
      </c>
      <c r="K45" s="10">
        <v>12.7</v>
      </c>
      <c r="L45" s="10">
        <v>12.6</v>
      </c>
      <c r="M45" s="10">
        <v>12.5</v>
      </c>
      <c r="N45" s="10">
        <v>12.1</v>
      </c>
      <c r="O45" s="17">
        <f t="shared" si="20"/>
        <v>29.2</v>
      </c>
      <c r="P45" s="17">
        <f t="shared" si="21"/>
        <v>38</v>
      </c>
      <c r="Q45" s="17">
        <f t="shared" si="22"/>
        <v>37.200000000000003</v>
      </c>
      <c r="R45" s="17">
        <f t="shared" si="23"/>
        <v>62.4</v>
      </c>
      <c r="S45" s="11" t="s">
        <v>146</v>
      </c>
      <c r="T45" s="11" t="s">
        <v>147</v>
      </c>
      <c r="U45" s="13" t="s">
        <v>821</v>
      </c>
      <c r="V45" s="13" t="s">
        <v>309</v>
      </c>
      <c r="W45" s="13" t="s">
        <v>523</v>
      </c>
      <c r="X45" s="12">
        <v>1.8</v>
      </c>
      <c r="Y45" s="12">
        <v>1.7</v>
      </c>
      <c r="Z45" s="11" t="s">
        <v>237</v>
      </c>
      <c r="AA45" s="12" t="s">
        <v>239</v>
      </c>
      <c r="AB45" s="11" t="s">
        <v>232</v>
      </c>
      <c r="AC45" s="12">
        <v>1</v>
      </c>
      <c r="AD45" s="12">
        <v>-1</v>
      </c>
      <c r="AE45" s="8"/>
      <c r="AF45" s="11" t="s">
        <v>235</v>
      </c>
      <c r="AG45" s="11" t="s">
        <v>234</v>
      </c>
      <c r="AH45" s="11" t="s">
        <v>286</v>
      </c>
      <c r="AI45" s="8"/>
      <c r="AJ45" s="8" t="s">
        <v>862</v>
      </c>
      <c r="AK45" s="21" t="s">
        <v>863</v>
      </c>
    </row>
    <row r="46" spans="1:37" s="5" customFormat="1">
      <c r="A46" s="6">
        <v>45157</v>
      </c>
      <c r="B46" s="16" t="s">
        <v>124</v>
      </c>
      <c r="C46" s="8" t="s">
        <v>324</v>
      </c>
      <c r="D46" s="9">
        <v>7.300925925925926E-2</v>
      </c>
      <c r="E46" s="8" t="s">
        <v>871</v>
      </c>
      <c r="F46" s="20">
        <v>7</v>
      </c>
      <c r="G46" s="10">
        <v>10.9</v>
      </c>
      <c r="H46" s="10">
        <v>11.9</v>
      </c>
      <c r="I46" s="10">
        <v>12.8</v>
      </c>
      <c r="J46" s="10">
        <v>12.3</v>
      </c>
      <c r="K46" s="10">
        <v>12.3</v>
      </c>
      <c r="L46" s="10">
        <v>12.6</v>
      </c>
      <c r="M46" s="10">
        <v>13.1</v>
      </c>
      <c r="N46" s="10">
        <v>12.9</v>
      </c>
      <c r="O46" s="17">
        <f t="shared" ref="O46:O51" si="24">SUM(F46:H46)</f>
        <v>29.799999999999997</v>
      </c>
      <c r="P46" s="17">
        <f t="shared" ref="P46:P51" si="25">SUM(I46:K46)</f>
        <v>37.400000000000006</v>
      </c>
      <c r="Q46" s="17">
        <f t="shared" ref="Q46:Q51" si="26">SUM(L46:N46)</f>
        <v>38.6</v>
      </c>
      <c r="R46" s="17">
        <f t="shared" ref="R46:R51" si="27">SUM(J46:N46)</f>
        <v>63.2</v>
      </c>
      <c r="S46" s="11" t="s">
        <v>217</v>
      </c>
      <c r="T46" s="11" t="s">
        <v>323</v>
      </c>
      <c r="U46" s="13" t="s">
        <v>174</v>
      </c>
      <c r="V46" s="13" t="s">
        <v>229</v>
      </c>
      <c r="W46" s="13" t="s">
        <v>152</v>
      </c>
      <c r="X46" s="12">
        <v>5.2</v>
      </c>
      <c r="Y46" s="12">
        <v>3.1</v>
      </c>
      <c r="Z46" s="11" t="s">
        <v>237</v>
      </c>
      <c r="AA46" s="12">
        <v>-0.3</v>
      </c>
      <c r="AB46" s="11" t="s">
        <v>232</v>
      </c>
      <c r="AC46" s="12">
        <v>0.9</v>
      </c>
      <c r="AD46" s="12">
        <v>-1.2</v>
      </c>
      <c r="AE46" s="8"/>
      <c r="AF46" s="11" t="s">
        <v>235</v>
      </c>
      <c r="AG46" s="11" t="s">
        <v>234</v>
      </c>
      <c r="AH46" s="11" t="s">
        <v>122</v>
      </c>
      <c r="AI46" s="8"/>
      <c r="AJ46" s="8" t="s">
        <v>901</v>
      </c>
      <c r="AK46" s="21" t="s">
        <v>902</v>
      </c>
    </row>
    <row r="47" spans="1:37" s="5" customFormat="1">
      <c r="A47" s="6">
        <v>45157</v>
      </c>
      <c r="B47" s="16" t="s">
        <v>868</v>
      </c>
      <c r="C47" s="8" t="s">
        <v>324</v>
      </c>
      <c r="D47" s="9">
        <v>7.5023148148148144E-2</v>
      </c>
      <c r="E47" s="8" t="s">
        <v>875</v>
      </c>
      <c r="F47" s="20">
        <v>7</v>
      </c>
      <c r="G47" s="10">
        <v>11</v>
      </c>
      <c r="H47" s="10">
        <v>11.7</v>
      </c>
      <c r="I47" s="10">
        <v>13.3</v>
      </c>
      <c r="J47" s="10">
        <v>12.8</v>
      </c>
      <c r="K47" s="10">
        <v>12.7</v>
      </c>
      <c r="L47" s="10">
        <v>13</v>
      </c>
      <c r="M47" s="10">
        <v>13.3</v>
      </c>
      <c r="N47" s="10">
        <v>13.4</v>
      </c>
      <c r="O47" s="17">
        <f t="shared" si="24"/>
        <v>29.7</v>
      </c>
      <c r="P47" s="17">
        <f t="shared" si="25"/>
        <v>38.799999999999997</v>
      </c>
      <c r="Q47" s="17">
        <f t="shared" si="26"/>
        <v>39.700000000000003</v>
      </c>
      <c r="R47" s="17">
        <f t="shared" si="27"/>
        <v>65.2</v>
      </c>
      <c r="S47" s="11" t="s">
        <v>146</v>
      </c>
      <c r="T47" s="11" t="s">
        <v>323</v>
      </c>
      <c r="U47" s="13" t="s">
        <v>348</v>
      </c>
      <c r="V47" s="13" t="s">
        <v>876</v>
      </c>
      <c r="W47" s="13" t="s">
        <v>221</v>
      </c>
      <c r="X47" s="12">
        <v>5.2</v>
      </c>
      <c r="Y47" s="12">
        <v>3.1</v>
      </c>
      <c r="Z47" s="11" t="s">
        <v>237</v>
      </c>
      <c r="AA47" s="12">
        <v>0.9</v>
      </c>
      <c r="AB47" s="11" t="s">
        <v>232</v>
      </c>
      <c r="AC47" s="12">
        <v>2.1</v>
      </c>
      <c r="AD47" s="12">
        <v>-1.2</v>
      </c>
      <c r="AE47" s="8"/>
      <c r="AF47" s="11" t="s">
        <v>235</v>
      </c>
      <c r="AG47" s="11" t="s">
        <v>233</v>
      </c>
      <c r="AH47" s="11" t="s">
        <v>286</v>
      </c>
      <c r="AI47" s="8"/>
      <c r="AJ47" s="8" t="s">
        <v>909</v>
      </c>
      <c r="AK47" s="21" t="s">
        <v>910</v>
      </c>
    </row>
    <row r="48" spans="1:37" s="5" customFormat="1">
      <c r="A48" s="6">
        <v>45157</v>
      </c>
      <c r="B48" s="16" t="s">
        <v>126</v>
      </c>
      <c r="C48" s="8" t="s">
        <v>324</v>
      </c>
      <c r="D48" s="9">
        <v>7.2951388888888885E-2</v>
      </c>
      <c r="E48" s="8" t="s">
        <v>880</v>
      </c>
      <c r="F48" s="20">
        <v>6.9</v>
      </c>
      <c r="G48" s="10">
        <v>11.2</v>
      </c>
      <c r="H48" s="10">
        <v>11.8</v>
      </c>
      <c r="I48" s="10">
        <v>12.2</v>
      </c>
      <c r="J48" s="10">
        <v>11.7</v>
      </c>
      <c r="K48" s="10">
        <v>12.1</v>
      </c>
      <c r="L48" s="10">
        <v>12.7</v>
      </c>
      <c r="M48" s="10">
        <v>13.3</v>
      </c>
      <c r="N48" s="10">
        <v>13.4</v>
      </c>
      <c r="O48" s="17">
        <f t="shared" si="24"/>
        <v>29.900000000000002</v>
      </c>
      <c r="P48" s="17">
        <f t="shared" si="25"/>
        <v>36</v>
      </c>
      <c r="Q48" s="17">
        <f t="shared" si="26"/>
        <v>39.4</v>
      </c>
      <c r="R48" s="17">
        <f t="shared" si="27"/>
        <v>63.199999999999996</v>
      </c>
      <c r="S48" s="11" t="s">
        <v>217</v>
      </c>
      <c r="T48" s="11" t="s">
        <v>323</v>
      </c>
      <c r="U48" s="13" t="s">
        <v>602</v>
      </c>
      <c r="V48" s="13" t="s">
        <v>221</v>
      </c>
      <c r="W48" s="13" t="s">
        <v>340</v>
      </c>
      <c r="X48" s="12">
        <v>5.2</v>
      </c>
      <c r="Y48" s="12">
        <v>3.1</v>
      </c>
      <c r="Z48" s="11" t="s">
        <v>237</v>
      </c>
      <c r="AA48" s="12">
        <v>0.1</v>
      </c>
      <c r="AB48" s="11" t="s">
        <v>232</v>
      </c>
      <c r="AC48" s="12">
        <v>1.3</v>
      </c>
      <c r="AD48" s="12">
        <v>-1.2</v>
      </c>
      <c r="AE48" s="8"/>
      <c r="AF48" s="11" t="s">
        <v>235</v>
      </c>
      <c r="AG48" s="11" t="s">
        <v>233</v>
      </c>
      <c r="AH48" s="11" t="s">
        <v>286</v>
      </c>
      <c r="AI48" s="8"/>
      <c r="AJ48" s="8" t="s">
        <v>921</v>
      </c>
      <c r="AK48" s="21" t="s">
        <v>922</v>
      </c>
    </row>
    <row r="49" spans="1:37" s="5" customFormat="1">
      <c r="A49" s="6">
        <v>45158</v>
      </c>
      <c r="B49" s="15" t="s">
        <v>124</v>
      </c>
      <c r="C49" s="8" t="s">
        <v>324</v>
      </c>
      <c r="D49" s="9">
        <v>7.362268518518518E-2</v>
      </c>
      <c r="E49" s="8" t="s">
        <v>882</v>
      </c>
      <c r="F49" s="20">
        <v>6.9</v>
      </c>
      <c r="G49" s="10">
        <v>10.8</v>
      </c>
      <c r="H49" s="10">
        <v>12.3</v>
      </c>
      <c r="I49" s="10">
        <v>13.3</v>
      </c>
      <c r="J49" s="10">
        <v>12.6</v>
      </c>
      <c r="K49" s="10">
        <v>12.4</v>
      </c>
      <c r="L49" s="10">
        <v>12.4</v>
      </c>
      <c r="M49" s="10">
        <v>12.5</v>
      </c>
      <c r="N49" s="10">
        <v>12.9</v>
      </c>
      <c r="O49" s="17">
        <f t="shared" si="24"/>
        <v>30.000000000000004</v>
      </c>
      <c r="P49" s="17">
        <f t="shared" si="25"/>
        <v>38.299999999999997</v>
      </c>
      <c r="Q49" s="17">
        <f t="shared" si="26"/>
        <v>37.799999999999997</v>
      </c>
      <c r="R49" s="17">
        <f t="shared" si="27"/>
        <v>62.8</v>
      </c>
      <c r="S49" s="11" t="s">
        <v>146</v>
      </c>
      <c r="T49" s="11" t="s">
        <v>147</v>
      </c>
      <c r="U49" s="13" t="s">
        <v>184</v>
      </c>
      <c r="V49" s="13" t="s">
        <v>883</v>
      </c>
      <c r="W49" s="13" t="s">
        <v>200</v>
      </c>
      <c r="X49" s="12">
        <v>2.2999999999999998</v>
      </c>
      <c r="Y49" s="12">
        <v>1.9</v>
      </c>
      <c r="Z49" s="11" t="s">
        <v>237</v>
      </c>
      <c r="AA49" s="12" t="s">
        <v>239</v>
      </c>
      <c r="AB49" s="11" t="s">
        <v>232</v>
      </c>
      <c r="AC49" s="12">
        <v>1</v>
      </c>
      <c r="AD49" s="12">
        <v>-1</v>
      </c>
      <c r="AE49" s="8"/>
      <c r="AF49" s="11" t="s">
        <v>235</v>
      </c>
      <c r="AG49" s="11" t="s">
        <v>234</v>
      </c>
      <c r="AH49" s="11" t="s">
        <v>122</v>
      </c>
      <c r="AI49" s="8"/>
      <c r="AJ49" s="8" t="s">
        <v>925</v>
      </c>
      <c r="AK49" s="21" t="s">
        <v>926</v>
      </c>
    </row>
    <row r="50" spans="1:37" s="5" customFormat="1">
      <c r="A50" s="6">
        <v>45158</v>
      </c>
      <c r="B50" s="16" t="s">
        <v>284</v>
      </c>
      <c r="C50" s="8" t="s">
        <v>324</v>
      </c>
      <c r="D50" s="9">
        <v>7.1550925925925921E-2</v>
      </c>
      <c r="E50" s="8" t="s">
        <v>893</v>
      </c>
      <c r="F50" s="20">
        <v>7</v>
      </c>
      <c r="G50" s="10">
        <v>10.6</v>
      </c>
      <c r="H50" s="10">
        <v>11.1</v>
      </c>
      <c r="I50" s="10">
        <v>12.4</v>
      </c>
      <c r="J50" s="10">
        <v>11.9</v>
      </c>
      <c r="K50" s="10">
        <v>12.2</v>
      </c>
      <c r="L50" s="10">
        <v>13</v>
      </c>
      <c r="M50" s="10">
        <v>12.6</v>
      </c>
      <c r="N50" s="10">
        <v>12.4</v>
      </c>
      <c r="O50" s="17">
        <f t="shared" si="24"/>
        <v>28.700000000000003</v>
      </c>
      <c r="P50" s="17">
        <f t="shared" si="25"/>
        <v>36.5</v>
      </c>
      <c r="Q50" s="17">
        <f t="shared" si="26"/>
        <v>38</v>
      </c>
      <c r="R50" s="17">
        <f t="shared" si="27"/>
        <v>62.1</v>
      </c>
      <c r="S50" s="11" t="s">
        <v>217</v>
      </c>
      <c r="T50" s="11" t="s">
        <v>323</v>
      </c>
      <c r="U50" s="13" t="s">
        <v>219</v>
      </c>
      <c r="V50" s="13" t="s">
        <v>219</v>
      </c>
      <c r="W50" s="13" t="s">
        <v>894</v>
      </c>
      <c r="X50" s="12">
        <v>2.2999999999999998</v>
      </c>
      <c r="Y50" s="12">
        <v>1.9</v>
      </c>
      <c r="Z50" s="11" t="s">
        <v>237</v>
      </c>
      <c r="AA50" s="12">
        <v>-0.4</v>
      </c>
      <c r="AB50" s="11" t="s">
        <v>232</v>
      </c>
      <c r="AC50" s="12">
        <v>0.6</v>
      </c>
      <c r="AD50" s="12">
        <v>-1</v>
      </c>
      <c r="AE50" s="8"/>
      <c r="AF50" s="11" t="s">
        <v>234</v>
      </c>
      <c r="AG50" s="11" t="s">
        <v>234</v>
      </c>
      <c r="AH50" s="11" t="s">
        <v>122</v>
      </c>
      <c r="AI50" s="8"/>
      <c r="AJ50" s="8" t="s">
        <v>939</v>
      </c>
      <c r="AK50" s="21" t="s">
        <v>940</v>
      </c>
    </row>
    <row r="51" spans="1:37" s="5" customFormat="1">
      <c r="A51" s="6">
        <v>45158</v>
      </c>
      <c r="B51" s="16" t="s">
        <v>126</v>
      </c>
      <c r="C51" s="8" t="s">
        <v>324</v>
      </c>
      <c r="D51" s="9">
        <v>7.2314814814814818E-2</v>
      </c>
      <c r="E51" s="8" t="s">
        <v>898</v>
      </c>
      <c r="F51" s="20">
        <v>6.9</v>
      </c>
      <c r="G51" s="10">
        <v>10.5</v>
      </c>
      <c r="H51" s="10">
        <v>11.3</v>
      </c>
      <c r="I51" s="10">
        <v>12.5</v>
      </c>
      <c r="J51" s="10">
        <v>12.8</v>
      </c>
      <c r="K51" s="10">
        <v>12.7</v>
      </c>
      <c r="L51" s="10">
        <v>12.8</v>
      </c>
      <c r="M51" s="10">
        <v>12.8</v>
      </c>
      <c r="N51" s="10">
        <v>12.5</v>
      </c>
      <c r="O51" s="17">
        <f t="shared" si="24"/>
        <v>28.7</v>
      </c>
      <c r="P51" s="17">
        <f t="shared" si="25"/>
        <v>38</v>
      </c>
      <c r="Q51" s="17">
        <f t="shared" si="26"/>
        <v>38.1</v>
      </c>
      <c r="R51" s="17">
        <f t="shared" si="27"/>
        <v>63.599999999999994</v>
      </c>
      <c r="S51" s="11" t="s">
        <v>217</v>
      </c>
      <c r="T51" s="11" t="s">
        <v>147</v>
      </c>
      <c r="U51" s="13" t="s">
        <v>491</v>
      </c>
      <c r="V51" s="13" t="s">
        <v>201</v>
      </c>
      <c r="W51" s="13" t="s">
        <v>340</v>
      </c>
      <c r="X51" s="12">
        <v>2.2999999999999998</v>
      </c>
      <c r="Y51" s="12">
        <v>1.9</v>
      </c>
      <c r="Z51" s="11" t="s">
        <v>237</v>
      </c>
      <c r="AA51" s="12">
        <v>-0.4</v>
      </c>
      <c r="AB51" s="11" t="s">
        <v>232</v>
      </c>
      <c r="AC51" s="12">
        <v>0.6</v>
      </c>
      <c r="AD51" s="12">
        <v>-1</v>
      </c>
      <c r="AE51" s="8"/>
      <c r="AF51" s="11" t="s">
        <v>234</v>
      </c>
      <c r="AG51" s="11" t="s">
        <v>233</v>
      </c>
      <c r="AH51" s="11" t="s">
        <v>122</v>
      </c>
      <c r="AI51" s="8"/>
      <c r="AJ51" s="8" t="s">
        <v>941</v>
      </c>
      <c r="AK51" s="21" t="s">
        <v>942</v>
      </c>
    </row>
    <row r="52" spans="1:37" s="5" customFormat="1">
      <c r="A52" s="6">
        <v>45164</v>
      </c>
      <c r="B52" s="16" t="s">
        <v>124</v>
      </c>
      <c r="C52" s="8" t="s">
        <v>291</v>
      </c>
      <c r="D52" s="9">
        <v>7.2222222222222229E-2</v>
      </c>
      <c r="E52" s="8" t="s">
        <v>951</v>
      </c>
      <c r="F52" s="20">
        <v>6.8</v>
      </c>
      <c r="G52" s="10">
        <v>11.2</v>
      </c>
      <c r="H52" s="10">
        <v>11.7</v>
      </c>
      <c r="I52" s="10">
        <v>12.5</v>
      </c>
      <c r="J52" s="10">
        <v>12.1</v>
      </c>
      <c r="K52" s="10">
        <v>12</v>
      </c>
      <c r="L52" s="10">
        <v>12.7</v>
      </c>
      <c r="M52" s="10">
        <v>12.7</v>
      </c>
      <c r="N52" s="10">
        <v>12.3</v>
      </c>
      <c r="O52" s="17">
        <f>SUM(F52:H52)</f>
        <v>29.7</v>
      </c>
      <c r="P52" s="17">
        <f>SUM(I52:K52)</f>
        <v>36.6</v>
      </c>
      <c r="Q52" s="17">
        <f>SUM(L52:N52)</f>
        <v>37.700000000000003</v>
      </c>
      <c r="R52" s="17">
        <f>SUM(J52:N52)</f>
        <v>61.8</v>
      </c>
      <c r="S52" s="11" t="s">
        <v>217</v>
      </c>
      <c r="T52" s="11" t="s">
        <v>147</v>
      </c>
      <c r="U52" s="13" t="s">
        <v>952</v>
      </c>
      <c r="V52" s="13" t="s">
        <v>953</v>
      </c>
      <c r="W52" s="13" t="s">
        <v>658</v>
      </c>
      <c r="X52" s="12">
        <v>7.9</v>
      </c>
      <c r="Y52" s="12">
        <v>10.6</v>
      </c>
      <c r="Z52" s="11" t="s">
        <v>165</v>
      </c>
      <c r="AA52" s="12">
        <v>-2.1</v>
      </c>
      <c r="AB52" s="11" t="s">
        <v>232</v>
      </c>
      <c r="AC52" s="12">
        <v>-0.5</v>
      </c>
      <c r="AD52" s="12">
        <v>-1.6</v>
      </c>
      <c r="AE52" s="8" t="s">
        <v>371</v>
      </c>
      <c r="AF52" s="11" t="s">
        <v>236</v>
      </c>
      <c r="AG52" s="11" t="s">
        <v>234</v>
      </c>
      <c r="AH52" s="11" t="s">
        <v>122</v>
      </c>
      <c r="AI52" s="8"/>
      <c r="AJ52" s="8" t="s">
        <v>984</v>
      </c>
      <c r="AK52" s="21" t="s">
        <v>985</v>
      </c>
    </row>
    <row r="53" spans="1:37" s="5" customFormat="1">
      <c r="A53" s="6">
        <v>45164</v>
      </c>
      <c r="B53" s="15" t="s">
        <v>126</v>
      </c>
      <c r="C53" s="8" t="s">
        <v>291</v>
      </c>
      <c r="D53" s="9">
        <v>7.2326388888888885E-2</v>
      </c>
      <c r="E53" s="8" t="s">
        <v>954</v>
      </c>
      <c r="F53" s="20">
        <v>7</v>
      </c>
      <c r="G53" s="10">
        <v>10.7</v>
      </c>
      <c r="H53" s="10">
        <v>11.5</v>
      </c>
      <c r="I53" s="10">
        <v>12.7</v>
      </c>
      <c r="J53" s="10">
        <v>12.4</v>
      </c>
      <c r="K53" s="10">
        <v>12.4</v>
      </c>
      <c r="L53" s="10">
        <v>12.6</v>
      </c>
      <c r="M53" s="10">
        <v>12.7</v>
      </c>
      <c r="N53" s="10">
        <v>12.9</v>
      </c>
      <c r="O53" s="17">
        <f>SUM(F53:H53)</f>
        <v>29.2</v>
      </c>
      <c r="P53" s="17">
        <f>SUM(I53:K53)</f>
        <v>37.5</v>
      </c>
      <c r="Q53" s="17">
        <f>SUM(L53:N53)</f>
        <v>38.199999999999996</v>
      </c>
      <c r="R53" s="17">
        <f>SUM(J53:N53)</f>
        <v>62.999999999999993</v>
      </c>
      <c r="S53" s="11" t="s">
        <v>146</v>
      </c>
      <c r="T53" s="11" t="s">
        <v>323</v>
      </c>
      <c r="U53" s="13" t="s">
        <v>955</v>
      </c>
      <c r="V53" s="13" t="s">
        <v>574</v>
      </c>
      <c r="W53" s="13" t="s">
        <v>883</v>
      </c>
      <c r="X53" s="12">
        <v>7.9</v>
      </c>
      <c r="Y53" s="12">
        <v>10.6</v>
      </c>
      <c r="Z53" s="11" t="s">
        <v>165</v>
      </c>
      <c r="AA53" s="12">
        <v>-0.3</v>
      </c>
      <c r="AB53" s="11" t="s">
        <v>232</v>
      </c>
      <c r="AC53" s="12">
        <v>1.1000000000000001</v>
      </c>
      <c r="AD53" s="12">
        <v>-1.4</v>
      </c>
      <c r="AE53" s="8"/>
      <c r="AF53" s="11" t="s">
        <v>235</v>
      </c>
      <c r="AG53" s="11" t="s">
        <v>234</v>
      </c>
      <c r="AH53" s="11" t="s">
        <v>122</v>
      </c>
      <c r="AI53" s="8"/>
      <c r="AJ53" s="8" t="s">
        <v>988</v>
      </c>
      <c r="AK53" s="21" t="s">
        <v>989</v>
      </c>
    </row>
    <row r="54" spans="1:37" s="5" customFormat="1">
      <c r="A54" s="6">
        <v>45165</v>
      </c>
      <c r="B54" s="16" t="s">
        <v>124</v>
      </c>
      <c r="C54" s="8" t="s">
        <v>324</v>
      </c>
      <c r="D54" s="9">
        <v>7.362268518518518E-2</v>
      </c>
      <c r="E54" s="8" t="s">
        <v>969</v>
      </c>
      <c r="F54" s="20">
        <v>7</v>
      </c>
      <c r="G54" s="10">
        <v>11.1</v>
      </c>
      <c r="H54" s="10">
        <v>11.8</v>
      </c>
      <c r="I54" s="10">
        <v>12.9</v>
      </c>
      <c r="J54" s="10">
        <v>12.5</v>
      </c>
      <c r="K54" s="10">
        <v>12</v>
      </c>
      <c r="L54" s="10">
        <v>12.6</v>
      </c>
      <c r="M54" s="10">
        <v>13.4</v>
      </c>
      <c r="N54" s="10">
        <v>12.8</v>
      </c>
      <c r="O54" s="17">
        <f>SUM(F54:H54)</f>
        <v>29.900000000000002</v>
      </c>
      <c r="P54" s="17">
        <f>SUM(I54:K54)</f>
        <v>37.4</v>
      </c>
      <c r="Q54" s="17">
        <f>SUM(L54:N54)</f>
        <v>38.799999999999997</v>
      </c>
      <c r="R54" s="17">
        <f>SUM(J54:N54)</f>
        <v>63.3</v>
      </c>
      <c r="S54" s="11" t="s">
        <v>217</v>
      </c>
      <c r="T54" s="11" t="s">
        <v>323</v>
      </c>
      <c r="U54" s="13" t="s">
        <v>816</v>
      </c>
      <c r="V54" s="13" t="s">
        <v>411</v>
      </c>
      <c r="W54" s="13" t="s">
        <v>200</v>
      </c>
      <c r="X54" s="12">
        <v>6.2</v>
      </c>
      <c r="Y54" s="12">
        <v>5.0999999999999996</v>
      </c>
      <c r="Z54" s="11" t="s">
        <v>237</v>
      </c>
      <c r="AA54" s="12" t="s">
        <v>239</v>
      </c>
      <c r="AB54" s="11" t="s">
        <v>232</v>
      </c>
      <c r="AC54" s="12">
        <v>1</v>
      </c>
      <c r="AD54" s="12">
        <v>-1</v>
      </c>
      <c r="AE54" s="8" t="s">
        <v>371</v>
      </c>
      <c r="AF54" s="11" t="s">
        <v>235</v>
      </c>
      <c r="AG54" s="11" t="s">
        <v>234</v>
      </c>
      <c r="AH54" s="11" t="s">
        <v>286</v>
      </c>
      <c r="AI54" s="8"/>
      <c r="AJ54" s="8" t="s">
        <v>1003</v>
      </c>
      <c r="AK54" s="21" t="s">
        <v>1004</v>
      </c>
    </row>
    <row r="55" spans="1:37" s="5" customFormat="1">
      <c r="A55" s="6">
        <v>45165</v>
      </c>
      <c r="B55" s="16" t="s">
        <v>126</v>
      </c>
      <c r="C55" s="8" t="s">
        <v>324</v>
      </c>
      <c r="D55" s="9">
        <v>7.2962962962962966E-2</v>
      </c>
      <c r="E55" s="8" t="s">
        <v>944</v>
      </c>
      <c r="F55" s="20">
        <v>7</v>
      </c>
      <c r="G55" s="10">
        <v>11.2</v>
      </c>
      <c r="H55" s="10">
        <v>12.4</v>
      </c>
      <c r="I55" s="10">
        <v>13.2</v>
      </c>
      <c r="J55" s="10">
        <v>12.4</v>
      </c>
      <c r="K55" s="10">
        <v>12.1</v>
      </c>
      <c r="L55" s="10">
        <v>12.1</v>
      </c>
      <c r="M55" s="10">
        <v>12.4</v>
      </c>
      <c r="N55" s="10">
        <v>12.6</v>
      </c>
      <c r="O55" s="17">
        <f>SUM(F55:H55)</f>
        <v>30.6</v>
      </c>
      <c r="P55" s="17">
        <f>SUM(I55:K55)</f>
        <v>37.700000000000003</v>
      </c>
      <c r="Q55" s="17">
        <f>SUM(L55:N55)</f>
        <v>37.1</v>
      </c>
      <c r="R55" s="17">
        <f>SUM(J55:N55)</f>
        <v>61.6</v>
      </c>
      <c r="S55" s="11" t="s">
        <v>196</v>
      </c>
      <c r="T55" s="11" t="s">
        <v>147</v>
      </c>
      <c r="U55" s="13" t="s">
        <v>968</v>
      </c>
      <c r="V55" s="13" t="s">
        <v>228</v>
      </c>
      <c r="W55" s="13" t="s">
        <v>821</v>
      </c>
      <c r="X55" s="12">
        <v>6.2</v>
      </c>
      <c r="Y55" s="12">
        <v>5.0999999999999996</v>
      </c>
      <c r="Z55" s="11" t="s">
        <v>237</v>
      </c>
      <c r="AA55" s="12">
        <v>0.2</v>
      </c>
      <c r="AB55" s="11" t="s">
        <v>232</v>
      </c>
      <c r="AC55" s="12">
        <v>1.2</v>
      </c>
      <c r="AD55" s="12">
        <v>-1</v>
      </c>
      <c r="AE55" s="8"/>
      <c r="AF55" s="11" t="s">
        <v>235</v>
      </c>
      <c r="AG55" s="11" t="s">
        <v>234</v>
      </c>
      <c r="AH55" s="11" t="s">
        <v>122</v>
      </c>
      <c r="AI55" s="8"/>
      <c r="AJ55" s="8" t="s">
        <v>1010</v>
      </c>
      <c r="AK55" s="21" t="s">
        <v>1011</v>
      </c>
    </row>
    <row r="56" spans="1:37" s="5" customFormat="1">
      <c r="A56" s="6">
        <v>45165</v>
      </c>
      <c r="B56" s="16" t="s">
        <v>125</v>
      </c>
      <c r="C56" s="8" t="s">
        <v>324</v>
      </c>
      <c r="D56" s="9">
        <v>7.1631944444444443E-2</v>
      </c>
      <c r="E56" s="8" t="s">
        <v>972</v>
      </c>
      <c r="F56" s="20">
        <v>6.9</v>
      </c>
      <c r="G56" s="10">
        <v>10.5</v>
      </c>
      <c r="H56" s="10">
        <v>11.2</v>
      </c>
      <c r="I56" s="10">
        <v>12.2</v>
      </c>
      <c r="J56" s="10">
        <v>11.9</v>
      </c>
      <c r="K56" s="10">
        <v>12.1</v>
      </c>
      <c r="L56" s="10">
        <v>12.2</v>
      </c>
      <c r="M56" s="10">
        <v>13</v>
      </c>
      <c r="N56" s="10">
        <v>13.9</v>
      </c>
      <c r="O56" s="17">
        <f>SUM(F56:H56)</f>
        <v>28.599999999999998</v>
      </c>
      <c r="P56" s="17">
        <f>SUM(I56:K56)</f>
        <v>36.200000000000003</v>
      </c>
      <c r="Q56" s="17">
        <f>SUM(L56:N56)</f>
        <v>39.1</v>
      </c>
      <c r="R56" s="17">
        <f>SUM(J56:N56)</f>
        <v>63.1</v>
      </c>
      <c r="S56" s="11" t="s">
        <v>217</v>
      </c>
      <c r="T56" s="11" t="s">
        <v>323</v>
      </c>
      <c r="U56" s="13" t="s">
        <v>200</v>
      </c>
      <c r="V56" s="13" t="s">
        <v>410</v>
      </c>
      <c r="W56" s="13" t="s">
        <v>973</v>
      </c>
      <c r="X56" s="12">
        <v>6.2</v>
      </c>
      <c r="Y56" s="12">
        <v>5.0999999999999996</v>
      </c>
      <c r="Z56" s="11" t="s">
        <v>237</v>
      </c>
      <c r="AA56" s="12">
        <v>-0.5</v>
      </c>
      <c r="AB56" s="11" t="s">
        <v>232</v>
      </c>
      <c r="AC56" s="12">
        <v>0.5</v>
      </c>
      <c r="AD56" s="12">
        <v>-1</v>
      </c>
      <c r="AE56" s="8"/>
      <c r="AF56" s="11" t="s">
        <v>234</v>
      </c>
      <c r="AG56" s="11" t="s">
        <v>234</v>
      </c>
      <c r="AH56" s="11" t="s">
        <v>122</v>
      </c>
      <c r="AI56" s="8"/>
      <c r="AJ56" s="8" t="s">
        <v>1016</v>
      </c>
      <c r="AK56" s="21" t="s">
        <v>1017</v>
      </c>
    </row>
    <row r="57" spans="1:37" s="5" customFormat="1">
      <c r="A57" s="6">
        <v>45171</v>
      </c>
      <c r="B57" s="16" t="s">
        <v>1024</v>
      </c>
      <c r="C57" s="8" t="s">
        <v>291</v>
      </c>
      <c r="D57" s="9">
        <v>7.362268518518518E-2</v>
      </c>
      <c r="E57" s="8" t="s">
        <v>1031</v>
      </c>
      <c r="F57" s="20">
        <v>6.9</v>
      </c>
      <c r="G57" s="10">
        <v>10.8</v>
      </c>
      <c r="H57" s="10">
        <v>11.5</v>
      </c>
      <c r="I57" s="10">
        <v>12.7</v>
      </c>
      <c r="J57" s="10">
        <v>12.7</v>
      </c>
      <c r="K57" s="10">
        <v>12.4</v>
      </c>
      <c r="L57" s="10">
        <v>12.7</v>
      </c>
      <c r="M57" s="10">
        <v>13.4</v>
      </c>
      <c r="N57" s="10">
        <v>13</v>
      </c>
      <c r="O57" s="17">
        <f t="shared" ref="O57:O62" si="28">SUM(F57:H57)</f>
        <v>29.200000000000003</v>
      </c>
      <c r="P57" s="17">
        <f t="shared" ref="P57:P62" si="29">SUM(I57:K57)</f>
        <v>37.799999999999997</v>
      </c>
      <c r="Q57" s="17">
        <f t="shared" ref="Q57:Q62" si="30">SUM(L57:N57)</f>
        <v>39.1</v>
      </c>
      <c r="R57" s="17">
        <f t="shared" ref="R57:R62" si="31">SUM(J57:N57)</f>
        <v>64.199999999999989</v>
      </c>
      <c r="S57" s="11" t="s">
        <v>217</v>
      </c>
      <c r="T57" s="11" t="s">
        <v>323</v>
      </c>
      <c r="U57" s="13" t="s">
        <v>1032</v>
      </c>
      <c r="V57" s="13" t="s">
        <v>1033</v>
      </c>
      <c r="W57" s="13" t="s">
        <v>953</v>
      </c>
      <c r="X57" s="12">
        <v>7.5</v>
      </c>
      <c r="Y57" s="12">
        <v>6.4</v>
      </c>
      <c r="Z57" s="11" t="s">
        <v>237</v>
      </c>
      <c r="AA57" s="12">
        <v>-0.9</v>
      </c>
      <c r="AB57" s="11" t="s">
        <v>232</v>
      </c>
      <c r="AC57" s="12">
        <v>0.2</v>
      </c>
      <c r="AD57" s="12">
        <v>-1.1000000000000001</v>
      </c>
      <c r="AE57" s="8"/>
      <c r="AF57" s="11" t="s">
        <v>233</v>
      </c>
      <c r="AG57" s="11" t="s">
        <v>233</v>
      </c>
      <c r="AH57" s="11" t="s">
        <v>286</v>
      </c>
      <c r="AI57" s="8"/>
      <c r="AJ57" s="8" t="s">
        <v>1057</v>
      </c>
      <c r="AK57" s="21" t="s">
        <v>1071</v>
      </c>
    </row>
    <row r="58" spans="1:37" s="5" customFormat="1">
      <c r="A58" s="6">
        <v>45171</v>
      </c>
      <c r="B58" s="16" t="s">
        <v>1025</v>
      </c>
      <c r="C58" s="8" t="s">
        <v>291</v>
      </c>
      <c r="D58" s="9">
        <v>7.2326388888888885E-2</v>
      </c>
      <c r="E58" s="8" t="s">
        <v>1041</v>
      </c>
      <c r="F58" s="20">
        <v>6.8</v>
      </c>
      <c r="G58" s="10">
        <v>10.8</v>
      </c>
      <c r="H58" s="10">
        <v>12</v>
      </c>
      <c r="I58" s="10">
        <v>12.8</v>
      </c>
      <c r="J58" s="10">
        <v>12.5</v>
      </c>
      <c r="K58" s="10">
        <v>12</v>
      </c>
      <c r="L58" s="10">
        <v>12.4</v>
      </c>
      <c r="M58" s="10">
        <v>13</v>
      </c>
      <c r="N58" s="10">
        <v>12.6</v>
      </c>
      <c r="O58" s="17">
        <f t="shared" si="28"/>
        <v>29.6</v>
      </c>
      <c r="P58" s="17">
        <f t="shared" si="29"/>
        <v>37.299999999999997</v>
      </c>
      <c r="Q58" s="17">
        <f t="shared" si="30"/>
        <v>38</v>
      </c>
      <c r="R58" s="17">
        <f t="shared" si="31"/>
        <v>62.5</v>
      </c>
      <c r="S58" s="11" t="s">
        <v>217</v>
      </c>
      <c r="T58" s="11" t="s">
        <v>323</v>
      </c>
      <c r="U58" s="13" t="s">
        <v>340</v>
      </c>
      <c r="V58" s="13" t="s">
        <v>800</v>
      </c>
      <c r="W58" s="13" t="s">
        <v>602</v>
      </c>
      <c r="X58" s="12">
        <v>7.5</v>
      </c>
      <c r="Y58" s="12">
        <v>6.4</v>
      </c>
      <c r="Z58" s="11" t="s">
        <v>237</v>
      </c>
      <c r="AA58" s="12">
        <v>0.5</v>
      </c>
      <c r="AB58" s="11" t="s">
        <v>232</v>
      </c>
      <c r="AC58" s="12">
        <v>1.6</v>
      </c>
      <c r="AD58" s="12">
        <v>-1.1000000000000001</v>
      </c>
      <c r="AE58" s="8"/>
      <c r="AF58" s="11" t="s">
        <v>235</v>
      </c>
      <c r="AG58" s="11" t="s">
        <v>233</v>
      </c>
      <c r="AH58" s="11" t="s">
        <v>286</v>
      </c>
      <c r="AI58" s="8"/>
      <c r="AJ58" s="8" t="s">
        <v>1069</v>
      </c>
      <c r="AK58" s="21" t="s">
        <v>1070</v>
      </c>
    </row>
    <row r="59" spans="1:37" s="5" customFormat="1">
      <c r="A59" s="6">
        <v>45171</v>
      </c>
      <c r="B59" s="16" t="s">
        <v>1026</v>
      </c>
      <c r="C59" s="8" t="s">
        <v>291</v>
      </c>
      <c r="D59" s="9">
        <v>7.2326388888888885E-2</v>
      </c>
      <c r="E59" s="8" t="s">
        <v>1040</v>
      </c>
      <c r="F59" s="20">
        <v>6.9</v>
      </c>
      <c r="G59" s="10">
        <v>10.7</v>
      </c>
      <c r="H59" s="10">
        <v>11.7</v>
      </c>
      <c r="I59" s="10">
        <v>12.7</v>
      </c>
      <c r="J59" s="10">
        <v>12</v>
      </c>
      <c r="K59" s="10">
        <v>11.9</v>
      </c>
      <c r="L59" s="10">
        <v>12.7</v>
      </c>
      <c r="M59" s="10">
        <v>13</v>
      </c>
      <c r="N59" s="10">
        <v>13.3</v>
      </c>
      <c r="O59" s="17">
        <f t="shared" si="28"/>
        <v>29.3</v>
      </c>
      <c r="P59" s="17">
        <f t="shared" si="29"/>
        <v>36.6</v>
      </c>
      <c r="Q59" s="17">
        <f t="shared" si="30"/>
        <v>39</v>
      </c>
      <c r="R59" s="17">
        <f t="shared" si="31"/>
        <v>62.899999999999991</v>
      </c>
      <c r="S59" s="11" t="s">
        <v>217</v>
      </c>
      <c r="T59" s="11" t="s">
        <v>323</v>
      </c>
      <c r="U59" s="13" t="s">
        <v>729</v>
      </c>
      <c r="V59" s="13" t="s">
        <v>800</v>
      </c>
      <c r="W59" s="13" t="s">
        <v>340</v>
      </c>
      <c r="X59" s="12">
        <v>7.5</v>
      </c>
      <c r="Y59" s="12">
        <v>6.4</v>
      </c>
      <c r="Z59" s="11" t="s">
        <v>237</v>
      </c>
      <c r="AA59" s="12">
        <v>-0.3</v>
      </c>
      <c r="AB59" s="11" t="s">
        <v>232</v>
      </c>
      <c r="AC59" s="12">
        <v>0.8</v>
      </c>
      <c r="AD59" s="12">
        <v>-1.1000000000000001</v>
      </c>
      <c r="AE59" s="8"/>
      <c r="AF59" s="11" t="s">
        <v>234</v>
      </c>
      <c r="AG59" s="11" t="s">
        <v>233</v>
      </c>
      <c r="AH59" s="11" t="s">
        <v>237</v>
      </c>
      <c r="AI59" s="8"/>
      <c r="AJ59" s="8" t="s">
        <v>1077</v>
      </c>
      <c r="AK59" s="21" t="s">
        <v>1078</v>
      </c>
    </row>
    <row r="60" spans="1:37" s="5" customFormat="1">
      <c r="A60" s="6">
        <v>45172</v>
      </c>
      <c r="B60" s="15" t="s">
        <v>124</v>
      </c>
      <c r="C60" s="8" t="s">
        <v>324</v>
      </c>
      <c r="D60" s="9">
        <v>7.2326388888888885E-2</v>
      </c>
      <c r="E60" s="8" t="s">
        <v>1043</v>
      </c>
      <c r="F60" s="20">
        <v>6.8</v>
      </c>
      <c r="G60" s="10">
        <v>11.1</v>
      </c>
      <c r="H60" s="10">
        <v>11.6</v>
      </c>
      <c r="I60" s="10">
        <v>12.4</v>
      </c>
      <c r="J60" s="10">
        <v>12.2</v>
      </c>
      <c r="K60" s="10">
        <v>12</v>
      </c>
      <c r="L60" s="10">
        <v>12.3</v>
      </c>
      <c r="M60" s="10">
        <v>12.8</v>
      </c>
      <c r="N60" s="10">
        <v>13.7</v>
      </c>
      <c r="O60" s="17">
        <f t="shared" si="28"/>
        <v>29.5</v>
      </c>
      <c r="P60" s="17">
        <f t="shared" si="29"/>
        <v>36.6</v>
      </c>
      <c r="Q60" s="17">
        <f t="shared" si="30"/>
        <v>38.799999999999997</v>
      </c>
      <c r="R60" s="17">
        <f t="shared" si="31"/>
        <v>63</v>
      </c>
      <c r="S60" s="11" t="s">
        <v>217</v>
      </c>
      <c r="T60" s="11" t="s">
        <v>323</v>
      </c>
      <c r="U60" s="13" t="s">
        <v>320</v>
      </c>
      <c r="V60" s="13" t="s">
        <v>229</v>
      </c>
      <c r="W60" s="13" t="s">
        <v>1044</v>
      </c>
      <c r="X60" s="12">
        <v>3.6</v>
      </c>
      <c r="Y60" s="12">
        <v>3.3</v>
      </c>
      <c r="Z60" s="11" t="s">
        <v>237</v>
      </c>
      <c r="AA60" s="12">
        <v>-1.2</v>
      </c>
      <c r="AB60" s="11" t="s">
        <v>232</v>
      </c>
      <c r="AC60" s="12">
        <v>-0.3</v>
      </c>
      <c r="AD60" s="12">
        <v>-0.9</v>
      </c>
      <c r="AE60" s="8" t="s">
        <v>371</v>
      </c>
      <c r="AF60" s="11" t="s">
        <v>233</v>
      </c>
      <c r="AG60" s="11" t="s">
        <v>234</v>
      </c>
      <c r="AH60" s="11" t="s">
        <v>286</v>
      </c>
      <c r="AI60" s="8"/>
      <c r="AJ60" s="8" t="s">
        <v>1081</v>
      </c>
      <c r="AK60" s="21" t="s">
        <v>1082</v>
      </c>
    </row>
    <row r="61" spans="1:37" s="5" customFormat="1">
      <c r="A61" s="6">
        <v>45172</v>
      </c>
      <c r="B61" s="16" t="s">
        <v>124</v>
      </c>
      <c r="C61" s="8" t="s">
        <v>324</v>
      </c>
      <c r="D61" s="9">
        <v>7.3611111111111113E-2</v>
      </c>
      <c r="E61" s="8" t="s">
        <v>1047</v>
      </c>
      <c r="F61" s="20">
        <v>7</v>
      </c>
      <c r="G61" s="10">
        <v>10.9</v>
      </c>
      <c r="H61" s="10">
        <v>11.5</v>
      </c>
      <c r="I61" s="10">
        <v>13.1</v>
      </c>
      <c r="J61" s="10">
        <v>12.8</v>
      </c>
      <c r="K61" s="10">
        <v>12.5</v>
      </c>
      <c r="L61" s="10">
        <v>13.1</v>
      </c>
      <c r="M61" s="10">
        <v>12.6</v>
      </c>
      <c r="N61" s="10">
        <v>12.5</v>
      </c>
      <c r="O61" s="17">
        <f t="shared" si="28"/>
        <v>29.4</v>
      </c>
      <c r="P61" s="17">
        <f t="shared" si="29"/>
        <v>38.4</v>
      </c>
      <c r="Q61" s="17">
        <f t="shared" si="30"/>
        <v>38.200000000000003</v>
      </c>
      <c r="R61" s="17">
        <f t="shared" si="31"/>
        <v>63.5</v>
      </c>
      <c r="S61" s="11" t="s">
        <v>146</v>
      </c>
      <c r="T61" s="11" t="s">
        <v>147</v>
      </c>
      <c r="U61" s="13" t="s">
        <v>501</v>
      </c>
      <c r="V61" s="13" t="s">
        <v>658</v>
      </c>
      <c r="W61" s="13" t="s">
        <v>229</v>
      </c>
      <c r="X61" s="12">
        <v>3.6</v>
      </c>
      <c r="Y61" s="12">
        <v>3.3</v>
      </c>
      <c r="Z61" s="11" t="s">
        <v>237</v>
      </c>
      <c r="AA61" s="12">
        <v>-0.1</v>
      </c>
      <c r="AB61" s="11" t="s">
        <v>232</v>
      </c>
      <c r="AC61" s="12">
        <v>0.8</v>
      </c>
      <c r="AD61" s="12">
        <v>-0.9</v>
      </c>
      <c r="AE61" s="8"/>
      <c r="AF61" s="11" t="s">
        <v>234</v>
      </c>
      <c r="AG61" s="11" t="s">
        <v>233</v>
      </c>
      <c r="AH61" s="11" t="s">
        <v>237</v>
      </c>
      <c r="AI61" s="8"/>
      <c r="AJ61" s="8" t="s">
        <v>1085</v>
      </c>
      <c r="AK61" s="21" t="s">
        <v>1086</v>
      </c>
    </row>
    <row r="62" spans="1:37" s="5" customFormat="1">
      <c r="A62" s="6">
        <v>45172</v>
      </c>
      <c r="B62" s="16" t="s">
        <v>1027</v>
      </c>
      <c r="C62" s="8" t="s">
        <v>324</v>
      </c>
      <c r="D62" s="9">
        <v>7.2314814814814818E-2</v>
      </c>
      <c r="E62" s="8" t="s">
        <v>1051</v>
      </c>
      <c r="F62" s="20">
        <v>6.8</v>
      </c>
      <c r="G62" s="10">
        <v>10.9</v>
      </c>
      <c r="H62" s="10">
        <v>11.7</v>
      </c>
      <c r="I62" s="10">
        <v>13.1</v>
      </c>
      <c r="J62" s="10">
        <v>12.3</v>
      </c>
      <c r="K62" s="10">
        <v>12.1</v>
      </c>
      <c r="L62" s="10">
        <v>12.4</v>
      </c>
      <c r="M62" s="10">
        <v>12.7</v>
      </c>
      <c r="N62" s="10">
        <v>12.8</v>
      </c>
      <c r="O62" s="17">
        <f t="shared" si="28"/>
        <v>29.4</v>
      </c>
      <c r="P62" s="17">
        <f t="shared" si="29"/>
        <v>37.5</v>
      </c>
      <c r="Q62" s="17">
        <f t="shared" si="30"/>
        <v>37.900000000000006</v>
      </c>
      <c r="R62" s="17">
        <f t="shared" si="31"/>
        <v>62.3</v>
      </c>
      <c r="S62" s="11" t="s">
        <v>146</v>
      </c>
      <c r="T62" s="11" t="s">
        <v>147</v>
      </c>
      <c r="U62" s="13" t="s">
        <v>894</v>
      </c>
      <c r="V62" s="13" t="s">
        <v>341</v>
      </c>
      <c r="W62" s="13" t="s">
        <v>1052</v>
      </c>
      <c r="X62" s="12">
        <v>3.6</v>
      </c>
      <c r="Y62" s="12">
        <v>3.3</v>
      </c>
      <c r="Z62" s="11" t="s">
        <v>237</v>
      </c>
      <c r="AA62" s="12">
        <v>1.2</v>
      </c>
      <c r="AB62" s="11" t="s">
        <v>232</v>
      </c>
      <c r="AC62" s="12">
        <v>2.1</v>
      </c>
      <c r="AD62" s="12">
        <v>-0.9</v>
      </c>
      <c r="AE62" s="8"/>
      <c r="AF62" s="11" t="s">
        <v>235</v>
      </c>
      <c r="AG62" s="11" t="s">
        <v>234</v>
      </c>
      <c r="AH62" s="11" t="s">
        <v>122</v>
      </c>
      <c r="AI62" s="8"/>
      <c r="AJ62" s="8" t="s">
        <v>1096</v>
      </c>
      <c r="AK62" s="21" t="s">
        <v>1097</v>
      </c>
    </row>
  </sheetData>
  <autoFilter ref="A1:AJ1" xr:uid="{00000000-0009-0000-0000-000007000000}"/>
  <phoneticPr fontId="1"/>
  <conditionalFormatting sqref="AH2:AI7">
    <cfRule type="containsText" dxfId="95" priority="749" operator="containsText" text="E">
      <formula>NOT(ISERROR(SEARCH("E",AH2)))</formula>
    </cfRule>
    <cfRule type="containsText" dxfId="94" priority="750" operator="containsText" text="B">
      <formula>NOT(ISERROR(SEARCH("B",AH2)))</formula>
    </cfRule>
    <cfRule type="containsText" dxfId="93" priority="751" operator="containsText" text="A">
      <formula>NOT(ISERROR(SEARCH("A",AH2)))</formula>
    </cfRule>
  </conditionalFormatting>
  <conditionalFormatting sqref="Z2:Z62">
    <cfRule type="containsText" dxfId="92" priority="647" operator="containsText" text="D">
      <formula>NOT(ISERROR(SEARCH("D",Z2)))</formula>
    </cfRule>
    <cfRule type="containsText" dxfId="91" priority="648" operator="containsText" text="S">
      <formula>NOT(ISERROR(SEARCH("S",Z2)))</formula>
    </cfRule>
    <cfRule type="containsText" dxfId="90" priority="649" operator="containsText" text="F">
      <formula>NOT(ISERROR(SEARCH("F",Z2)))</formula>
    </cfRule>
    <cfRule type="containsText" dxfId="89" priority="650" operator="containsText" text="E">
      <formula>NOT(ISERROR(SEARCH("E",Z2)))</formula>
    </cfRule>
    <cfRule type="containsText" dxfId="88" priority="651" operator="containsText" text="B">
      <formula>NOT(ISERROR(SEARCH("B",Z2)))</formula>
    </cfRule>
    <cfRule type="containsText" dxfId="87" priority="652" operator="containsText" text="A">
      <formula>NOT(ISERROR(SEARCH("A",Z2)))</formula>
    </cfRule>
  </conditionalFormatting>
  <conditionalFormatting sqref="AF2:AG7">
    <cfRule type="containsText" dxfId="86" priority="78" operator="containsText" text="E">
      <formula>NOT(ISERROR(SEARCH("E",AF2)))</formula>
    </cfRule>
    <cfRule type="containsText" dxfId="85" priority="79" operator="containsText" text="B">
      <formula>NOT(ISERROR(SEARCH("B",AF2)))</formula>
    </cfRule>
    <cfRule type="containsText" dxfId="84" priority="80" operator="containsText" text="A">
      <formula>NOT(ISERROR(SEARCH("A",AF2)))</formula>
    </cfRule>
  </conditionalFormatting>
  <conditionalFormatting sqref="G2:N7">
    <cfRule type="colorScale" priority="77">
      <colorScale>
        <cfvo type="min"/>
        <cfvo type="percentile" val="50"/>
        <cfvo type="max"/>
        <color rgb="FFF8696B"/>
        <color rgb="FFFFEB84"/>
        <color rgb="FF63BE7B"/>
      </colorScale>
    </cfRule>
  </conditionalFormatting>
  <conditionalFormatting sqref="AH8:AI13">
    <cfRule type="containsText" dxfId="83" priority="74" operator="containsText" text="E">
      <formula>NOT(ISERROR(SEARCH("E",AH8)))</formula>
    </cfRule>
    <cfRule type="containsText" dxfId="82" priority="75" operator="containsText" text="B">
      <formula>NOT(ISERROR(SEARCH("B",AH8)))</formula>
    </cfRule>
    <cfRule type="containsText" dxfId="81" priority="76" operator="containsText" text="A">
      <formula>NOT(ISERROR(SEARCH("A",AH8)))</formula>
    </cfRule>
  </conditionalFormatting>
  <conditionalFormatting sqref="AF8:AG13">
    <cfRule type="containsText" dxfId="80" priority="71" operator="containsText" text="E">
      <formula>NOT(ISERROR(SEARCH("E",AF8)))</formula>
    </cfRule>
    <cfRule type="containsText" dxfId="79" priority="72" operator="containsText" text="B">
      <formula>NOT(ISERROR(SEARCH("B",AF8)))</formula>
    </cfRule>
    <cfRule type="containsText" dxfId="78" priority="73" operator="containsText" text="A">
      <formula>NOT(ISERROR(SEARCH("A",AF8)))</formula>
    </cfRule>
  </conditionalFormatting>
  <conditionalFormatting sqref="G8:N13">
    <cfRule type="colorScale" priority="70">
      <colorScale>
        <cfvo type="min"/>
        <cfvo type="percentile" val="50"/>
        <cfvo type="max"/>
        <color rgb="FFF8696B"/>
        <color rgb="FFFFEB84"/>
        <color rgb="FF63BE7B"/>
      </colorScale>
    </cfRule>
  </conditionalFormatting>
  <conditionalFormatting sqref="AH14:AI19">
    <cfRule type="containsText" dxfId="77" priority="67" operator="containsText" text="E">
      <formula>NOT(ISERROR(SEARCH("E",AH14)))</formula>
    </cfRule>
    <cfRule type="containsText" dxfId="76" priority="68" operator="containsText" text="B">
      <formula>NOT(ISERROR(SEARCH("B",AH14)))</formula>
    </cfRule>
    <cfRule type="containsText" dxfId="75" priority="69" operator="containsText" text="A">
      <formula>NOT(ISERROR(SEARCH("A",AH14)))</formula>
    </cfRule>
  </conditionalFormatting>
  <conditionalFormatting sqref="AF14:AG19">
    <cfRule type="containsText" dxfId="74" priority="64" operator="containsText" text="E">
      <formula>NOT(ISERROR(SEARCH("E",AF14)))</formula>
    </cfRule>
    <cfRule type="containsText" dxfId="73" priority="65" operator="containsText" text="B">
      <formula>NOT(ISERROR(SEARCH("B",AF14)))</formula>
    </cfRule>
    <cfRule type="containsText" dxfId="72" priority="66" operator="containsText" text="A">
      <formula>NOT(ISERROR(SEARCH("A",AF14)))</formula>
    </cfRule>
  </conditionalFormatting>
  <conditionalFormatting sqref="G14:N19">
    <cfRule type="colorScale" priority="63">
      <colorScale>
        <cfvo type="min"/>
        <cfvo type="percentile" val="50"/>
        <cfvo type="max"/>
        <color rgb="FFF8696B"/>
        <color rgb="FFFFEB84"/>
        <color rgb="FF63BE7B"/>
      </colorScale>
    </cfRule>
  </conditionalFormatting>
  <conditionalFormatting sqref="AH20:AI23">
    <cfRule type="containsText" dxfId="71" priority="60" operator="containsText" text="E">
      <formula>NOT(ISERROR(SEARCH("E",AH20)))</formula>
    </cfRule>
    <cfRule type="containsText" dxfId="70" priority="61" operator="containsText" text="B">
      <formula>NOT(ISERROR(SEARCH("B",AH20)))</formula>
    </cfRule>
    <cfRule type="containsText" dxfId="69" priority="62" operator="containsText" text="A">
      <formula>NOT(ISERROR(SEARCH("A",AH20)))</formula>
    </cfRule>
  </conditionalFormatting>
  <conditionalFormatting sqref="AF20:AG23">
    <cfRule type="containsText" dxfId="68" priority="57" operator="containsText" text="E">
      <formula>NOT(ISERROR(SEARCH("E",AF20)))</formula>
    </cfRule>
    <cfRule type="containsText" dxfId="67" priority="58" operator="containsText" text="B">
      <formula>NOT(ISERROR(SEARCH("B",AF20)))</formula>
    </cfRule>
    <cfRule type="containsText" dxfId="66" priority="59" operator="containsText" text="A">
      <formula>NOT(ISERROR(SEARCH("A",AF20)))</formula>
    </cfRule>
  </conditionalFormatting>
  <conditionalFormatting sqref="G20:N23">
    <cfRule type="colorScale" priority="56">
      <colorScale>
        <cfvo type="min"/>
        <cfvo type="percentile" val="50"/>
        <cfvo type="max"/>
        <color rgb="FFF8696B"/>
        <color rgb="FFFFEB84"/>
        <color rgb="FF63BE7B"/>
      </colorScale>
    </cfRule>
  </conditionalFormatting>
  <conditionalFormatting sqref="AH24:AI29">
    <cfRule type="containsText" dxfId="65" priority="53" operator="containsText" text="E">
      <formula>NOT(ISERROR(SEARCH("E",AH24)))</formula>
    </cfRule>
    <cfRule type="containsText" dxfId="64" priority="54" operator="containsText" text="B">
      <formula>NOT(ISERROR(SEARCH("B",AH24)))</formula>
    </cfRule>
    <cfRule type="containsText" dxfId="63" priority="55" operator="containsText" text="A">
      <formula>NOT(ISERROR(SEARCH("A",AH24)))</formula>
    </cfRule>
  </conditionalFormatting>
  <conditionalFormatting sqref="AF24:AG29">
    <cfRule type="containsText" dxfId="62" priority="50" operator="containsText" text="E">
      <formula>NOT(ISERROR(SEARCH("E",AF24)))</formula>
    </cfRule>
    <cfRule type="containsText" dxfId="61" priority="51" operator="containsText" text="B">
      <formula>NOT(ISERROR(SEARCH("B",AF24)))</formula>
    </cfRule>
    <cfRule type="containsText" dxfId="60" priority="52" operator="containsText" text="A">
      <formula>NOT(ISERROR(SEARCH("A",AF24)))</formula>
    </cfRule>
  </conditionalFormatting>
  <conditionalFormatting sqref="G24:N29">
    <cfRule type="colorScale" priority="49">
      <colorScale>
        <cfvo type="min"/>
        <cfvo type="percentile" val="50"/>
        <cfvo type="max"/>
        <color rgb="FFF8696B"/>
        <color rgb="FFFFEB84"/>
        <color rgb="FF63BE7B"/>
      </colorScale>
    </cfRule>
  </conditionalFormatting>
  <conditionalFormatting sqref="AH30:AI33">
    <cfRule type="containsText" dxfId="59" priority="46" operator="containsText" text="E">
      <formula>NOT(ISERROR(SEARCH("E",AH30)))</formula>
    </cfRule>
    <cfRule type="containsText" dxfId="58" priority="47" operator="containsText" text="B">
      <formula>NOT(ISERROR(SEARCH("B",AH30)))</formula>
    </cfRule>
    <cfRule type="containsText" dxfId="57" priority="48" operator="containsText" text="A">
      <formula>NOT(ISERROR(SEARCH("A",AH30)))</formula>
    </cfRule>
  </conditionalFormatting>
  <conditionalFormatting sqref="AF30:AG33">
    <cfRule type="containsText" dxfId="56" priority="43" operator="containsText" text="E">
      <formula>NOT(ISERROR(SEARCH("E",AF30)))</formula>
    </cfRule>
    <cfRule type="containsText" dxfId="55" priority="44" operator="containsText" text="B">
      <formula>NOT(ISERROR(SEARCH("B",AF30)))</formula>
    </cfRule>
    <cfRule type="containsText" dxfId="54" priority="45" operator="containsText" text="A">
      <formula>NOT(ISERROR(SEARCH("A",AF30)))</formula>
    </cfRule>
  </conditionalFormatting>
  <conditionalFormatting sqref="G30:N33">
    <cfRule type="colorScale" priority="42">
      <colorScale>
        <cfvo type="min"/>
        <cfvo type="percentile" val="50"/>
        <cfvo type="max"/>
        <color rgb="FFF8696B"/>
        <color rgb="FFFFEB84"/>
        <color rgb="FF63BE7B"/>
      </colorScale>
    </cfRule>
  </conditionalFormatting>
  <conditionalFormatting sqref="AH37:AI39 AH34:AH36">
    <cfRule type="containsText" dxfId="53" priority="39" operator="containsText" text="E">
      <formula>NOT(ISERROR(SEARCH("E",AH34)))</formula>
    </cfRule>
    <cfRule type="containsText" dxfId="52" priority="40" operator="containsText" text="B">
      <formula>NOT(ISERROR(SEARCH("B",AH34)))</formula>
    </cfRule>
    <cfRule type="containsText" dxfId="51" priority="41" operator="containsText" text="A">
      <formula>NOT(ISERROR(SEARCH("A",AH34)))</formula>
    </cfRule>
  </conditionalFormatting>
  <conditionalFormatting sqref="AF34:AG39">
    <cfRule type="containsText" dxfId="50" priority="36" operator="containsText" text="E">
      <formula>NOT(ISERROR(SEARCH("E",AF34)))</formula>
    </cfRule>
    <cfRule type="containsText" dxfId="49" priority="37" operator="containsText" text="B">
      <formula>NOT(ISERROR(SEARCH("B",AF34)))</formula>
    </cfRule>
    <cfRule type="containsText" dxfId="48" priority="38" operator="containsText" text="A">
      <formula>NOT(ISERROR(SEARCH("A",AF34)))</formula>
    </cfRule>
  </conditionalFormatting>
  <conditionalFormatting sqref="G34:N39">
    <cfRule type="colorScale" priority="35">
      <colorScale>
        <cfvo type="min"/>
        <cfvo type="percentile" val="50"/>
        <cfvo type="max"/>
        <color rgb="FFF8696B"/>
        <color rgb="FFFFEB84"/>
        <color rgb="FF63BE7B"/>
      </colorScale>
    </cfRule>
  </conditionalFormatting>
  <conditionalFormatting sqref="AI34:AI36">
    <cfRule type="containsText" dxfId="47" priority="32" operator="containsText" text="E">
      <formula>NOT(ISERROR(SEARCH("E",AI34)))</formula>
    </cfRule>
    <cfRule type="containsText" dxfId="46" priority="33" operator="containsText" text="B">
      <formula>NOT(ISERROR(SEARCH("B",AI34)))</formula>
    </cfRule>
    <cfRule type="containsText" dxfId="45" priority="34" operator="containsText" text="A">
      <formula>NOT(ISERROR(SEARCH("A",AI34)))</formula>
    </cfRule>
  </conditionalFormatting>
  <conditionalFormatting sqref="AI34:AI36">
    <cfRule type="containsText" dxfId="44" priority="29" operator="containsText" text="E">
      <formula>NOT(ISERROR(SEARCH("E",AI34)))</formula>
    </cfRule>
    <cfRule type="containsText" dxfId="43" priority="30" operator="containsText" text="B">
      <formula>NOT(ISERROR(SEARCH("B",AI34)))</formula>
    </cfRule>
    <cfRule type="containsText" dxfId="42" priority="31" operator="containsText" text="A">
      <formula>NOT(ISERROR(SEARCH("A",AI34)))</formula>
    </cfRule>
  </conditionalFormatting>
  <conditionalFormatting sqref="AH40:AI45">
    <cfRule type="containsText" dxfId="41" priority="26" operator="containsText" text="E">
      <formula>NOT(ISERROR(SEARCH("E",AH40)))</formula>
    </cfRule>
    <cfRule type="containsText" dxfId="40" priority="27" operator="containsText" text="B">
      <formula>NOT(ISERROR(SEARCH("B",AH40)))</formula>
    </cfRule>
    <cfRule type="containsText" dxfId="39" priority="28" operator="containsText" text="A">
      <formula>NOT(ISERROR(SEARCH("A",AH40)))</formula>
    </cfRule>
  </conditionalFormatting>
  <conditionalFormatting sqref="AF40:AG45">
    <cfRule type="containsText" dxfId="38" priority="23" operator="containsText" text="E">
      <formula>NOT(ISERROR(SEARCH("E",AF40)))</formula>
    </cfRule>
    <cfRule type="containsText" dxfId="37" priority="24" operator="containsText" text="B">
      <formula>NOT(ISERROR(SEARCH("B",AF40)))</formula>
    </cfRule>
    <cfRule type="containsText" dxfId="36" priority="25" operator="containsText" text="A">
      <formula>NOT(ISERROR(SEARCH("A",AF40)))</formula>
    </cfRule>
  </conditionalFormatting>
  <conditionalFormatting sqref="G40:N45">
    <cfRule type="colorScale" priority="22">
      <colorScale>
        <cfvo type="min"/>
        <cfvo type="percentile" val="50"/>
        <cfvo type="max"/>
        <color rgb="FFF8696B"/>
        <color rgb="FFFFEB84"/>
        <color rgb="FF63BE7B"/>
      </colorScale>
    </cfRule>
  </conditionalFormatting>
  <conditionalFormatting sqref="AH46:AI51">
    <cfRule type="containsText" dxfId="35" priority="19" operator="containsText" text="E">
      <formula>NOT(ISERROR(SEARCH("E",AH46)))</formula>
    </cfRule>
    <cfRule type="containsText" dxfId="34" priority="20" operator="containsText" text="B">
      <formula>NOT(ISERROR(SEARCH("B",AH46)))</formula>
    </cfRule>
    <cfRule type="containsText" dxfId="33" priority="21" operator="containsText" text="A">
      <formula>NOT(ISERROR(SEARCH("A",AH46)))</formula>
    </cfRule>
  </conditionalFormatting>
  <conditionalFormatting sqref="AF46:AG51">
    <cfRule type="containsText" dxfId="32" priority="16" operator="containsText" text="E">
      <formula>NOT(ISERROR(SEARCH("E",AF46)))</formula>
    </cfRule>
    <cfRule type="containsText" dxfId="31" priority="17" operator="containsText" text="B">
      <formula>NOT(ISERROR(SEARCH("B",AF46)))</formula>
    </cfRule>
    <cfRule type="containsText" dxfId="30" priority="18" operator="containsText" text="A">
      <formula>NOT(ISERROR(SEARCH("A",AF46)))</formula>
    </cfRule>
  </conditionalFormatting>
  <conditionalFormatting sqref="G46:N51">
    <cfRule type="colorScale" priority="15">
      <colorScale>
        <cfvo type="min"/>
        <cfvo type="percentile" val="50"/>
        <cfvo type="max"/>
        <color rgb="FFF8696B"/>
        <color rgb="FFFFEB84"/>
        <color rgb="FF63BE7B"/>
      </colorScale>
    </cfRule>
  </conditionalFormatting>
  <conditionalFormatting sqref="AH52:AI56">
    <cfRule type="containsText" dxfId="29" priority="12" operator="containsText" text="E">
      <formula>NOT(ISERROR(SEARCH("E",AH52)))</formula>
    </cfRule>
    <cfRule type="containsText" dxfId="28" priority="13" operator="containsText" text="B">
      <formula>NOT(ISERROR(SEARCH("B",AH52)))</formula>
    </cfRule>
    <cfRule type="containsText" dxfId="27" priority="14" operator="containsText" text="A">
      <formula>NOT(ISERROR(SEARCH("A",AH52)))</formula>
    </cfRule>
  </conditionalFormatting>
  <conditionalFormatting sqref="AF52:AG56">
    <cfRule type="containsText" dxfId="26" priority="9" operator="containsText" text="E">
      <formula>NOT(ISERROR(SEARCH("E",AF52)))</formula>
    </cfRule>
    <cfRule type="containsText" dxfId="25" priority="10" operator="containsText" text="B">
      <formula>NOT(ISERROR(SEARCH("B",AF52)))</formula>
    </cfRule>
    <cfRule type="containsText" dxfId="24" priority="11" operator="containsText" text="A">
      <formula>NOT(ISERROR(SEARCH("A",AF52)))</formula>
    </cfRule>
  </conditionalFormatting>
  <conditionalFormatting sqref="G52:N56">
    <cfRule type="colorScale" priority="8">
      <colorScale>
        <cfvo type="min"/>
        <cfvo type="percentile" val="50"/>
        <cfvo type="max"/>
        <color rgb="FFF8696B"/>
        <color rgb="FFFFEB84"/>
        <color rgb="FF63BE7B"/>
      </colorScale>
    </cfRule>
  </conditionalFormatting>
  <conditionalFormatting sqref="AH57:AI62">
    <cfRule type="containsText" dxfId="23" priority="5" operator="containsText" text="E">
      <formula>NOT(ISERROR(SEARCH("E",AH57)))</formula>
    </cfRule>
    <cfRule type="containsText" dxfId="22" priority="6" operator="containsText" text="B">
      <formula>NOT(ISERROR(SEARCH("B",AH57)))</formula>
    </cfRule>
    <cfRule type="containsText" dxfId="21" priority="7" operator="containsText" text="A">
      <formula>NOT(ISERROR(SEARCH("A",AH57)))</formula>
    </cfRule>
  </conditionalFormatting>
  <conditionalFormatting sqref="AF57:AG62">
    <cfRule type="containsText" dxfId="20" priority="2" operator="containsText" text="E">
      <formula>NOT(ISERROR(SEARCH("E",AF57)))</formula>
    </cfRule>
    <cfRule type="containsText" dxfId="19" priority="3" operator="containsText" text="B">
      <formula>NOT(ISERROR(SEARCH("B",AF57)))</formula>
    </cfRule>
    <cfRule type="containsText" dxfId="18" priority="4" operator="containsText" text="A">
      <formula>NOT(ISERROR(SEARCH("A",AF57)))</formula>
    </cfRule>
  </conditionalFormatting>
  <conditionalFormatting sqref="G57:N62">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I2:AI33 AI37:AI62" xr:uid="{00000000-0002-0000-0700-000000000000}">
      <formula1>"強風,外差し,イン先行,凍結防止"</formula1>
    </dataValidation>
    <dataValidation type="list" allowBlank="1" showInputMessage="1" showErrorMessage="1" sqref="AI34:AI36" xr:uid="{BCD7B555-62C2-1349-9695-631984034471}">
      <formula1>"強風,外伸び,イン先行,タフ"</formula1>
    </dataValidation>
  </dataValidations>
  <pageMargins left="0.75" right="0.75" top="1" bottom="1" header="0.3" footer="0.3"/>
  <pageSetup paperSize="9" orientation="portrait" horizontalDpi="4294967292" verticalDpi="4294967292"/>
  <ignoredErrors>
    <ignoredError sqref="O2:R7 O8:R13 O14:R19 O20:R23 O24:R29 O30:R33 O34:R39 O40:R45 O46:R51 O52:R56 O57:R6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O3"/>
  <sheetViews>
    <sheetView workbookViewId="0">
      <pane xSplit="5" ySplit="1" topLeftCell="AA2" activePane="bottomRight" state="frozen"/>
      <selection activeCell="E24" sqref="E24"/>
      <selection pane="topRight" activeCell="E24" sqref="E24"/>
      <selection pane="bottomLeft" activeCell="E24" sqref="E24"/>
      <selection pane="bottomRight" activeCell="G3" sqref="G3"/>
    </sheetView>
  </sheetViews>
  <sheetFormatPr baseColWidth="10" defaultColWidth="8.83203125" defaultRowHeight="15"/>
  <cols>
    <col min="1" max="1" width="9.5"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34</v>
      </c>
      <c r="B1" s="1" t="s">
        <v>95</v>
      </c>
      <c r="C1" s="1" t="s">
        <v>35</v>
      </c>
      <c r="D1" s="1" t="s">
        <v>96</v>
      </c>
      <c r="E1" s="1" t="s">
        <v>36</v>
      </c>
      <c r="F1" s="1" t="s">
        <v>97</v>
      </c>
      <c r="G1" s="1" t="s">
        <v>98</v>
      </c>
      <c r="H1" s="1" t="s">
        <v>99</v>
      </c>
      <c r="I1" s="1" t="s">
        <v>100</v>
      </c>
      <c r="J1" s="1" t="s">
        <v>101</v>
      </c>
      <c r="K1" s="1" t="s">
        <v>102</v>
      </c>
      <c r="L1" s="1" t="s">
        <v>103</v>
      </c>
      <c r="M1" s="1" t="s">
        <v>104</v>
      </c>
      <c r="N1" s="1" t="s">
        <v>105</v>
      </c>
      <c r="O1" s="1" t="s">
        <v>106</v>
      </c>
      <c r="P1" s="1" t="s">
        <v>107</v>
      </c>
      <c r="Q1" s="1" t="s">
        <v>108</v>
      </c>
      <c r="R1" s="1" t="s">
        <v>37</v>
      </c>
      <c r="S1" s="1" t="s">
        <v>85</v>
      </c>
      <c r="T1" s="1" t="s">
        <v>38</v>
      </c>
      <c r="U1" s="1" t="s">
        <v>39</v>
      </c>
      <c r="V1" s="1" t="s">
        <v>140</v>
      </c>
      <c r="W1" s="2" t="s">
        <v>109</v>
      </c>
      <c r="X1" s="2" t="s">
        <v>40</v>
      </c>
      <c r="Y1" s="3" t="s">
        <v>41</v>
      </c>
      <c r="Z1" s="3" t="s">
        <v>42</v>
      </c>
      <c r="AA1" s="3" t="s">
        <v>43</v>
      </c>
      <c r="AB1" s="4" t="s">
        <v>112</v>
      </c>
      <c r="AC1" s="4" t="s">
        <v>113</v>
      </c>
      <c r="AD1" s="4" t="s">
        <v>131</v>
      </c>
      <c r="AE1" s="4" t="s">
        <v>8</v>
      </c>
      <c r="AF1" s="4" t="s">
        <v>62</v>
      </c>
      <c r="AG1" s="4" t="s">
        <v>9</v>
      </c>
      <c r="AH1" s="4" t="s">
        <v>10</v>
      </c>
      <c r="AI1" s="4"/>
      <c r="AJ1" s="4" t="s">
        <v>11</v>
      </c>
      <c r="AK1" s="4" t="s">
        <v>12</v>
      </c>
      <c r="AL1" s="4" t="s">
        <v>44</v>
      </c>
      <c r="AM1" s="4" t="s">
        <v>110</v>
      </c>
      <c r="AN1" s="1" t="s">
        <v>111</v>
      </c>
      <c r="AO1" s="14" t="s">
        <v>118</v>
      </c>
    </row>
    <row r="2" spans="1:41" s="5" customFormat="1">
      <c r="A2" s="6">
        <v>44962</v>
      </c>
      <c r="B2" s="7" t="s">
        <v>123</v>
      </c>
      <c r="C2" s="8" t="s">
        <v>327</v>
      </c>
      <c r="D2" s="9">
        <v>0.10768518518518518</v>
      </c>
      <c r="E2" s="8" t="s">
        <v>516</v>
      </c>
      <c r="F2" s="10">
        <v>12.9</v>
      </c>
      <c r="G2" s="10">
        <v>12.1</v>
      </c>
      <c r="H2" s="10">
        <v>13.4</v>
      </c>
      <c r="I2" s="10">
        <v>13.5</v>
      </c>
      <c r="J2" s="10">
        <v>13.5</v>
      </c>
      <c r="K2" s="10">
        <v>13.3</v>
      </c>
      <c r="L2" s="10">
        <v>13.3</v>
      </c>
      <c r="M2" s="10">
        <v>12.8</v>
      </c>
      <c r="N2" s="10">
        <v>12.2</v>
      </c>
      <c r="O2" s="10">
        <v>12.5</v>
      </c>
      <c r="P2" s="10">
        <v>12.8</v>
      </c>
      <c r="Q2" s="10">
        <v>13.1</v>
      </c>
      <c r="R2" s="17">
        <f>SUM(F2:H2)</f>
        <v>38.4</v>
      </c>
      <c r="S2" s="17">
        <f>SUM(I2:N2)</f>
        <v>78.599999999999994</v>
      </c>
      <c r="T2" s="17">
        <f>SUM(O2:Q2)</f>
        <v>38.4</v>
      </c>
      <c r="U2" s="18">
        <f>SUM(F2:J2)</f>
        <v>65.400000000000006</v>
      </c>
      <c r="V2" s="18">
        <f>SUM(M2:Q2)</f>
        <v>63.4</v>
      </c>
      <c r="W2" s="11" t="s">
        <v>337</v>
      </c>
      <c r="X2" s="11" t="s">
        <v>154</v>
      </c>
      <c r="Y2" s="13" t="s">
        <v>517</v>
      </c>
      <c r="Z2" s="13" t="s">
        <v>518</v>
      </c>
      <c r="AA2" s="13" t="s">
        <v>519</v>
      </c>
      <c r="AB2" s="12">
        <v>7.4</v>
      </c>
      <c r="AC2" s="12">
        <v>8.9</v>
      </c>
      <c r="AD2" s="11" t="s">
        <v>120</v>
      </c>
      <c r="AE2" s="12">
        <v>1.4</v>
      </c>
      <c r="AF2" s="12" t="s">
        <v>232</v>
      </c>
      <c r="AG2" s="12">
        <v>1</v>
      </c>
      <c r="AH2" s="12">
        <v>0.4</v>
      </c>
      <c r="AI2" s="12"/>
      <c r="AJ2" s="11" t="s">
        <v>235</v>
      </c>
      <c r="AK2" s="11" t="s">
        <v>234</v>
      </c>
      <c r="AL2" s="11" t="s">
        <v>397</v>
      </c>
      <c r="AM2" s="8"/>
      <c r="AN2" s="8" t="s">
        <v>561</v>
      </c>
      <c r="AO2" s="21" t="s">
        <v>562</v>
      </c>
    </row>
    <row r="3" spans="1:41" s="5" customFormat="1">
      <c r="A3" s="6">
        <v>44975</v>
      </c>
      <c r="B3" s="7" t="s">
        <v>123</v>
      </c>
      <c r="C3" s="8" t="s">
        <v>327</v>
      </c>
      <c r="D3" s="9">
        <v>0.10696759259259259</v>
      </c>
      <c r="E3" s="8" t="s">
        <v>654</v>
      </c>
      <c r="F3" s="10">
        <v>12.6</v>
      </c>
      <c r="G3" s="10">
        <v>10.8</v>
      </c>
      <c r="H3" s="10">
        <v>12</v>
      </c>
      <c r="I3" s="10">
        <v>13.1</v>
      </c>
      <c r="J3" s="10">
        <v>13.8</v>
      </c>
      <c r="K3" s="10">
        <v>13.9</v>
      </c>
      <c r="L3" s="10">
        <v>14</v>
      </c>
      <c r="M3" s="10">
        <v>13</v>
      </c>
      <c r="N3" s="10">
        <v>12.2</v>
      </c>
      <c r="O3" s="10">
        <v>12.8</v>
      </c>
      <c r="P3" s="10">
        <v>12.7</v>
      </c>
      <c r="Q3" s="10">
        <v>13.3</v>
      </c>
      <c r="R3" s="17">
        <f>SUM(F3:H3)</f>
        <v>35.4</v>
      </c>
      <c r="S3" s="17">
        <f>SUM(I3:N3)</f>
        <v>80</v>
      </c>
      <c r="T3" s="17">
        <f>SUM(O3:Q3)</f>
        <v>38.799999999999997</v>
      </c>
      <c r="U3" s="18">
        <f>SUM(F3:J3)</f>
        <v>62.3</v>
      </c>
      <c r="V3" s="18">
        <f>SUM(M3:Q3)</f>
        <v>64</v>
      </c>
      <c r="W3" s="11" t="s">
        <v>166</v>
      </c>
      <c r="X3" s="11" t="s">
        <v>187</v>
      </c>
      <c r="Y3" s="13" t="s">
        <v>577</v>
      </c>
      <c r="Z3" s="13" t="s">
        <v>655</v>
      </c>
      <c r="AA3" s="13" t="s">
        <v>652</v>
      </c>
      <c r="AB3" s="12">
        <v>10.3</v>
      </c>
      <c r="AC3" s="12">
        <v>10.8</v>
      </c>
      <c r="AD3" s="11" t="s">
        <v>238</v>
      </c>
      <c r="AE3" s="12">
        <v>0.2</v>
      </c>
      <c r="AF3" s="12" t="s">
        <v>232</v>
      </c>
      <c r="AG3" s="12">
        <v>1.3</v>
      </c>
      <c r="AH3" s="12">
        <v>-1.1000000000000001</v>
      </c>
      <c r="AI3" s="12"/>
      <c r="AJ3" s="11" t="s">
        <v>235</v>
      </c>
      <c r="AK3" s="11" t="s">
        <v>234</v>
      </c>
      <c r="AL3" s="11" t="s">
        <v>121</v>
      </c>
      <c r="AM3" s="8"/>
      <c r="AN3" s="8" t="s">
        <v>688</v>
      </c>
      <c r="AO3" s="21" t="s">
        <v>689</v>
      </c>
    </row>
  </sheetData>
  <autoFilter ref="A1:AN2" xr:uid="{00000000-0009-0000-0000-000008000000}"/>
  <phoneticPr fontId="10"/>
  <conditionalFormatting sqref="AJ2:AK2">
    <cfRule type="containsText" dxfId="17" priority="78" operator="containsText" text="E">
      <formula>NOT(ISERROR(SEARCH("E",AJ2)))</formula>
    </cfRule>
    <cfRule type="containsText" dxfId="16" priority="79" operator="containsText" text="B">
      <formula>NOT(ISERROR(SEARCH("B",AJ2)))</formula>
    </cfRule>
    <cfRule type="containsText" dxfId="15" priority="80" operator="containsText" text="A">
      <formula>NOT(ISERROR(SEARCH("A",AJ2)))</formula>
    </cfRule>
  </conditionalFormatting>
  <conditionalFormatting sqref="AL2:AM2">
    <cfRule type="containsText" dxfId="14" priority="75" operator="containsText" text="E">
      <formula>NOT(ISERROR(SEARCH("E",AL2)))</formula>
    </cfRule>
    <cfRule type="containsText" dxfId="13" priority="76" operator="containsText" text="B">
      <formula>NOT(ISERROR(SEARCH("B",AL2)))</formula>
    </cfRule>
    <cfRule type="containsText" dxfId="12" priority="77" operator="containsText" text="A">
      <formula>NOT(ISERROR(SEARCH("A",AL2)))</formula>
    </cfRule>
  </conditionalFormatting>
  <conditionalFormatting sqref="F2:Q2">
    <cfRule type="colorScale" priority="61">
      <colorScale>
        <cfvo type="min"/>
        <cfvo type="percentile" val="50"/>
        <cfvo type="max"/>
        <color rgb="FFF8696B"/>
        <color rgb="FFFFEB84"/>
        <color rgb="FF63BE7B"/>
      </colorScale>
    </cfRule>
  </conditionalFormatting>
  <conditionalFormatting sqref="AD2:AD3">
    <cfRule type="containsText" dxfId="11" priority="34" operator="containsText" text="D">
      <formula>NOT(ISERROR(SEARCH("D",AD2)))</formula>
    </cfRule>
    <cfRule type="containsText" dxfId="10" priority="35" operator="containsText" text="S">
      <formula>NOT(ISERROR(SEARCH("S",AD2)))</formula>
    </cfRule>
    <cfRule type="containsText" dxfId="9" priority="36" operator="containsText" text="F">
      <formula>NOT(ISERROR(SEARCH("F",AD2)))</formula>
    </cfRule>
    <cfRule type="containsText" dxfId="8" priority="37" operator="containsText" text="E">
      <formula>NOT(ISERROR(SEARCH("E",AD2)))</formula>
    </cfRule>
    <cfRule type="containsText" dxfId="7" priority="38" operator="containsText" text="B">
      <formula>NOT(ISERROR(SEARCH("B",AD2)))</formula>
    </cfRule>
    <cfRule type="containsText" dxfId="6" priority="39" operator="containsText" text="A">
      <formula>NOT(ISERROR(SEARCH("A",AD2)))</formula>
    </cfRule>
  </conditionalFormatting>
  <conditionalFormatting sqref="AJ3:AK3">
    <cfRule type="containsText" dxfId="5" priority="5" operator="containsText" text="E">
      <formula>NOT(ISERROR(SEARCH("E",AJ3)))</formula>
    </cfRule>
    <cfRule type="containsText" dxfId="4" priority="6" operator="containsText" text="B">
      <formula>NOT(ISERROR(SEARCH("B",AJ3)))</formula>
    </cfRule>
    <cfRule type="containsText" dxfId="3" priority="7" operator="containsText" text="A">
      <formula>NOT(ISERROR(SEARCH("A",AJ3)))</formula>
    </cfRule>
  </conditionalFormatting>
  <conditionalFormatting sqref="AL3:AM3">
    <cfRule type="containsText" dxfId="2" priority="2" operator="containsText" text="E">
      <formula>NOT(ISERROR(SEARCH("E",AL3)))</formula>
    </cfRule>
    <cfRule type="containsText" dxfId="1" priority="3" operator="containsText" text="B">
      <formula>NOT(ISERROR(SEARCH("B",AL3)))</formula>
    </cfRule>
    <cfRule type="containsText" dxfId="0" priority="4" operator="containsText" text="A">
      <formula>NOT(ISERROR(SEARCH("A",AL3)))</formula>
    </cfRule>
  </conditionalFormatting>
  <conditionalFormatting sqref="F3:Q3">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M2:AM3" xr:uid="{00000000-0002-0000-08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V2 R3:V4"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9</vt:i4>
      </vt:variant>
    </vt:vector>
  </HeadingPairs>
  <TitlesOfParts>
    <vt:vector size="9" baseType="lpstr">
      <vt:lpstr>表の見方</vt:lpstr>
      <vt:lpstr>芝1200m</vt:lpstr>
      <vt:lpstr>芝1700m</vt:lpstr>
      <vt:lpstr>芝1800m</vt:lpstr>
      <vt:lpstr>芝2000m</vt:lpstr>
      <vt:lpstr>芝2600m</vt:lpstr>
      <vt:lpstr>ダ1000m</vt:lpstr>
      <vt:lpstr>ダ1700m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2023-09-07T03:55:37Z</dcterms:modified>
</cp:coreProperties>
</file>