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43BBF894-DF15-B648-AE3C-0FCD61A376B2}" xr6:coauthVersionLast="47" xr6:coauthVersionMax="47" xr10:uidLastSave="{00000000-0000-0000-0000-000000000000}"/>
  <bookViews>
    <workbookView xWindow="0" yWindow="500" windowWidth="28800" windowHeight="16020" tabRatio="603" activeTab="1" xr2:uid="{00000000-000D-0000-FFFF-FFFF00000000}"/>
  </bookViews>
  <sheets>
    <sheet name="表の見方" sheetId="36"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ダ1200m!$A$1:$AF$12</definedName>
    <definedName name="_xlnm._FilterDatabase" localSheetId="9" hidden="1">ダ1800m!$A$1:$AK$90</definedName>
    <definedName name="_xlnm._FilterDatabase" localSheetId="10" hidden="1">ダ2400m!$A$1:$AM$2</definedName>
    <definedName name="_xlnm._FilterDatabase" localSheetId="11" hidden="1">ダ2500m!$A$1:$AM$2</definedName>
    <definedName name="_xlnm._FilterDatabase" localSheetId="1" hidden="1">芝1200m!$A$1:$AH$2</definedName>
    <definedName name="_xlnm._FilterDatabase" localSheetId="2" hidden="1">芝1600m!$A$1:$AL$2</definedName>
    <definedName name="_xlnm._FilterDatabase" localSheetId="3" hidden="1">芝1800m!$A$1:$AM$2</definedName>
    <definedName name="_xlnm._FilterDatabase" localSheetId="4" hidden="1">芝2000m!$A$1:$AN$3</definedName>
    <definedName name="_xlnm._FilterDatabase" localSheetId="5" hidden="1">芝2200m!$A$1:$AO$2</definedName>
    <definedName name="_xlnm._FilterDatabase" localSheetId="6" hidden="1">芝2500m!$A$1:$AP$2</definedName>
    <definedName name="_xlnm._FilterDatabase" localSheetId="7" hidden="1">芝3600m!$A$1:$AV$2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8" i="33" l="1"/>
  <c r="S8" i="33"/>
  <c r="T8" i="33"/>
  <c r="R9" i="33"/>
  <c r="S9" i="33"/>
  <c r="T9" i="33"/>
  <c r="V6" i="30" l="1"/>
  <c r="U6" i="30"/>
  <c r="T6" i="30"/>
  <c r="S6" i="30"/>
  <c r="U16" i="29"/>
  <c r="T16" i="29"/>
  <c r="S16" i="29"/>
  <c r="R16" i="29"/>
  <c r="Q16" i="29"/>
  <c r="T36" i="28"/>
  <c r="S36" i="28"/>
  <c r="R36" i="28"/>
  <c r="Q36" i="28"/>
  <c r="P36" i="28"/>
  <c r="T35" i="28"/>
  <c r="S35" i="28"/>
  <c r="R35" i="28"/>
  <c r="Q35" i="28"/>
  <c r="P35" i="28"/>
  <c r="T34" i="28"/>
  <c r="S34" i="28"/>
  <c r="R34" i="28"/>
  <c r="Q34" i="28"/>
  <c r="P34" i="28"/>
  <c r="T33" i="28"/>
  <c r="S33" i="28"/>
  <c r="R33" i="28"/>
  <c r="Q33" i="28"/>
  <c r="P33" i="28"/>
  <c r="S25" i="27"/>
  <c r="R25" i="27"/>
  <c r="Q25" i="27"/>
  <c r="P25" i="27"/>
  <c r="O25" i="27"/>
  <c r="S24" i="27"/>
  <c r="R24" i="27"/>
  <c r="Q24" i="27"/>
  <c r="P24" i="27"/>
  <c r="O24" i="27"/>
  <c r="S23" i="27"/>
  <c r="R23" i="27"/>
  <c r="Q23" i="27"/>
  <c r="P23" i="27"/>
  <c r="O23" i="27"/>
  <c r="S22" i="27"/>
  <c r="R22" i="27"/>
  <c r="Q22" i="27"/>
  <c r="P22" i="27"/>
  <c r="O22" i="27"/>
  <c r="R44" i="26"/>
  <c r="Q44" i="26"/>
  <c r="P44" i="26"/>
  <c r="O44" i="26"/>
  <c r="N44" i="26"/>
  <c r="R43" i="26"/>
  <c r="Q43" i="26"/>
  <c r="P43" i="26"/>
  <c r="O43" i="26"/>
  <c r="N43" i="26"/>
  <c r="R42" i="26"/>
  <c r="Q42" i="26"/>
  <c r="P42" i="26"/>
  <c r="O42" i="26"/>
  <c r="N42" i="26"/>
  <c r="R41" i="26"/>
  <c r="Q41" i="26"/>
  <c r="P41" i="26"/>
  <c r="O41" i="26"/>
  <c r="N41" i="26"/>
  <c r="N20" i="25"/>
  <c r="M20" i="25"/>
  <c r="L20" i="25"/>
  <c r="N19" i="25"/>
  <c r="M19" i="25"/>
  <c r="L19" i="25"/>
  <c r="N18" i="25"/>
  <c r="M18" i="25"/>
  <c r="L18" i="25"/>
  <c r="U9" i="33"/>
  <c r="U8" i="33"/>
  <c r="S103" i="32"/>
  <c r="R103" i="32"/>
  <c r="Q103" i="32"/>
  <c r="P103" i="32"/>
  <c r="O103" i="32"/>
  <c r="S102" i="32"/>
  <c r="R102" i="32"/>
  <c r="Q102" i="32"/>
  <c r="P102" i="32"/>
  <c r="O102" i="32"/>
  <c r="S101" i="32"/>
  <c r="R101" i="32"/>
  <c r="Q101" i="32"/>
  <c r="P101" i="32"/>
  <c r="O101" i="32"/>
  <c r="S100" i="32"/>
  <c r="R100" i="32"/>
  <c r="Q100" i="32"/>
  <c r="P100" i="32"/>
  <c r="O100" i="32"/>
  <c r="S99" i="32"/>
  <c r="R99" i="32"/>
  <c r="Q99" i="32"/>
  <c r="P99" i="32"/>
  <c r="O99" i="32"/>
  <c r="S98" i="32"/>
  <c r="R98" i="32"/>
  <c r="Q98" i="32"/>
  <c r="P98" i="32"/>
  <c r="O98" i="32"/>
  <c r="S97" i="32"/>
  <c r="R97" i="32"/>
  <c r="Q97" i="32"/>
  <c r="P97" i="32"/>
  <c r="O97" i="32"/>
  <c r="S96" i="32"/>
  <c r="R96" i="32"/>
  <c r="Q96" i="32"/>
  <c r="P96" i="32"/>
  <c r="O96" i="32"/>
  <c r="N88" i="31"/>
  <c r="M88" i="31"/>
  <c r="L88" i="31"/>
  <c r="N87" i="31"/>
  <c r="M87" i="31"/>
  <c r="L87" i="31"/>
  <c r="N86" i="31"/>
  <c r="M86" i="31"/>
  <c r="L86" i="31"/>
  <c r="N85" i="31"/>
  <c r="M85" i="31"/>
  <c r="L85" i="31"/>
  <c r="N84" i="31"/>
  <c r="M84" i="31"/>
  <c r="L84" i="31"/>
  <c r="N83" i="31"/>
  <c r="M83" i="31"/>
  <c r="L83" i="31"/>
  <c r="N82" i="31"/>
  <c r="M82" i="31"/>
  <c r="L82" i="31"/>
  <c r="N81" i="31"/>
  <c r="M81" i="31"/>
  <c r="L81" i="31"/>
  <c r="T32" i="28"/>
  <c r="S32" i="28"/>
  <c r="R32" i="28"/>
  <c r="Q32" i="28"/>
  <c r="P32" i="28"/>
  <c r="T31" i="28"/>
  <c r="S31" i="28"/>
  <c r="R31" i="28"/>
  <c r="Q31" i="28"/>
  <c r="P31" i="28"/>
  <c r="T30" i="28"/>
  <c r="S30" i="28"/>
  <c r="R30" i="28"/>
  <c r="Q30" i="28"/>
  <c r="P30" i="28"/>
  <c r="S21" i="27"/>
  <c r="R21" i="27"/>
  <c r="Q21" i="27"/>
  <c r="P21" i="27"/>
  <c r="O21" i="27"/>
  <c r="S20" i="27"/>
  <c r="R20" i="27"/>
  <c r="Q20" i="27"/>
  <c r="P20" i="27"/>
  <c r="O20" i="27"/>
  <c r="R40" i="26"/>
  <c r="Q40" i="26"/>
  <c r="P40" i="26"/>
  <c r="O40" i="26"/>
  <c r="N40" i="26"/>
  <c r="R39" i="26"/>
  <c r="Q39" i="26"/>
  <c r="P39" i="26"/>
  <c r="O39" i="26"/>
  <c r="N39" i="26"/>
  <c r="R38" i="26"/>
  <c r="Q38" i="26"/>
  <c r="P38" i="26"/>
  <c r="O38" i="26"/>
  <c r="N38" i="26"/>
  <c r="R37" i="26"/>
  <c r="Q37" i="26"/>
  <c r="P37" i="26"/>
  <c r="O37" i="26"/>
  <c r="N37" i="26"/>
  <c r="R36" i="26"/>
  <c r="Q36" i="26"/>
  <c r="P36" i="26"/>
  <c r="O36" i="26"/>
  <c r="N36" i="26"/>
  <c r="N17" i="25"/>
  <c r="M17" i="25"/>
  <c r="L17" i="25"/>
  <c r="N16" i="25"/>
  <c r="M16" i="25"/>
  <c r="L16" i="25"/>
  <c r="S95" i="32"/>
  <c r="R95" i="32"/>
  <c r="Q95" i="32"/>
  <c r="P95" i="32"/>
  <c r="O95" i="32"/>
  <c r="S94" i="32"/>
  <c r="R94" i="32"/>
  <c r="Q94" i="32"/>
  <c r="P94" i="32"/>
  <c r="O94" i="32"/>
  <c r="S93" i="32"/>
  <c r="R93" i="32"/>
  <c r="Q93" i="32"/>
  <c r="P93" i="32"/>
  <c r="O93" i="32"/>
  <c r="S92" i="32"/>
  <c r="R92" i="32"/>
  <c r="Q92" i="32"/>
  <c r="P92" i="32"/>
  <c r="O92" i="32"/>
  <c r="S91" i="32"/>
  <c r="R91" i="32"/>
  <c r="Q91" i="32"/>
  <c r="P91" i="32"/>
  <c r="O91" i="32"/>
  <c r="N80" i="31"/>
  <c r="M80" i="31"/>
  <c r="L80" i="31"/>
  <c r="N79" i="31"/>
  <c r="M79" i="31"/>
  <c r="L79" i="31"/>
  <c r="N78" i="31"/>
  <c r="M78" i="31"/>
  <c r="L78" i="31"/>
  <c r="N77" i="31"/>
  <c r="M77" i="31"/>
  <c r="L77" i="31"/>
  <c r="N76" i="31"/>
  <c r="M76" i="31"/>
  <c r="L76" i="31"/>
  <c r="N75" i="31"/>
  <c r="M75" i="31"/>
  <c r="L75" i="31"/>
  <c r="V5" i="30"/>
  <c r="U5" i="30"/>
  <c r="T5" i="30"/>
  <c r="S5" i="30"/>
  <c r="U15" i="29"/>
  <c r="T15" i="29"/>
  <c r="S15" i="29"/>
  <c r="R15" i="29"/>
  <c r="Q15" i="29"/>
  <c r="U14" i="29"/>
  <c r="T14" i="29"/>
  <c r="S14" i="29"/>
  <c r="R14" i="29"/>
  <c r="Q14" i="29"/>
  <c r="T29" i="28"/>
  <c r="S29" i="28"/>
  <c r="R29" i="28"/>
  <c r="Q29" i="28"/>
  <c r="P29" i="28"/>
  <c r="T28" i="28"/>
  <c r="S28" i="28"/>
  <c r="R28" i="28"/>
  <c r="Q28" i="28"/>
  <c r="P28" i="28"/>
  <c r="T27" i="28"/>
  <c r="S27" i="28"/>
  <c r="R27" i="28"/>
  <c r="Q27" i="28"/>
  <c r="P27" i="28"/>
  <c r="R35" i="26"/>
  <c r="Q35" i="26"/>
  <c r="P35" i="26"/>
  <c r="O35" i="26"/>
  <c r="N35" i="26"/>
  <c r="N15" i="25"/>
  <c r="M15" i="25"/>
  <c r="L15" i="25"/>
  <c r="N14" i="25"/>
  <c r="M14" i="25"/>
  <c r="L14" i="25"/>
  <c r="S90" i="32"/>
  <c r="R90" i="32"/>
  <c r="Q90" i="32"/>
  <c r="P90" i="32"/>
  <c r="O90" i="32"/>
  <c r="S89" i="32"/>
  <c r="R89" i="32"/>
  <c r="Q89" i="32"/>
  <c r="P89" i="32"/>
  <c r="O89" i="32"/>
  <c r="S88" i="32"/>
  <c r="R88" i="32"/>
  <c r="Q88" i="32"/>
  <c r="P88" i="32"/>
  <c r="O88" i="32"/>
  <c r="S87" i="32"/>
  <c r="R87" i="32"/>
  <c r="Q87" i="32"/>
  <c r="P87" i="32"/>
  <c r="O87" i="32"/>
  <c r="S86" i="32"/>
  <c r="R86" i="32"/>
  <c r="Q86" i="32"/>
  <c r="P86" i="32"/>
  <c r="O86" i="32"/>
  <c r="S85" i="32"/>
  <c r="R85" i="32"/>
  <c r="Q85" i="32"/>
  <c r="P85" i="32"/>
  <c r="O85" i="32"/>
  <c r="S84" i="32"/>
  <c r="R84" i="32"/>
  <c r="Q84" i="32"/>
  <c r="P84" i="32"/>
  <c r="O84" i="32"/>
  <c r="S83" i="32"/>
  <c r="R83" i="32"/>
  <c r="Q83" i="32"/>
  <c r="P83" i="32"/>
  <c r="O83" i="32"/>
  <c r="N74" i="31"/>
  <c r="M74" i="31"/>
  <c r="L74" i="31"/>
  <c r="N73" i="31"/>
  <c r="M73" i="31"/>
  <c r="L73" i="31"/>
  <c r="N72" i="31"/>
  <c r="M72" i="31"/>
  <c r="L72" i="31"/>
  <c r="N71" i="31"/>
  <c r="M71" i="31"/>
  <c r="L71" i="31"/>
  <c r="N70" i="31"/>
  <c r="M70" i="31"/>
  <c r="L70" i="31"/>
  <c r="N69" i="31"/>
  <c r="M69" i="31"/>
  <c r="L69" i="31"/>
  <c r="T26" i="28"/>
  <c r="S26" i="28"/>
  <c r="R26" i="28"/>
  <c r="Q26" i="28"/>
  <c r="P26" i="28"/>
  <c r="T25" i="28"/>
  <c r="S25" i="28"/>
  <c r="R25" i="28"/>
  <c r="Q25" i="28"/>
  <c r="P25" i="28"/>
  <c r="T24" i="28"/>
  <c r="S24" i="28"/>
  <c r="R24" i="28"/>
  <c r="Q24" i="28"/>
  <c r="P24" i="28"/>
  <c r="S19" i="27"/>
  <c r="R19" i="27"/>
  <c r="Q19" i="27"/>
  <c r="P19" i="27"/>
  <c r="O19" i="27"/>
  <c r="S18" i="27"/>
  <c r="R18" i="27"/>
  <c r="Q18" i="27"/>
  <c r="P18" i="27"/>
  <c r="O18" i="27"/>
  <c r="R34" i="26"/>
  <c r="Q34" i="26"/>
  <c r="P34" i="26"/>
  <c r="O34" i="26"/>
  <c r="N34" i="26"/>
  <c r="R33" i="26"/>
  <c r="Q33" i="26"/>
  <c r="P33" i="26"/>
  <c r="O33" i="26"/>
  <c r="N33" i="26"/>
  <c r="N13" i="25"/>
  <c r="M13" i="25"/>
  <c r="L13" i="25"/>
  <c r="N12" i="25"/>
  <c r="M12" i="25"/>
  <c r="L12" i="25"/>
  <c r="U7" i="33"/>
  <c r="T7" i="33"/>
  <c r="S7" i="33"/>
  <c r="R7" i="33"/>
  <c r="S82" i="32"/>
  <c r="R82" i="32"/>
  <c r="Q82" i="32"/>
  <c r="P82" i="32"/>
  <c r="O82" i="32"/>
  <c r="S81" i="32"/>
  <c r="R81" i="32"/>
  <c r="Q81" i="32"/>
  <c r="P81" i="32"/>
  <c r="O81" i="32"/>
  <c r="S80" i="32"/>
  <c r="R80" i="32"/>
  <c r="Q80" i="32"/>
  <c r="P80" i="32"/>
  <c r="O80" i="32"/>
  <c r="S79" i="32"/>
  <c r="R79" i="32"/>
  <c r="Q79" i="32"/>
  <c r="P79" i="32"/>
  <c r="O79" i="32"/>
  <c r="S78" i="32"/>
  <c r="R78" i="32"/>
  <c r="Q78" i="32"/>
  <c r="P78" i="32"/>
  <c r="O78" i="32"/>
  <c r="S77" i="32"/>
  <c r="R77" i="32"/>
  <c r="Q77" i="32"/>
  <c r="P77" i="32"/>
  <c r="O77" i="32"/>
  <c r="S76" i="32"/>
  <c r="R76" i="32"/>
  <c r="Q76" i="32"/>
  <c r="P76" i="32"/>
  <c r="O76" i="32"/>
  <c r="N68" i="31"/>
  <c r="M68" i="31"/>
  <c r="L68" i="31"/>
  <c r="N67" i="31"/>
  <c r="M67" i="31"/>
  <c r="L67" i="31"/>
  <c r="N66" i="31"/>
  <c r="M66" i="31"/>
  <c r="L66" i="31"/>
  <c r="N65" i="31"/>
  <c r="M65" i="31"/>
  <c r="L65" i="31"/>
  <c r="N64" i="31"/>
  <c r="M64" i="31"/>
  <c r="L64" i="31"/>
  <c r="N63" i="31"/>
  <c r="M63" i="31"/>
  <c r="L63" i="31"/>
  <c r="N62" i="31"/>
  <c r="M62" i="31"/>
  <c r="L62" i="31"/>
  <c r="V4" i="30" l="1"/>
  <c r="U4" i="30"/>
  <c r="T4" i="30"/>
  <c r="S4" i="30"/>
  <c r="U13" i="29"/>
  <c r="T13" i="29"/>
  <c r="S13" i="29"/>
  <c r="R13" i="29"/>
  <c r="Q13" i="29"/>
  <c r="U12" i="29"/>
  <c r="T12" i="29"/>
  <c r="S12" i="29"/>
  <c r="R12" i="29"/>
  <c r="Q12" i="29"/>
  <c r="T23" i="28"/>
  <c r="S23" i="28"/>
  <c r="R23" i="28"/>
  <c r="Q23" i="28"/>
  <c r="P23" i="28"/>
  <c r="T22" i="28"/>
  <c r="S22" i="28"/>
  <c r="R22" i="28"/>
  <c r="Q22" i="28"/>
  <c r="P22" i="28"/>
  <c r="R32" i="26"/>
  <c r="Q32" i="26"/>
  <c r="P32" i="26"/>
  <c r="O32" i="26"/>
  <c r="N32" i="26"/>
  <c r="R31" i="26"/>
  <c r="Q31" i="26"/>
  <c r="P31" i="26"/>
  <c r="O31" i="26"/>
  <c r="N31" i="26"/>
  <c r="R30" i="26"/>
  <c r="Q30" i="26"/>
  <c r="P30" i="26"/>
  <c r="O30" i="26"/>
  <c r="N30" i="26"/>
  <c r="R29" i="26"/>
  <c r="Q29" i="26"/>
  <c r="P29" i="26"/>
  <c r="O29" i="26"/>
  <c r="N29" i="26"/>
  <c r="U6" i="33"/>
  <c r="T6" i="33"/>
  <c r="S6" i="33"/>
  <c r="R6" i="33"/>
  <c r="S75" i="32"/>
  <c r="R75" i="32"/>
  <c r="Q75" i="32"/>
  <c r="P75" i="32"/>
  <c r="O75" i="32"/>
  <c r="S74" i="32"/>
  <c r="R74" i="32"/>
  <c r="Q74" i="32"/>
  <c r="P74" i="32"/>
  <c r="O74" i="32"/>
  <c r="S73" i="32"/>
  <c r="R73" i="32"/>
  <c r="Q73" i="32"/>
  <c r="P73" i="32"/>
  <c r="O73" i="32"/>
  <c r="S72" i="32"/>
  <c r="R72" i="32"/>
  <c r="Q72" i="32"/>
  <c r="P72" i="32"/>
  <c r="O72" i="32"/>
  <c r="S71" i="32"/>
  <c r="R71" i="32"/>
  <c r="Q71" i="32"/>
  <c r="P71" i="32"/>
  <c r="O71" i="32"/>
  <c r="S70" i="32"/>
  <c r="R70" i="32"/>
  <c r="Q70" i="32"/>
  <c r="P70" i="32"/>
  <c r="O70" i="32"/>
  <c r="S69" i="32"/>
  <c r="R69" i="32"/>
  <c r="Q69" i="32"/>
  <c r="P69" i="32"/>
  <c r="O69" i="32"/>
  <c r="S68" i="32"/>
  <c r="R68" i="32"/>
  <c r="Q68" i="32"/>
  <c r="P68" i="32"/>
  <c r="O68" i="32"/>
  <c r="N61" i="31"/>
  <c r="M61" i="31"/>
  <c r="L61" i="31"/>
  <c r="N60" i="31"/>
  <c r="M60" i="31"/>
  <c r="L60" i="31"/>
  <c r="N59" i="31"/>
  <c r="M59" i="31"/>
  <c r="L59" i="31"/>
  <c r="N58" i="31"/>
  <c r="M58" i="31"/>
  <c r="L58" i="31"/>
  <c r="N57" i="31"/>
  <c r="M57" i="31"/>
  <c r="L57" i="31"/>
  <c r="V3" i="30"/>
  <c r="U3" i="30"/>
  <c r="T3" i="30"/>
  <c r="S3" i="30"/>
  <c r="T21" i="28"/>
  <c r="S21" i="28"/>
  <c r="R21" i="28"/>
  <c r="Q21" i="28"/>
  <c r="P21" i="28"/>
  <c r="S17" i="27"/>
  <c r="R17" i="27"/>
  <c r="Q17" i="27"/>
  <c r="P17" i="27"/>
  <c r="O17" i="27"/>
  <c r="S16" i="27"/>
  <c r="R16" i="27"/>
  <c r="Q16" i="27"/>
  <c r="P16" i="27"/>
  <c r="O16" i="27"/>
  <c r="S15" i="27"/>
  <c r="R15" i="27"/>
  <c r="Q15" i="27"/>
  <c r="P15" i="27"/>
  <c r="O15" i="27"/>
  <c r="R28" i="26"/>
  <c r="Q28" i="26"/>
  <c r="P28" i="26"/>
  <c r="O28" i="26"/>
  <c r="N28" i="26"/>
  <c r="R27" i="26"/>
  <c r="Q27" i="26"/>
  <c r="P27" i="26"/>
  <c r="O27" i="26"/>
  <c r="N27" i="26"/>
  <c r="N11" i="25"/>
  <c r="M11" i="25"/>
  <c r="L11" i="25"/>
  <c r="N10" i="25"/>
  <c r="M10" i="25"/>
  <c r="L10" i="25"/>
  <c r="S67" i="32"/>
  <c r="R67" i="32"/>
  <c r="Q67" i="32"/>
  <c r="P67" i="32"/>
  <c r="O67" i="32"/>
  <c r="S66" i="32"/>
  <c r="R66" i="32"/>
  <c r="Q66" i="32"/>
  <c r="P66" i="32"/>
  <c r="O66" i="32"/>
  <c r="S65" i="32"/>
  <c r="R65" i="32"/>
  <c r="Q65" i="32"/>
  <c r="P65" i="32"/>
  <c r="O65" i="32"/>
  <c r="S64" i="32"/>
  <c r="R64" i="32"/>
  <c r="Q64" i="32"/>
  <c r="P64" i="32"/>
  <c r="O64" i="32"/>
  <c r="S63" i="32"/>
  <c r="R63" i="32"/>
  <c r="Q63" i="32"/>
  <c r="P63" i="32"/>
  <c r="O63" i="32"/>
  <c r="S62" i="32"/>
  <c r="R62" i="32"/>
  <c r="Q62" i="32"/>
  <c r="P62" i="32"/>
  <c r="O62" i="32"/>
  <c r="S61" i="32"/>
  <c r="R61" i="32"/>
  <c r="Q61" i="32"/>
  <c r="P61" i="32"/>
  <c r="O61" i="32"/>
  <c r="S60" i="32"/>
  <c r="R60" i="32"/>
  <c r="Q60" i="32"/>
  <c r="P60" i="32"/>
  <c r="O60" i="32"/>
  <c r="N56" i="31"/>
  <c r="M56" i="31"/>
  <c r="L56" i="31"/>
  <c r="N55" i="31"/>
  <c r="M55" i="31"/>
  <c r="L55" i="31"/>
  <c r="N54" i="31"/>
  <c r="M54" i="31"/>
  <c r="L54" i="31"/>
  <c r="N53" i="31"/>
  <c r="M53" i="31"/>
  <c r="L53" i="31"/>
  <c r="N52" i="31"/>
  <c r="M52" i="31"/>
  <c r="L52" i="31"/>
  <c r="N51" i="31"/>
  <c r="M51" i="31"/>
  <c r="L51" i="31"/>
  <c r="U11" i="29"/>
  <c r="T11" i="29"/>
  <c r="S11" i="29"/>
  <c r="R11" i="29"/>
  <c r="Q11" i="29"/>
  <c r="T20" i="28"/>
  <c r="S20" i="28"/>
  <c r="R20" i="28"/>
  <c r="Q20" i="28"/>
  <c r="P20" i="28"/>
  <c r="T19" i="28"/>
  <c r="S19" i="28"/>
  <c r="R19" i="28"/>
  <c r="Q19" i="28"/>
  <c r="P19" i="28"/>
  <c r="T18" i="28"/>
  <c r="S18" i="28"/>
  <c r="R18" i="28"/>
  <c r="Q18" i="28"/>
  <c r="P18" i="28"/>
  <c r="S14" i="27"/>
  <c r="R14" i="27"/>
  <c r="Q14" i="27"/>
  <c r="P14" i="27"/>
  <c r="O14" i="27"/>
  <c r="S13" i="27"/>
  <c r="R13" i="27"/>
  <c r="Q13" i="27"/>
  <c r="P13" i="27"/>
  <c r="O13" i="27"/>
  <c r="S12" i="27"/>
  <c r="R12" i="27"/>
  <c r="Q12" i="27"/>
  <c r="P12" i="27"/>
  <c r="O12" i="27"/>
  <c r="R26" i="26"/>
  <c r="Q26" i="26"/>
  <c r="P26" i="26"/>
  <c r="O26" i="26"/>
  <c r="N26" i="26"/>
  <c r="R25" i="26"/>
  <c r="Q25" i="26"/>
  <c r="P25" i="26"/>
  <c r="O25" i="26"/>
  <c r="N25" i="26"/>
  <c r="R24" i="26"/>
  <c r="Q24" i="26"/>
  <c r="P24" i="26"/>
  <c r="O24" i="26"/>
  <c r="N24" i="26"/>
  <c r="U5" i="33"/>
  <c r="T5" i="33"/>
  <c r="S5" i="33"/>
  <c r="R5" i="33"/>
  <c r="S59" i="32"/>
  <c r="R59" i="32"/>
  <c r="Q59" i="32"/>
  <c r="P59" i="32"/>
  <c r="O59" i="32"/>
  <c r="S58" i="32"/>
  <c r="R58" i="32"/>
  <c r="Q58" i="32"/>
  <c r="P58" i="32"/>
  <c r="O58" i="32"/>
  <c r="S57" i="32"/>
  <c r="R57" i="32"/>
  <c r="Q57" i="32"/>
  <c r="P57" i="32"/>
  <c r="O57" i="32"/>
  <c r="S56" i="32"/>
  <c r="R56" i="32"/>
  <c r="Q56" i="32"/>
  <c r="P56" i="32"/>
  <c r="O56" i="32"/>
  <c r="S55" i="32"/>
  <c r="R55" i="32"/>
  <c r="Q55" i="32"/>
  <c r="P55" i="32"/>
  <c r="O55" i="32"/>
  <c r="N50" i="31"/>
  <c r="M50" i="31"/>
  <c r="L50" i="31"/>
  <c r="N49" i="31"/>
  <c r="M49" i="31"/>
  <c r="L49" i="31"/>
  <c r="N48" i="31"/>
  <c r="M48" i="31"/>
  <c r="L48" i="31"/>
  <c r="N47" i="31"/>
  <c r="M47" i="31"/>
  <c r="L47" i="31"/>
  <c r="N46" i="31"/>
  <c r="M46" i="31"/>
  <c r="L46" i="31"/>
  <c r="N45" i="31"/>
  <c r="M45" i="31"/>
  <c r="L45" i="31"/>
  <c r="N44" i="31"/>
  <c r="M44" i="31"/>
  <c r="L44" i="31"/>
  <c r="T17" i="28"/>
  <c r="S17" i="28"/>
  <c r="R17" i="28"/>
  <c r="Q17" i="28"/>
  <c r="P17" i="28"/>
  <c r="T16" i="28"/>
  <c r="S16" i="28"/>
  <c r="R16" i="28"/>
  <c r="Q16" i="28"/>
  <c r="P16" i="28"/>
  <c r="S11" i="27"/>
  <c r="R11" i="27"/>
  <c r="Q11" i="27"/>
  <c r="P11" i="27"/>
  <c r="O11" i="27"/>
  <c r="S10" i="27"/>
  <c r="R10" i="27"/>
  <c r="Q10" i="27"/>
  <c r="P10" i="27"/>
  <c r="O10" i="27"/>
  <c r="S9" i="27"/>
  <c r="R9" i="27"/>
  <c r="Q9" i="27"/>
  <c r="P9" i="27"/>
  <c r="O9" i="27"/>
  <c r="R23" i="26"/>
  <c r="Q23" i="26"/>
  <c r="P23" i="26"/>
  <c r="O23" i="26"/>
  <c r="N23" i="26"/>
  <c r="R22" i="26"/>
  <c r="Q22" i="26"/>
  <c r="P22" i="26"/>
  <c r="O22" i="26"/>
  <c r="N22" i="26"/>
  <c r="N9" i="25"/>
  <c r="M9" i="25"/>
  <c r="L9" i="25"/>
  <c r="N8" i="25"/>
  <c r="M8" i="25"/>
  <c r="L8" i="25"/>
  <c r="N7" i="25"/>
  <c r="M7" i="25"/>
  <c r="L7" i="25"/>
  <c r="U4" i="33"/>
  <c r="T4" i="33"/>
  <c r="S4" i="33"/>
  <c r="R4" i="33"/>
  <c r="S54" i="32"/>
  <c r="R54" i="32"/>
  <c r="Q54" i="32"/>
  <c r="P54" i="32"/>
  <c r="O54" i="32"/>
  <c r="S53" i="32"/>
  <c r="R53" i="32"/>
  <c r="Q53" i="32"/>
  <c r="P53" i="32"/>
  <c r="O53" i="32"/>
  <c r="S52" i="32"/>
  <c r="R52" i="32"/>
  <c r="Q52" i="32"/>
  <c r="P52" i="32"/>
  <c r="O52" i="32"/>
  <c r="S51" i="32"/>
  <c r="R51" i="32"/>
  <c r="Q51" i="32"/>
  <c r="P51" i="32"/>
  <c r="O51" i="32"/>
  <c r="S50" i="32"/>
  <c r="R50" i="32"/>
  <c r="Q50" i="32"/>
  <c r="P50" i="32"/>
  <c r="O50" i="32"/>
  <c r="S49" i="32"/>
  <c r="R49" i="32"/>
  <c r="Q49" i="32"/>
  <c r="P49" i="32"/>
  <c r="O49" i="32"/>
  <c r="S48" i="32"/>
  <c r="R48" i="32"/>
  <c r="Q48" i="32"/>
  <c r="P48" i="32"/>
  <c r="O48" i="32"/>
  <c r="N43" i="31"/>
  <c r="M43" i="31"/>
  <c r="L43" i="31"/>
  <c r="N42" i="31"/>
  <c r="M42" i="31"/>
  <c r="L42" i="31"/>
  <c r="N41" i="31"/>
  <c r="M41" i="31"/>
  <c r="L41" i="31"/>
  <c r="N40" i="31"/>
  <c r="M40" i="31"/>
  <c r="L40" i="31"/>
  <c r="N39" i="31"/>
  <c r="M39" i="31"/>
  <c r="L39" i="31"/>
  <c r="U10" i="29"/>
  <c r="T10" i="29"/>
  <c r="S10" i="29"/>
  <c r="R10" i="29"/>
  <c r="Q10" i="29"/>
  <c r="U9" i="29"/>
  <c r="T9" i="29"/>
  <c r="S9" i="29"/>
  <c r="R9" i="29"/>
  <c r="Q9" i="29"/>
  <c r="T15" i="28"/>
  <c r="S15" i="28"/>
  <c r="R15" i="28"/>
  <c r="Q15" i="28"/>
  <c r="P15" i="28"/>
  <c r="S8" i="27"/>
  <c r="R8" i="27"/>
  <c r="Q8" i="27"/>
  <c r="P8" i="27"/>
  <c r="O8" i="27"/>
  <c r="R21" i="26"/>
  <c r="Q21" i="26"/>
  <c r="P21" i="26"/>
  <c r="O21" i="26"/>
  <c r="N21" i="26"/>
  <c r="R20" i="26"/>
  <c r="Q20" i="26"/>
  <c r="P20" i="26"/>
  <c r="O20" i="26"/>
  <c r="N20" i="26"/>
  <c r="R19" i="26"/>
  <c r="Q19" i="26"/>
  <c r="P19" i="26"/>
  <c r="O19" i="26"/>
  <c r="N19" i="26"/>
  <c r="R18" i="26"/>
  <c r="Q18" i="26"/>
  <c r="P18" i="26"/>
  <c r="O18" i="26"/>
  <c r="N18" i="26"/>
  <c r="N6" i="25"/>
  <c r="M6" i="25"/>
  <c r="L6" i="25"/>
  <c r="S47" i="32"/>
  <c r="R47" i="32"/>
  <c r="Q47" i="32"/>
  <c r="P47" i="32"/>
  <c r="O47" i="32"/>
  <c r="S46" i="32"/>
  <c r="R46" i="32"/>
  <c r="Q46" i="32"/>
  <c r="P46" i="32"/>
  <c r="O46" i="32"/>
  <c r="S45" i="32"/>
  <c r="R45" i="32"/>
  <c r="Q45" i="32"/>
  <c r="P45" i="32"/>
  <c r="O45" i="32"/>
  <c r="S44" i="32"/>
  <c r="R44" i="32"/>
  <c r="Q44" i="32"/>
  <c r="P44" i="32"/>
  <c r="O44" i="32"/>
  <c r="S43" i="32"/>
  <c r="R43" i="32"/>
  <c r="Q43" i="32"/>
  <c r="P43" i="32"/>
  <c r="O43" i="32"/>
  <c r="S42" i="32"/>
  <c r="R42" i="32"/>
  <c r="Q42" i="32"/>
  <c r="P42" i="32"/>
  <c r="O42" i="32"/>
  <c r="S41" i="32"/>
  <c r="R41" i="32"/>
  <c r="Q41" i="32"/>
  <c r="P41" i="32"/>
  <c r="O41" i="32"/>
  <c r="S40" i="32"/>
  <c r="R40" i="32"/>
  <c r="Q40" i="32"/>
  <c r="P40" i="32"/>
  <c r="O40" i="32"/>
  <c r="N38" i="31"/>
  <c r="M38" i="31"/>
  <c r="L38" i="31"/>
  <c r="N37" i="31"/>
  <c r="M37" i="31"/>
  <c r="L37" i="31"/>
  <c r="N36" i="31"/>
  <c r="M36" i="31"/>
  <c r="L36" i="31"/>
  <c r="N35" i="31"/>
  <c r="M35" i="31"/>
  <c r="L35" i="31"/>
  <c r="N34" i="31"/>
  <c r="M34" i="31"/>
  <c r="L34" i="31"/>
  <c r="S39" i="32"/>
  <c r="R39" i="32"/>
  <c r="Q39" i="32"/>
  <c r="P39" i="32"/>
  <c r="O39" i="32"/>
  <c r="U8" i="29" l="1"/>
  <c r="T8" i="29"/>
  <c r="S8" i="29"/>
  <c r="R8" i="29"/>
  <c r="Q8" i="29"/>
  <c r="T14" i="28"/>
  <c r="S14" i="28"/>
  <c r="R14" i="28"/>
  <c r="Q14" i="28"/>
  <c r="P14" i="28"/>
  <c r="T13" i="28"/>
  <c r="S13" i="28"/>
  <c r="R13" i="28"/>
  <c r="Q13" i="28"/>
  <c r="P13" i="28"/>
  <c r="S7" i="27"/>
  <c r="R7" i="27"/>
  <c r="Q7" i="27"/>
  <c r="P7" i="27"/>
  <c r="O7" i="27"/>
  <c r="S6" i="27"/>
  <c r="R6" i="27"/>
  <c r="Q6" i="27"/>
  <c r="P6" i="27"/>
  <c r="O6" i="27"/>
  <c r="S5" i="27"/>
  <c r="R5" i="27"/>
  <c r="Q5" i="27"/>
  <c r="P5" i="27"/>
  <c r="O5" i="27"/>
  <c r="R17" i="26"/>
  <c r="Q17" i="26"/>
  <c r="P17" i="26"/>
  <c r="O17" i="26"/>
  <c r="N17" i="26"/>
  <c r="R16" i="26"/>
  <c r="Q16" i="26"/>
  <c r="P16" i="26"/>
  <c r="O16" i="26"/>
  <c r="N16" i="26"/>
  <c r="R15" i="26"/>
  <c r="Q15" i="26"/>
  <c r="P15" i="26"/>
  <c r="O15" i="26"/>
  <c r="N15" i="26"/>
  <c r="S38" i="32"/>
  <c r="R38" i="32"/>
  <c r="Q38" i="32"/>
  <c r="P38" i="32"/>
  <c r="O38" i="32"/>
  <c r="S37" i="32"/>
  <c r="R37" i="32"/>
  <c r="Q37" i="32"/>
  <c r="P37" i="32"/>
  <c r="O37" i="32"/>
  <c r="S36" i="32"/>
  <c r="R36" i="32"/>
  <c r="Q36" i="32"/>
  <c r="P36" i="32"/>
  <c r="O36" i="32"/>
  <c r="S35" i="32"/>
  <c r="R35" i="32"/>
  <c r="Q35" i="32"/>
  <c r="P35" i="32"/>
  <c r="O35" i="32"/>
  <c r="S34" i="32"/>
  <c r="R34" i="32"/>
  <c r="Q34" i="32"/>
  <c r="P34" i="32"/>
  <c r="O34" i="32"/>
  <c r="S33" i="32"/>
  <c r="R33" i="32"/>
  <c r="Q33" i="32"/>
  <c r="P33" i="32"/>
  <c r="O33" i="32"/>
  <c r="S32" i="32"/>
  <c r="R32" i="32"/>
  <c r="Q32" i="32"/>
  <c r="P32" i="32"/>
  <c r="O32" i="32"/>
  <c r="N33" i="31"/>
  <c r="M33" i="31"/>
  <c r="L33" i="31"/>
  <c r="N32" i="31"/>
  <c r="M32" i="31"/>
  <c r="L32" i="31"/>
  <c r="N31" i="31"/>
  <c r="M31" i="31"/>
  <c r="L31" i="31"/>
  <c r="N30" i="31"/>
  <c r="M30" i="31"/>
  <c r="L30" i="31"/>
  <c r="N29" i="31"/>
  <c r="M29" i="31"/>
  <c r="L29" i="31"/>
  <c r="N28" i="31"/>
  <c r="M28" i="31"/>
  <c r="L28" i="31"/>
  <c r="N27" i="31"/>
  <c r="M27" i="31"/>
  <c r="L27" i="31"/>
  <c r="U7" i="29"/>
  <c r="T7" i="29"/>
  <c r="S7" i="29"/>
  <c r="R7" i="29"/>
  <c r="Q7" i="29"/>
  <c r="U6" i="29"/>
  <c r="T6" i="29"/>
  <c r="S6" i="29"/>
  <c r="R6" i="29"/>
  <c r="Q6" i="29"/>
  <c r="U5" i="29"/>
  <c r="T5" i="29"/>
  <c r="S5" i="29"/>
  <c r="R5" i="29"/>
  <c r="Q5" i="29"/>
  <c r="T12" i="28"/>
  <c r="S12" i="28"/>
  <c r="R12" i="28"/>
  <c r="Q12" i="28"/>
  <c r="P12" i="28"/>
  <c r="T11" i="28"/>
  <c r="S11" i="28"/>
  <c r="R11" i="28"/>
  <c r="Q11" i="28"/>
  <c r="P11" i="28"/>
  <c r="T10" i="28"/>
  <c r="S10" i="28"/>
  <c r="R10" i="28"/>
  <c r="Q10" i="28"/>
  <c r="P10" i="28"/>
  <c r="S4" i="27"/>
  <c r="R4" i="27"/>
  <c r="Q4" i="27"/>
  <c r="P4" i="27"/>
  <c r="O4" i="27"/>
  <c r="S3" i="27"/>
  <c r="R3" i="27"/>
  <c r="Q3" i="27"/>
  <c r="P3" i="27"/>
  <c r="O3" i="27"/>
  <c r="R14" i="26"/>
  <c r="Q14" i="26"/>
  <c r="P14" i="26"/>
  <c r="O14" i="26"/>
  <c r="N14" i="26"/>
  <c r="S31" i="32"/>
  <c r="R31" i="32"/>
  <c r="Q31" i="32"/>
  <c r="P31" i="32"/>
  <c r="O31" i="32"/>
  <c r="S30" i="32"/>
  <c r="R30" i="32"/>
  <c r="Q30" i="32"/>
  <c r="P30" i="32"/>
  <c r="O30" i="32"/>
  <c r="S29" i="32"/>
  <c r="R29" i="32"/>
  <c r="Q29" i="32"/>
  <c r="P29" i="32"/>
  <c r="O29" i="32"/>
  <c r="S28" i="32"/>
  <c r="R28" i="32"/>
  <c r="Q28" i="32"/>
  <c r="P28" i="32"/>
  <c r="O28" i="32"/>
  <c r="S27" i="32"/>
  <c r="R27" i="32"/>
  <c r="Q27" i="32"/>
  <c r="P27" i="32"/>
  <c r="O27" i="32"/>
  <c r="S26" i="32"/>
  <c r="R26" i="32"/>
  <c r="Q26" i="32"/>
  <c r="P26" i="32"/>
  <c r="O26" i="32"/>
  <c r="S25" i="32"/>
  <c r="R25" i="32"/>
  <c r="Q25" i="32"/>
  <c r="P25" i="32"/>
  <c r="O25" i="32"/>
  <c r="N26" i="31"/>
  <c r="M26" i="31"/>
  <c r="L26" i="31"/>
  <c r="N25" i="31"/>
  <c r="M25" i="31"/>
  <c r="L25" i="31"/>
  <c r="N24" i="31"/>
  <c r="M24" i="31"/>
  <c r="L24" i="31"/>
  <c r="N23" i="31"/>
  <c r="M23" i="31"/>
  <c r="L23" i="31"/>
  <c r="N22" i="31"/>
  <c r="M22" i="31"/>
  <c r="L22" i="31"/>
  <c r="N21" i="31"/>
  <c r="M21" i="31"/>
  <c r="L21" i="31"/>
  <c r="N20" i="31"/>
  <c r="M20" i="31"/>
  <c r="L20" i="31"/>
  <c r="N19" i="31"/>
  <c r="M19" i="31"/>
  <c r="L19" i="31"/>
  <c r="U4" i="29"/>
  <c r="T4" i="29"/>
  <c r="S4" i="29"/>
  <c r="R4" i="29"/>
  <c r="Q4" i="29"/>
  <c r="T9" i="28"/>
  <c r="S9" i="28"/>
  <c r="R9" i="28"/>
  <c r="Q9" i="28"/>
  <c r="P9" i="28"/>
  <c r="T8" i="28"/>
  <c r="S8" i="28"/>
  <c r="R8" i="28"/>
  <c r="Q8" i="28"/>
  <c r="P8" i="28"/>
  <c r="R13" i="26"/>
  <c r="Q13" i="26"/>
  <c r="P13" i="26"/>
  <c r="O13" i="26"/>
  <c r="N13" i="26"/>
  <c r="R12" i="26"/>
  <c r="Q12" i="26"/>
  <c r="P12" i="26"/>
  <c r="O12" i="26"/>
  <c r="N12" i="26"/>
  <c r="R11" i="26"/>
  <c r="Q11" i="26"/>
  <c r="P11" i="26"/>
  <c r="O11" i="26"/>
  <c r="N11" i="26"/>
  <c r="R10" i="26"/>
  <c r="Q10" i="26"/>
  <c r="P10" i="26"/>
  <c r="O10" i="26"/>
  <c r="N10" i="26"/>
  <c r="N5" i="25"/>
  <c r="M5" i="25"/>
  <c r="L5" i="25"/>
  <c r="N4" i="25"/>
  <c r="M4" i="25"/>
  <c r="L4" i="25"/>
  <c r="N3" i="25"/>
  <c r="M3" i="25"/>
  <c r="L3" i="25"/>
  <c r="S24" i="32"/>
  <c r="R24" i="32"/>
  <c r="Q24" i="32"/>
  <c r="P24" i="32"/>
  <c r="O24" i="32"/>
  <c r="S23" i="32"/>
  <c r="R23" i="32"/>
  <c r="Q23" i="32"/>
  <c r="P23" i="32"/>
  <c r="O23" i="32"/>
  <c r="S22" i="32"/>
  <c r="R22" i="32"/>
  <c r="Q22" i="32"/>
  <c r="P22" i="32"/>
  <c r="O22" i="32"/>
  <c r="S21" i="32"/>
  <c r="R21" i="32"/>
  <c r="Q21" i="32"/>
  <c r="P21" i="32"/>
  <c r="O21" i="32"/>
  <c r="S20" i="32"/>
  <c r="R20" i="32"/>
  <c r="Q20" i="32"/>
  <c r="P20" i="32"/>
  <c r="O20" i="32"/>
  <c r="S19" i="32"/>
  <c r="R19" i="32"/>
  <c r="Q19" i="32"/>
  <c r="P19" i="32"/>
  <c r="O19" i="32"/>
  <c r="S18" i="32"/>
  <c r="R18" i="32"/>
  <c r="Q18" i="32"/>
  <c r="P18" i="32"/>
  <c r="O18" i="32"/>
  <c r="S17" i="32"/>
  <c r="R17" i="32"/>
  <c r="Q17" i="32"/>
  <c r="P17" i="32"/>
  <c r="O17" i="32"/>
  <c r="N18" i="31"/>
  <c r="M18" i="31"/>
  <c r="L18" i="31"/>
  <c r="N17" i="31"/>
  <c r="M17" i="31"/>
  <c r="L17" i="31"/>
  <c r="N16" i="31"/>
  <c r="M16" i="31"/>
  <c r="L16" i="31"/>
  <c r="N15" i="31"/>
  <c r="M15" i="31"/>
  <c r="L15" i="31"/>
  <c r="N14" i="31"/>
  <c r="M14" i="31"/>
  <c r="L14" i="31"/>
  <c r="N13" i="31"/>
  <c r="M13" i="31"/>
  <c r="L13" i="31"/>
  <c r="U3" i="33"/>
  <c r="T3" i="33"/>
  <c r="S3" i="33"/>
  <c r="R3" i="33"/>
  <c r="S16" i="32" l="1"/>
  <c r="R16" i="32"/>
  <c r="Q16" i="32"/>
  <c r="P16" i="32"/>
  <c r="O16" i="32"/>
  <c r="U3" i="29" l="1"/>
  <c r="T3" i="29"/>
  <c r="S3" i="29"/>
  <c r="R3" i="29"/>
  <c r="Q3" i="29"/>
  <c r="T7" i="28"/>
  <c r="S7" i="28"/>
  <c r="R7" i="28"/>
  <c r="Q7" i="28"/>
  <c r="P7" i="28"/>
  <c r="T6" i="28"/>
  <c r="S6" i="28"/>
  <c r="R6" i="28"/>
  <c r="Q6" i="28"/>
  <c r="P6" i="28"/>
  <c r="R9" i="26"/>
  <c r="Q9" i="26"/>
  <c r="P9" i="26"/>
  <c r="O9" i="26"/>
  <c r="N9" i="26"/>
  <c r="R8" i="26"/>
  <c r="Q8" i="26"/>
  <c r="P8" i="26"/>
  <c r="O8" i="26"/>
  <c r="N8" i="26"/>
  <c r="R7" i="26"/>
  <c r="Q7" i="26"/>
  <c r="P7" i="26"/>
  <c r="O7" i="26"/>
  <c r="N7" i="26"/>
  <c r="R6" i="26"/>
  <c r="Q6" i="26"/>
  <c r="P6" i="26"/>
  <c r="O6" i="26"/>
  <c r="N6" i="26"/>
  <c r="R5" i="26"/>
  <c r="Q5" i="26"/>
  <c r="P5" i="26"/>
  <c r="O5" i="26"/>
  <c r="N5" i="26"/>
  <c r="R4" i="26"/>
  <c r="Q4" i="26"/>
  <c r="P4" i="26"/>
  <c r="O4" i="26"/>
  <c r="N4" i="26"/>
  <c r="R3" i="26"/>
  <c r="Q3" i="26"/>
  <c r="P3" i="26"/>
  <c r="O3" i="26"/>
  <c r="N3" i="26"/>
  <c r="S15" i="32"/>
  <c r="R15" i="32"/>
  <c r="Q15" i="32"/>
  <c r="P15" i="32"/>
  <c r="O15" i="32"/>
  <c r="S14" i="32"/>
  <c r="R14" i="32"/>
  <c r="Q14" i="32"/>
  <c r="P14" i="32"/>
  <c r="O14" i="32"/>
  <c r="S13" i="32"/>
  <c r="R13" i="32"/>
  <c r="Q13" i="32"/>
  <c r="P13" i="32"/>
  <c r="O13" i="32"/>
  <c r="S12" i="32"/>
  <c r="R12" i="32"/>
  <c r="Q12" i="32"/>
  <c r="P12" i="32"/>
  <c r="O12" i="32"/>
  <c r="S11" i="32"/>
  <c r="R11" i="32"/>
  <c r="Q11" i="32"/>
  <c r="P11" i="32"/>
  <c r="O11" i="32"/>
  <c r="S10" i="32"/>
  <c r="R10" i="32"/>
  <c r="Q10" i="32"/>
  <c r="P10" i="32"/>
  <c r="O10" i="32"/>
  <c r="S9" i="32"/>
  <c r="R9" i="32"/>
  <c r="Q9" i="32"/>
  <c r="P9" i="32"/>
  <c r="O9" i="32"/>
  <c r="S8" i="32"/>
  <c r="R8" i="32"/>
  <c r="Q8" i="32"/>
  <c r="P8" i="32"/>
  <c r="O8" i="32"/>
  <c r="S7" i="32"/>
  <c r="R7" i="32"/>
  <c r="Q7" i="32"/>
  <c r="P7" i="32"/>
  <c r="O7" i="32"/>
  <c r="N12" i="31"/>
  <c r="M12" i="31"/>
  <c r="L12" i="31"/>
  <c r="N11" i="31"/>
  <c r="M11" i="31"/>
  <c r="L11" i="31"/>
  <c r="N10" i="31"/>
  <c r="M10" i="31"/>
  <c r="L10" i="31"/>
  <c r="N9" i="31"/>
  <c r="M9" i="31"/>
  <c r="L9" i="31"/>
  <c r="N8" i="31"/>
  <c r="M8" i="31"/>
  <c r="L8" i="31"/>
  <c r="N7" i="31"/>
  <c r="M7" i="31"/>
  <c r="L7" i="31"/>
  <c r="N6" i="31"/>
  <c r="M6" i="31"/>
  <c r="L6" i="31"/>
  <c r="N5" i="31"/>
  <c r="M5" i="31"/>
  <c r="L5" i="31"/>
  <c r="N4" i="31"/>
  <c r="M4" i="31"/>
  <c r="L4" i="31"/>
  <c r="T3" i="28"/>
  <c r="T2" i="28"/>
  <c r="P4" i="28" l="1"/>
  <c r="Q4" i="28"/>
  <c r="R4" i="28"/>
  <c r="S4" i="28"/>
  <c r="T4" i="28"/>
  <c r="P5" i="28"/>
  <c r="Q5" i="28"/>
  <c r="R5" i="28"/>
  <c r="S5" i="28"/>
  <c r="T5" i="28"/>
  <c r="AB2" i="35" l="1"/>
  <c r="V2" i="30"/>
  <c r="U2" i="29"/>
  <c r="S2" i="27"/>
  <c r="R2" i="26"/>
  <c r="S3" i="32"/>
  <c r="S4" i="32"/>
  <c r="S5" i="32"/>
  <c r="S6" i="32"/>
  <c r="S2" i="32"/>
  <c r="R6" i="32" l="1"/>
  <c r="Q6" i="32"/>
  <c r="P6" i="32"/>
  <c r="O6" i="32"/>
  <c r="R5" i="32"/>
  <c r="Q5" i="32"/>
  <c r="P5" i="32"/>
  <c r="O5" i="32"/>
  <c r="R4" i="32"/>
  <c r="Q4" i="32"/>
  <c r="P4" i="32"/>
  <c r="O4" i="32"/>
  <c r="R3" i="32"/>
  <c r="Q3" i="32"/>
  <c r="P3" i="32"/>
  <c r="O3" i="32"/>
  <c r="R2" i="32"/>
  <c r="Q2" i="32"/>
  <c r="P2" i="32"/>
  <c r="O2" i="32"/>
  <c r="N3" i="31"/>
  <c r="M3" i="31"/>
  <c r="L3" i="31"/>
  <c r="N2" i="31"/>
  <c r="M2" i="31"/>
  <c r="L2" i="31"/>
  <c r="O2" i="27" l="1"/>
  <c r="P2" i="27"/>
  <c r="Q2" i="27"/>
  <c r="R2" i="27"/>
  <c r="P3" i="28"/>
  <c r="Q3" i="28"/>
  <c r="R3" i="28"/>
  <c r="S3" i="28"/>
  <c r="N2" i="25"/>
  <c r="M2" i="25"/>
  <c r="L2" i="25"/>
  <c r="Z2" i="35"/>
  <c r="Y2" i="35"/>
  <c r="X2" i="35"/>
  <c r="AA2" i="35"/>
  <c r="U2" i="34"/>
  <c r="T2" i="34"/>
  <c r="S2" i="34"/>
  <c r="U2" i="33"/>
  <c r="T2" i="33"/>
  <c r="S2" i="33"/>
  <c r="R2" i="33"/>
  <c r="U2" i="30"/>
  <c r="T2" i="30"/>
  <c r="S2" i="30"/>
  <c r="T2" i="29"/>
  <c r="S2" i="29"/>
  <c r="R2" i="29"/>
  <c r="Q2" i="29"/>
  <c r="S2" i="28"/>
  <c r="R2" i="28"/>
  <c r="Q2" i="28"/>
  <c r="P2" i="28"/>
  <c r="Q2" i="26"/>
  <c r="P2" i="26"/>
  <c r="O2" i="26"/>
  <c r="N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D08B909-9D3B-8849-95C9-3A2F9706FCEC}">
      <text>
        <r>
          <rPr>
            <b/>
            <sz val="10"/>
            <color rgb="FF000000"/>
            <rFont val="ＭＳ Ｐゴシック"/>
            <family val="2"/>
            <charset val="128"/>
          </rPr>
          <t>牝馬限定レースの場合は背景色が薄赤色になります</t>
        </r>
      </text>
    </comment>
    <comment ref="Y2" authorId="0" shapeId="0" xr:uid="{445B7CEB-2127-B342-B98F-80C2D26413FE}">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7D18AB13-1957-A740-ABD4-E7B8BB7C1858}">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A905AF1D-8034-1E4C-B07F-B48A560654AB}">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<sst xmlns="http://schemas.openxmlformats.org/spreadsheetml/2006/main" count="5733" uniqueCount="1325">
  <si>
    <t>T差</t>
  </si>
  <si>
    <t>完T差</t>
  </si>
  <si>
    <t>馬場差</t>
  </si>
  <si>
    <t>TL</t>
  </si>
  <si>
    <t>ML</t>
  </si>
  <si>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</si>
  <si>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</si>
  <si>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</si>
  <si>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</si>
  <si>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</si>
  <si>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</si>
  <si>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</si>
  <si>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</si>
  <si>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</si>
  <si>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</si>
  <si>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</si>
  <si>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</si>
  <si>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</si>
  <si>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</si>
  <si>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</si>
  <si>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</si>
  <si>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</si>
  <si>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</si>
  <si>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</si>
  <si>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</si>
  <si>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</si>
  <si>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</si>
  <si>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</si>
  <si>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</si>
  <si>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</si>
  <si>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</si>
  <si>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</si>
  <si>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</si>
  <si>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</si>
  <si>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</si>
  <si>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</si>
  <si>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</si>
  <si>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</si>
  <si>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</si>
  <si>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</si>
  <si>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</si>
  <si>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</si>
  <si>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</si>
  <si>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</si>
  <si>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</si>
  <si>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</si>
  <si>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</si>
  <si>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</si>
  <si>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</si>
  <si>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</si>
  <si>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</si>
  <si>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</si>
  <si>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</si>
  <si>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</si>
  <si>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</si>
  <si>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</si>
  <si>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</si>
  <si>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</si>
  <si>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</si>
  <si>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</si>
  <si>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</si>
  <si>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</si>
  <si>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</si>
  <si>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</si>
  <si>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</si>
  <si>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</si>
  <si>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</si>
  <si>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</si>
  <si>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</si>
  <si>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</si>
  <si>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</si>
  <si>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</si>
  <si>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</si>
  <si>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</si>
  <si>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</si>
  <si>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</si>
  <si>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</si>
  <si>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</si>
  <si>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</si>
  <si>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</si>
  <si>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</si>
  <si>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</si>
  <si>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</si>
  <si>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</si>
  <si>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</si>
  <si>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</si>
  <si>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</si>
  <si>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</si>
  <si>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</si>
  <si>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7"/>
  </si>
  <si>
    <t>12F</t>
    <phoneticPr fontId="7"/>
  </si>
  <si>
    <t>13F</t>
    <phoneticPr fontId="7"/>
  </si>
  <si>
    <t>14F</t>
    <phoneticPr fontId="7"/>
  </si>
  <si>
    <t>15F</t>
    <phoneticPr fontId="7"/>
  </si>
  <si>
    <t>16F</t>
    <phoneticPr fontId="7"/>
  </si>
  <si>
    <t>17F</t>
    <phoneticPr fontId="7"/>
  </si>
  <si>
    <t>18F</t>
    <phoneticPr fontId="1"/>
  </si>
  <si>
    <t>中12F</t>
    <rPh sb="0" eb="1">
      <t>ナカ</t>
    </rPh>
    <phoneticPr fontId="1"/>
  </si>
  <si>
    <t>ペ補</t>
    <rPh sb="1" eb="2">
      <t>ホセイ</t>
    </rPh>
    <phoneticPr fontId="2"/>
  </si>
  <si>
    <t>コース</t>
    <phoneticPr fontId="2"/>
  </si>
  <si>
    <t>コース</t>
    <phoneticPr fontId="2"/>
  </si>
  <si>
    <t>含水(ゴ)</t>
    <rPh sb="0" eb="2">
      <t>ガンス</t>
    </rPh>
    <phoneticPr fontId="7"/>
  </si>
  <si>
    <t>含水(4)</t>
    <rPh sb="0" eb="2">
      <t>ガンス</t>
    </rPh>
    <phoneticPr fontId="7"/>
  </si>
  <si>
    <t>勝ち馬メモ</t>
    <rPh sb="0" eb="1">
      <t>カ</t>
    </rPh>
    <rPh sb="2" eb="5">
      <t>ウm</t>
    </rPh>
    <phoneticPr fontId="1"/>
  </si>
  <si>
    <t>勝ち馬メモ</t>
    <rPh sb="0" eb="1">
      <t>カ</t>
    </rPh>
    <rPh sb="2" eb="3">
      <t>ウm</t>
    </rPh>
    <phoneticPr fontId="1"/>
  </si>
  <si>
    <t>OP</t>
    <phoneticPr fontId="2"/>
  </si>
  <si>
    <t>3OP</t>
    <phoneticPr fontId="2"/>
  </si>
  <si>
    <t>未勝利</t>
    <rPh sb="0" eb="1">
      <t>ミショウリ</t>
    </rPh>
    <phoneticPr fontId="2"/>
  </si>
  <si>
    <t>2勝</t>
    <rPh sb="1" eb="2">
      <t>ショウ</t>
    </rPh>
    <phoneticPr fontId="2"/>
  </si>
  <si>
    <t>未勝利</t>
    <rPh sb="0" eb="3">
      <t>ミショウリ</t>
    </rPh>
    <phoneticPr fontId="2"/>
  </si>
  <si>
    <t>3勝</t>
    <rPh sb="1" eb="2">
      <t>ショウ</t>
    </rPh>
    <phoneticPr fontId="2"/>
  </si>
  <si>
    <t>1勝</t>
    <rPh sb="1" eb="2">
      <t>ショウ</t>
    </rPh>
    <phoneticPr fontId="2"/>
  </si>
  <si>
    <t>新馬</t>
    <rPh sb="0" eb="2">
      <t>シンバ</t>
    </rPh>
    <phoneticPr fontId="2"/>
  </si>
  <si>
    <t>クッション</t>
    <phoneticPr fontId="2"/>
  </si>
  <si>
    <t>馬場L</t>
    <rPh sb="0" eb="2">
      <t>ババ</t>
    </rPh>
    <phoneticPr fontId="7"/>
  </si>
  <si>
    <t>3 1勝</t>
    <rPh sb="3" eb="4">
      <t>ショウ</t>
    </rPh>
    <phoneticPr fontId="2"/>
  </si>
  <si>
    <t>日付</t>
    <rPh sb="0" eb="2">
      <t>ヒヅケ</t>
    </rPh>
    <phoneticPr fontId="13"/>
  </si>
  <si>
    <t>クラス</t>
    <phoneticPr fontId="13"/>
  </si>
  <si>
    <t>馬場</t>
    <rPh sb="0" eb="2">
      <t>ババ</t>
    </rPh>
    <phoneticPr fontId="13"/>
  </si>
  <si>
    <t>タイム</t>
    <phoneticPr fontId="13"/>
  </si>
  <si>
    <t>勝ち馬</t>
    <rPh sb="0" eb="1">
      <t>カ</t>
    </rPh>
    <rPh sb="2" eb="3">
      <t>ウマ</t>
    </rPh>
    <phoneticPr fontId="13"/>
  </si>
  <si>
    <t>1F</t>
    <phoneticPr fontId="13"/>
  </si>
  <si>
    <t>2F</t>
    <phoneticPr fontId="13"/>
  </si>
  <si>
    <t>3F</t>
    <phoneticPr fontId="13"/>
  </si>
  <si>
    <t>4F</t>
    <phoneticPr fontId="13"/>
  </si>
  <si>
    <t>5F</t>
    <phoneticPr fontId="13"/>
  </si>
  <si>
    <t>6F</t>
    <phoneticPr fontId="13"/>
  </si>
  <si>
    <t>上3F</t>
    <rPh sb="0" eb="1">
      <t>ウエ</t>
    </rPh>
    <phoneticPr fontId="13"/>
  </si>
  <si>
    <t>下3F</t>
    <rPh sb="0" eb="1">
      <t>シタ</t>
    </rPh>
    <phoneticPr fontId="13"/>
  </si>
  <si>
    <t>上5F</t>
    <rPh sb="0" eb="1">
      <t>ウエ</t>
    </rPh>
    <phoneticPr fontId="13"/>
  </si>
  <si>
    <t>ペース</t>
    <phoneticPr fontId="13"/>
  </si>
  <si>
    <t>レース質</t>
    <rPh sb="3" eb="4">
      <t>シツ</t>
    </rPh>
    <phoneticPr fontId="13"/>
  </si>
  <si>
    <t>1着</t>
    <rPh sb="1" eb="2">
      <t>チャク</t>
    </rPh>
    <phoneticPr fontId="13"/>
  </si>
  <si>
    <t>2着</t>
    <rPh sb="1" eb="2">
      <t>チャク</t>
    </rPh>
    <phoneticPr fontId="13"/>
  </si>
  <si>
    <t>3着</t>
    <rPh sb="1" eb="2">
      <t>チャク</t>
    </rPh>
    <phoneticPr fontId="13"/>
  </si>
  <si>
    <t>コース</t>
    <phoneticPr fontId="13"/>
  </si>
  <si>
    <t>含水(ゴ)</t>
    <rPh sb="0" eb="2">
      <t>ガンスイ</t>
    </rPh>
    <phoneticPr fontId="7"/>
  </si>
  <si>
    <t>含水(4)</t>
    <rPh sb="0" eb="2">
      <t>ガンスイ</t>
    </rPh>
    <phoneticPr fontId="7"/>
  </si>
  <si>
    <t>ペ補</t>
    <rPh sb="1" eb="2">
      <t>ホセイ</t>
    </rPh>
    <phoneticPr fontId="13"/>
  </si>
  <si>
    <t>独自ML</t>
    <rPh sb="0" eb="2">
      <t>ドクジ</t>
    </rPh>
    <phoneticPr fontId="13"/>
  </si>
  <si>
    <t>バイアス</t>
    <phoneticPr fontId="13"/>
  </si>
  <si>
    <t>コメント</t>
    <phoneticPr fontId="13"/>
  </si>
  <si>
    <t>レース日付</t>
    <rPh sb="3" eb="5">
      <t>ヒヅケ</t>
    </rPh>
    <phoneticPr fontId="13"/>
  </si>
  <si>
    <t>レースクラス</t>
    <phoneticPr fontId="13"/>
  </si>
  <si>
    <t>馬場状態</t>
    <rPh sb="0" eb="4">
      <t>ババジョウタイ</t>
    </rPh>
    <phoneticPr fontId="13"/>
  </si>
  <si>
    <t>走破時計</t>
    <rPh sb="0" eb="4">
      <t>ソウハドケイ</t>
    </rPh>
    <phoneticPr fontId="13"/>
  </si>
  <si>
    <t>勝ち馬名</t>
    <rPh sb="0" eb="1">
      <t>カ</t>
    </rPh>
    <rPh sb="2" eb="4">
      <t>ウマナマエ</t>
    </rPh>
    <phoneticPr fontId="13"/>
  </si>
  <si>
    <t>ラップタイム</t>
    <phoneticPr fontId="13"/>
  </si>
  <si>
    <t>前半3F</t>
    <rPh sb="0" eb="2">
      <t>ゼンハン</t>
    </rPh>
    <phoneticPr fontId="13"/>
  </si>
  <si>
    <t>後半3F</t>
    <rPh sb="0" eb="2">
      <t>コウハン</t>
    </rPh>
    <phoneticPr fontId="13"/>
  </si>
  <si>
    <t>前半5F</t>
    <rPh sb="0" eb="2">
      <t>ゼンハン</t>
    </rPh>
    <phoneticPr fontId="13"/>
  </si>
  <si>
    <t>血統</t>
    <rPh sb="0" eb="2">
      <t>ケットウ</t>
    </rPh>
    <phoneticPr fontId="13"/>
  </si>
  <si>
    <t>使用コース</t>
    <rPh sb="0" eb="2">
      <t>シヨウ</t>
    </rPh>
    <phoneticPr fontId="13"/>
  </si>
  <si>
    <t>ゴール前含水率</t>
    <rPh sb="4" eb="7">
      <t>ガンスイ</t>
    </rPh>
    <phoneticPr fontId="7"/>
  </si>
  <si>
    <t>4コーナー含水率</t>
    <rPh sb="5" eb="8">
      <t>ガンスイ</t>
    </rPh>
    <phoneticPr fontId="7"/>
  </si>
  <si>
    <t>独自馬場レベル</t>
    <rPh sb="0" eb="2">
      <t>ドクジ</t>
    </rPh>
    <rPh sb="2" eb="4">
      <t>b</t>
    </rPh>
    <phoneticPr fontId="7"/>
  </si>
  <si>
    <t>ペース補正</t>
    <rPh sb="3" eb="5">
      <t>ホセイ</t>
    </rPh>
    <phoneticPr fontId="13"/>
  </si>
  <si>
    <t>タイムレベル</t>
    <phoneticPr fontId="13"/>
  </si>
  <si>
    <t>メンバーレベル</t>
    <phoneticPr fontId="13"/>
  </si>
  <si>
    <t>独自メンバーレベル</t>
    <rPh sb="0" eb="2">
      <t>ドクジ</t>
    </rPh>
    <phoneticPr fontId="13"/>
  </si>
  <si>
    <t>極端なバイアス有無</t>
    <rPh sb="0" eb="2">
      <t>キョクタン</t>
    </rPh>
    <rPh sb="7" eb="9">
      <t>ウム</t>
    </rPh>
    <phoneticPr fontId="13"/>
  </si>
  <si>
    <t>下5F</t>
    <rPh sb="0" eb="1">
      <t xml:space="preserve">シタ </t>
    </rPh>
    <phoneticPr fontId="1"/>
  </si>
  <si>
    <t>下5F</t>
    <rPh sb="0" eb="1">
      <t xml:space="preserve">シタ </t>
    </rPh>
    <phoneticPr fontId="13"/>
  </si>
  <si>
    <t>後半5F</t>
    <rPh sb="0" eb="2">
      <t>コウハn</t>
    </rPh>
    <phoneticPr fontId="13"/>
  </si>
  <si>
    <t>新馬</t>
    <rPh sb="0" eb="1">
      <t>シンバ</t>
    </rPh>
    <phoneticPr fontId="2"/>
  </si>
  <si>
    <t>3勝</t>
    <rPh sb="1" eb="2">
      <t>ショウル</t>
    </rPh>
    <phoneticPr fontId="2"/>
  </si>
  <si>
    <t>C</t>
    <phoneticPr fontId="2"/>
  </si>
  <si>
    <t>D</t>
    <phoneticPr fontId="2"/>
  </si>
  <si>
    <t>B</t>
    <phoneticPr fontId="2"/>
  </si>
  <si>
    <t>H</t>
    <phoneticPr fontId="2"/>
  </si>
  <si>
    <t>消耗</t>
    <rPh sb="0" eb="2">
      <t>ショウモウ</t>
    </rPh>
    <phoneticPr fontId="2"/>
  </si>
  <si>
    <t>良</t>
    <rPh sb="0" eb="1">
      <t>ヨイ</t>
    </rPh>
    <phoneticPr fontId="2"/>
  </si>
  <si>
    <t>シュバルツガイスト</t>
    <phoneticPr fontId="2"/>
  </si>
  <si>
    <t>キタサンブラック</t>
    <phoneticPr fontId="2"/>
  </si>
  <si>
    <t>ファインニードル</t>
    <phoneticPr fontId="2"/>
  </si>
  <si>
    <t>ジャスタウェイ</t>
    <phoneticPr fontId="2"/>
  </si>
  <si>
    <t>先行争いがかなり激しくなってハイペースに。じっくりと脚を溜めていたシュバルツガイストがほぼ追わずに楽々と差し切り勝ち。</t>
    <phoneticPr fontId="2"/>
  </si>
  <si>
    <t>先行争いには参加せず好位でやりあう前を見る形。最後はあっさりと交わしましたし、普通に強い内容だったか。</t>
    <phoneticPr fontId="2"/>
  </si>
  <si>
    <t>M</t>
    <phoneticPr fontId="2"/>
  </si>
  <si>
    <t>平坦</t>
    <rPh sb="0" eb="2">
      <t>ヘイタn</t>
    </rPh>
    <phoneticPr fontId="2"/>
  </si>
  <si>
    <t>プレミアペガサス</t>
    <phoneticPr fontId="2"/>
  </si>
  <si>
    <t>トビーズコーナー</t>
    <phoneticPr fontId="2"/>
  </si>
  <si>
    <t>ｵｰﾙｳｪｲｽﾞﾄﾞﾘｰﾐﾝｸﾞ</t>
    <phoneticPr fontId="2"/>
  </si>
  <si>
    <t>ホッコータルマエ</t>
    <phoneticPr fontId="2"/>
  </si>
  <si>
    <t>ジェントルタッチが平均ペースで逃げてそのまま押し切るかという展開。最後はバシュロ騎手が完璧に捌いてきたプレミアペガサスが差し切って勝利。</t>
    <phoneticPr fontId="2"/>
  </si>
  <si>
    <t>初戦は特殊な不良馬場でレースにならず。今回は普通の馬場で２戦目の上積みもあって一変した。バシュロ騎手の腕も光っていた。</t>
    <phoneticPr fontId="2"/>
  </si>
  <si>
    <t>フェブルウス</t>
    <phoneticPr fontId="2"/>
  </si>
  <si>
    <t>カレンブラックヒル</t>
    <phoneticPr fontId="2"/>
  </si>
  <si>
    <t>リオンディーズ</t>
    <phoneticPr fontId="2"/>
  </si>
  <si>
    <t>ダンカーク</t>
    <phoneticPr fontId="2"/>
  </si>
  <si>
    <t>中盤ペースが緩まずで最後は上がりがかなり掛かる展開。全頭の上がり3ハロン時計が40秒台という消耗戦になった。</t>
    <phoneticPr fontId="2"/>
  </si>
  <si>
    <t>血統的にもスタミナ勝負は合いそうなタイプ。今回は上がりがかなり掛かるレースで適性を見せたか。時計的には評価は微妙。</t>
    <phoneticPr fontId="2"/>
  </si>
  <si>
    <t>それなりに先行争いが激しくなって上がりのかかる展開。後方からインを突いたサトノアレックスが差し切り勝ちとなった。</t>
    <phoneticPr fontId="2"/>
  </si>
  <si>
    <t>サトノアレックス</t>
    <phoneticPr fontId="2"/>
  </si>
  <si>
    <t>スタートでタイミング合わなかったが、前が潰れる展開でドンピシャに展開がハマった。完璧にインを掬えていますし再現性はあまりなさそう。</t>
    <phoneticPr fontId="2"/>
  </si>
  <si>
    <t>ヘニーヒューズ</t>
    <phoneticPr fontId="2"/>
  </si>
  <si>
    <t>スクリーンヒーロー</t>
    <phoneticPr fontId="2"/>
  </si>
  <si>
    <t>キズナ</t>
    <phoneticPr fontId="2"/>
  </si>
  <si>
    <t>サルヴァトーレが逃げてなかなか速いペース。それでもサルヴァトーレが粘っていたが、最後にメタルスピードが交わして勝利となった。</t>
    <phoneticPr fontId="2"/>
  </si>
  <si>
    <t>メタルスピード</t>
    <phoneticPr fontId="2"/>
  </si>
  <si>
    <t>シルバーステート</t>
    <phoneticPr fontId="2"/>
  </si>
  <si>
    <t>ルーラーシップ</t>
    <phoneticPr fontId="2"/>
  </si>
  <si>
    <t>内枠から完璧な競馬ができたとはいえこの走破時計は優秀。使いつつ力は付けてきており、昇級しても通用していいか。</t>
    <phoneticPr fontId="2"/>
  </si>
  <si>
    <t>アヴニールドブリエ</t>
    <phoneticPr fontId="2"/>
  </si>
  <si>
    <t>エピファネイア</t>
    <phoneticPr fontId="2"/>
  </si>
  <si>
    <t>ハービンジャー</t>
    <phoneticPr fontId="2"/>
  </si>
  <si>
    <t>ﾃﾞｸﾗﾚｰｼｮﾝｵﾌﾞｳｫｰ</t>
    <phoneticPr fontId="2"/>
  </si>
  <si>
    <t>淀みないペースで流れて持続力と立ち回りが問われたか。途中で位置を押し上げたアヴニールドブリエが押し切って勝利。</t>
    <phoneticPr fontId="2"/>
  </si>
  <si>
    <t>消耗</t>
    <rPh sb="0" eb="1">
      <t>ショウモウ</t>
    </rPh>
    <phoneticPr fontId="2"/>
  </si>
  <si>
    <t>ブルーカルセドニー</t>
    <phoneticPr fontId="2"/>
  </si>
  <si>
    <t>ディープブリランテ</t>
    <phoneticPr fontId="2"/>
  </si>
  <si>
    <t>サウスヴィグラス</t>
    <phoneticPr fontId="2"/>
  </si>
  <si>
    <t>ジョウウインがぶっ飛ばし気味に逃げて最後まで粘る展開。最後の最後で差し馬強襲でごちゃごちゃの決着になった。</t>
    <phoneticPr fontId="2"/>
  </si>
  <si>
    <t>じっくり構えていたらハイペースになって展開が向いた。今回はハマった感じがします。</t>
    <phoneticPr fontId="2"/>
  </si>
  <si>
    <t>ミロワールが逃げて押し切りを狙っていたが、最後にスズカコテキタイが素晴らしい末脚を見せて差し切り勝ち。</t>
    <phoneticPr fontId="2"/>
  </si>
  <si>
    <t>スズカコテキタイ</t>
    <phoneticPr fontId="2"/>
  </si>
  <si>
    <t>ディスクリートキャット</t>
    <phoneticPr fontId="2"/>
  </si>
  <si>
    <t>キングカメハメハ</t>
    <phoneticPr fontId="2"/>
  </si>
  <si>
    <t>ロードカナロア</t>
    <phoneticPr fontId="2"/>
  </si>
  <si>
    <t>近走は外人騎手が乗ることで一気にパフォーマンスを上げてきている。今回も揉まれずに上手く競馬ができたが、それでも鮮やかな差し切り勝ちだった。</t>
    <phoneticPr fontId="2"/>
  </si>
  <si>
    <t>平坦</t>
    <rPh sb="0" eb="1">
      <t>ヘイタn</t>
    </rPh>
    <phoneticPr fontId="2"/>
  </si>
  <si>
    <t>ウィルソンテソーロ</t>
    <phoneticPr fontId="2"/>
  </si>
  <si>
    <t>ダノンレジェンド</t>
    <phoneticPr fontId="2"/>
  </si>
  <si>
    <t>アイルハヴアナザー</t>
    <phoneticPr fontId="2"/>
  </si>
  <si>
    <t>クルゼイロドスル</t>
    <phoneticPr fontId="2"/>
  </si>
  <si>
    <t>エイシンヒカリ</t>
    <phoneticPr fontId="2"/>
  </si>
  <si>
    <t>ﾏｲﾝﾄﾞﾕｱﾋﾞｽｹｯﾂ</t>
    <phoneticPr fontId="2"/>
  </si>
  <si>
    <t>ラーグルフ</t>
    <phoneticPr fontId="2"/>
  </si>
  <si>
    <t>モーリス</t>
    <phoneticPr fontId="2"/>
  </si>
  <si>
    <t>オルフェーヴル</t>
    <phoneticPr fontId="2"/>
  </si>
  <si>
    <t>ブラックタイド</t>
    <phoneticPr fontId="2"/>
  </si>
  <si>
    <t>ベストリーガードが淀みない流れで逃げて地力は問われたか。断然人気に推されたウィルソンテソーロが好位からあっさりと突き抜けた。</t>
    <phoneticPr fontId="2"/>
  </si>
  <si>
    <t>抜群の手応えで回ってきてあっさりと突き抜けた。ダート適性は相当に高そうで、オープンでも通用していいんじゃないだろうか。</t>
    <phoneticPr fontId="2"/>
  </si>
  <si>
    <t>大外枠からクルゼイロドスルが逃げて平均ペース。後続は成す術もなく、クルゼイロドスルが逃げ切り圧勝となった。</t>
    <phoneticPr fontId="2"/>
  </si>
  <si>
    <t>折り合いに不安がある馬だけにスピードを活かす競馬で強さを見せた。こういう競馬をしてしまうと今後が色々と難しくなりそうだが・・・</t>
    <phoneticPr fontId="2"/>
  </si>
  <si>
    <t>ローシャムパーク</t>
    <phoneticPr fontId="2"/>
  </si>
  <si>
    <t>ハーツクライ</t>
    <phoneticPr fontId="2"/>
  </si>
  <si>
    <t>超ハイレベルなセントライト記念３着なら明らかにここでは上位だった。条件戦はノンストップで行ける馬で、いずれ重賞も勝つんじゃないだろうか。</t>
    <phoneticPr fontId="2"/>
  </si>
  <si>
    <t>レイトカンセイオー</t>
    <phoneticPr fontId="2"/>
  </si>
  <si>
    <t>リネンマリン</t>
    <phoneticPr fontId="2"/>
  </si>
  <si>
    <t>イスラボニータ</t>
    <phoneticPr fontId="2"/>
  </si>
  <si>
    <t>S</t>
    <phoneticPr fontId="2"/>
  </si>
  <si>
    <t>エスシービビ</t>
    <phoneticPr fontId="2"/>
  </si>
  <si>
    <t>シニスターミニスター</t>
    <phoneticPr fontId="2"/>
  </si>
  <si>
    <t>メジロダイボサツ</t>
    <phoneticPr fontId="2"/>
  </si>
  <si>
    <t>ハードワイヤード</t>
    <phoneticPr fontId="2"/>
  </si>
  <si>
    <t>ハードスパン</t>
    <phoneticPr fontId="2"/>
  </si>
  <si>
    <t>ドレフォン</t>
    <phoneticPr fontId="2"/>
  </si>
  <si>
    <t>スリーエクスプレス</t>
    <phoneticPr fontId="2"/>
  </si>
  <si>
    <t>ベルシャザール</t>
    <phoneticPr fontId="2"/>
  </si>
  <si>
    <t>シルバージュエリー</t>
    <phoneticPr fontId="2"/>
  </si>
  <si>
    <t>リアルスティール</t>
    <phoneticPr fontId="2"/>
  </si>
  <si>
    <t>ヴァンセンヌ</t>
    <phoneticPr fontId="2"/>
  </si>
  <si>
    <t>人気２頭がスッと先行してそのまま後続を突き離してワンツー。単純にこの２頭のスピードが抜けていた感じだった。</t>
    <phoneticPr fontId="2"/>
  </si>
  <si>
    <t>前走はスタート直後に外に寄れてロスだらけの競馬で２着。まともな競馬ができればここでは抜けていた。最後まで余裕十分でかなり強い内容。</t>
    <phoneticPr fontId="2"/>
  </si>
  <si>
    <t>初ダートのエスシービビが逃げてスローペースからのロンスパ消耗戦に。完全な前残りで決着した。</t>
    <phoneticPr fontId="2"/>
  </si>
  <si>
    <t>初ダートでスッと先手を奪ってそのまま押し切り勝ち。今回はスローペースの楽逃げが叶ったので評価は微妙。</t>
    <phoneticPr fontId="2"/>
  </si>
  <si>
    <t>ハードワイヤードがスピードの違いを見せて逃げる展開。そのまま後続を寄せ付けずに逃げ切り勝ちとなった。</t>
    <phoneticPr fontId="2"/>
  </si>
  <si>
    <t>抜群のスピードであっさりと逃げ切り勝ち。ここではスピードが抜けていたが、同型揃う上級戦でどこまで戦えるか。</t>
    <phoneticPr fontId="2"/>
  </si>
  <si>
    <t>断然人気のスリーエクスプレスが大出遅れ。前半はスローで推移したが、途中でスリーエクスプレスが一気に捲ってそのまま押し切って順当勝ち。</t>
    <phoneticPr fontId="2"/>
  </si>
  <si>
    <t>スタートで大きく出遅れ。途中で一気に捲る競馬で押し切り勝ち。単純にここでは能力が違った感じか。</t>
    <phoneticPr fontId="2"/>
  </si>
  <si>
    <t>新馬戦という事を考えると特別スローペースでもなかったはず。スピードを活かしたシルバージュエリーがあっさり押し切って勝利となった。</t>
    <phoneticPr fontId="2"/>
  </si>
  <si>
    <t>いかにもなセンスあふれるシルバーステート産駒という感じで、最後まで余裕十分の押し切り勝ち。奥はありそうで上のクラスでもやれていいんじゃないだろうか。</t>
    <phoneticPr fontId="2"/>
  </si>
  <si>
    <t>前半スローペースからのロンスパ戦に。金杯デーの3歳1勝クラスの時計とそこまで変わりませんし、普通にレベルが高いレースだったんじゃないだろうか。</t>
    <phoneticPr fontId="2"/>
  </si>
  <si>
    <t>モルトヴェローチェ</t>
    <phoneticPr fontId="2"/>
  </si>
  <si>
    <t>内枠からスムーズに外に出して突き抜けた。時計やラップも非常に優秀ですし普通に評価して良さそう。昇級しても通用するだろう。</t>
    <phoneticPr fontId="2"/>
  </si>
  <si>
    <t>カイタロー</t>
    <phoneticPr fontId="2"/>
  </si>
  <si>
    <t>キンシャサノキセキ</t>
    <phoneticPr fontId="2"/>
  </si>
  <si>
    <t>先行タイプがズラリと揃っていて案の定のハイペースに。それでも２番手につけたカイタローが押し切って勝利となった。</t>
    <phoneticPr fontId="2"/>
  </si>
  <si>
    <t>ここ２戦は単純に距離が長かったんだろう。今回はハイペースで先行馬に厳しい展開を２番手から押し切り勝ち。時計以上に評価できるか。</t>
    <phoneticPr fontId="2"/>
  </si>
  <si>
    <t>ミトノオー</t>
    <phoneticPr fontId="2"/>
  </si>
  <si>
    <t>ロゴタイプ</t>
    <phoneticPr fontId="2"/>
  </si>
  <si>
    <t>人気のミトノオーが果敢に先手を奪う展開。もうそのスピードにだれもついてこれなかった感じであっさりと逃げ切った。時計もかなり優秀に見えます。</t>
    <phoneticPr fontId="2"/>
  </si>
  <si>
    <t>かなりのハイペースで逃げてあっさりと押し切った。時計的にも優秀ですし、これはオープンでも通用していいような馬だろう。</t>
    <phoneticPr fontId="2"/>
  </si>
  <si>
    <t>先行馬の数は多かったが、その中でもテイエムトッキュウが逃げてハイペースに。他の先行馬が潰れる中でそのままテイエムトッキュウが押し切って勝利。</t>
    <phoneticPr fontId="2"/>
  </si>
  <si>
    <t>テイエムトッキュウ</t>
    <phoneticPr fontId="2"/>
  </si>
  <si>
    <t>マクフィ</t>
    <phoneticPr fontId="2"/>
  </si>
  <si>
    <t>とにかくテンスピードに速い馬で、そのスピードをダートでも活かせることができた。芝でもダートでもこういう競馬ができれば強い。</t>
    <phoneticPr fontId="2"/>
  </si>
  <si>
    <t>瞬発</t>
    <rPh sb="0" eb="2">
      <t>シュンパテゥ</t>
    </rPh>
    <phoneticPr fontId="2"/>
  </si>
  <si>
    <t>ウイングレイテスト</t>
    <phoneticPr fontId="2"/>
  </si>
  <si>
    <t>ネオユニヴァース</t>
    <phoneticPr fontId="2"/>
  </si>
  <si>
    <t>スタート抜群のウイングレイテストが逃げてスローペース。それについていった馬は早々に脱落してしまい、楽々とウイングレイテストが逃げ切り勝ち。</t>
    <phoneticPr fontId="2"/>
  </si>
  <si>
    <t>抜群のスタートを決めてまさかの逃げ戦法。スローペースに落とし込んだことでそのまま押し切れた。こういう競馬をしてしまったことで今後がどうなるか。</t>
    <phoneticPr fontId="2"/>
  </si>
  <si>
    <t>ヴィクトワールピサ</t>
    <phoneticPr fontId="2"/>
  </si>
  <si>
    <t>ディープインパクト</t>
    <phoneticPr fontId="2"/>
  </si>
  <si>
    <t>途中からサンカルパが早め先頭でさすがに仕掛けが早すぎたか。最後は外から追い込みがズバッと決まって波乱の決着に。</t>
    <phoneticPr fontId="2"/>
  </si>
  <si>
    <t>トーセンメラニー</t>
    <phoneticPr fontId="2"/>
  </si>
  <si>
    <t>最後方から大外ぶん回しで差し切り勝ち。いかにもなヴィクトワールピサ産駒の末脚タイプで、こういう馬でもハマるレースだったという事。</t>
    <phoneticPr fontId="2"/>
  </si>
  <si>
    <t>C</t>
  </si>
  <si>
    <t>クロフネ</t>
    <phoneticPr fontId="2"/>
  </si>
  <si>
    <t>エスポワールシチー</t>
    <phoneticPr fontId="2"/>
  </si>
  <si>
    <t>ドレミファニー</t>
    <phoneticPr fontId="2"/>
  </si>
  <si>
    <t>アジアエクスプレス</t>
    <phoneticPr fontId="2"/>
  </si>
  <si>
    <t>エイシンフラッシュ</t>
    <phoneticPr fontId="2"/>
  </si>
  <si>
    <t>ダイワメジャー</t>
    <phoneticPr fontId="2"/>
  </si>
  <si>
    <t>ロゼル</t>
    <phoneticPr fontId="2"/>
  </si>
  <si>
    <t>ドゥラメンテ</t>
    <phoneticPr fontId="2"/>
  </si>
  <si>
    <t>サノノタルマエとディアナゼロスが競り合って未勝利レベルにしてはハイペースに。差しの大穴が台頭して大波乱の結果になった。</t>
    <phoneticPr fontId="2"/>
  </si>
  <si>
    <t>フェイマスアレグロ</t>
    <phoneticPr fontId="2"/>
  </si>
  <si>
    <t>今回で馬体を増やして成長があったか。ダート1200mも2戦目で慣れもあったかも。まだ馬格がないので今後は成長がないと厳しい。</t>
    <phoneticPr fontId="2"/>
  </si>
  <si>
    <t>ドレミファニーが逃げて前半スローからのロンスパ戦に。絶妙なラップを刻んだドレミファニーがあっさりと逃げ切って勝利。</t>
    <phoneticPr fontId="2"/>
  </si>
  <si>
    <t>初戦は途中でプレッシャーを受けて厳しい展開。今回はマイペースの逃げが打てて押し切れた。時計は良いが今回は楽に逃げられすぎている。</t>
    <phoneticPr fontId="2"/>
  </si>
  <si>
    <t>初ダートの２頭が先行したが直線では差し馬が台頭。３頭の追い比べをジャクソンが制して差し切り勝ち。</t>
    <phoneticPr fontId="2"/>
  </si>
  <si>
    <t>ジャクソン</t>
    <phoneticPr fontId="2"/>
  </si>
  <si>
    <t>サトノアラジン</t>
    <phoneticPr fontId="2"/>
  </si>
  <si>
    <t>ミッキーアイル</t>
    <phoneticPr fontId="2"/>
  </si>
  <si>
    <t>リアルインパクト</t>
    <phoneticPr fontId="2"/>
  </si>
  <si>
    <t>前走は高速馬場でタイムランクBの３着でまずまずの内容。今回は時計のかかる馬場で差す競馬で前進した。レース評価自体は微妙なところ。</t>
    <phoneticPr fontId="2"/>
  </si>
  <si>
    <t>淡々とペースが流れてはっきりスタミナが問われる展開。ここではスタミナ上位だった感じのシルバーステート産駒がワンツー決着となった。</t>
    <phoneticPr fontId="2"/>
  </si>
  <si>
    <t>連続２着でもう未勝利では上位だったか。こういうスタミナが問われる条件は合っていそうな感じがします。</t>
    <phoneticPr fontId="2"/>
  </si>
  <si>
    <t>前半スローからの典型的なロンスパ戦に。地力ははっきり問われた感じがします。</t>
    <phoneticPr fontId="2"/>
  </si>
  <si>
    <t>オルソビアンコ</t>
    <phoneticPr fontId="2"/>
  </si>
  <si>
    <t>SS</t>
    <phoneticPr fontId="2"/>
  </si>
  <si>
    <t>４コーナーでかなり外に振られながらも最後はしっかりと差し切った。父ハービンジャー×母父ディープで才能はありそうですし、なかなか楽しめる馬に見えます。</t>
    <phoneticPr fontId="2"/>
  </si>
  <si>
    <t>バーリンギャップ</t>
    <phoneticPr fontId="2"/>
  </si>
  <si>
    <t>ナナコの特攻逃げでネイチャーミヤビが逃げたが、その直後に付けたバーリンギャップが早め先頭であっさり押し切って完勝。</t>
    <phoneticPr fontId="2"/>
  </si>
  <si>
    <t>弱い逃げ馬を２番手でマークする展開であっさりと抜け出した。状態さえ戻っていればこれぐらいはやれて当然。使いつつ良くなりそう。</t>
    <phoneticPr fontId="2"/>
  </si>
  <si>
    <t>ダルダヌス</t>
    <phoneticPr fontId="2"/>
  </si>
  <si>
    <t>ダッチアート</t>
    <phoneticPr fontId="2"/>
  </si>
  <si>
    <t>トーセンファントム</t>
    <phoneticPr fontId="2"/>
  </si>
  <si>
    <t>先行馬が少ないメンバー構成。久々のトーセンニックが先手を奪って押し切りを狙ったが、最後は中央再転入のダルダヌスが差し切って勝利。</t>
    <phoneticPr fontId="2"/>
  </si>
  <si>
    <t>再転入初戦でテンに少しもたついたが今回のメンバーでは能力抜けていた。ここはちょっとメンバーレベルが弱かったので昇級してどうなるか。</t>
    <phoneticPr fontId="2"/>
  </si>
  <si>
    <t>平坦</t>
    <rPh sb="0" eb="2">
      <t xml:space="preserve">ヘイタン </t>
    </rPh>
    <phoneticPr fontId="2"/>
  </si>
  <si>
    <t>ニジュウダンサー</t>
    <phoneticPr fontId="2"/>
  </si>
  <si>
    <t>マツリダゴッホ</t>
    <phoneticPr fontId="2"/>
  </si>
  <si>
    <t>速い馬は多かったがそこまでペースは速くならず。初ダートのニジュウダンサーが先行して押し切り勝ちとなった。</t>
    <phoneticPr fontId="2"/>
  </si>
  <si>
    <t>足元の関係でダートでデビューしていただけという感じ。今回はゆったりとした流れで完璧な競馬ができているので、次走のオープン戦が試金石じゃないだろうか。</t>
    <phoneticPr fontId="2"/>
  </si>
  <si>
    <t>ジネストラが先手を奪って平均ペース。やはり前走ハイレベルだった秋色S組の２頭がここは能力が抜けていたようでここもハイレベル戦濃厚。</t>
    <phoneticPr fontId="2"/>
  </si>
  <si>
    <t>ゾンニッヒ</t>
    <phoneticPr fontId="2"/>
  </si>
  <si>
    <t>瞬発</t>
    <rPh sb="0" eb="1">
      <t>シュンパテゥ</t>
    </rPh>
    <phoneticPr fontId="2"/>
  </si>
  <si>
    <t>ラブリーデイ</t>
    <phoneticPr fontId="2"/>
  </si>
  <si>
    <t>ハイレベルな秋色S組ということもあり中団追走から一頭だけ違う脚色で差し込んできた。前日のオープンよりかなり時計が速いですし、今後オープン重賞で活躍できそう。</t>
    <phoneticPr fontId="2"/>
  </si>
  <si>
    <t>ニューモニュメント</t>
    <phoneticPr fontId="2"/>
  </si>
  <si>
    <t>ウィリアムバローズがポンと逃げて最後まで粘る展開。普通なら押し切れるレースだったが、ニューモニュメントが鬼脚発揮で差し切り勝ち。</t>
    <phoneticPr fontId="2"/>
  </si>
  <si>
    <t>じっくり構えて圧巻の末脚で差し切った。ここに来て本格化してきた感じで、メイショウハリオのようになる可能性もあるか。</t>
    <phoneticPr fontId="2"/>
  </si>
  <si>
    <t>アバンチュリエ</t>
    <phoneticPr fontId="2"/>
  </si>
  <si>
    <t>ゲンパチアイアンの飛ばし気味のペースに割とほかの馬もついていった。スタートを決め手スムーズに立ち回った人気馬が上位独占。</t>
    <phoneticPr fontId="2"/>
  </si>
  <si>
    <t>出遅れ癖ある馬で上手くスタートを決めて位置を取れたのが勝因。モーリス産駒だけに冬時期の中山マイルという条件もあっただろう。準オープンが試金石。</t>
    <phoneticPr fontId="2"/>
  </si>
  <si>
    <t>クインズベル</t>
    <phoneticPr fontId="2"/>
  </si>
  <si>
    <t>D</t>
  </si>
  <si>
    <t>ｶﾘﾌｫﾙﾆｱｸﾛｰﾑ</t>
    <phoneticPr fontId="2"/>
  </si>
  <si>
    <t>トゥービートライン</t>
    <phoneticPr fontId="2"/>
  </si>
  <si>
    <t>ミッキーロケット</t>
    <phoneticPr fontId="2"/>
  </si>
  <si>
    <t>ボンサン</t>
    <phoneticPr fontId="2"/>
  </si>
  <si>
    <t>クリニクラウン</t>
    <phoneticPr fontId="2"/>
  </si>
  <si>
    <t>ハクサンムーン</t>
    <phoneticPr fontId="2"/>
  </si>
  <si>
    <t>ヨハネスブルグ</t>
    <phoneticPr fontId="2"/>
  </si>
  <si>
    <t>エッセレンチ</t>
    <phoneticPr fontId="2"/>
  </si>
  <si>
    <t>ビッグアーサー</t>
    <phoneticPr fontId="2"/>
  </si>
  <si>
    <t>カムランベイ</t>
    <phoneticPr fontId="2"/>
  </si>
  <si>
    <t>タリスマニック</t>
    <phoneticPr fontId="2"/>
  </si>
  <si>
    <t>コパノリッキー</t>
    <phoneticPr fontId="2"/>
  </si>
  <si>
    <t>オンファイア</t>
    <phoneticPr fontId="2"/>
  </si>
  <si>
    <t>デルマタモン</t>
    <phoneticPr fontId="2"/>
  </si>
  <si>
    <t>ユニオンラグズ</t>
    <phoneticPr fontId="2"/>
  </si>
  <si>
    <t>ガルボ</t>
    <phoneticPr fontId="2"/>
  </si>
  <si>
    <t>フジマサインパクト</t>
    <phoneticPr fontId="2"/>
  </si>
  <si>
    <t>アロゲート</t>
    <phoneticPr fontId="2"/>
  </si>
  <si>
    <t>グランオフィシエ</t>
    <phoneticPr fontId="2"/>
  </si>
  <si>
    <t>ワールドエース</t>
    <phoneticPr fontId="2"/>
  </si>
  <si>
    <t>キタウイング</t>
    <phoneticPr fontId="2"/>
  </si>
  <si>
    <t>ダノンバラード</t>
    <phoneticPr fontId="2"/>
  </si>
  <si>
    <t>中山ダートはやたらにクロフネしか来ない馬場。ここも唯一のクロフネ持ちだったクインズベルがあっさりと逃げ切り勝ち。</t>
    <phoneticPr fontId="2"/>
  </si>
  <si>
    <t>スタートを決めて先手を奪ったのが全てだったか。じわじわ伸びる馬だけにダート適性が抜群だった。</t>
    <phoneticPr fontId="2"/>
  </si>
  <si>
    <t>テンからほとんど速くならず前残りの展開。逃げたトゥービートラインがそのまま押し切って勝利となった。</t>
    <phoneticPr fontId="2"/>
  </si>
  <si>
    <t>今日はスローペースの逃げが打てたことが全てだろう。恵まれているのであまり評価はできない。</t>
    <phoneticPr fontId="2"/>
  </si>
  <si>
    <t>タフな馬場だったことを考えると未勝利馬でも前半1000m=63秒は速かったか。最後は差し追い込み馬が台頭して大波乱の結果に。</t>
    <phoneticPr fontId="2"/>
  </si>
  <si>
    <t>ハイペースで展開が向いたのは事実だがこの馬自身も一変している。これだけ長く脚を使えるんだから弱い馬ではなさそうだが。</t>
    <phoneticPr fontId="2"/>
  </si>
  <si>
    <t>冬のタフな馬場にすると新馬戦にしてはペースが速かったか。先行馬は壊滅して差し追い込み馬が突っこんできた。</t>
    <phoneticPr fontId="2"/>
  </si>
  <si>
    <t>中団後方追走で構えていたらハイペースで前が止まってくれた感じ。初戦から差す競馬ができた点は良いが、今回はハマった感じがします。</t>
    <phoneticPr fontId="2"/>
  </si>
  <si>
    <t>中山マイルらしく内枠の先行馬たちの立ち回り勝負に。エッセレンチがセンス良く番手から抜け出して勝利。</t>
    <phoneticPr fontId="2"/>
  </si>
  <si>
    <t>内枠から抜群の立ち回りの上手さを活かして押し切り勝ち。走破時計もまずまず優秀ですし、上のクラスでもセンス良く走れていい。</t>
    <phoneticPr fontId="2"/>
  </si>
  <si>
    <t>前半スローからのロンスパ戦に。先行した２頭が能力抜けていた感じで、３着以下を突き離す結果になった。</t>
    <phoneticPr fontId="2"/>
  </si>
  <si>
    <t>スローからのロンスパ戦で番手から上手く抜け出して勝利。新馬戦にしては時計はまずまずで、大型馬なので使いつつ良くなりそう。</t>
    <phoneticPr fontId="2"/>
  </si>
  <si>
    <t>ロイヤルダンスが淀みない流れで逃げて上がりが掛かる展開。差し馬有利のレースになって最後はデルマタモンが差し切った。</t>
    <phoneticPr fontId="2"/>
  </si>
  <si>
    <t>前走よりも位置を取る勝負騎乗。ハイペースで展開も向いたことで差し切ることができた。上のクラスでは展開待ちになりそうだ。</t>
    <phoneticPr fontId="2"/>
  </si>
  <si>
    <t>外枠の馬同士でかなり激しくやり合ってハイペースの展開。最後の最後に様相一変して差し馬が上位独占の結果に。</t>
    <phoneticPr fontId="2"/>
  </si>
  <si>
    <t>キタノブレイド</t>
    <phoneticPr fontId="2"/>
  </si>
  <si>
    <t>スパイツタウン</t>
    <phoneticPr fontId="2"/>
  </si>
  <si>
    <t>もともと脚力上位の馬だが、今回は完全に展開がハマった感じ。同じように差しが決まるレースなら上でも。</t>
    <phoneticPr fontId="2"/>
  </si>
  <si>
    <t>中盤こそ緩んだが基本的にはペース流れて地力が問われる展開。好位からスムーズに足を延ばしたフジマサインパクトが差し切り勝ち。</t>
    <phoneticPr fontId="2"/>
  </si>
  <si>
    <t>内枠好位から完璧な競馬はできた。スタミナ条件なら普通に強そうで、いずれオープンまで行けていいだろう。</t>
    <phoneticPr fontId="2"/>
  </si>
  <si>
    <t>ホウオウリアリティが逃げて前半はかなりのスローだったが途中でディナースタが捲って一気にペースアップ。最後は差し馬も台頭して大接戦の結果に。</t>
    <phoneticPr fontId="2"/>
  </si>
  <si>
    <t>エンジンがかかるのが遅いロンスパタイプ。初の2200m戦で極端なキレが問われなかったのが良かったか。サンストックトンを差し切ったのは評価できる。</t>
    <phoneticPr fontId="2"/>
  </si>
  <si>
    <t>先行馬が少ないメンバー構成でウィズグレイスがマイペースの逃げ。ある程度前にいないとどうしようもないレースになったか。</t>
    <phoneticPr fontId="2"/>
  </si>
  <si>
    <t>叩き２戦目で横山武史騎手の積極策。センス抜群で自在に競馬ができる点は魅力で、上のクラスでも通用して良さそうだ。</t>
    <phoneticPr fontId="2"/>
  </si>
  <si>
    <t>---</t>
  </si>
  <si>
    <t>○</t>
  </si>
  <si>
    <t>±0</t>
  </si>
  <si>
    <t>E</t>
  </si>
  <si>
    <t>A</t>
  </si>
  <si>
    <t>B</t>
  </si>
  <si>
    <t>SL</t>
  </si>
  <si>
    <t>淡々とペースが流れて地力問われる展開。前半1000m時計が中山金杯と同じで、こちらの方がレース上がりが優秀。普通にハイレベル戦だったか。</t>
    <phoneticPr fontId="2"/>
  </si>
  <si>
    <t>早めに動く競馬で地力で押し切った。使うごとにパフォーマンスを上げてきており、昇級してもやれていい。走破時計は同日の中山金杯ともそう遜色なし。</t>
    <phoneticPr fontId="2"/>
  </si>
  <si>
    <t>エエヤン</t>
    <phoneticPr fontId="2"/>
  </si>
  <si>
    <t>ジュビリーヘッド</t>
    <phoneticPr fontId="2"/>
  </si>
  <si>
    <t>シュヴァルツリーベ</t>
    <phoneticPr fontId="2"/>
  </si>
  <si>
    <t>ホウオウカブキ</t>
    <phoneticPr fontId="2"/>
  </si>
  <si>
    <t>タリエシン</t>
    <phoneticPr fontId="2"/>
  </si>
  <si>
    <t>スズカコーズウェイ</t>
    <phoneticPr fontId="2"/>
  </si>
  <si>
    <t>ダンディマン</t>
    <phoneticPr fontId="2"/>
  </si>
  <si>
    <t>ポルカリズム</t>
    <phoneticPr fontId="2"/>
  </si>
  <si>
    <t>エントラップメント</t>
    <phoneticPr fontId="2"/>
  </si>
  <si>
    <t>ﾏｼﾞｪｽﾃｨｯｸｳｫﾘｱｰ</t>
    <phoneticPr fontId="2"/>
  </si>
  <si>
    <t>グレーターロンドン</t>
    <phoneticPr fontId="2"/>
  </si>
  <si>
    <t>ルーチェロッサ</t>
    <phoneticPr fontId="2"/>
  </si>
  <si>
    <t>ビーチパトロール</t>
    <phoneticPr fontId="2"/>
  </si>
  <si>
    <t>ゴールドアクター</t>
    <phoneticPr fontId="2"/>
  </si>
  <si>
    <t>アジアノジュンシン</t>
    <phoneticPr fontId="2"/>
  </si>
  <si>
    <t>バゴ</t>
    <phoneticPr fontId="2"/>
  </si>
  <si>
    <t>ラブベティー</t>
    <phoneticPr fontId="2"/>
  </si>
  <si>
    <t>ラニ</t>
    <phoneticPr fontId="2"/>
  </si>
  <si>
    <t>ゴールドシップ</t>
    <phoneticPr fontId="2"/>
  </si>
  <si>
    <t>トラベログ</t>
    <phoneticPr fontId="2"/>
  </si>
  <si>
    <t>サトノクラウン</t>
    <phoneticPr fontId="2"/>
  </si>
  <si>
    <t>ロードヴァレンチ</t>
    <phoneticPr fontId="2"/>
  </si>
  <si>
    <t>タイセイレジェンド</t>
    <phoneticPr fontId="2"/>
  </si>
  <si>
    <t>稍重</t>
    <rPh sb="0" eb="2">
      <t>ヤヤオモ</t>
    </rPh>
    <phoneticPr fontId="2"/>
  </si>
  <si>
    <t>サクセスシュート</t>
    <phoneticPr fontId="2"/>
  </si>
  <si>
    <t>ケンキョ</t>
    <phoneticPr fontId="2"/>
  </si>
  <si>
    <t>マンマリアーレ</t>
    <phoneticPr fontId="2"/>
  </si>
  <si>
    <t>リーゼノワール</t>
    <phoneticPr fontId="2"/>
  </si>
  <si>
    <t>パイロ</t>
    <phoneticPr fontId="2"/>
  </si>
  <si>
    <t>サバンナチャンス</t>
    <phoneticPr fontId="2"/>
  </si>
  <si>
    <t>ロジユニヴァース</t>
    <phoneticPr fontId="2"/>
  </si>
  <si>
    <t>ジョーカプチーノ</t>
    <phoneticPr fontId="2"/>
  </si>
  <si>
    <t>レッドファルクス</t>
    <phoneticPr fontId="2"/>
  </si>
  <si>
    <t>ディーマジェスティ</t>
    <phoneticPr fontId="2"/>
  </si>
  <si>
    <t>ボールドゾーン</t>
    <phoneticPr fontId="2"/>
  </si>
  <si>
    <t>メンデルスゾーン</t>
    <phoneticPr fontId="2"/>
  </si>
  <si>
    <t>ラズベリームース</t>
    <phoneticPr fontId="2"/>
  </si>
  <si>
    <t>ロスコフ</t>
    <phoneticPr fontId="2"/>
  </si>
  <si>
    <t>キミワクイーン</t>
    <phoneticPr fontId="2"/>
  </si>
  <si>
    <t>キングヘイロー</t>
    <phoneticPr fontId="2"/>
  </si>
  <si>
    <t>アティード</t>
    <phoneticPr fontId="2"/>
  </si>
  <si>
    <t>ソールオリエンス</t>
    <phoneticPr fontId="2"/>
  </si>
  <si>
    <t>ビーオンザマーチ</t>
    <phoneticPr fontId="2"/>
  </si>
  <si>
    <t>ベーカバド</t>
    <phoneticPr fontId="2"/>
  </si>
  <si>
    <t>人気２頭が先行する展開。初ダートの人気馬パルフュメは早々に潰れてしまったが、２番手につけたシュヴァルツリーベが人気に応えて順当勝ち。</t>
    <phoneticPr fontId="2"/>
  </si>
  <si>
    <t>もう未勝利では能力が抜けていた。圧勝で時計も優秀ですし、普通に上のクラスでも通用するだろう。</t>
    <phoneticPr fontId="2"/>
  </si>
  <si>
    <t>平均ペースで流れてしっかり地力が問われた感じ。上位２頭が大きく後続を突き離しており、単純にこの２頭が強かったんだろう。</t>
    <phoneticPr fontId="2"/>
  </si>
  <si>
    <t>初ダートで積極策で強さを見せた。時計を見てもダート適性は高そうだが、砂を被ってどうかなど課題はある。</t>
    <phoneticPr fontId="2"/>
  </si>
  <si>
    <t>この条件にしてはかなりのスローペース。こうなると前に行った馬しかどうしようもなかっただろう。</t>
    <phoneticPr fontId="2"/>
  </si>
  <si>
    <t>新馬戦にしてもスローペースの展開。途中で捲りが入ったことでスパート地点が早くなり、上がりも掛かるレースに。なかなか評価が難しい。</t>
    <phoneticPr fontId="2"/>
  </si>
  <si>
    <t>途中で捲りが入るレースで相対的にスムーズな競馬ができていた。ちょっと時計指数的には微妙なところであまり評価はできないか。</t>
    <phoneticPr fontId="2"/>
  </si>
  <si>
    <t>この時間ぐらいから雨が降り始めたがまだ馬場への影響はなし。スローペースからの加速戦をポルカリズムが人気に応えて差し切り勝ち。</t>
    <phoneticPr fontId="2"/>
  </si>
  <si>
    <t>初戦から機動力の高さを見せて差し切り勝ち。時計指数以上にレースセンスが高そうなので、それなりにやれても良い馬か。</t>
    <phoneticPr fontId="2"/>
  </si>
  <si>
    <t>この時間あたりから雨が本降りになったが馬場への影響はそこまでなし。前々で立ち回った馬が上位独占の結果に。</t>
    <phoneticPr fontId="2"/>
  </si>
  <si>
    <t>全体時計と上がりがかかるレースで渋とさを活かせた。いかにも今回のようなレース向きのビーチパトロール産駒だろう。</t>
    <phoneticPr fontId="2"/>
  </si>
  <si>
    <t>先行馬の数が少なくて案の定のスローペース戦に。もう前に行ったもん勝ちのレースになった。</t>
    <phoneticPr fontId="2"/>
  </si>
  <si>
    <t>ここでは能力上位だった上にスローペースの逃げで完全に展開も向いた。昇級するとクラス慣れが必要かもしれません。</t>
    <phoneticPr fontId="2"/>
  </si>
  <si>
    <t>今回はスローを外枠から完璧な競馬ができていた。スローでも位置が取れたのは収穫で、ペース流れても相手なりにやれて良さそうだが。</t>
    <phoneticPr fontId="2"/>
  </si>
  <si>
    <t>スローを察知してタイセイマーベルが一気に動いたことでロンスパ戦に。それでいて最後は上がりが掛かったことで、持ち時計のない差し馬が台頭して波乱の結果に。</t>
    <phoneticPr fontId="2"/>
  </si>
  <si>
    <t>脚質転換を試した初戦でハマった。それにしても綺麗にインから進路が空きましたし、今回は恵まれた感じがします。</t>
    <phoneticPr fontId="2"/>
  </si>
  <si>
    <t>この時間になると雨の影響で中山芝はタフな馬場に。前々で立ち回った伏兵が粘り込んで波乱の結果になった。</t>
    <phoneticPr fontId="2"/>
  </si>
  <si>
    <t>今回は一気の距離延長だったがリズム良く運んで押し切り勝ち。２連勝だがまだタフなレースを経験しておらず、次走が重賞で無敗で人気するようなら怪しい。</t>
    <phoneticPr fontId="2"/>
  </si>
  <si>
    <t>中山ダートはかなり乾いていたからか雨の影響受けても速い馬場にはならず。楽逃げが打てたロードヴァレンチがあっさりと押し切って順当勝ち。</t>
    <phoneticPr fontId="2"/>
  </si>
  <si>
    <t>今回は低調なメンバー相手にかなり楽な逃げが打てた。恵まれた感じでの３連勝で、これでオープンで人気するなら怪しんだ方が良さそうだ。</t>
    <phoneticPr fontId="2"/>
  </si>
  <si>
    <t>この時間になると雨の影響で中山芝はタフな馬場に。そんな馬場にしても速いペースではなかった感じで、ある程度前目にいた馬で上位は独占。</t>
    <phoneticPr fontId="2"/>
  </si>
  <si>
    <t>今回は課題のスタートを決めて先行できた。オープンでは抜けていた感じで、重賞でも普通に垂れる力はある馬だろう。</t>
    <phoneticPr fontId="2"/>
  </si>
  <si>
    <t>この時間になると雨の影響で中山芝はタフな馬場に。超スローペースからの上がりだけの勝負になり、上手く瞬発力を活かしたサクセスシュートが勝利。</t>
    <phoneticPr fontId="2"/>
  </si>
  <si>
    <t>前走は距離が長かった。中山コースの中距離戦で決め手を活かす競馬が合いそうで、こういう条件ならオープンまで行けるはず。</t>
    <phoneticPr fontId="2"/>
  </si>
  <si>
    <t>中山ダートは特に雨の影響を受けない馬場。先行２頭が粘っていたが、最後はケンキョが素晴らしい末脚で差し切り勝ち。</t>
    <phoneticPr fontId="2"/>
  </si>
  <si>
    <t>馬群を縫いつつ最後は素晴らしい末脚で差し切り勝ち。展開待ちにはなるが、こういうタイプは上のクラスでも通用しそう。</t>
    <phoneticPr fontId="2"/>
  </si>
  <si>
    <t>中山ダートは特に雨の影響を受けない馬場。途中で一気に捲った初ダートのマンマリアーレがそのまま押し切って勝利。</t>
    <phoneticPr fontId="2"/>
  </si>
  <si>
    <t>スタートはイマイチだったが途中で押し上げてここでは力が違った。ダート適性もあったが、それ以前に基礎体力がこのメンバーでは抜けていたか。</t>
    <phoneticPr fontId="2"/>
  </si>
  <si>
    <t>中山ダートは特に雨の影響を受けない馬場。途中で捲りが入って先行馬は厳しい展開になったが、人気のリーゼノアールだけはそれに耐えて押し切り勝ち。</t>
    <phoneticPr fontId="2"/>
  </si>
  <si>
    <t>捲りを食らいながらもしっかり耐えて押し切り勝ち。スタートや精神面の脆さなどまだ課題はありそう。</t>
    <phoneticPr fontId="2"/>
  </si>
  <si>
    <t>中山ダートは特に雨の影響を受けない馬場。人気のサバンナチャンスが番手追走から楽々と抜け出して圧勝となった。</t>
    <phoneticPr fontId="2"/>
  </si>
  <si>
    <t>今回は鞍上強化で位置を取ってパフォーマンスを上げてきた。ペースが上がって同じような競馬ができるかがポイントになりそうだ。</t>
    <phoneticPr fontId="2"/>
  </si>
  <si>
    <t>上で戦えそうな馬が数頭いたハイレベル戦。前走が折り合いを欠いて暴走したエエヤンが距離短縮でしっかり力を示して勝利。</t>
    <phoneticPr fontId="2"/>
  </si>
  <si>
    <t>序盤からかなり行きたがっていたがなんとかなだめて理想的な競馬ができた。能力は相当に高いが、マイルでも行きたがるので制御が課題になる。</t>
    <phoneticPr fontId="2"/>
  </si>
  <si>
    <t>中山ダートは特に雨の影響を受けない馬場。典型的なロンスパ戦になり、ボールドゾーンがあっさり抜け出して完勝だった。</t>
    <phoneticPr fontId="2"/>
  </si>
  <si>
    <t>２着馬の完全な勝ちパターンだったが渋とく伸びて差し切り勝ち。いかにも初戦らしい内容で勝ち切ったのは立派で、かなり良い馬になるかもしれない。</t>
    <phoneticPr fontId="2"/>
  </si>
  <si>
    <t>なかなかメンバーは揃っていた一戦。断然人気のラズベリームースが先手を奪ってそのまま押し切り勝ち。</t>
    <phoneticPr fontId="2"/>
  </si>
  <si>
    <t>先手を奪う競馬で順当に押し切り勝ち。未勝利勝ちの内容からもこういう競馬が合いそうで、いずれオープンまで行ける素材だろう。</t>
    <phoneticPr fontId="2"/>
  </si>
  <si>
    <t>平均ペースで流れて上位４頭が後続を突き離す結果に。ルメールが完璧に立ち回ったロスコフが接戦を制して勝利。</t>
    <phoneticPr fontId="2"/>
  </si>
  <si>
    <t>外枠だったがルメールが完璧にエスコートしてきた。徐々にクラス慣れしていくタイプで、いずれ準オープンでも通用する馬になるかも。</t>
    <phoneticPr fontId="2"/>
  </si>
  <si>
    <t>外枠の有力馬がスムーズさを欠いて位置を取れず。相対的に位置を取れた馬で上位独占の結果になった。</t>
    <phoneticPr fontId="2"/>
  </si>
  <si>
    <t>札幌スポニチ杯の時点でキーンランドカップと同レベルの時計で走れていた。今回も強い内容でしたし、オープンでもやれていい馬だろう。</t>
    <phoneticPr fontId="2"/>
  </si>
  <si>
    <t>出遅れたハコダテブショウが二の足で主張したがそこまで速いペースにはならず。今回は位置を取りに行ったアティードが見事な立ち回りで差し切り勝ち。</t>
    <phoneticPr fontId="2"/>
  </si>
  <si>
    <t>いつもより位置を取れて好位から完璧な立ち回りだった。ここに来て力をつけてきているのは確かで、こういう競馬ができるなら交流重賞でも。</t>
    <phoneticPr fontId="2"/>
  </si>
  <si>
    <t>ウインバグースが逃げてそこまで速いペースにはならず。番手につけたビーオンザマーチがスムーズに抜け出して勝利。</t>
    <phoneticPr fontId="2"/>
  </si>
  <si>
    <t>もともとダート1200mで非常に強い競馬を見せていた馬。今回が初の芝1200mだったが適性は高かった。それでも今回は上手く行った感じがします。</t>
    <phoneticPr fontId="2"/>
  </si>
  <si>
    <t>E</t>
    <phoneticPr fontId="2"/>
  </si>
  <si>
    <t>ベアカワイコチャン</t>
    <phoneticPr fontId="2"/>
  </si>
  <si>
    <t>アンバーホーク</t>
    <phoneticPr fontId="2"/>
  </si>
  <si>
    <t>メイショウボーラー</t>
    <phoneticPr fontId="2"/>
  </si>
  <si>
    <t>強風</t>
  </si>
  <si>
    <t>ターンソウル</t>
    <phoneticPr fontId="2"/>
  </si>
  <si>
    <t>稍重</t>
    <rPh sb="0" eb="1">
      <t>ヤヤオモ</t>
    </rPh>
    <phoneticPr fontId="2"/>
  </si>
  <si>
    <t>デルマヨリキリ</t>
    <phoneticPr fontId="2"/>
  </si>
  <si>
    <t>プリンスノット</t>
    <phoneticPr fontId="2"/>
  </si>
  <si>
    <t>パドトロワ</t>
    <phoneticPr fontId="2"/>
  </si>
  <si>
    <t>アポロキングダム</t>
    <phoneticPr fontId="2"/>
  </si>
  <si>
    <t>メイショウフジ</t>
    <phoneticPr fontId="2"/>
  </si>
  <si>
    <t>ジュンツバサ</t>
    <phoneticPr fontId="2"/>
  </si>
  <si>
    <t>オメガシンフォニー</t>
    <phoneticPr fontId="2"/>
  </si>
  <si>
    <t>ｱﾒﾘｶﾝﾍﾟｲﾄﾘｵｯﾄ</t>
    <phoneticPr fontId="2"/>
  </si>
  <si>
    <t>マイネルサハラ</t>
    <phoneticPr fontId="2"/>
  </si>
  <si>
    <t>シンボリクリスエス</t>
    <phoneticPr fontId="2"/>
  </si>
  <si>
    <t>クリエイターII</t>
    <phoneticPr fontId="2"/>
  </si>
  <si>
    <t>キャリックアリード</t>
    <phoneticPr fontId="2"/>
  </si>
  <si>
    <t>モンテロッソ</t>
    <phoneticPr fontId="2"/>
  </si>
  <si>
    <t>ゴーゴーユタカ</t>
    <phoneticPr fontId="2"/>
  </si>
  <si>
    <t>スルーセブンシーズ</t>
    <phoneticPr fontId="2"/>
  </si>
  <si>
    <t>ドリームジャーニー</t>
    <phoneticPr fontId="2"/>
  </si>
  <si>
    <t>ハイエスティーム</t>
    <phoneticPr fontId="2"/>
  </si>
  <si>
    <t>パクスオトマニカ</t>
    <phoneticPr fontId="2"/>
  </si>
  <si>
    <t>フェイマスドクター</t>
    <phoneticPr fontId="2"/>
  </si>
  <si>
    <t>フェブランシェ</t>
    <phoneticPr fontId="2"/>
  </si>
  <si>
    <t>ヒューゴ</t>
    <phoneticPr fontId="2"/>
  </si>
  <si>
    <t>カンザシ</t>
    <phoneticPr fontId="2"/>
  </si>
  <si>
    <t>ペリプルス</t>
    <phoneticPr fontId="2"/>
  </si>
  <si>
    <t>ピクシレーション</t>
    <phoneticPr fontId="2"/>
  </si>
  <si>
    <t>クインズミモザ</t>
    <phoneticPr fontId="2"/>
  </si>
  <si>
    <t>ウラカワノキセキ</t>
    <phoneticPr fontId="2"/>
  </si>
  <si>
    <t>ジャスパーゴールド</t>
    <phoneticPr fontId="2"/>
  </si>
  <si>
    <t>コーザン</t>
    <phoneticPr fontId="2"/>
  </si>
  <si>
    <t>ノースブリッジ</t>
    <phoneticPr fontId="2"/>
  </si>
  <si>
    <t>スリートップキズナ</t>
    <phoneticPr fontId="2"/>
  </si>
  <si>
    <t>ノヴェリスト</t>
    <phoneticPr fontId="2"/>
  </si>
  <si>
    <t>この日の中山競馬場はかなりの強風。直線向かい風で差せる馬が全くいなかったようで、ハイペースでも前に行った馬が粘り込んだ。</t>
    <phoneticPr fontId="2"/>
  </si>
  <si>
    <t>少し溜めて乗ったほうがいい馬だが松岡騎手はそんなの関係なく積極策。今回は強風の影響で差しが決まらなかったおかげで押し切れた。今回は風に恵まれている。</t>
    <phoneticPr fontId="2"/>
  </si>
  <si>
    <t>持ち前のスピードをダート1200mで活かし切ることができた。今回は強風の影響で前が止まらないコンディションに恵まれた感じはある。</t>
    <phoneticPr fontId="2"/>
  </si>
  <si>
    <t>この日の中山競馬場はかなりの強風。向こう正面の追い風部分でペースが上がってロンスパ戦になり、最後は向かい風部分で上がりがかなり掛かった。</t>
    <phoneticPr fontId="2"/>
  </si>
  <si>
    <t>初戦はまずまずのレベル。今回は上がりが掛かる消耗戦でしっかりと脚を使えた。強風の影響で評価が難しいレースです。</t>
    <phoneticPr fontId="2"/>
  </si>
  <si>
    <t>この日の中山競馬場はかなりの強風。直線向かい風で差せる馬が全くいなかったようで、このレースも行った行ったの決着に。</t>
    <phoneticPr fontId="2"/>
  </si>
  <si>
    <t>スッと先行してスムーズな競馬ができた。今回は風の恩恵を受けており、なかなか評価は難しいところ。</t>
    <phoneticPr fontId="2"/>
  </si>
  <si>
    <t>中山芝は最終週でタフさは問われるがフラットな馬場。ここは先手を主張したアンバーホークが絶妙なラップを刻んで押し切り勝ち。</t>
    <phoneticPr fontId="2"/>
  </si>
  <si>
    <t>初戦はハイレベル戦で外伸び馬場のインを通っていた。今回は絶妙なペースで逃げられているが、こういう競馬ならそこそこやれそうな馬だ。</t>
    <phoneticPr fontId="2"/>
  </si>
  <si>
    <t>人気のコルサファターレが途中で一気に捲って先頭に立つ展開。そのまま押し切るかに見えたが、最後にメイショウフジが差し切って勝利となった。</t>
    <phoneticPr fontId="2"/>
  </si>
  <si>
    <t>スローペースからの瞬発戦で他とはまるで違う末脚を繰り出した。ペースが流れてどこまでやれるか。</t>
    <phoneticPr fontId="2"/>
  </si>
  <si>
    <t>速いペースで流れたが早め先頭のオメガシンフォニーがそのまま押し切って完勝。馬場を考えても時計はかなり優秀。</t>
    <phoneticPr fontId="2"/>
  </si>
  <si>
    <t>早め先頭で圧倒的なスピードを見せて押し切り勝ち。この条件ならオープン級の能力がありそうだが、今後しばらくは使う条件がない。</t>
    <phoneticPr fontId="2"/>
  </si>
  <si>
    <t>前半スローペースから典型的なロンスパ戦に。２番手につけたマイネルサハラが完璧な競馬で後続を突き離した。</t>
    <phoneticPr fontId="2"/>
  </si>
  <si>
    <t>なかなか難しいところがありそうな馬で、今回はブリンカーを外したことでリズム良く走れた。クラス慣れは必要な感じがします。</t>
    <phoneticPr fontId="2"/>
  </si>
  <si>
    <t>今のタフな馬場を考えるとそこまで緩いペースではなかったか。断然人気のキャリックアリードが好位からあっさりと抜け出して順当勝ち。</t>
    <phoneticPr fontId="2"/>
  </si>
  <si>
    <t>好位追走から楽々と差し切った。素質は高そうだが準オープンは相手も強いので試金石。血統的に芝が走れる感じもするが。</t>
    <phoneticPr fontId="2"/>
  </si>
  <si>
    <t>中山芝は最終週でタフさは問われるがフラットな馬場。人気のゴーゴーユタカが逃げてそのまま押し切り勝ちとなった。</t>
    <phoneticPr fontId="2"/>
  </si>
  <si>
    <t>今回はスローペースの逃げで恵まれた感じあり。鞍上コメント曰く疲れがあった仲での勝利なので、間隔を空けて上でも戦えそう。</t>
    <phoneticPr fontId="2"/>
  </si>
  <si>
    <t>中山芝は最終週でタフさは問われるがフラットな馬場。スローからのロンスパ戦になり、バシュロ騎手が上手くエスコートしたスルーセブンシーズが差し切り勝ち。</t>
    <phoneticPr fontId="2"/>
  </si>
  <si>
    <t>許容範囲の位置を取って完璧な競馬で差し切り勝ち。牝馬にしてはスタミナがあるので活かせるレースなら優位性あり。2200mぐらいがベストか。</t>
    <phoneticPr fontId="2"/>
  </si>
  <si>
    <t>中山芝は最終週でタフさは問われるがフラットな馬場。綺麗に12秒台前半が続く持続力勝負になり、抜群の手応えで抜け出したハイエスティームが押し切り勝ち。</t>
    <phoneticPr fontId="2"/>
  </si>
  <si>
    <t>キレないスタミナ型のディープ産駒だが、それ以上に気性的に走る時と走らない時の差がありそう。なかなか難しい馬だ。</t>
    <phoneticPr fontId="2"/>
  </si>
  <si>
    <t>中山ダート1200mらしく前に行った馬が上位独占のレース結果。人気のフェイマスドクターが連闘策で勝ち切った。</t>
    <phoneticPr fontId="2"/>
  </si>
  <si>
    <t>もう未勝利ではスピード上位だった。上のクラスに行くと同型が多い点がどうなるか。</t>
    <phoneticPr fontId="2"/>
  </si>
  <si>
    <t>途中でテンホワイトラブが一気に動いて地力が問われる展開。初ダートのフェブランシェがあっさりと抜け出して完勝となった。</t>
    <phoneticPr fontId="2"/>
  </si>
  <si>
    <t>ワンペースで芝ではキレ負けしていた馬。ダート替わりで圧巻のパフォーマンスを見せた。この時計と内容なら昇級してもやれていいだろう。</t>
    <phoneticPr fontId="2"/>
  </si>
  <si>
    <t>向こう正面でペースが速くなって４コーナーでは馬群が詰まる展開。断然人気のヒューゴがスムーズに抜け出して順当勝ち。</t>
    <phoneticPr fontId="2"/>
  </si>
  <si>
    <t>最内を突いて差し切り勝ち。追って味がありそうな馬ですし、昇級しても相手なりに走れて良さそう。</t>
    <phoneticPr fontId="2"/>
  </si>
  <si>
    <t>なかなかメンバーが揃っていた一戦。速いペースだったが前に行った馬が４着以下を突き離した。レースレベルは高そう。</t>
    <phoneticPr fontId="2"/>
  </si>
  <si>
    <t>久々の1200mで一気にパフォーマンスを上げてきた。今回はハイレベル戦で普通に評価していいんじゃないだろうか。</t>
    <phoneticPr fontId="2"/>
  </si>
  <si>
    <t>最終週のタフな馬場を考えればまずまずのミドルペース。持続力がしっかり問われる展開でペリプルスがイン突きを決めた。</t>
    <phoneticPr fontId="2"/>
  </si>
  <si>
    <t>直線で最内を突いて差し切り勝ち。今回は柴田大知騎手のイン突きが上手くハマった感じ。いかにもゴールドシップ産駒らしいスタミナ型か。</t>
    <phoneticPr fontId="2"/>
  </si>
  <si>
    <t>超スローペースからラスト２ハロンの瞬発戦に。抜群の決め手を発揮したピクシレーションがあっさり差し切って勝利。</t>
    <phoneticPr fontId="2"/>
  </si>
  <si>
    <t>スローからの瞬発戦で他とは全く違う決め手を見せた。ペース流れてどうかだが水準レベルの素質はあるか。</t>
    <phoneticPr fontId="2"/>
  </si>
  <si>
    <t>前半がかなりのスローだったが途中で捲りが入ってロンスパ戦に。人気のクインズミモザが豪快な大外一気を決めて差し切り勝ち。</t>
    <phoneticPr fontId="2"/>
  </si>
  <si>
    <t>馬群の外でじわっと仕掛けられれば伸びてくる馬。ここでは能力上位だったが昇級するとクラス慣れは必要かも。</t>
    <phoneticPr fontId="2"/>
  </si>
  <si>
    <t>先行馬の数は多かったがペースは速くならず。スムーズに番手から競馬ができたウラカワノキセキが押し切り勝ち。</t>
    <phoneticPr fontId="2"/>
  </si>
  <si>
    <t>今回は中枠からでも揉まれずにスムーズな競馬ができた。こういう競馬ができれば上のクラスでも通用しそう。</t>
    <phoneticPr fontId="2"/>
  </si>
  <si>
    <t>中山芝は最終週でタフさは問われるがフラットな馬場。パクスオトマニカが絶妙なロンスパペースに持ち込んでそのまあ押し切り勝ち。</t>
  </si>
  <si>
    <t>ハイレベルな葉牡丹賞でそこそこ走れていればここでもやれた感じ。距離短縮も良かった感じで、時計レベルもまずまず優秀に見えます。</t>
    <phoneticPr fontId="2"/>
  </si>
  <si>
    <t>準オープンにしては速くない流れ。番手追走のジャスパーゴールドが楽々と抜け出して完勝となった。</t>
    <phoneticPr fontId="2"/>
  </si>
  <si>
    <t>外枠から揉まれずにスムーズな競馬ができていた。今回は上手くハマった感じがします。</t>
    <phoneticPr fontId="2"/>
  </si>
  <si>
    <t>中山芝は最終週でタフさは問われるがフラットな馬場。少頭数ながら立ち回りが問われるレースになり、１枠のスリートップキズナが抜け出して勝利。</t>
    <phoneticPr fontId="2"/>
  </si>
  <si>
    <t>１枠から最内を通ってスムーズな競馬ができていた。少し時計がかかるこれぐらいの馬場が良さそう。</t>
    <phoneticPr fontId="2"/>
  </si>
  <si>
    <t>A</t>
    <phoneticPr fontId="2"/>
  </si>
  <si>
    <t>キープスマイリング</t>
    <phoneticPr fontId="2"/>
  </si>
  <si>
    <t>クオリティリード</t>
    <phoneticPr fontId="2"/>
  </si>
  <si>
    <t>カイザーブリッツ</t>
    <phoneticPr fontId="2"/>
  </si>
  <si>
    <t>ナスノカンゲツ</t>
    <phoneticPr fontId="2"/>
  </si>
  <si>
    <t>サウザンサニー</t>
    <phoneticPr fontId="2"/>
  </si>
  <si>
    <t>シャンハイボビー</t>
    <phoneticPr fontId="2"/>
  </si>
  <si>
    <t>ノボジャック</t>
    <phoneticPr fontId="2"/>
  </si>
  <si>
    <t>ルージュイストリア</t>
    <phoneticPr fontId="2"/>
  </si>
  <si>
    <t>ドゥムーラン</t>
    <phoneticPr fontId="2"/>
  </si>
  <si>
    <t>サトノダイヤモンド</t>
    <phoneticPr fontId="2"/>
  </si>
  <si>
    <t>シルバーテースト</t>
    <phoneticPr fontId="2"/>
  </si>
  <si>
    <t>オメガギネス</t>
    <phoneticPr fontId="2"/>
  </si>
  <si>
    <t>トップオブジェラス</t>
    <phoneticPr fontId="2"/>
  </si>
  <si>
    <t>ハウゼ</t>
    <phoneticPr fontId="2"/>
  </si>
  <si>
    <t>デコラシオン</t>
    <phoneticPr fontId="2"/>
  </si>
  <si>
    <t>ジネストラ</t>
    <phoneticPr fontId="2"/>
  </si>
  <si>
    <t>アイヴォリードレス</t>
    <phoneticPr fontId="2"/>
  </si>
  <si>
    <t>デイズオブドリーム</t>
    <phoneticPr fontId="2"/>
  </si>
  <si>
    <t>フェザーモチーフ</t>
    <phoneticPr fontId="2"/>
  </si>
  <si>
    <t>ダークンストーミー</t>
    <phoneticPr fontId="2"/>
  </si>
  <si>
    <t>ナムラテディー</t>
    <phoneticPr fontId="2"/>
  </si>
  <si>
    <t>マイモーメント</t>
    <phoneticPr fontId="2"/>
  </si>
  <si>
    <t>イエローウィン</t>
    <phoneticPr fontId="2"/>
  </si>
  <si>
    <t>トゥザワールド</t>
    <phoneticPr fontId="2"/>
  </si>
  <si>
    <t>アリススプリングス</t>
    <phoneticPr fontId="2"/>
  </si>
  <si>
    <t>エミュー</t>
    <phoneticPr fontId="2"/>
  </si>
  <si>
    <t>ヒシイグアス</t>
    <phoneticPr fontId="2"/>
  </si>
  <si>
    <t>ブレイクフォース</t>
    <phoneticPr fontId="2"/>
  </si>
  <si>
    <t>カネヒキリ</t>
    <phoneticPr fontId="2"/>
  </si>
  <si>
    <t>序盤で前の馬が競り合うような展開でハイペースに。最後はかなり上がりが掛かる消耗戦になった。</t>
    <phoneticPr fontId="2"/>
  </si>
  <si>
    <t>競り合う先行馬を見る絶好のポジションで競馬ができた。大型馬の２戦目らしくパフォーマンスを上げてきている。使いつつ良くなっていきそうだ。</t>
    <phoneticPr fontId="2"/>
  </si>
  <si>
    <t>中山ダート1200mの未勝利らしく前に行った馬が上位独占。時計も未勝利レベルにしては速いだろう。</t>
    <phoneticPr fontId="2"/>
  </si>
  <si>
    <t>スタートを決めてスッとハナに立てたのが良かった感じ。タイムランクBで時計は速いが、今回はスムーズな逃げが叶っている。</t>
    <phoneticPr fontId="2"/>
  </si>
  <si>
    <t>逃げ馬を初ダートのナスノカンゲツが徹底マークして早めに競り落とすような展開。最後はかなり上がりが掛かるレースになった。</t>
    <phoneticPr fontId="2"/>
  </si>
  <si>
    <t>いかにもダイワメジャー産駒のダートタイプの大型馬という感じ。揉まれずにこういう競馬ができれば強そうだが、揉まれこむと弱さがありそう。</t>
    <phoneticPr fontId="2"/>
  </si>
  <si>
    <t>この時間の中山は凄まじい強風。中山ダート1200mの未勝利らしく前に行った馬が上位独占。番手追走のサウザンサニーが押し切って勝利となった。</t>
    <phoneticPr fontId="2"/>
  </si>
  <si>
    <t>二の足でスッと先行して理想的な競馬ができた。ダートの短距離条件はあっていそうな感じがします。</t>
    <phoneticPr fontId="2"/>
  </si>
  <si>
    <t>この時間の中山は凄まじい強風。ハイペースで流れたが開幕週らしく内枠先行馬が上位独占。外枠の人気馬は好走できなかった。</t>
    <phoneticPr fontId="2"/>
  </si>
  <si>
    <t>マイル戦でパフォーマンス一変。ハイペースを２番手から抜け出してなかなかの内容。ドレフォン産駒らしくスピードの持続力を活かしてこその馬か。</t>
    <phoneticPr fontId="2"/>
  </si>
  <si>
    <t>この時間の中山は凄まじい強風。スローペースで先行馬がそのまま粘り込むような展開だったが、初出走のドゥムーランが鬼脚発揮で差し切り勝ち。</t>
    <phoneticPr fontId="2"/>
  </si>
  <si>
    <t>初出走で位置は取れなかったが最後は凄まじい末脚で差し切り勝ち。これは相当な素質馬と見て良さそうで、次走の自己条件を勝てば青葉賞に出てきそう。</t>
    <phoneticPr fontId="2"/>
  </si>
  <si>
    <t>プレミアペガサスが早め先頭で完全に勝ちパターンに持ち込んだが、驚異の末脚を見せてオメガギネスが差し切り勝ち。単純に上位２頭が強かった。</t>
    <phoneticPr fontId="2"/>
  </si>
  <si>
    <t>２着馬の勝ちパターンを凄まじい末脚で差し切り勝ち。相当に強い馬と見て良さそうで、この世代でも屈指のダート馬じゃないだろうか。</t>
    <phoneticPr fontId="2"/>
  </si>
  <si>
    <t>１コーナーまでの主導権争いが激しくなった感じ。２番手に収まったトップオブジェラスがあっさりと抜け出して完勝となった。</t>
    <phoneticPr fontId="2"/>
  </si>
  <si>
    <t>前走は捲られて厳しかった。今回は+18キロで成長分もあった感じ。楽々と突き抜けたので昇級しても通用していいか。</t>
    <phoneticPr fontId="2"/>
  </si>
  <si>
    <t>インスタキングが逃げてこの条件らしいスローからのロンスパ戦に。その直後に付けた人気３頭が渋とく伸びて上位独占。</t>
    <phoneticPr fontId="2"/>
  </si>
  <si>
    <t>前走の１勝クラスはハイレベル戦。今回は番手から長く良い脚を活かして順当勝ちだったか。キレるタイプではないので今後はオープン以上に適性条件がなさそう。</t>
    <phoneticPr fontId="2"/>
  </si>
  <si>
    <t>中山芝1800mらしく前半ペースは上がらず。位置を取った馬同士の決め手比べになった。</t>
    <phoneticPr fontId="2"/>
  </si>
  <si>
    <t>今回はスタートを決めて位置を取れたのが良かった。一瞬しか脚が使えないのでなかなか難しい馬には見えます。</t>
    <phoneticPr fontId="2"/>
  </si>
  <si>
    <t>開幕週でイン有利馬場だったがズラリと先行馬が揃っていた。４ハロン目が異様に速い特殊ラップになったが、好位で上手く立ち回った馬が基本は有利だったか。</t>
    <phoneticPr fontId="2"/>
  </si>
  <si>
    <t>逃げても良さそうだったが前がやり合ったのでそれを見る形に。好位から抜け出して完勝でしたし、今年はオープンや牝馬重賞で活躍できる馬になるかも。</t>
    <phoneticPr fontId="2"/>
  </si>
  <si>
    <t>２勝クラスの中山ダート1200mにしてはそこまで速くない流れ。こうなれば先行した人気馬がそのままなだれ込む結果も当然か。</t>
    <phoneticPr fontId="2"/>
  </si>
  <si>
    <t>スタートを決めて理想的な競馬ができた。今回は前が楽な展開だったので準オープンではなかなか厳しそうだが。</t>
    <phoneticPr fontId="2"/>
  </si>
  <si>
    <t>日曜の中山競馬場は直線向かい風の強風の影響が大。ここは人気のデイズオブドリームがあっさりと差し切って順当勝ち。</t>
    <phoneticPr fontId="2"/>
  </si>
  <si>
    <t>いつもより控える競馬だったがここでは力が抜けていた。今後を考えるとこういう競馬で勝ち切れたのは評価していいか。</t>
    <phoneticPr fontId="2"/>
  </si>
  <si>
    <t>日曜の中山競馬場は直線向かい風の強風の影響が大。未勝利レベルではこの風の中を差し込むのはきつかった感じがします。</t>
    <phoneticPr fontId="2"/>
  </si>
  <si>
    <t>前走指数を考えればここは確勝級だったか。今回は風の影響で伸びが鈍った感じがしますし、前走内容からも昇級して通用するはず。</t>
    <phoneticPr fontId="2"/>
  </si>
  <si>
    <t>日曜の中山競馬場は直線向かい風の強風の影響が大。差し馬には厳しいコンディションで前残りの決着になった。</t>
    <phoneticPr fontId="2"/>
  </si>
  <si>
    <t>ここに来てスタートが決まるようになって安定してきた。今回も楽に突き抜けましたし、この条件なら上のクラスでも通用しそう。</t>
    <phoneticPr fontId="2"/>
  </si>
  <si>
    <t>ホウオウカブキの未勝利で４着ならここでは上位だった。使いつつ力は付けていきそうな馬です。</t>
    <phoneticPr fontId="2"/>
  </si>
  <si>
    <t>日曜の中山競馬場は直線向かい風の強風の影響が大。１周コースは時計が掛かっていた感じだがその割に速い時計。ハイレベル戦かも。</t>
    <phoneticPr fontId="2"/>
  </si>
  <si>
    <t>２戦目で距離を伸ばしてパフォーマンスを上げてきた。ワンペースな部分はありそうだが、今回はハイレベル戦で良く走っている。ダート馬の可能性もある。</t>
    <phoneticPr fontId="2"/>
  </si>
  <si>
    <t>日曜の中山競馬場は直線向かい風の強風の影響が大。向こう正面追い風地点でラップが速くなったことで最後は上がりがかなり掛かった。</t>
    <phoneticPr fontId="2"/>
  </si>
  <si>
    <t>上がりのかかる低速戦に強いタイプ。今回は強風の影響で時計のかかる決着に恵まれた。レースレベルも低い。</t>
    <phoneticPr fontId="2"/>
  </si>
  <si>
    <t>日曜の中山競馬場は直線向かい風の強風の影響が大。１周コースは時計が掛かっていたが、それ以上に低レベル戦だった感じも。</t>
    <phoneticPr fontId="2"/>
  </si>
  <si>
    <t>今回はかなりメンバーレベルが低い一戦だった。次走はフラワーカップだと思うが、一気のメンバー強化でどこまでやれるだろうか。</t>
    <phoneticPr fontId="2"/>
  </si>
  <si>
    <t>日曜の中山競馬場は直線向かい風の強風の影響が大。メンバーレベル自体は微妙だったが、結果は上位４頭の走破時計はまずまず優秀。</t>
    <phoneticPr fontId="2"/>
  </si>
  <si>
    <t>抜群のスタートから番手に抑えてまさに完勝。折り合いこそ難しいが制御できれば相当な素材か。今回は時計こそ速いが相手は微妙だったので次走が試金石。</t>
    <phoneticPr fontId="2"/>
  </si>
  <si>
    <t>日曜の中山競馬場は直線向かい風の強風の影響が大。このレースは風の影響で差し馬が絶望的だった感じ。</t>
    <phoneticPr fontId="2"/>
  </si>
  <si>
    <t>前走は大幅馬体増。今回は先行馬不在のメンバーでスッとハナを奪えたのが全て。向かい風の影響で差し馬が絶望的なコンディションになったもの良かった。</t>
    <phoneticPr fontId="2"/>
  </si>
  <si>
    <t>日曜の中山競馬場は直線向かい風の強風の影響が大。追い風スタートでかなりのハイペースだったが、なんだかんだで先行馬のワンツー決着。</t>
    <phoneticPr fontId="2"/>
  </si>
  <si>
    <t>内枠で序盤は砂を被って嫌がっていたが、途中で外目に出すバシュロ騎手の好判断。使うごとに力を付けてきており、これならオープンでも通用していい。</t>
    <phoneticPr fontId="2"/>
  </si>
  <si>
    <t>日曜の中山競馬場は直線向かい風の強風の影響が大。この時間は最も風が強かった感じで、その影響もあったか最後は差しが決まった。</t>
    <phoneticPr fontId="2"/>
  </si>
  <si>
    <t>毎回凄い脚で差し込んでくる馬でもうクラス上位だった。今回は時計が地味だがこれは強風影響のもの。上でも差しが決まるレースならやれる。</t>
    <phoneticPr fontId="2"/>
  </si>
  <si>
    <t>ブローザホーン</t>
    <phoneticPr fontId="2"/>
  </si>
  <si>
    <t>ルルシュシュ</t>
    <phoneticPr fontId="2"/>
  </si>
  <si>
    <t>タスティエーラ</t>
    <phoneticPr fontId="2"/>
  </si>
  <si>
    <t>イデアミラーグロ</t>
    <phoneticPr fontId="2"/>
  </si>
  <si>
    <t>ゴールドバランサー</t>
    <phoneticPr fontId="2"/>
  </si>
  <si>
    <t>ダイシンヤマト</t>
    <phoneticPr fontId="2"/>
  </si>
  <si>
    <t>ヤマカツエース</t>
    <phoneticPr fontId="2"/>
  </si>
  <si>
    <t>ライツオブキングス</t>
    <phoneticPr fontId="2"/>
  </si>
  <si>
    <t>ハチメンロッピ</t>
    <phoneticPr fontId="2"/>
  </si>
  <si>
    <t>ホウオウプレミア</t>
    <phoneticPr fontId="2"/>
  </si>
  <si>
    <t>グレンイーグルス</t>
    <phoneticPr fontId="2"/>
  </si>
  <si>
    <t>ベストリーガード</t>
    <phoneticPr fontId="2"/>
  </si>
  <si>
    <t>ヴェントヴォーチェ</t>
    <phoneticPr fontId="2"/>
  </si>
  <si>
    <t>タートルボウル</t>
    <phoneticPr fontId="2"/>
  </si>
  <si>
    <t>パワーブローキング</t>
    <phoneticPr fontId="2"/>
  </si>
  <si>
    <t>ゴンドワナ</t>
    <phoneticPr fontId="2"/>
  </si>
  <si>
    <t>ジャーニーメモリー</t>
    <phoneticPr fontId="2"/>
  </si>
  <si>
    <t>エリンアキレウス</t>
    <phoneticPr fontId="2"/>
  </si>
  <si>
    <t>ストロングリターン</t>
    <phoneticPr fontId="2"/>
  </si>
  <si>
    <t>シュロス</t>
    <phoneticPr fontId="2"/>
  </si>
  <si>
    <t>ゴールドアリュール</t>
    <phoneticPr fontId="2"/>
  </si>
  <si>
    <t>ダッチアイリス</t>
    <phoneticPr fontId="2"/>
  </si>
  <si>
    <t>エキストラエンド</t>
    <phoneticPr fontId="2"/>
  </si>
  <si>
    <t>メイプルエクセル</t>
    <phoneticPr fontId="2"/>
  </si>
  <si>
    <t>ニシノスーベニア</t>
    <phoneticPr fontId="2"/>
  </si>
  <si>
    <t>リーチザクラウン</t>
    <phoneticPr fontId="2"/>
  </si>
  <si>
    <t>バラジ</t>
    <phoneticPr fontId="2"/>
  </si>
  <si>
    <t>ホウオウルバン</t>
    <phoneticPr fontId="2"/>
  </si>
  <si>
    <t>メイショウサムソン</t>
    <phoneticPr fontId="2"/>
  </si>
  <si>
    <t>セイカフォルゴーレ</t>
    <phoneticPr fontId="2"/>
  </si>
  <si>
    <t>キングズベスト</t>
    <phoneticPr fontId="2"/>
  </si>
  <si>
    <t>ロージズインメイ</t>
    <phoneticPr fontId="2"/>
  </si>
  <si>
    <t>ハイペースで流れて上がりがかなり掛かる展開。それでも逃げたイデアミラーグロがそのまま押し切って勝利となった。</t>
    <phoneticPr fontId="2"/>
  </si>
  <si>
    <t>揉まれなければそれなりにやれる馬。今回はハイペースでも外枠から主張してしっかり走り切れた。昇級すると同型の速い馬が多い。</t>
    <phoneticPr fontId="2"/>
  </si>
  <si>
    <t>淀みないペースで流れて地力ははっきり問われたか。最後は上がりが掛かる展開をルルシュシュが差し切って勝利。</t>
    <phoneticPr fontId="2"/>
  </si>
  <si>
    <t>前走は高速馬場がダメだった模様。今回はタフな中山ダートでスムーズな競馬ができていた。</t>
    <phoneticPr fontId="2"/>
  </si>
  <si>
    <t>未勝利レベルにしてもかなりのスローペース戦。初ダートのゴールドバランサーが早めに動いて圧巻のレースぶりを見せつけて完勝。</t>
    <phoneticPr fontId="2"/>
  </si>
  <si>
    <t>初ダートで圧巻のパフォーマンスを見せた。血統的にダート要素がほとんどない配合なので、昇級して厳しい競馬になってどこまでやれるか。</t>
    <phoneticPr fontId="2"/>
  </si>
  <si>
    <t>淀みないペースで流れて持続力がはっきり問われたか。４コーナーで外に振られる馬が多数出て、スムーズさを欠いた馬が結構いた感じがします。</t>
    <phoneticPr fontId="2"/>
  </si>
  <si>
    <t>４コーナーで外に振られたが最後は素晴らしい末脚で差し切り勝ち。地味な馬だが上がりのかかるマイル戦ならやれていいはず。</t>
    <phoneticPr fontId="2"/>
  </si>
  <si>
    <t>快速馬がズラリと揃ってかなりのハイペース戦に。さすがに最後は差しも決まった感じで、ハチメンロッピが素晴らしい末脚を見せて差し切り勝ち。</t>
    <phoneticPr fontId="2"/>
  </si>
  <si>
    <t>寒椿賞は強風の影響で末脚不発だった模様。今回は1200mで素晴らしい末脚を披露して差し切り勝ち。これだけの決め手が使えればオープンでもやれていい。</t>
    <phoneticPr fontId="2"/>
  </si>
  <si>
    <t>ライツオブキングスがスッと逃げてそのまま押し切り勝ち。新人騎手のネザーランドリマが早仕掛けでヨレたことで不利を受けていた馬がいた感じ。</t>
    <phoneticPr fontId="2"/>
  </si>
  <si>
    <t>勝負所で不利を受けた馬やスムーズさを欠いた馬がいた中で楽な逃げが打てていた。圧勝だが今回は恵まれた感じがします。</t>
    <phoneticPr fontId="2"/>
  </si>
  <si>
    <t>高速馬場を意識してか先行馬がやりあって超のつくハイペース戦に。完全に差し馬有利の展開になった感じだ。</t>
    <phoneticPr fontId="2"/>
  </si>
  <si>
    <t>血統的にも持続力が問われるマイル戦がベスト。今回は出遅れたらちょうどハイペースでハマった感じがあり、時計や着差ほど信頼できそうな馬ではない。</t>
    <phoneticPr fontId="2"/>
  </si>
  <si>
    <t>高速馬場にしてもこの条件にしては緩むところがなくて走破時計も非常に速い。上位馬と下位馬の差も開いていますし、単純にハイレベル戦だったかも。</t>
    <phoneticPr fontId="2"/>
  </si>
  <si>
    <t>外枠から積極的な競馬で押し切り勝ち。スタミナは相当にありそうで、今年中には長距離条件の重賞あたりに出走していそうなイメージ。</t>
    <phoneticPr fontId="2"/>
  </si>
  <si>
    <t>ベストリーガードが逃げて緩みのないミドルペース。地力ははっきりと問われたはずで、３着以下が突き離されているあたり上位馬のレベルは高かったか。</t>
    <phoneticPr fontId="2"/>
  </si>
  <si>
    <t>淀みないペースで逃げて完勝。すでにオープン級の時計で走れていますし、成長分などを加味してこれから楽しみな馬になりそう。</t>
    <phoneticPr fontId="2"/>
  </si>
  <si>
    <t>淀みないペースで流れてはっきりと地力は問われたか。最後は差しが決まる展開になり、パワーブローキングが差し切り勝ち。</t>
    <phoneticPr fontId="2"/>
  </si>
  <si>
    <t>超大型のパワータイプ。こういう中山ダートのパワー勝負が合うんだろう。この条件なら準オープンでもやれていい感じはします。</t>
    <phoneticPr fontId="2"/>
  </si>
  <si>
    <t>ゆったりとしたペースで流れて上がり時計も掛かった。ちょっと走破時計を見てもあんまり評価はできないか。</t>
    <phoneticPr fontId="2"/>
  </si>
  <si>
    <t>低調なメンバー相手に恵まれた印象。今回は展開に恵まれた上に時計も遅いですし、さすがに評価はしにくい。</t>
    <phoneticPr fontId="2"/>
  </si>
  <si>
    <t>ハローマイラブリーが逃げて粘り込む展開。前走は揉まれこんでいたジャーニーメモリーが２番手からスムーズな競馬で差し切り勝ち。</t>
    <phoneticPr fontId="2"/>
  </si>
  <si>
    <t>前走は揉まれこんでスムーズな競馬ができず。今回は正攻法でしっかり力を出した。今後はダートの短距離でそれなりに活躍していきそう。</t>
    <phoneticPr fontId="2"/>
  </si>
  <si>
    <t>ミドルペースで上がりが掛かる展開。早めに先頭に立ったエリンアキレウスがそのまま押し切って勝利。</t>
    <phoneticPr fontId="2"/>
  </si>
  <si>
    <t>中山コースで積極策で変わり身を見せた。スタミナ張りそうなので使いつつ良くなっていきそう。</t>
    <phoneticPr fontId="2"/>
  </si>
  <si>
    <t>伏兵陣が先行したが最後は失速。差しが決まる展開になり、シュロスが外から鮮やかに差し切って勝利。</t>
    <phoneticPr fontId="2"/>
  </si>
  <si>
    <t>前走はスタートで出遅れ。今回はスムーズにスタートを出られたのが良かった。クラス慣れすれば上のクラスでも差し込んでこれそう。</t>
    <phoneticPr fontId="2"/>
  </si>
  <si>
    <t>距離延長で位置が取れてスムーズな競馬ができた。今回は低調なメンバーレベルでなかなか評価はしにくい。</t>
    <phoneticPr fontId="2"/>
  </si>
  <si>
    <t>メンバーレベルは微妙。そんなメンバーの中で内枠から相対的にスムーズな競馬ができた馬が上位独占。</t>
    <phoneticPr fontId="2"/>
  </si>
  <si>
    <t>ルメールのロッククリークが狂ったように逃げ馬に競りかけたことで前崩れの展開に。最後は差し馬が上位独占の結果になった。</t>
    <phoneticPr fontId="2"/>
  </si>
  <si>
    <t>ハイペースで前が崩れる展開でちょうど良い位置で競馬ができた。レースセンスはあるタイプだが、次走が重賞となるとどこまでやれるか。</t>
    <phoneticPr fontId="2"/>
  </si>
  <si>
    <t>前半スローペースからの典型的なロンスパ戦に。先行馬が粘っていたが、最後の最後にメイプルエクセルが差し切って勝利。</t>
    <phoneticPr fontId="2"/>
  </si>
  <si>
    <t>今回は長期休養明けで大幅馬体増。レースレベルは低かったがいきなり走れたのは評価できるか。昇級すると少し様子見が妥当。</t>
    <phoneticPr fontId="2"/>
  </si>
  <si>
    <t>スローペースで流れて先行馬には有利の展開。それでも差しが決まったあたり、単純に上位馬の能力が抜けていたか。</t>
    <phoneticPr fontId="2"/>
  </si>
  <si>
    <t>掛かるところがある馬。しっかり折り合いさえつけば外をぶん回してもここでは力が上だった。昇級しても通用するんじゃないだろうか。</t>
    <phoneticPr fontId="2"/>
  </si>
  <si>
    <t>向こう正面から早めに動く馬が出てきてかなりのロンスパ戦に。出入りの激しい展開だったがスムーズに好位を立ち回った人気２頭のワンツーに。</t>
    <phoneticPr fontId="2"/>
  </si>
  <si>
    <t>ヴァンセンヌ産駒だが母系の影響でスタミナ十分。とにかく立ち回りセンスが抜群なので恵まやすい。オープンや重賞でも相手なりに走れて良さそうだ。</t>
    <phoneticPr fontId="2"/>
  </si>
  <si>
    <t>オープンレベルではなかなか見ないぐらいの超スローペース戦に。前にいなければ物理的に無理なレースになった感じ。</t>
    <phoneticPr fontId="2"/>
  </si>
  <si>
    <t>外枠でスタートを決めてスムーズな競馬ができていた。本質的にはスタミナが問われてよいタイプなので、マーチSも枠や展開次第でやれていい。</t>
    <phoneticPr fontId="2"/>
  </si>
  <si>
    <t>２勝クラスにしてはそこまで速くない流れ。人気馬がこのペースで先行すればそのまま行った行ったを決めるのも当然か。</t>
    <phoneticPr fontId="2"/>
  </si>
  <si>
    <t>初の1200m条件で強さを発揮。母父サウスヴィグラスでこの条件があっていたようで、いずれオープンまで行ける馬だろう。</t>
    <phoneticPr fontId="2"/>
  </si>
  <si>
    <t>フランケル</t>
    <phoneticPr fontId="2"/>
  </si>
  <si>
    <t>レジュークレール</t>
    <phoneticPr fontId="2"/>
  </si>
  <si>
    <t>エコロドゥネス</t>
    <phoneticPr fontId="2"/>
  </si>
  <si>
    <t>ニシケンモノノフ</t>
    <phoneticPr fontId="2"/>
  </si>
  <si>
    <t>ハッスルダンク</t>
    <phoneticPr fontId="2"/>
  </si>
  <si>
    <t>ルーラルハピネス</t>
    <phoneticPr fontId="2"/>
  </si>
  <si>
    <t>ガレストロ</t>
    <phoneticPr fontId="2"/>
  </si>
  <si>
    <t>キングマン</t>
    <phoneticPr fontId="2"/>
  </si>
  <si>
    <t>消耗</t>
    <rPh sb="0" eb="2">
      <t>ショウ</t>
    </rPh>
    <phoneticPr fontId="2"/>
  </si>
  <si>
    <t>コスタノヴァ</t>
    <phoneticPr fontId="2"/>
  </si>
  <si>
    <t>メイテソーロ</t>
    <phoneticPr fontId="2"/>
  </si>
  <si>
    <t>クラリティスケール</t>
    <phoneticPr fontId="2"/>
  </si>
  <si>
    <t>トーセンジョーダン</t>
    <phoneticPr fontId="2"/>
  </si>
  <si>
    <t>ダノンシャンティ</t>
    <phoneticPr fontId="2"/>
  </si>
  <si>
    <t>レディバランタイン</t>
    <phoneticPr fontId="2"/>
  </si>
  <si>
    <t>ウィリン</t>
    <phoneticPr fontId="2"/>
  </si>
  <si>
    <t>ウィンターダフネ</t>
    <phoneticPr fontId="2"/>
  </si>
  <si>
    <t>ニットウバジル</t>
    <phoneticPr fontId="2"/>
  </si>
  <si>
    <t>ペンティメント</t>
    <phoneticPr fontId="2"/>
  </si>
  <si>
    <t>イケイケドンドン</t>
    <phoneticPr fontId="2"/>
  </si>
  <si>
    <t>シビルウォー</t>
    <phoneticPr fontId="2"/>
  </si>
  <si>
    <t>ワックスフラワー</t>
    <phoneticPr fontId="2"/>
  </si>
  <si>
    <t>グリューヴルム</t>
    <phoneticPr fontId="2"/>
  </si>
  <si>
    <t>サンカルパ</t>
    <phoneticPr fontId="2"/>
  </si>
  <si>
    <t>ラインベック</t>
    <phoneticPr fontId="2"/>
  </si>
  <si>
    <t>トーセンローリエ</t>
    <phoneticPr fontId="2"/>
  </si>
  <si>
    <t>アメトリーチェ</t>
    <phoneticPr fontId="2"/>
  </si>
  <si>
    <t>トゥザグローリー</t>
    <phoneticPr fontId="2"/>
  </si>
  <si>
    <t>気温も上がって散水したからかそれなりに時計は出る馬場。人気馬が先行して完全に前に行ったもん勝ちのレースになった。</t>
  </si>
  <si>
    <t>スタート微妙だった馬が今回はスタートを決めて逃げられた。使い詰めだったので一息入れると調子を上げるまでに時間がかかるかも。</t>
    <phoneticPr fontId="2"/>
  </si>
  <si>
    <t>気温も上がって散水したからかそれなりに時計は出る馬場。速いペースで流れたが、今回が短縮だったエコロドゥネスが２番手からあっさりと抜け出して完勝。</t>
    <phoneticPr fontId="2"/>
  </si>
  <si>
    <t>中距離では掛かり気味だったので短縮が良かった。普通に完勝でしたし上のクラスでも通用するだろう。</t>
    <phoneticPr fontId="2"/>
  </si>
  <si>
    <t>気温も上がって散水したからかそれなりに時計は出る馬場。先手を奪ったハッスルダンクが体力の違いを見せつけて圧勝となった。</t>
    <phoneticPr fontId="2"/>
  </si>
  <si>
    <t>スタートを決めてここでは力が違った感じ。時計的にも優秀ですし、１勝クラスなら通用していい馬だろう。</t>
    <phoneticPr fontId="2"/>
  </si>
  <si>
    <t>気温も上がって散水したからかそれなりに時計は出る馬場。初ダートのルーラルハピネスがあっさり抜け出して完勝となった。</t>
    <phoneticPr fontId="2"/>
  </si>
  <si>
    <t>今回は初ダートだったが番手から楽に抜け出して完勝。ファインニードル産駒でもダート適性はありそうだが揉まれてどうかはわからない。</t>
    <phoneticPr fontId="2"/>
  </si>
  <si>
    <t>気温も上がって散水したからかそれなりに時計は出る馬場。初ダートのコスタノヴァが逃げる競馬で鮮やかな一変を見せて勝利。</t>
    <phoneticPr fontId="2"/>
  </si>
  <si>
    <t>初ダートで逃げる競馬で一変した。時計は速いが、レース後の鞍上コメントにある通りで、今後は馬込みでの競馬がポイントになりそう。</t>
    <phoneticPr fontId="2"/>
  </si>
  <si>
    <t>前半スローから典型的なロンスパ戦に。早めに動いたメイテソーロがスタミナを活かして押し切り勝ち。</t>
    <phoneticPr fontId="2"/>
  </si>
  <si>
    <t>以前よりもスムーズに位置が取れるようになってセンス良い競馬ができるように。今回のレースぶりを見てもキレはないがバテる感じは全くしない。</t>
    <phoneticPr fontId="2"/>
  </si>
  <si>
    <t>気温も上がって散水したからかそれなりに時計は出る馬場。あまりペースは上がらなかったが、最後は決め手がある馬たちが差し込んできた。</t>
    <phoneticPr fontId="2"/>
  </si>
  <si>
    <t>今回は内枠からスムーズな競馬ができていた。昇級するとクラス慣れが必要な感じがします。</t>
    <phoneticPr fontId="2"/>
  </si>
  <si>
    <t>気温も上がって散水したからかそれなりに時計は出る馬場。平均ペースで流れて番手追走のトップオブジェラスが順当に抜け出して勝利。</t>
    <phoneticPr fontId="2"/>
  </si>
  <si>
    <t>２番手追走からの正攻法で強さを見せた。ここに来て強くなってきているのは確かだが、準オープンは相手も強いのでどこまでやれるか。</t>
    <phoneticPr fontId="2"/>
  </si>
  <si>
    <t>速いペースでも先行した２頭が粘り込む展開。その２頭を一瞬で外からレディバレンタインが差し切って勝利となった。</t>
    <phoneticPr fontId="2"/>
  </si>
  <si>
    <t>かなり掛かるところがあった馬が1200mでガラリ一変。一頭だけまるで違う末脚で差し切りましたし、オープン重賞でも差しが決まるレースなら出番あり。</t>
    <phoneticPr fontId="2"/>
  </si>
  <si>
    <t>どう見ても先行馬の数が少なかった一戦。その見立て通りの緩い流れになり、先行した馬の行った行った決着に。</t>
    <phoneticPr fontId="2"/>
  </si>
  <si>
    <t>先行馬不在のメンバー構成で逃げる競馬で恵まれた感じ。今回は骨折休養明けで割引の部分もあるが展開的には恵まれただろう。</t>
    <phoneticPr fontId="2"/>
  </si>
  <si>
    <t>気温も上がって散水したからかそれなりに時計は出る馬場。さすがにここはウィンターダフネが抜けていた感じで、早め先頭で先行馬を全て潰して完勝となった。</t>
    <phoneticPr fontId="2"/>
  </si>
  <si>
    <t>前走内容からしてもここでは上位だった。とにかくキレない馬なのでダートでも控える競馬では味が出ないか。</t>
    <phoneticPr fontId="2"/>
  </si>
  <si>
    <t>気温も上がって散水したからかそれなりに時計は出る馬場。フェスティヴラジャがマイペースの逃げを打っていたが、人気のニットウバジルが圧巻の脚力で差し切り勝ち。</t>
    <phoneticPr fontId="2"/>
  </si>
  <si>
    <t>スタートは微妙。二の足で位置を取って３コーナーから外を回す競馬で力が違いすぎた。大型馬で使ってさらに良くなりそうで、短距離路線で面白い馬になりそう。</t>
    <phoneticPr fontId="2"/>
  </si>
  <si>
    <t>気温も上がって散水したからかそれなりに時計は出る馬場。淀みないペースで流れて３頭が後続を突き離す結果に。時計を見ても３頭は相当に強いか。</t>
    <phoneticPr fontId="2"/>
  </si>
  <si>
    <t>大型馬の２戦目で一気にパフォーマンスを上げてきた。４着以下は大きく突き離していますし、上のクラスでも通用する余地はありそうだ。</t>
    <phoneticPr fontId="2"/>
  </si>
  <si>
    <t>淀みないペースで流れて早めに動いた馬は失速。後方で脚を溜めていた馬が最後は差し込んできた。</t>
    <phoneticPr fontId="2"/>
  </si>
  <si>
    <t>前走はハイレベル戦で上位健闘。今回は展開が向いたとはいえもう未勝利では上位だった。１勝クラスぐらいならやれていいはず。</t>
    <phoneticPr fontId="2"/>
  </si>
  <si>
    <t>気温も上がって散水したからかそれなりに時計は出る馬場。速いペースで流れて地力ははっきり問われた感じで、単純に上位人気の２頭が強かった印象。</t>
    <phoneticPr fontId="2"/>
  </si>
  <si>
    <t>好位追走から非常に渋とく伸びて差し切った。いかにもワンペースな馬だが大型馬なので使っていって良さは出てくるかも。</t>
    <phoneticPr fontId="2"/>
  </si>
  <si>
    <t>中山芝1200mとしては信じられないぐらいの超スローペース戦に。完全にマイペースの逃げが打てたワックスフラワーがそのまま押し切り勝ち。</t>
    <phoneticPr fontId="2"/>
  </si>
  <si>
    <t>気温も上がって散水したからかそれなりに時計は出る馬場。前半スローから一気にペースが上がるロンスパ戦になり、ペースアップ地点でついていけるかが重要なレースに。</t>
    <phoneticPr fontId="2"/>
  </si>
  <si>
    <t>２番手追走から楽々と抜け出して勝利。休み明けから使うごとに良くなってきており、さらなる良化分を考えれば昇級してもやれていいか。</t>
    <phoneticPr fontId="2"/>
  </si>
  <si>
    <t>超スローペースの展開になり完全に前に行った馬が有利なレースに。４コーナーで先行していた馬がそのまま粘り込んでワンツースリー。</t>
    <phoneticPr fontId="2"/>
  </si>
  <si>
    <t>超スローぺースを２番手追走から完璧な競馬ができていた。なかなか難しいところがある馬だが、素質的にはオープンまで行けて良さそう。</t>
    <phoneticPr fontId="2"/>
  </si>
  <si>
    <t>先行馬不在でノルカソルカの大逃げを誰も追いかけず。完全な行った行ったレースになって後ろの馬はどうしようもなかった。</t>
    <phoneticPr fontId="2"/>
  </si>
  <si>
    <t>離れた２番手のポジションで完全に展開がハマった。それでも去勢して安定してきており、バテずに伸びる力は評価していいか。</t>
    <phoneticPr fontId="2"/>
  </si>
  <si>
    <t>平均ペースで流れて先行馬も差し馬も台頭できるレースに。番手から進めたトーセンローリエがセンス良く抜け出して勝利。</t>
    <phoneticPr fontId="2"/>
  </si>
  <si>
    <t>２番手追走から抜群の立ち回りセンスを活かして押し切った。いかにも例年のアネモネS勝ちの馬というイメージですし、桜花賞で好走するイメージはない。</t>
    <phoneticPr fontId="2"/>
  </si>
  <si>
    <t>気温も上がって散水したからかそれなりに時計は出る馬場。先行馬が少なくやはりかなりのスローペースに。新人騎手で逃げたアメトリーチェがまんまと押し切り勝ち。</t>
    <phoneticPr fontId="2"/>
  </si>
  <si>
    <t>今回は新人騎手の減量でスローペースの逃げで完全にハマった。さすがにここまで上手く行くこともないだろう。</t>
    <phoneticPr fontId="2"/>
  </si>
  <si>
    <t>なかなか見ないぐらいの超スローペース逃げが打てたのが全て。完全に恵まれているので評価はできない。</t>
    <phoneticPr fontId="2"/>
  </si>
  <si>
    <t>かなりのスローペースからラスト３ハロンだけの瞬発戦に。こうなってしまうと前に行った馬以外はどうしようもなかった。</t>
    <phoneticPr fontId="2"/>
  </si>
  <si>
    <t>タスティエーラの新馬戦で３着ならここでは上位だった。今回はスローペースでスムーズな競馬ができている。</t>
    <phoneticPr fontId="2"/>
  </si>
  <si>
    <t>ヴァンデリオン</t>
    <phoneticPr fontId="2"/>
  </si>
  <si>
    <t>レイズカイザー</t>
    <phoneticPr fontId="2"/>
  </si>
  <si>
    <t>ロイヤルダンス</t>
    <phoneticPr fontId="2"/>
  </si>
  <si>
    <t>不良</t>
    <rPh sb="0" eb="2">
      <t>フリョウ</t>
    </rPh>
    <phoneticPr fontId="2"/>
  </si>
  <si>
    <t>リトルウインディー</t>
    <phoneticPr fontId="2"/>
  </si>
  <si>
    <t>レーヴミストラル</t>
    <phoneticPr fontId="2"/>
  </si>
  <si>
    <t>不良</t>
    <rPh sb="0" eb="1">
      <t>フリョウ</t>
    </rPh>
    <phoneticPr fontId="2"/>
  </si>
  <si>
    <t>カサブランカキッド</t>
    <phoneticPr fontId="2"/>
  </si>
  <si>
    <t>インカンテーション</t>
    <phoneticPr fontId="2"/>
  </si>
  <si>
    <t>アサカラキング</t>
    <phoneticPr fontId="2"/>
  </si>
  <si>
    <t>重</t>
    <rPh sb="0" eb="1">
      <t>オモイ</t>
    </rPh>
    <phoneticPr fontId="2"/>
  </si>
  <si>
    <t>セイウンパシュート</t>
    <phoneticPr fontId="2"/>
  </si>
  <si>
    <t>レインボーライン</t>
    <phoneticPr fontId="2"/>
  </si>
  <si>
    <t>ロードディフィート</t>
    <phoneticPr fontId="2"/>
  </si>
  <si>
    <t>リカンカブール</t>
    <phoneticPr fontId="2"/>
  </si>
  <si>
    <t>ガンランナー</t>
    <phoneticPr fontId="2"/>
  </si>
  <si>
    <t>F</t>
    <phoneticPr fontId="2"/>
  </si>
  <si>
    <t>スウィーヴェモア</t>
    <phoneticPr fontId="2"/>
  </si>
  <si>
    <t>アフタヌーンドレス</t>
    <phoneticPr fontId="2"/>
  </si>
  <si>
    <t>バーナーディニ</t>
    <phoneticPr fontId="2"/>
  </si>
  <si>
    <t>パープルナイト</t>
    <phoneticPr fontId="2"/>
  </si>
  <si>
    <t>ウィズグレイス</t>
    <phoneticPr fontId="2"/>
  </si>
  <si>
    <t>ファーストサムライ</t>
    <phoneticPr fontId="2"/>
  </si>
  <si>
    <t>トゥデイイズザデイ</t>
    <phoneticPr fontId="2"/>
  </si>
  <si>
    <t>ノースザワールド</t>
    <phoneticPr fontId="2"/>
  </si>
  <si>
    <t>ワイルドワンダー</t>
    <phoneticPr fontId="2"/>
  </si>
  <si>
    <t>ベラジオオペラ</t>
    <phoneticPr fontId="2"/>
  </si>
  <si>
    <t>中山ダートは雨の影響で時計が速い馬場。超断然人気に推されたレイズカイザーが逃げてそのまま押し切って順当勝ち。</t>
    <phoneticPr fontId="2"/>
  </si>
  <si>
    <t>強気の積極策でここでは力が違った。最後も余裕十分でしたし、上のクラスでもやれていい馬だろう。</t>
    <phoneticPr fontId="2"/>
  </si>
  <si>
    <t>中山ダートは雨の影響で時計が速い馬場。ぶっ飛ばし気味に逃げる馬が出てハイペースになったが、最後はカサブランカキッドが差し切り勝ち。</t>
    <phoneticPr fontId="2"/>
  </si>
  <si>
    <t>エンジンの掛かりが遅かったが最後はギリギリ差し切った。確実に脚を使える点は魅力だが昇級してどこまでやれるか。</t>
    <phoneticPr fontId="2"/>
  </si>
  <si>
    <t>中山ダートは雨の影響で時計が速い馬場。ここは先手を奪い切ったリトルウインディーがそのまま押し切って勝利。</t>
    <phoneticPr fontId="2"/>
  </si>
  <si>
    <t>もう未勝利ではスピード上位だった。特殊馬場でペースもそこまで速くなかったので楽な逃げは打てていた。それでも強い競馬だった。</t>
    <phoneticPr fontId="2"/>
  </si>
  <si>
    <t>今回はスタートを決めて逃げる競馬に。道悪適性も高かった感じでここでは力が違った。スタミナは相当にありそうなので地味ながらそこそこやる馬になるかも。</t>
    <phoneticPr fontId="2"/>
  </si>
  <si>
    <t>中山芝は大雨の影響で時計のかかる馬場。前に行った馬しかどうしようもないレースになり、逃げた人気のアサカラキングがそのまま押し切って勝利。</t>
    <rPh sb="1" eb="2">
      <t>ヤマ</t>
    </rPh>
    <phoneticPr fontId="2"/>
  </si>
  <si>
    <t>中山芝は大雨の影響で時計のかかる馬場。勝負所で早めに動く馬が出たことで先行勢は壊滅。道悪適性ある差し馬が上位に来た感じか。</t>
    <phoneticPr fontId="2"/>
  </si>
  <si>
    <t>勝負所から強気に仕掛けて後続を突き離した。勝負所の手応えを見るにこういう馬場への適性は高かったんだろう。</t>
    <phoneticPr fontId="2"/>
  </si>
  <si>
    <t>中山芝は大雨の影響で時計のかかる馬場。インを通る馬と外を通る馬で分かれたが、外を通ったロードディフィートが差し切って勝利。</t>
    <phoneticPr fontId="2"/>
  </si>
  <si>
    <t>これまでのレースぶりを見る限り時計的な限界がありそう。今回はタフな馬場でパワフルな末脚を活かしきった。</t>
    <phoneticPr fontId="2"/>
  </si>
  <si>
    <t>中山ダートは雨の影響で時計が速い馬場。そんな馬場にしてはかなりのスローペースになり、完全な前残り決着となった。</t>
    <phoneticPr fontId="2"/>
  </si>
  <si>
    <t>今回は高速馬場を考えればかなりのスローペース。馬場にも展開も完全に恵まれての押し切り勝ちだと思います。</t>
    <phoneticPr fontId="2"/>
  </si>
  <si>
    <t>ヒミノフラッシュ</t>
    <phoneticPr fontId="2"/>
  </si>
  <si>
    <t>-</t>
  </si>
  <si>
    <t>この時間あたりから不良馬場になってさらに時計のかかる道悪馬場に。もう道悪適性だけが問われた感じのレースだったか。</t>
    <phoneticPr fontId="2"/>
  </si>
  <si>
    <t>綺麗な馬場でも道悪馬場でも上がりが掛かるレース向き。今回の不良馬場でインを通って差し切るんだから道悪適性は相当に高いだろう。</t>
    <phoneticPr fontId="2"/>
  </si>
  <si>
    <t>この時間あたりから不良馬場になってさらに時計の速い高速馬場に。そんな馬場にしてもハイペースだった感じで、上位は差し馬が台頭してきた。</t>
    <phoneticPr fontId="2"/>
  </si>
  <si>
    <t>展開が向いたとはいえ前走と全く異なる馬場で勝ち切ったのは立派。ここに来て力は付けてきているがオープンでどこまで。</t>
    <phoneticPr fontId="2"/>
  </si>
  <si>
    <t>この時間あたりから不良馬場になってさらに時計の速い高速馬場に。若干速いペースになったようで、最後は差し馬が上位に台頭。</t>
    <phoneticPr fontId="2"/>
  </si>
  <si>
    <t>ファイアーボーラー</t>
    <phoneticPr fontId="2"/>
  </si>
  <si>
    <t>久々のダートだったが馬群の中をスムーズに運んで素晴らしい競馬を見せた。転厩初戦で新しい可能性を見せた一戦だった。</t>
    <phoneticPr fontId="2"/>
  </si>
  <si>
    <t>大型馬だけに使いつつパフォーマンスを上げてきている。今回は特殊馬場だったがそれなりに強いパフォーマンスだった。</t>
    <phoneticPr fontId="2"/>
  </si>
  <si>
    <t>中山ダートは日曜も雨の影響が残って高速馬場。人気のスウィーヴェモワが先手を奪ってそのまま押し切って順当勝ち。</t>
    <rPh sb="1" eb="2">
      <t>ヤマ</t>
    </rPh>
    <phoneticPr fontId="2"/>
  </si>
  <si>
    <t>中山ダートは日曜も雨の影響が残って高速馬場。人気馬が先行してそのまま上位入線で順当な決着に。</t>
    <phoneticPr fontId="2"/>
  </si>
  <si>
    <t>今回は一気の距離短縮。スピードを活かす競馬でパフォーマンスを上げてきた。こういう条件に適性が合う馬だったんだろう。</t>
    <phoneticPr fontId="2"/>
  </si>
  <si>
    <t>中山ダートは日曜も雨の影響が残って高速馬場。パープルナイトが淀みないペースで逃げて押し切り勝ち。西村騎手は４年ぶりの勝利となった。</t>
    <phoneticPr fontId="2"/>
  </si>
  <si>
    <t>迷うことなく外枠から先手を奪い切った。高速馬場にしても時計が速いですし、単純にここでは能力が違ったか。</t>
    <phoneticPr fontId="2"/>
  </si>
  <si>
    <t>中山ダートは日曜も雨の影響が残って高速馬場。２頭が飛ばす展開になり、最後はタリエシンの末脚がさく裂した。</t>
    <phoneticPr fontId="2"/>
  </si>
  <si>
    <t>展開が向いたとはいえ外を回って強い競馬。この条件なら強そうだが、今後は1400m以上しかオープン戦がないのかどうか。</t>
    <phoneticPr fontId="2"/>
  </si>
  <si>
    <t>中山芝は日曜も雨の影響が残って時計がかかる馬場。直線ではインを空ける馬が多かったが、真ん中を通ったキタノブライドが人気に応えて差し切り勝ち。</t>
    <phoneticPr fontId="2"/>
  </si>
  <si>
    <t>今回は位置が取れてスムーズな競馬ができた。血統的にも今回のようなタフな馬場は大丈夫だったか。小柄なので今後は成長が鍵に。</t>
    <phoneticPr fontId="2"/>
  </si>
  <si>
    <t>キタノブライド</t>
    <phoneticPr fontId="2"/>
  </si>
  <si>
    <t>中山芝は日曜も雨の影響が残って時計がかかる馬場。ほぼ全ての馬が直線で外に進路を取ったが、逃げて最内を通ったウィズグレイスがそのまま押し切り勝ち。</t>
    <phoneticPr fontId="2"/>
  </si>
  <si>
    <t>致命的にキレない感じで逃げて後ろに脚を使わせる競馬がベスト。今回は特殊馬場で全頭が外を回して恵まれた感じがします。</t>
    <phoneticPr fontId="2"/>
  </si>
  <si>
    <t>中山ダートは日曜も雨の影響が残って高速馬場。そんな馬場にしてはかなり遅いペースになり、最後は速い上がりを使えた馬が上位に来たか。</t>
    <phoneticPr fontId="2"/>
  </si>
  <si>
    <t>前走はハイレベルなカンザシの１勝クラス。今回は好位からスムーズな競馬ができて差し切り勝ち。２勝クラスでもそれなりにやれて良さそうだが。</t>
    <phoneticPr fontId="2"/>
  </si>
  <si>
    <t>中山芝は日曜も雨の影響が残って時計がかかる馬場。ここは前の馬が崩れる展開になったが、人気のトゥデイイズザデイが圧巻の末脚を見せて差し切り勝ち。</t>
    <phoneticPr fontId="2"/>
  </si>
  <si>
    <t>最後方から大外一気で差し切り勝ち。普通に強い内容でしたし、ディープ産駒の素質馬がいよいよ本格化してきた感じか。</t>
    <phoneticPr fontId="2"/>
  </si>
  <si>
    <t>中山芝は日曜も雨の影響が残って時計がかかる馬場。テーオーシリウスが大逃げを打ったが、その番手につけたノースザワールドが早めに抜け出して押し切り勝ち。</t>
    <phoneticPr fontId="2"/>
  </si>
  <si>
    <t>２番手追走から先行力と持続力を活かした。以前は溜めないとダメな馬だったが今回を見ると完全に馬が変わっている。オープンでもそこそこやれる馬に見えます。</t>
    <phoneticPr fontId="2"/>
  </si>
  <si>
    <t>中山ダートは日曜も雨の影響が残って高速馬場。テイエムトッキュウがスピードを活かして粘っていたが、人気のスズカコテキタイが力強く差し切って勝利。</t>
    <phoneticPr fontId="2"/>
  </si>
  <si>
    <t>中枠から揉まれずの好位確保でスムーズな競馬ができた。使うごとに強くなってきており、交流重賞でも何度も走るような馬になっていくかも。</t>
    <phoneticPr fontId="2"/>
  </si>
  <si>
    <t>中山ダートは日曜も雨の影響が残って高速馬場。人気のヒミノフラッシュが早めに押し上げて強い競馬を見せたことで２着以下は差しが突っこんできた。</t>
    <phoneticPr fontId="2"/>
  </si>
  <si>
    <t>スタートはイマイチだったが最初の直線で位置を押し上げる津村騎手のファインプレイ。位置が取れてスタミナを活かす競馬ができれば普通に強かった。</t>
    <phoneticPr fontId="2"/>
  </si>
  <si>
    <t>セオ</t>
    <phoneticPr fontId="2"/>
  </si>
  <si>
    <t>ビーティングハート</t>
    <phoneticPr fontId="2"/>
  </si>
  <si>
    <t>キョウエイカンフ</t>
    <phoneticPr fontId="2"/>
  </si>
  <si>
    <t>クリスププリーズ</t>
    <phoneticPr fontId="2"/>
  </si>
  <si>
    <t>ジュンフシナ</t>
    <phoneticPr fontId="2"/>
  </si>
  <si>
    <t>アンビバレント</t>
    <phoneticPr fontId="2"/>
  </si>
  <si>
    <t>スピルバーグ</t>
    <phoneticPr fontId="2"/>
  </si>
  <si>
    <t>フレーゲル</t>
    <phoneticPr fontId="2"/>
  </si>
  <si>
    <t>スズノテレサ</t>
    <phoneticPr fontId="2"/>
  </si>
  <si>
    <t>ヴァガボンド</t>
    <phoneticPr fontId="2"/>
  </si>
  <si>
    <t>イントゥミスチーフ</t>
    <phoneticPr fontId="2"/>
  </si>
  <si>
    <t>タイトルホルダー</t>
    <phoneticPr fontId="2"/>
  </si>
  <si>
    <t>サトノスライヴ</t>
    <phoneticPr fontId="2"/>
  </si>
  <si>
    <t>グランプリボス</t>
    <phoneticPr fontId="2"/>
  </si>
  <si>
    <t>ダノンフレア</t>
    <phoneticPr fontId="2"/>
  </si>
  <si>
    <t>ベストウォーリア</t>
    <phoneticPr fontId="2"/>
  </si>
  <si>
    <t>エドノトップラン</t>
    <phoneticPr fontId="2"/>
  </si>
  <si>
    <t>アイノセンシ</t>
    <phoneticPr fontId="2"/>
  </si>
  <si>
    <t>スノードラゴン</t>
    <phoneticPr fontId="2"/>
  </si>
  <si>
    <t>コスモフリーゲン</t>
    <phoneticPr fontId="2"/>
  </si>
  <si>
    <t>ビルカール</t>
    <phoneticPr fontId="2"/>
  </si>
  <si>
    <t>エスティメート</t>
    <phoneticPr fontId="2"/>
  </si>
  <si>
    <t>プリサイスエンド</t>
    <phoneticPr fontId="2"/>
  </si>
  <si>
    <t>トーセンリョウ</t>
    <phoneticPr fontId="2"/>
  </si>
  <si>
    <t>サーマルウインド</t>
    <phoneticPr fontId="2"/>
  </si>
  <si>
    <t>ハヤブサナンデクン</t>
    <phoneticPr fontId="2"/>
  </si>
  <si>
    <t>アイルビーザワン</t>
    <phoneticPr fontId="2"/>
  </si>
  <si>
    <t>アグラシアド</t>
    <phoneticPr fontId="2"/>
  </si>
  <si>
    <t>中山ダートは予報以上の大雨が降って水が浮く不良馬場。ハイペースで前が厳しい展開になり、最後は差しが決まる結果に。</t>
    <phoneticPr fontId="2"/>
  </si>
  <si>
    <t>今回は許容範囲の位置が取れて最後は神業のようなロスない競馬で差し切り勝ち。時計はまずまずだが展開が向いての神騎乗だった点は否めない。</t>
    <phoneticPr fontId="2"/>
  </si>
  <si>
    <t>中山ダートは予報以上の大雨が降って水が浮く不良馬場。そんな馬場であればそこまで速いペースではなかったか、人気２頭が先行して順当にワンツー決着。</t>
    <phoneticPr fontId="2"/>
  </si>
  <si>
    <t>好位追走から完璧にインを捌いて差し切り勝ち。最後も余裕あるように見えましたし、まだ奥はありそうな素材に見えます。</t>
    <phoneticPr fontId="2"/>
  </si>
  <si>
    <t>中山ダートは予報以上の大雨が降って水が浮く不良馬場。単勝万馬券のクリスププリーズがマイペースで逃げて押し切って大波乱の結果になった。</t>
    <phoneticPr fontId="2"/>
  </si>
  <si>
    <t>スタートを決めてハナを主張。水の浮く馬場でマイペースに持ち込めたのが良かったか。今回はハマった感じがします。</t>
    <phoneticPr fontId="2"/>
  </si>
  <si>
    <t>中山競馬場は大雨の影響で完全なる道悪馬場に。この馬場を見越してか、積極策を取ったジュンフシナがそのまま押し切って圧勝となった。</t>
    <phoneticPr fontId="2"/>
  </si>
  <si>
    <t>スタートを決めて先手を奪えたのが勝因。この馬場でスイスイ走れているので道悪適性はあったんだろうが、特殊馬場なのでなかなか評価は難しい。</t>
    <phoneticPr fontId="2"/>
  </si>
  <si>
    <t>中山競馬場は大雨の影響で完全なる道悪馬場に。パワーのいる馬場だったのは間違いなく、ダートを使っていたアンビバレントが逃げ切り勝ち。</t>
    <phoneticPr fontId="2"/>
  </si>
  <si>
    <t>ダートで勝ち上がっている馬だけにこういうタフな馬場は合っていたか。良馬場の芝でどれだけやれるかは怪しいところ。</t>
    <phoneticPr fontId="2"/>
  </si>
  <si>
    <t>もともとハイレベルなスマートファントムの未勝利で上位に走れていた馬。キレがないので今回のような道悪馬場も味方した感じだ。</t>
    <phoneticPr fontId="2"/>
  </si>
  <si>
    <t>中山競馬場は大雨の影響で完全なる道悪馬場に。そんな馬場で先手を奪ったセオが断然人気のレーベンスティールを凌いで押し切り勝ち。</t>
    <phoneticPr fontId="2"/>
  </si>
  <si>
    <t>中山ダートは予報以上の大雨が降って水が浮く不良馬場。先行馬が少なくペースも流れなかったが、最後はそれなりに差しが決まる結果に。</t>
    <phoneticPr fontId="2"/>
  </si>
  <si>
    <t>水の浮く馬場の大混戦レースでなかなか評価が難しいところ。１枠から完璧に最内を突く競馬でハマった感じが強い。</t>
    <phoneticPr fontId="2"/>
  </si>
  <si>
    <t>中山ダートは予報以上の大雨が降って水が浮く不良馬場。低調なメンバーだったが、久々の出走のスズノテレサが差し切り勝ち。</t>
    <phoneticPr fontId="2"/>
  </si>
  <si>
    <t>ここ数戦は馬体を減らしていて力を発揮できず。今回は久々で馬体を戻していたのが良かった。レースレベルは低いがこの馬自体は上向くかも。</t>
    <phoneticPr fontId="2"/>
  </si>
  <si>
    <t>中山ダートは予報以上の大雨が降って水が浮く不良馬場。特殊馬場で前に行った２頭がそのままワンツー決着となった。</t>
    <phoneticPr fontId="2"/>
  </si>
  <si>
    <t>とにかく逃げないとダメな馬。今回は水の浮く特殊馬場で逃げられたのが良かった。再現性の低いレースに見えます。</t>
    <phoneticPr fontId="2"/>
  </si>
  <si>
    <t>中山ダートは予報以上の大雨が降って水が浮く不良馬場。ミトノオーがハイペースの逃げを打って先行馬は総崩れ。ミトノオー以外は差し追い込みが台頭してきた。</t>
    <phoneticPr fontId="2"/>
  </si>
  <si>
    <t>強気の競馬で先行馬を全て潰して逃げ切り勝ち。こういう競馬ができないとどうかだが、兵庫チャンピオンシップは勝てそう。</t>
    <phoneticPr fontId="2"/>
  </si>
  <si>
    <t>中山ダートは予報以上の大雨が降って水が浮く不良馬場。高速馬場でスムーズに立ち回れたサトノスライヴが綺麗に差し切って勝利。</t>
    <phoneticPr fontId="2"/>
  </si>
  <si>
    <t>高速馬場で好位追走からスムーズな競馬ができていた。立ち回りセンスが抜群の馬なので、小回りコースのような自在性を活かせる条件が合いそう</t>
    <phoneticPr fontId="2"/>
  </si>
  <si>
    <t>中山競馬場は大雨で水が浮くダートで超高速馬場まではいかず。先行馬の数が少なく、前に行った馬が上位独占の結果に。</t>
    <phoneticPr fontId="2"/>
  </si>
  <si>
    <t>２戦目で一気の距離短縮でスピードを活かす競馬で前進。鞍上コメントを見てもダート馬ではなさそうで、いずれは芝の短距離で活躍しそう。</t>
    <phoneticPr fontId="2"/>
  </si>
  <si>
    <t>中山競馬場は大雨で水が浮くダートで超高速馬場まではいかず。エドノトップランと途中で動いたタマモヴェナトルが３着以下を突き離してワンツー。</t>
    <phoneticPr fontId="2"/>
  </si>
  <si>
    <t>内枠からでも揉まれずの番手のポジションを取れた。スムーズな競馬ができればなかなか強そうな馬で、上のクラスでもやれて良さそうだ。</t>
    <phoneticPr fontId="2"/>
  </si>
  <si>
    <t>中山競馬場は大雨で水が浮くダートで超高速馬場まではいかず。逃げたアイノセンシがそのまま押し切ったが、同日の１レースと比較しても時計は遅い。</t>
    <phoneticPr fontId="2"/>
  </si>
  <si>
    <t>不良馬場で積極的に進めて押し切り勝ち。同日の別の未勝利と時計を比較してもあんまり評価はできない。</t>
    <phoneticPr fontId="2"/>
  </si>
  <si>
    <t>中山競馬場は大雨の影響で完全なる道悪馬場に。基本は前が残る展開だったが、初出走のコスモフリーゲンが別次元の末脚で差し切って圧勝。</t>
    <phoneticPr fontId="2"/>
  </si>
  <si>
    <t>初出走で不利な立場だったがあっさりと突き抜けた。素質が高いのもあるが、いかにも道悪馬場は得意そう。懸念点は柴田大知騎手が主戦になりそうなところ。</t>
    <phoneticPr fontId="2"/>
  </si>
  <si>
    <t>中山競馬場は大雨で水が浮くダートで超高速馬場まではいかず。勝負所で新人の石田騎手が外に大きく膨れて多くの馬に被害を与えたことでレース結果が変わった感じ。</t>
    <phoneticPr fontId="2"/>
  </si>
  <si>
    <t>中山競馬場は大雨で水が浮くダートで超高速馬場まではいかず。途中で動いたエスティメートが差し馬の追撃をしのいで押し切り勝ち。</t>
    <phoneticPr fontId="2"/>
  </si>
  <si>
    <t>前走はなかなか厳しい展開で見せ場を作れていた。低レベルになってきた１勝クラスでは相対的に上位だったか。上のクラスでは厳しい。</t>
    <phoneticPr fontId="2"/>
  </si>
  <si>
    <t>中山競馬場は大雨の影響で完全なる道悪馬場に。４頭が能力と道悪適性が抜けていたようで、５着以下ははるか遠く突き離された。</t>
    <phoneticPr fontId="2"/>
  </si>
  <si>
    <t>鞍上曰く今回は馬場が合わなかったとの事。地力だけで勝ち上がった感じで、これから晩成で良くなってオープン重賞で活躍していきそう。</t>
    <phoneticPr fontId="2"/>
  </si>
  <si>
    <t>中山競馬場は大雨の影響で完全なる道悪馬場に。３歳牝馬には厳しすぎるレースだった感じで、道悪馬場がダメな馬は力がある馬でもあっさり走破圏外に。</t>
    <phoneticPr fontId="2"/>
  </si>
  <si>
    <t>母父サドラーズウェルズということもあって道悪はこなした。勝負所の手応えからしても相当な道悪巧者の可能性あり。</t>
    <phoneticPr fontId="2"/>
  </si>
  <si>
    <t>中山競馬場は大雨の影響で完全なる道悪馬場に。サーマルウインドが逃げて圧勝となったが、極悪馬場にしては時計が速い感じがします。</t>
    <phoneticPr fontId="2"/>
  </si>
  <si>
    <t>ここに来て完全に本格化した感じ。この日に同条件で重賞があっても同じくらいの時計だったと思いますし、持続力を活かす競馬ならすでにオープン重賞級か。</t>
    <phoneticPr fontId="2"/>
  </si>
  <si>
    <t>中山競馬場は大雨の影響で完全なる道悪馬場に。ダート馬が走れるような馬場だった感じで、アイルビーザワンが渋とく伸びて押し切り勝ち。</t>
    <phoneticPr fontId="2"/>
  </si>
  <si>
    <t>ダート馬が走りそうな馬場でスタミナを活かし切れた。どう見ても芝馬ではなさそうで、今回は特殊なカオス馬場に恵まれただけだろう。</t>
    <phoneticPr fontId="2"/>
  </si>
  <si>
    <t>４コーナーで大きな不利を受けながらも差し切り勝ち。かなり大きい不利だったので今回の時計はあんまり気にしなくていいかも。</t>
    <phoneticPr fontId="2"/>
  </si>
  <si>
    <t>モンタナアゲート</t>
    <phoneticPr fontId="2"/>
  </si>
  <si>
    <t>インダストリア</t>
    <phoneticPr fontId="2"/>
  </si>
  <si>
    <t>コロンビアテソーロ</t>
    <phoneticPr fontId="2"/>
  </si>
  <si>
    <t>ハローマイラブリー</t>
    <phoneticPr fontId="2"/>
  </si>
  <si>
    <t>グランサバナ</t>
    <phoneticPr fontId="2"/>
  </si>
  <si>
    <t>ニシノトレンディー</t>
    <phoneticPr fontId="2"/>
  </si>
  <si>
    <t>フレーヴァード</t>
    <phoneticPr fontId="2"/>
  </si>
  <si>
    <t>アクションプラン</t>
    <phoneticPr fontId="2"/>
  </si>
  <si>
    <t>ケリーズノベル</t>
    <phoneticPr fontId="2"/>
  </si>
  <si>
    <t>フェノーメノ</t>
    <phoneticPr fontId="2"/>
  </si>
  <si>
    <t>トップスティール</t>
    <phoneticPr fontId="2"/>
  </si>
  <si>
    <t>エンドロール</t>
    <phoneticPr fontId="2"/>
  </si>
  <si>
    <t>ヒロノゴウカイ</t>
    <phoneticPr fontId="2"/>
  </si>
  <si>
    <t>ウォーフロント</t>
    <phoneticPr fontId="2"/>
  </si>
  <si>
    <t>アッティラ</t>
    <phoneticPr fontId="2"/>
  </si>
  <si>
    <t>マーシヴィガラス</t>
    <phoneticPr fontId="2"/>
  </si>
  <si>
    <t>ネロ</t>
    <phoneticPr fontId="2"/>
  </si>
  <si>
    <t>ブライアンセンス</t>
    <phoneticPr fontId="2"/>
  </si>
  <si>
    <t>シーズオブホープ</t>
    <phoneticPr fontId="2"/>
  </si>
  <si>
    <t>シェットランド</t>
    <phoneticPr fontId="2"/>
  </si>
  <si>
    <t>ドゥレッツァ</t>
    <phoneticPr fontId="2"/>
  </si>
  <si>
    <t>ミルニュイ</t>
    <phoneticPr fontId="2"/>
  </si>
  <si>
    <t>テーオーシリウス</t>
    <phoneticPr fontId="2"/>
  </si>
  <si>
    <t>スペシャリストが軽快に逃げてそのまま粘り込みを狙う展開。最後は断然人気のコロンビアテソーロが順当に差し切って勝利。</t>
    <phoneticPr fontId="2"/>
  </si>
  <si>
    <t>今回も途中で動く競馬であっさりと差し切り勝ち。ここでは力が違った感じですし、いずれ上のクラスでも通用していいはず。</t>
    <phoneticPr fontId="2"/>
  </si>
  <si>
    <t>抜群の行きっぷりからハローマイラブリーが逃げる展開。ここではスピードが抜けていた感じで、そのままハローマイラブリーが逃げ切り勝ち。</t>
    <phoneticPr fontId="2"/>
  </si>
  <si>
    <t>抜群のスタートからあっさりとハナに立てた。もう未勝利ではスピード上位だった感じで、今後は同型がいる中で上のクラスでどこまでやれるか。</t>
    <phoneticPr fontId="2"/>
  </si>
  <si>
    <t>平均ペースで流れて地力ははっきり問われたか。単勝1.2倍の断然人気に支持されたグランサバナが順当に勝利という結果に。</t>
    <phoneticPr fontId="2"/>
  </si>
  <si>
    <t>もうこのメンバーに入れば能力上位だった。レースセンスも抜群ですし、立ち回りの上手さで相手なりに上でも走れそう。</t>
    <phoneticPr fontId="2"/>
  </si>
  <si>
    <t>断然人気のニシノトレンディーが逃げてかなり速いペース。もうそのスピードについていける馬がいなかった感じで、素晴らしい時計で圧勝となった。</t>
    <phoneticPr fontId="2"/>
  </si>
  <si>
    <t>ここではスピード上位だったがそれにしても強い競馬。昇級すると同型との兼ね合いが鍵になるが、素質的にはオープンまで行ける馬だろう。</t>
    <phoneticPr fontId="2"/>
  </si>
  <si>
    <t>この週の中山芝は外差しが決まりやすい馬場。そんな馬場だったにしても、差し届かないような位置からフレーヴァードが凄まじい末脚を使って差し切った。</t>
    <phoneticPr fontId="2"/>
  </si>
  <si>
    <t>スタートで出遅れたが最後は物理的に届かなそうな位置から差し切り勝ち。いかにも母ルージュバックに似たスケールを感じる馬で、素質は相当に高そうだ。</t>
    <phoneticPr fontId="2"/>
  </si>
  <si>
    <t>ミッキーホーリーが早めに先頭に立って地力は問われる展開。断然人気のアクションプランが圧勝となったが、未勝利レベルでは相当に速い時計でハイレベル戦だったか。</t>
    <phoneticPr fontId="2"/>
  </si>
  <si>
    <t>揉まれ弱さがありそうな馬だったが、しっかり馬群の中で我慢ができて非常に強い競馬。時計もかなり優秀ですし、上のクラスでもいきなり通用していい。</t>
    <phoneticPr fontId="2"/>
  </si>
  <si>
    <t>この週の中山芝は外差しが決まりやすい馬場。淀みないペースで流れて最後は差し馬が上位独占の結果に。</t>
    <phoneticPr fontId="2"/>
  </si>
  <si>
    <t>じっくり溜める競馬で最後は素晴らしい末脚を見せた。外が伸びる馬場だったとはいえこれだけの末脚が使えれば立派。</t>
    <phoneticPr fontId="2"/>
  </si>
  <si>
    <t>人気のケリーズノベルがかなり早めに動いてスタミナがはっきり問われる展開。ケリーズノベル以外は差しが決まる結果になった。</t>
    <phoneticPr fontId="2"/>
  </si>
  <si>
    <t>早めに先頭に立ってスタミナを活かし切った格好。鞍上コメントを見てもスタミナは相当にありそうで、この長所を活かせれば上のクラスでも。</t>
    <phoneticPr fontId="2"/>
  </si>
  <si>
    <t>前半はかなりのスローになりかけたが、途中でトップスティールが捲ってロンスパ戦に。途中で動いたトップスティールがそのまま押し切って勝利。</t>
    <phoneticPr fontId="2"/>
  </si>
  <si>
    <t>気分良く走って捲りがハマればというタイプ。４コーナーで捲り切れずに外を回りながら良く押し切ったが、なかなかこういうハマるレースもそうないだろう。</t>
    <phoneticPr fontId="2"/>
  </si>
  <si>
    <t>中団追走から最後は素晴らしい末脚で差し切った。ここに来て長距離条件で本格化しており、今年中には長距離重賞に出てくる馬になりそう。</t>
    <phoneticPr fontId="2"/>
  </si>
  <si>
    <t>速い流れになったが先行した２頭がそのままなだれ込む展開。２番手追走のヒロノゴウカイが接戦を制して勝利。</t>
    <phoneticPr fontId="2"/>
  </si>
  <si>
    <t>ハイペースを先行してしっかりと押し切った。鞍上曰く状態微妙だったとの事で休養を挟みそう。間隔が開くと使いつつ状態を上げていく感じか。</t>
    <phoneticPr fontId="2"/>
  </si>
  <si>
    <t>淀みないペースで流れて地力ははっきり問われる展開。好位で脚を溜めたアッティラがジェントルタッチを捕えて差し切り勝ち。</t>
    <phoneticPr fontId="2"/>
  </si>
  <si>
    <t>上手く好位で脚を溜めてスムーズな競馬ができた。使うごとにパフォーマンスを上げてきており、これからも上昇度は大きいか。</t>
    <phoneticPr fontId="2"/>
  </si>
  <si>
    <t>速いペースで進んだが先行馬もしっかり粘って抵抗。最後は好位追走のマーシヴィガラスが差し切って勝利となった。</t>
    <phoneticPr fontId="2"/>
  </si>
  <si>
    <t>前走からスタートを決めて位置を取れるようになった。こういう優等生の競馬ができれば上のクラスでもやれていい。</t>
    <phoneticPr fontId="2"/>
  </si>
  <si>
    <t>ブライアンセンスが単勝1.1倍の圧倒的支持に推されていた一戦。その支持通りに力が抜けていたようで、まるで危なげない楽勝だった。</t>
    <phoneticPr fontId="2"/>
  </si>
  <si>
    <t>今回はさすがに相手に恵まれた印象。それでも初戦の時計や内容は優秀ですし、上のクラスでも十分に戦えていいはず。</t>
    <phoneticPr fontId="2"/>
  </si>
  <si>
    <t>この週の中山芝は外差しが決まりやすい馬場。このレースも外目から早めに進出した馬が上位独占の結果になった。</t>
    <phoneticPr fontId="2"/>
  </si>
  <si>
    <t>スタートで煽ったが津村騎手らしく途中で動く強気な競馬で勝ち切った。ブリンカー着用効果はあった感じがします。</t>
    <phoneticPr fontId="2"/>
  </si>
  <si>
    <t>シェットランドの逃げを勝負所でピッチパーフェクトが捲ってロンスパの展開に。捲りをしのいだシェットランドがそのまま逃げ切って勝利となった。</t>
    <phoneticPr fontId="2"/>
  </si>
  <si>
    <t>前走はハイペースで展開向かず。今回は抜群のスタートから先手を奪ってリズム良く運べたのが良かったか。オープンとなるとどこまでやれるか。</t>
    <phoneticPr fontId="2"/>
  </si>
  <si>
    <t>この週の中山芝は外差しが決まりやすい馬場。このレースも外枠の差し馬が上位独占の結果になった。</t>
    <phoneticPr fontId="2"/>
  </si>
  <si>
    <t>前走はハイペースで展開が向かず。今回は絶好位を確保して、直線もあまり外を回しすぎずで完璧なエスコートができていた。</t>
    <phoneticPr fontId="2"/>
  </si>
  <si>
    <t>超少頭数で想定通りの超スローペースに。スタート直後に躓いて落馬寸前だったドゥレッツァが決め手の違いを見せつけて差し切り勝ち。</t>
    <phoneticPr fontId="2"/>
  </si>
  <si>
    <t>今回のメンバーでは決め手も能力も最上位だった。あんまり地力が問われる展開ではなかったので、次走のダービートライアルが試金石に見えます。</t>
    <phoneticPr fontId="2"/>
  </si>
  <si>
    <t>低調なメンバーレベル。距離延長のミルニュイが前半スローからのロンスパ逃げに持ち込んで圧勝となった。</t>
    <phoneticPr fontId="2"/>
  </si>
  <si>
    <t>このクラスではスピード性能が上だった感じ。今回は展開に恵まれた面があるので、昇級すると同型との兼ね合いなどが鍵になりそう。</t>
    <phoneticPr fontId="2"/>
  </si>
  <si>
    <t>この週の中山芝は外差しが決まりやすい馬場。外枠から馬場の良いところをスムーズに通れたラズベリームースが押し切り勝ち。</t>
    <phoneticPr fontId="2"/>
  </si>
  <si>
    <t>外枠有利な馬場だったとはいえハイペースを２番手から抜け出して非常に強い競馬。いずれマイル重賞にも出てくるような馬だろう。</t>
    <phoneticPr fontId="2"/>
  </si>
  <si>
    <t>この週の中山芝は外差しが決まりやすい馬場。そんな馬場への意識から後続が控える中で、テーオーシリウスが大逃げを打ってまんまと逃げきった。</t>
    <phoneticPr fontId="2"/>
  </si>
  <si>
    <t>極端な大逃げ戦法を武器としている馬。こういう競馬がハマれば今回のような結果になりますし、ハマらなければ惨敗になる。</t>
    <phoneticPr fontId="2"/>
  </si>
  <si>
    <t>それほど速いペースにはならずある程度の位置にいた馬同士の決着に。最後は３頭が４着以下を突き離した。</t>
    <phoneticPr fontId="2"/>
  </si>
  <si>
    <t>スッと位置を取って正攻法で押し切り勝ち。ここに来て本格化してきての２連勝だが、準オープンは相手も強いのでどうだろう。</t>
    <phoneticPr fontId="2"/>
  </si>
  <si>
    <t>リリージェーン</t>
    <phoneticPr fontId="2"/>
  </si>
  <si>
    <t>ローズピリオド</t>
    <phoneticPr fontId="2"/>
  </si>
  <si>
    <t>ウォーターリーダー</t>
    <phoneticPr fontId="2"/>
  </si>
  <si>
    <t>ジェントルタッチ</t>
    <phoneticPr fontId="2"/>
  </si>
  <si>
    <t>ワールズコライド</t>
    <phoneticPr fontId="2"/>
  </si>
  <si>
    <t>ハガネ</t>
    <phoneticPr fontId="2"/>
  </si>
  <si>
    <t>マンノライトニング</t>
    <phoneticPr fontId="2"/>
  </si>
  <si>
    <t>トーセンラー</t>
    <phoneticPr fontId="2"/>
  </si>
  <si>
    <t>トーセンホマレボシ</t>
    <phoneticPr fontId="2"/>
  </si>
  <si>
    <t>バーディバーディ</t>
    <phoneticPr fontId="2"/>
  </si>
  <si>
    <t>ミッキーゴージャス</t>
    <phoneticPr fontId="2"/>
  </si>
  <si>
    <t>ドリームビリーバー</t>
    <phoneticPr fontId="2"/>
  </si>
  <si>
    <t>ヨシノイースター</t>
    <phoneticPr fontId="2"/>
  </si>
  <si>
    <t>ダークエンジェル</t>
    <phoneticPr fontId="2"/>
  </si>
  <si>
    <t>外差し</t>
  </si>
  <si>
    <t>カラパタール</t>
    <phoneticPr fontId="2"/>
  </si>
  <si>
    <t>グラシアス</t>
    <phoneticPr fontId="2"/>
  </si>
  <si>
    <t>リラックス</t>
    <phoneticPr fontId="2"/>
  </si>
  <si>
    <t>レッドアーバイン</t>
    <phoneticPr fontId="2"/>
  </si>
  <si>
    <t>ヴァイルマティ</t>
    <phoneticPr fontId="2"/>
  </si>
  <si>
    <t>スピードオブライト</t>
    <phoneticPr fontId="2"/>
  </si>
  <si>
    <t>インザオベーション</t>
    <phoneticPr fontId="2"/>
  </si>
  <si>
    <t>インディゴブラック</t>
    <phoneticPr fontId="2"/>
  </si>
  <si>
    <t>キングズパレス</t>
    <phoneticPr fontId="2"/>
  </si>
  <si>
    <t>フリオーソ</t>
    <phoneticPr fontId="2"/>
  </si>
  <si>
    <t>レイメイ</t>
    <phoneticPr fontId="2"/>
  </si>
  <si>
    <t>ザファクター</t>
    <phoneticPr fontId="2"/>
  </si>
  <si>
    <t>前半スローペースから典型的なロンスパ戦に。先手を奪ったエンプレスペイがそのまま押し切って勝利となった。</t>
    <phoneticPr fontId="2"/>
  </si>
  <si>
    <t>小倉でのレース内容を見ても逃げた時のパフォーマンスが高い。今回は先手を奪い切ったのが良かったんじゃないだろうか。</t>
    <phoneticPr fontId="2"/>
  </si>
  <si>
    <t>エンプレスペイ</t>
    <phoneticPr fontId="2"/>
  </si>
  <si>
    <t>ロジブライアンが逃げて速いペース。初ダートのウォーターリーダーが好位から素晴らしい脚を見せて差し切り勝ち。</t>
    <phoneticPr fontId="2"/>
  </si>
  <si>
    <t>初ダートでスッと好位を取れて差し切り勝ち。ダート適性は高かったんじゃないだろうか。</t>
    <phoneticPr fontId="2"/>
  </si>
  <si>
    <t>ジェントルタッチが逃げて前半スローから綺麗なロンスパ戦に。前に行った馬が綺麗にそのまま入線する結果になった。</t>
    <phoneticPr fontId="2"/>
  </si>
  <si>
    <t>血統イメージ通りに揉まれずにこういう競馬ができれば強い馬。先手を奪って完勝でしたし、上のクラスでも普通にやれる馬だろう。</t>
    <phoneticPr fontId="2"/>
  </si>
  <si>
    <t>かなりのハイペースでさすがに先行した馬は苦しくなった感じ。初出走のワールズコライドが素晴らしい末脚を見せて差し切り勝ち。</t>
    <phoneticPr fontId="2"/>
  </si>
  <si>
    <t>初出走でこれだけ速い流れにいきなり対応して勝ち切ったのは見事。短距離なら相当に強い馬かもしれない。</t>
    <phoneticPr fontId="2"/>
  </si>
  <si>
    <t>中山芝は前日の雨の影響で時計がかかる馬場。加えて外差しが決まる馬場で、ここも外から差してきた馬が上位独占。</t>
    <phoneticPr fontId="2"/>
  </si>
  <si>
    <t>徐々にレース慣れしてきたところで外差しが決まる馬場がハマった。今回は色々と恵まれた感じがします。</t>
    <phoneticPr fontId="2"/>
  </si>
  <si>
    <t>マンノライトニングが逃げてかなり上がりが掛かる展開。最後は差し馬も差し込んできたが、マンノライトニングがなんとか逃げ切って勝利。</t>
    <phoneticPr fontId="2"/>
  </si>
  <si>
    <t>休み明け２戦目で順当にパフォーマンスを上げて押し切り勝ち。世代限定の１勝クラスでは微妙な感じで、クラス再編成まで活躍は待たないといけないか。</t>
    <phoneticPr fontId="2"/>
  </si>
  <si>
    <t>１勝クラスのメンバーでは力が違った。２戦ともに時計のかかる馬場なので高速馬場で決め手勝負になってどうか。血統的にも秋に良くなりそう。</t>
    <phoneticPr fontId="2"/>
  </si>
  <si>
    <t>アーバンデザインが逃げてかなりのスローペース。それでもアーバンデザインは逃げ粘れず、直後に付けたローズピリオドが完勝となった。</t>
    <phoneticPr fontId="2"/>
  </si>
  <si>
    <t>叩いて上昇していた上に完璧な競馬ができた。今回は相手がかなり弱かったので、昇級してどこまでやれるだろうか。</t>
    <phoneticPr fontId="2"/>
  </si>
  <si>
    <t>エクサープトが逃げてこのクラスにしてはそこまで速くない流れ。番手につけたドリームビリーバーが断然人気に応えて勝利となった。</t>
    <phoneticPr fontId="2"/>
  </si>
  <si>
    <t>もう明らかにこのクラスでは上位だった。スピード性能は相当高そうですし、昇級しても通用するんじゃないだろうか。</t>
    <phoneticPr fontId="2"/>
  </si>
  <si>
    <t>中山芝は前日の雨の影響で時計がかかる馬場。加えて外差しが決まる馬場で、人気のヨシノイースターが見事に差し切り勝ち。</t>
    <phoneticPr fontId="2"/>
  </si>
  <si>
    <t>もう明らかにこのクラスでは上位だった。エイシンスポッターを倒しているのを見ても、いきなり重賞で通用していいんじゃないだろうか。</t>
    <phoneticPr fontId="2"/>
  </si>
  <si>
    <t>淀みないペースで流れて好位追走のカラパタールがあっさり突き抜けた。同日の２勝クラスよりも速い時計で走れているので優秀なレースか。</t>
    <phoneticPr fontId="2"/>
  </si>
  <si>
    <t>前走は強烈な砂埃に泣いていた感じも。同日の２勝クラスよりも速い時計ですし、上のクラスでも通用するだろう。</t>
    <phoneticPr fontId="2"/>
  </si>
  <si>
    <t>イースターエッグが逃げてさすがにオーバーペース。先行馬の直後に付けたリリージェーンが力の違いを見せて押し切った。</t>
    <phoneticPr fontId="2"/>
  </si>
  <si>
    <t>前走は揉まれこんで不完全燃焼。スムーズな競馬ができればこれぐらいは強い馬だった。昇級しても通用していいが成長が欲しい。</t>
    <phoneticPr fontId="2"/>
  </si>
  <si>
    <t>かなりのハイペースで上がりが非常にかかる展開。そんな消耗戦でも早め先頭のグラシアスがそのまま押し切って勝利となった。</t>
    <phoneticPr fontId="2"/>
  </si>
  <si>
    <t>ハイペースを早め先頭でなかなか強い競馬。使いつつ強くなっていきそうで、時計以上には評価して良さそう。</t>
    <phoneticPr fontId="2"/>
  </si>
  <si>
    <t>１レースに続いてかなりのハイペース戦に。２番手からゾクゾクする手応えで抜け出したリラックスが圧勝となった。</t>
    <phoneticPr fontId="2"/>
  </si>
  <si>
    <t>２番手追走から圧巻の競馬を見せた。この条件はあっていたようで、スピード性能は相当に高い馬と見ていい。</t>
    <phoneticPr fontId="2"/>
  </si>
  <si>
    <t>中山芝は前日夜の雨の影響で時計がかかる馬場。ここは断然人気のレッドアーバインがスムーズな競馬で順当勝ち。</t>
    <phoneticPr fontId="2"/>
  </si>
  <si>
    <t>血統イメージ通りに距離を短くしてパフォーマンスを上げてきた。短距離なら素質が高い馬かもしれません。</t>
    <phoneticPr fontId="2"/>
  </si>
  <si>
    <t>中山芝は前日夜の雨の影響で時計がかかる馬場。ここはスローペースになって前に行った馬で上位独占の結果に。</t>
    <phoneticPr fontId="2"/>
  </si>
  <si>
    <t>いつもより位置が取れてスムーズな競馬ができていた。こういうタフな馬場は得意な馬に見えます。</t>
    <phoneticPr fontId="2"/>
  </si>
  <si>
    <t>少頭数の割にメンバーレベルはまずまず。逃げたパープルナイトが粘っていたが、最後はメイショウフジが鬼脚を活かして差し切り勝ち。</t>
    <phoneticPr fontId="2"/>
  </si>
  <si>
    <t>今回は少頭数だったことで自慢の脚力を存分に活かし切れた。オープンとなると前に行く馬も強いので展開待ちになるか。</t>
    <phoneticPr fontId="2"/>
  </si>
  <si>
    <t>良馬場に乾いてこの時間ぐらいからそこそこ時計は出る馬場に。距離を短くしてきたスピードオブライトが圧巻のスプリント性能を見せつけた。</t>
    <phoneticPr fontId="2"/>
  </si>
  <si>
    <t>控える競馬で素晴らしい内容。スプリント性能は相当に高そうだが、いかんせん馬格が小さいので今後の成長がポイント。</t>
    <phoneticPr fontId="2"/>
  </si>
  <si>
    <t>良馬場に乾いてこの時間ぐらいからそこそこ時計は出る馬場に。タシットが淀みないペースで逃げていたが、最後はインザオベーションが差し切って勝利。</t>
    <phoneticPr fontId="2"/>
  </si>
  <si>
    <t>１６００－１８００ｍぐらいの距離が合う馬で、条件さえ合えばクラス上位だった。この内容なら昇級しても通用していい。</t>
    <phoneticPr fontId="2"/>
  </si>
  <si>
    <t>インディゴブラックが逃げてこの条件にしては全体的に速い流れ。スタミナを活かしてインディゴブラックがそのまま押し切った。</t>
    <phoneticPr fontId="2"/>
  </si>
  <si>
    <t>先手を奪ってプレッシャーをかけられながらよく頑張った。スタミナは相当にありそうで、こういう競馬ならオープンまで行けそう。</t>
    <phoneticPr fontId="2"/>
  </si>
  <si>
    <t>良馬場に乾いてこの時間ぐらいからそこそこ時計は出る馬場に。断然人気のキングズパレスが早めに動いて力の違いを見せつけた。</t>
    <phoneticPr fontId="2"/>
  </si>
  <si>
    <t>若干距離不足にも見えたが、スタートを決めて完璧な競馬ができた。素質は高そうなのですぐにオープンに行けていい馬だろう。</t>
    <phoneticPr fontId="2"/>
  </si>
  <si>
    <t>オープンレベルにしてはそこまで速くない流れ。先手を奪ったテイエムトッキュウがそのまま楽に押し切って勝利。</t>
    <phoneticPr fontId="2"/>
  </si>
  <si>
    <t>抜群のテンスピードでそのまま押し切り勝ち。夏はアイビスサマーダッシュ目標だそうだが、外枠さえ引ければいかにも合いそう。</t>
    <phoneticPr fontId="2"/>
  </si>
  <si>
    <t>先行馬が競り合いながらのハイペースになり上がりが掛かり放題の消耗戦に。完全に展開が向いたレイメイが差し切り勝ち。</t>
    <phoneticPr fontId="2"/>
  </si>
  <si>
    <t>古川奈穂リターンでパフォーマンスを上げたタイミングで展開がドンピシャにハマった。なかなかここまで差しが決まる展開になることもない。</t>
    <phoneticPr fontId="2"/>
  </si>
  <si>
    <t>スズカハービン</t>
    <phoneticPr fontId="2"/>
  </si>
  <si>
    <t>メルティーショコラ</t>
    <phoneticPr fontId="2"/>
  </si>
  <si>
    <t>ニットウライジン</t>
    <phoneticPr fontId="2"/>
  </si>
  <si>
    <t>コパノエルパソ</t>
    <phoneticPr fontId="2"/>
  </si>
  <si>
    <t>ニシノファンフェア</t>
    <phoneticPr fontId="2"/>
  </si>
  <si>
    <t>レッドバレンティア</t>
    <phoneticPr fontId="2"/>
  </si>
  <si>
    <t>シャドウマッドネス</t>
    <phoneticPr fontId="2"/>
  </si>
  <si>
    <t>ガンダルフ</t>
    <phoneticPr fontId="2"/>
  </si>
  <si>
    <t>ロードオブチェコ</t>
    <phoneticPr fontId="2"/>
  </si>
  <si>
    <t>ヒラリーステップ</t>
    <phoneticPr fontId="2"/>
  </si>
  <si>
    <t>クラウンブラヴォー</t>
    <phoneticPr fontId="2"/>
  </si>
  <si>
    <t>オセアフラッグ</t>
    <phoneticPr fontId="2"/>
  </si>
  <si>
    <t>タナサンブラック</t>
    <phoneticPr fontId="2"/>
  </si>
  <si>
    <t>スクーバー</t>
    <phoneticPr fontId="2"/>
  </si>
  <si>
    <t>ペイシャジュン</t>
    <phoneticPr fontId="2"/>
  </si>
  <si>
    <t>マイアミュレット</t>
    <phoneticPr fontId="2"/>
  </si>
  <si>
    <t>モカフラワー</t>
    <phoneticPr fontId="2"/>
  </si>
  <si>
    <t>ゴールドブリーズ</t>
    <phoneticPr fontId="2"/>
  </si>
  <si>
    <t>里のクラウン</t>
    <rPh sb="0" eb="1">
      <t>サトノクラウn</t>
    </rPh>
    <phoneticPr fontId="2"/>
  </si>
  <si>
    <t>ビジン</t>
    <phoneticPr fontId="2"/>
  </si>
  <si>
    <t>ジャスパークローネ</t>
    <phoneticPr fontId="2"/>
  </si>
  <si>
    <t>マッドクール</t>
    <phoneticPr fontId="2"/>
  </si>
  <si>
    <t>朝方から雨が降り出したがこの時間はまだ稍重馬場。スピードを活かしたメルティーショコラがそのまま逃げ切って押し切り勝ち。</t>
    <phoneticPr fontId="2"/>
  </si>
  <si>
    <t>ここではスピード上位で楽々と逃げ切り勝ち。今回は馬場を考えるとそこまで速くない流れなだが、クラス再編成後の１勝クラスならスピード上位。</t>
    <phoneticPr fontId="2"/>
  </si>
  <si>
    <t>朝方から雨が降り出したがこの時間はまだ稍重馬場。かなり速いペースになったが、それでも前に行った２頭でワンツー決着。</t>
    <phoneticPr fontId="2"/>
  </si>
  <si>
    <t>ハイペースを先行して良く押し切った。ダンカーク産駒らしく使いつつ良くなっている感じで、上のクラスでも通用して良さそうだ。</t>
    <phoneticPr fontId="2"/>
  </si>
  <si>
    <t>朝方から雨が降り出したがこの時間はまだ稍重馬場。断然人気に推されたコパノエルパソが素晴らしい末脚を見せて差し切り勝ち。</t>
    <phoneticPr fontId="2"/>
  </si>
  <si>
    <t>断然人気に推されたがスタートで出遅れ。それでも今回のメンバーでは抜けていた。チグハグな競馬で勝ち切った点からも上のクラスでやれて良さそう。</t>
    <phoneticPr fontId="2"/>
  </si>
  <si>
    <t>朝方から雨が降り出したがこの時間はまだ稍重馬場。それなりに速い馬場だったことを考えると走破時計は微妙に見える。</t>
    <phoneticPr fontId="2"/>
  </si>
  <si>
    <t>好位からあっさりと突き抜けて完勝。今回に関しては低調なメンバーで時計もかなり遅い。パープルナイトの未勝利の時計からそこそこやれても良さそうだが。</t>
    <phoneticPr fontId="2"/>
  </si>
  <si>
    <t>朝からの雨の影響でこの時間には中山芝はかなり渋っていた。マイペースの逃げが打てたレッドバレンティアが終始一人旅で圧勝となった。</t>
    <phoneticPr fontId="2"/>
  </si>
  <si>
    <t>雨馬場でマイペースの逃げに持ち込んで危なげなく完勝。素質は高そうだが、この競馬をしたことで折り合い面で少し心配もある。</t>
    <phoneticPr fontId="2"/>
  </si>
  <si>
    <t>このレースから中山ダートは重馬場に。スピードの持続力が問われるレースになり、ハッスルダンクが後続を突き離して完勝となった。</t>
    <phoneticPr fontId="2"/>
  </si>
  <si>
    <t>先行馬の直後から完璧に捌いて差し切り勝ち。ダンカーク産駒らしく使いつつ良くなっている感じで、案外オープンでもそれなりにやれる馬かも。</t>
    <phoneticPr fontId="2"/>
  </si>
  <si>
    <t>朝からの雨の影響でこの時間にはもう道悪馬場。最後方ポツン競馬から大外をぶん回したシャドウマッドネスが鮮やかに突き抜けて勝利。</t>
    <phoneticPr fontId="2"/>
  </si>
  <si>
    <t>出遅れてポツンと最後方。中盤ぐらいまではレースを放棄したような乗り方だったが、この日の馬場ではそれがハマった感じ。２勝クラスではスピード不足。</t>
    <phoneticPr fontId="2"/>
  </si>
  <si>
    <t>朝からの雨の影響でこの時間にはもう道悪馬場。ダート適性ありそうな血統のジャスパークローネが重い馬場でスピードを活かして押し切り勝ち。</t>
    <phoneticPr fontId="2"/>
  </si>
  <si>
    <t>もともとダートを走りそうな血統だけにこういう馬場も全く問題なかったか。素質はありそうだが今回は向いた部分もある。</t>
    <phoneticPr fontId="2"/>
  </si>
  <si>
    <t>朝からの雨の影響でこの時間にはもう道悪馬場。そんな馬場にしては速いペースになり、最後は道悪適性ある差し馬が追い込んできてワンツー。</t>
    <phoneticPr fontId="2"/>
  </si>
  <si>
    <t>２戦連続でタフな馬場で適性を見せつけた。スピードはないがいかにもこういう馬場が得意な馬なんだろう。</t>
    <phoneticPr fontId="2"/>
  </si>
  <si>
    <t>このレースから中山ダートは不良馬場に。かなりの高速馬場だった感じで、ある程度の位置にいないと厳しいレースになった。</t>
    <phoneticPr fontId="2"/>
  </si>
  <si>
    <t>休み明け２戦目で前進。今回はレーン騎手の騎乗も見事だった。使いつつ徐々にオープンにも対応していきそうなイメージ。</t>
    <phoneticPr fontId="2"/>
  </si>
  <si>
    <t>水が浮く特殊馬場で逃げる競馬で一変した。今回でスピード性能が開花した感じだが、かなり特殊な条件になっていたので注意は必要。</t>
    <phoneticPr fontId="2"/>
  </si>
  <si>
    <t>中山ダートは不良まで行って超高速馬場に。先手を奪ったロードオブザチェコがまさにワンサイドゲームという感じの圧勝。</t>
    <phoneticPr fontId="2"/>
  </si>
  <si>
    <t>日曜も中山ダートは不良馬場で超高速設定。ここは人気２頭が抜けていたようで、３着以下を大きく突き放してワンツー。</t>
    <phoneticPr fontId="2"/>
  </si>
  <si>
    <t>２着馬と壮絶なデッドヒートになったが石川騎手の剛腕で勝ち切った。クラス再編成後の１勝クラスなら通用するだろう。</t>
    <phoneticPr fontId="2"/>
  </si>
  <si>
    <t>日曜も中山ダートは不良馬場で超高速設定。そんな馬場らしく前付けできた人気馬が順当に走ってきた。</t>
    <phoneticPr fontId="2"/>
  </si>
  <si>
    <t>超高速馬場のイン好位からスムーズな競馬ができていた。使いつつ良くなっている感じで、クラス再編成後の１勝クラスなら通用していい。</t>
    <phoneticPr fontId="2"/>
  </si>
  <si>
    <t>日曜も中山ダートは不良馬場で超高速設定。そんな馬場にしても速いペースだったが、前付けしたオセアフラッグがセイウンミライズの追撃をしのいで勝利。</t>
    <phoneticPr fontId="2"/>
  </si>
  <si>
    <t>オルフェーヴル産駒らしく初ダートで一変した。ハイペースを前付けしての押し切り勝ちですし、普通に強い内容だったか。</t>
    <phoneticPr fontId="2"/>
  </si>
  <si>
    <t>日曜も中山芝は引き続き時計のかかるタフ馬場。それなりにペースが流れたことではっきりスタミナが問われるレースになった。</t>
    <phoneticPr fontId="2"/>
  </si>
  <si>
    <t>初出走でかなりスタミナが問われるレースだったが、大外枠からあっさり突き抜けた。なかなか素質が高いキタサンブラック産駒だろう。</t>
    <phoneticPr fontId="2"/>
  </si>
  <si>
    <t>日曜も中山ダートは不良馬場で超高速設定。そこまで速いペースではなかったが、最後は人気の差し馬が差し込んできて上位独占。</t>
    <phoneticPr fontId="2"/>
  </si>
  <si>
    <t>スタートで出遅れ。道中で力むところもあったがここでは力が違った。ダート短距離なら長く活躍していける馬に見えます。</t>
    <phoneticPr fontId="2"/>
  </si>
  <si>
    <t>日曜も中山ダートは不良馬場で超高速設定。そんな馬場でペースもそこそこ流れたにしては時計は平凡。</t>
    <phoneticPr fontId="2"/>
  </si>
  <si>
    <t>揉まれずに末脚を活かせればこのクラスでは上位だった。時計は遅いので昇級するとクラス慣れは必要か。</t>
    <phoneticPr fontId="2"/>
  </si>
  <si>
    <t>日曜も中山ダートは不良馬場で超高速設定。ムーヴだけが差し込んできたが、基本的には前に行った馬が粘り込む結果に。</t>
    <phoneticPr fontId="2"/>
  </si>
  <si>
    <t>どうも揉まれこむとダメそうな感じ。今回は外枠から積極的に運んで見事な変わり身だった。昇級してもこういう競馬ができれば。</t>
    <phoneticPr fontId="2"/>
  </si>
  <si>
    <t>フロステッド</t>
    <phoneticPr fontId="2"/>
  </si>
  <si>
    <t>日曜も中山芝は引き続き時計のかかるタフ馬場。そんな馬場にしてはかなりのハイペースになり、最後は差し追い込み馬が上位独占の結果に。</t>
    <phoneticPr fontId="2"/>
  </si>
  <si>
    <t>好素材がようやく本格化してきた感じ。スクリーンヒーロー産駒らしい良さが出た馬に見えますし、クイーンSぐらいで牝馬重賞に出てきておかしくない。</t>
    <phoneticPr fontId="2"/>
  </si>
  <si>
    <t>日曜も中山ダートは不良馬場で超高速設定。徹底先行タイプのゴールドブリーズが速いペースで逃げてそのまま押し切った。</t>
    <phoneticPr fontId="2"/>
  </si>
  <si>
    <t>９レースの前に通り雨が降った影響でタフな馬場は継続。断然人気に推されたマッドクールがキミワクイーンとのデッドヒートを制して勝利。</t>
    <phoneticPr fontId="2"/>
  </si>
  <si>
    <t>今回は状態的にも微妙に見えた中でよく格好をつけてきた。シルクロードSで先着された2頭のその後を見てもサマースプリント重賞は勝てる馬だろう。</t>
    <phoneticPr fontId="2"/>
  </si>
  <si>
    <t>このレースの時間にはまた大雨が降り出してきた。そんなタフ馬場の割に縦長の速いペースになり、スタミナ勝負で上位２頭が３着以下を突き離した。</t>
    <phoneticPr fontId="2"/>
  </si>
  <si>
    <t>牝馬にしては凄まじいスタミナの持ち主。特異な才能を持っているので、スタミナが活かせる舞台なら牝馬限定重賞でもやれる。</t>
    <phoneticPr fontId="2"/>
  </si>
  <si>
    <t>とにかく今回のように自分の形に持ち込めればという馬。準オープンでもこの形が取れればやれるはず。</t>
    <phoneticPr fontId="2"/>
  </si>
  <si>
    <t>2新馬</t>
    <rPh sb="1" eb="3">
      <t>シンバ</t>
    </rPh>
    <phoneticPr fontId="2"/>
  </si>
  <si>
    <t>2未勝利</t>
    <rPh sb="1" eb="4">
      <t>ミショウリ</t>
    </rPh>
    <phoneticPr fontId="2"/>
  </si>
  <si>
    <t>2 1勝</t>
    <rPh sb="3" eb="4">
      <t>ショウ</t>
    </rPh>
    <phoneticPr fontId="2"/>
  </si>
  <si>
    <t>バンブーグローブ</t>
    <phoneticPr fontId="2"/>
  </si>
  <si>
    <t>重</t>
    <rPh sb="0" eb="1">
      <t xml:space="preserve">オモイ </t>
    </rPh>
    <phoneticPr fontId="2"/>
  </si>
  <si>
    <t>ララヴィエルジュ</t>
    <phoneticPr fontId="2"/>
  </si>
  <si>
    <t>オーケーソニック</t>
    <phoneticPr fontId="2"/>
  </si>
  <si>
    <t>レイデオロ</t>
    <phoneticPr fontId="2"/>
  </si>
  <si>
    <t>グラシリティ</t>
    <phoneticPr fontId="2"/>
  </si>
  <si>
    <t>フォルラニーニ</t>
    <phoneticPr fontId="2"/>
  </si>
  <si>
    <t>ゴールデンホーン</t>
    <phoneticPr fontId="2"/>
  </si>
  <si>
    <t>キョウエイブリッサ</t>
    <phoneticPr fontId="2"/>
  </si>
  <si>
    <t>キャットファイト</t>
    <phoneticPr fontId="2"/>
  </si>
  <si>
    <t>ニューイヤーズデイ</t>
    <phoneticPr fontId="2"/>
  </si>
  <si>
    <t>ハギノモーリス</t>
    <phoneticPr fontId="2"/>
  </si>
  <si>
    <t>モリアーナ</t>
    <phoneticPr fontId="2"/>
  </si>
  <si>
    <t>ゴキゲンサン</t>
    <phoneticPr fontId="2"/>
  </si>
  <si>
    <t>ホーリーブライト</t>
    <phoneticPr fontId="2"/>
  </si>
  <si>
    <t>ゴールデンマンデラ</t>
    <phoneticPr fontId="2"/>
  </si>
  <si>
    <t>コイヌール</t>
    <phoneticPr fontId="2"/>
  </si>
  <si>
    <t>ネオシルバー</t>
    <phoneticPr fontId="2"/>
  </si>
  <si>
    <t>アドマイヤムーン</t>
    <phoneticPr fontId="2"/>
  </si>
  <si>
    <t>シックスペンス</t>
    <phoneticPr fontId="2"/>
  </si>
  <si>
    <t>ジャスティファイ</t>
    <phoneticPr fontId="2"/>
  </si>
  <si>
    <t>フラッパールック</t>
    <phoneticPr fontId="2"/>
  </si>
  <si>
    <t>サザンステート</t>
    <phoneticPr fontId="2"/>
  </si>
  <si>
    <t>ロジレット</t>
    <phoneticPr fontId="2"/>
  </si>
  <si>
    <t>ファロロジー</t>
    <phoneticPr fontId="2"/>
  </si>
  <si>
    <t>バトルプラン</t>
    <phoneticPr fontId="2"/>
  </si>
  <si>
    <t>ソウルラッシュ</t>
    <phoneticPr fontId="2"/>
  </si>
  <si>
    <t>トランセンド</t>
    <phoneticPr fontId="2"/>
  </si>
  <si>
    <t>金曜に中山周辺は大雨が降ったが開幕週の馬場なのでほぼ影響なし。レースレベルがそれなりにあったとはいえ良馬場の水準並みの時計が出ていた。</t>
    <phoneticPr fontId="2"/>
  </si>
  <si>
    <t>かなり小柄な馬だがパワフルなフットワークで差し切り勝ち。序盤は行きたがっていましたし、平坦の1400mぐらいがちょうど合う馬か。</t>
    <phoneticPr fontId="2"/>
  </si>
  <si>
    <t>金曜に中山周辺は大雨が降った影響でダートは高速馬場。ハイペースでかなり上がりが掛かる展開になったが、先行した２頭でワンツー決着。</t>
    <phoneticPr fontId="2"/>
  </si>
  <si>
    <t>初ダートでハイペースを先行して押し切り勝ち。ダート馬にしては小柄な馬ですし、今回は脚抜きの良い高速馬場が合っていたか。</t>
    <phoneticPr fontId="2"/>
  </si>
  <si>
    <t>金曜に中山周辺は大雨が降った影響でダートは高速馬場。そんな馬場にしては中盤ラップが緩んで前有利の展開だったか。</t>
    <phoneticPr fontId="2"/>
  </si>
  <si>
    <t>外々を通って力強く差し切って勝利。なかなかの脚力を見せたが、もう少し速いペースになってどこまでやれるか。</t>
    <phoneticPr fontId="2"/>
  </si>
  <si>
    <t>金曜に中山周辺は大雨が降ったが開幕週の馬場なのでほぼ影響なし。２歳馬にしてはタフな条件でフォルラニーニが圧巻の加速ラップ勝ち。</t>
    <phoneticPr fontId="2"/>
  </si>
  <si>
    <t>レースセンス抜群で勝負所で少し外にヨレるところはあったがそれ以外は完璧。追ってから加速ラップで突き抜けた内容は圧巻で、これは皐月賞候補かも。</t>
    <phoneticPr fontId="2"/>
  </si>
  <si>
    <t>金曜に中山周辺は大雨が降った影響でダートは高速馬場。先手を奪ったルーラルハピネスが１分９秒台の時計で逃げ切り勝ち。</t>
    <phoneticPr fontId="2"/>
  </si>
  <si>
    <t>スタートを決めてあっさりハナを奪うとここではスピードが違った。高速馬場とはいえ時計は速いですし、上のクラスでもスピードは通用する。</t>
    <phoneticPr fontId="2"/>
  </si>
  <si>
    <t>２着馬が加速ラップで逃げているところを外から差し切り勝ち。距離もこなしてきましたし、ここに来て本格化してきているか。昇級即通用。</t>
    <phoneticPr fontId="2"/>
  </si>
  <si>
    <t>金曜に中山周辺は大雨が降ったが開幕週の馬場なのでほぼ影響なし。スローのロンスパ戦で前有利の展開だったが、展開無視でキョウエイブリッサが差し切り勝ち。</t>
    <phoneticPr fontId="2"/>
  </si>
  <si>
    <t>金曜に中山周辺は大雨が降った影響でダートは高速馬場。そんな高速馬場にしても３着以下を突き離した上位２頭の走破時計は優秀。</t>
    <phoneticPr fontId="2"/>
  </si>
  <si>
    <t>前走は位置を取り切れずチグハグな競馬。今回は少頭数でスムーズな先行策が叶った。素質的には上でも通用するが、スムーズな競馬ができるかが大前提。</t>
    <phoneticPr fontId="2"/>
  </si>
  <si>
    <t>金曜に中山周辺は大雨が降ったが開幕週の馬場なのでほぼ影響なし。今年のアスター賞はメンバーまずまずだったが、その中でもキャットファイトが圧巻の競馬を披露。</t>
    <phoneticPr fontId="2"/>
  </si>
  <si>
    <t>課題のスタートを決めて折り合いも以前よりマシに。スムーズな競馬ができて圧巻の走りを見せた。次走が重賞でもチャンスは十分だろう。</t>
    <phoneticPr fontId="2"/>
  </si>
  <si>
    <t>金曜に中山周辺は大雨が降ったが開幕週の馬場なのでほぼ影響なし。頭数の割に先行馬が多かった感じで、スムーズに差し込めた馬が上位にくる結果に。</t>
    <phoneticPr fontId="2"/>
  </si>
  <si>
    <t>休み明けで成長があった感じ。これまでとは違う控える競馬で結果を出せたのは収穫で、戦法に幅が広がれば上でもチャンスはある。</t>
    <phoneticPr fontId="2"/>
  </si>
  <si>
    <t>金曜に中山周辺は大雨が降った影響でダートは高速馬場。内枠からスムーズにハナを奪ったゴキゲンサンがそのまま押し切って勝利。</t>
    <phoneticPr fontId="2"/>
  </si>
  <si>
    <t>内枠から行き切ってスピードで押し切って勝利。ダート適性はあった感じだが、今回は高速馬場でマイペースの逃げが叶っている。</t>
    <phoneticPr fontId="2"/>
  </si>
  <si>
    <t>この条件らしくスピード上位で前に行けた馬が上位独占。ホーリーブライトが押し切りを決めて佐藤騎手は待望の初勝利となった。</t>
    <phoneticPr fontId="2"/>
  </si>
  <si>
    <t>大外枠からスタートを決めてスムーズな先行策が打てた。今回は減量も効いていて理想的な競馬ができた感じがします。</t>
    <phoneticPr fontId="2"/>
  </si>
  <si>
    <t>日曜日の中山芝は雨が完全に乾いて超高速馬場。そんな馬場にしても後半1000m=59.5でこの時計なら評価しても良さそう。</t>
    <phoneticPr fontId="2"/>
  </si>
  <si>
    <t>内枠好位から完璧な競馬ができていた。十分に評価できる時計で走っているが、２着馬アバンデルの方が強い競馬はしていた。</t>
    <phoneticPr fontId="2"/>
  </si>
  <si>
    <t>３コーナー地点で動く馬が出て新馬戦にしては出入りの激しい展開に。経験のない２歳馬にとってはかなり過酷なレースになった。</t>
    <phoneticPr fontId="2"/>
  </si>
  <si>
    <t>出入りの激しい展開で体力を活かし切った。まだ仕上がり途上だったようで、それでいてこれだけ走れれば立派。母父クロフネらしい体力型に見えます。</t>
    <phoneticPr fontId="2"/>
  </si>
  <si>
    <t>淀みないペースで流れて地力ははっきり問われたか。人気のエコロドゥネスがスムーズな競馬で差し切って勝利。</t>
    <phoneticPr fontId="2"/>
  </si>
  <si>
    <t>横山武史騎手で外枠だったことで位置が取れた。時計的にも優秀なので上のクラスで通用していいか。</t>
    <phoneticPr fontId="2"/>
  </si>
  <si>
    <t>日曜日の中山芝は雨が完全に乾いて超高速馬場。超スローペースからの瞬発戦になり、最内を突いたシックスペンスがギリギリ競り勝って勝利。</t>
    <phoneticPr fontId="2"/>
  </si>
  <si>
    <t>超スローペースで最内を通ってルメールの上手さが目立った勝利。国枝厩舎の馬なので初戦は仕上げていなかったかも。次戦で上げてくるかもしれない。</t>
    <phoneticPr fontId="2"/>
  </si>
  <si>
    <t>少頭数でフラッパールックがあっさりと先手を奪う展開。スピードについていける馬がいなかった感じで、フラッパールックがワンサイドゲームとなった。</t>
    <phoneticPr fontId="2"/>
  </si>
  <si>
    <t>もう明らかにこのクラスでは上位だった。最後は完全に流していましたし、上のクラスでもまず即通用と考えていいはず。</t>
    <phoneticPr fontId="2"/>
  </si>
  <si>
    <t>日曜日の中山芝は雨が完全に乾いて超高速馬場。骨っぽい混戦メンバーで、最後はスムーズに立ち回れた馬で大接戦の結果になった。</t>
    <phoneticPr fontId="2"/>
  </si>
  <si>
    <t>先行してスムーズな競馬で押し切り勝ち。時計的に上でも通用しそうだが、クラス慣れが必要な可能性はある。</t>
    <phoneticPr fontId="2"/>
  </si>
  <si>
    <t>低調なメンバー構成。相対的に人気に推されたバンブーグローブが先手を奪ってそのまま逃げ切り勝ちとなった。</t>
    <phoneticPr fontId="2"/>
  </si>
  <si>
    <t>昇級してからは恵まれないレース続き。今回は低調なメンバー相手にマイペースの逃げが打てて恵まれた。</t>
    <phoneticPr fontId="2"/>
  </si>
  <si>
    <t>日曜日の中山芝は雨が完全に乾いて超高速馬場。そんな馬場にしてはかなりのスローペースになり、前に行かないとどうしようもない結果に。</t>
    <phoneticPr fontId="2"/>
  </si>
  <si>
    <t>開幕週の超高速馬場でかなり楽なスローペース逃げに恵まれた。時折恵まれるタイプだが、今回はちょっと恵まれすぎな印象。</t>
    <phoneticPr fontId="2"/>
  </si>
  <si>
    <t>日曜日の中山芝は雨が完全に乾いて超高速馬場。先行タイプの馬が多く、その直後から競馬ができた馬のワンツー決着。</t>
    <phoneticPr fontId="2"/>
  </si>
  <si>
    <t>これまで使われていなかっただけで1200mの馬だったか。直線で前が詰まりながらよく頑張って差し切った。</t>
    <phoneticPr fontId="2"/>
  </si>
  <si>
    <t>平均ペースで推移して地力ははっきり問われた感じ。断然人気に推されたオメガシンフォニーが危なげなく抜け出して順当勝ち。</t>
    <phoneticPr fontId="2"/>
  </si>
  <si>
    <t>ダート1200mならまだ底を見せていない馬。今回も普通に完勝でしたし、オープンまではあっさりと行ける馬でしょう。</t>
    <phoneticPr fontId="2"/>
  </si>
  <si>
    <t>2未勝利</t>
    <rPh sb="1" eb="2">
      <t>ミショウリ</t>
    </rPh>
    <phoneticPr fontId="2"/>
  </si>
  <si>
    <t>1勝</t>
    <rPh sb="1" eb="2">
      <t>ショウリ</t>
    </rPh>
    <phoneticPr fontId="2"/>
  </si>
  <si>
    <t>3勝</t>
    <rPh sb="1" eb="2">
      <t>ショウリ</t>
    </rPh>
    <phoneticPr fontId="2"/>
  </si>
  <si>
    <t>2勝</t>
    <rPh sb="1" eb="2">
      <t>ショウリ</t>
    </rPh>
    <phoneticPr fontId="2"/>
  </si>
  <si>
    <t>2新馬</t>
    <rPh sb="1" eb="2">
      <t>シンバ</t>
    </rPh>
    <phoneticPr fontId="2"/>
  </si>
  <si>
    <t>ベレザニーニャ</t>
    <phoneticPr fontId="2"/>
  </si>
  <si>
    <t>カルフ</t>
    <phoneticPr fontId="2"/>
  </si>
  <si>
    <t>スパイラルノヴァ</t>
    <phoneticPr fontId="2"/>
  </si>
  <si>
    <t>ヨリノサファイヤ</t>
    <phoneticPr fontId="2"/>
  </si>
  <si>
    <t>アシセバイラ</t>
    <phoneticPr fontId="2"/>
  </si>
  <si>
    <t>シャパリュ</t>
    <phoneticPr fontId="2"/>
  </si>
  <si>
    <t>スワーヴリチャード</t>
    <phoneticPr fontId="2"/>
  </si>
  <si>
    <t>キョウエイカンセ</t>
    <phoneticPr fontId="2"/>
  </si>
  <si>
    <t>ピュアキアン</t>
    <phoneticPr fontId="2"/>
  </si>
  <si>
    <t>ミアネーロ</t>
    <phoneticPr fontId="2"/>
  </si>
  <si>
    <t>ヤングマンパワー</t>
    <phoneticPr fontId="2"/>
  </si>
  <si>
    <t>レヴォルタード</t>
    <phoneticPr fontId="2"/>
  </si>
  <si>
    <t>レッドプロフェシー</t>
    <phoneticPr fontId="2"/>
  </si>
  <si>
    <t>デュードメール</t>
    <phoneticPr fontId="2"/>
  </si>
  <si>
    <t>アイスリアン</t>
    <phoneticPr fontId="2"/>
  </si>
  <si>
    <t>ソワドリヨン</t>
    <phoneticPr fontId="2"/>
  </si>
  <si>
    <t>ムーム</t>
    <phoneticPr fontId="2"/>
  </si>
  <si>
    <t>レイデラルース</t>
    <phoneticPr fontId="2"/>
  </si>
  <si>
    <t>サンダーアラート</t>
    <phoneticPr fontId="2"/>
  </si>
  <si>
    <t>サンダースノー</t>
    <phoneticPr fontId="2"/>
  </si>
  <si>
    <t>エピカリス</t>
    <phoneticPr fontId="2"/>
  </si>
  <si>
    <t>マリンバンカー</t>
    <phoneticPr fontId="2"/>
  </si>
  <si>
    <t>エスケンデレヤ</t>
    <phoneticPr fontId="2"/>
  </si>
  <si>
    <t>ﾌﾞﾘｯｸｽｱﾝﾄﾞﾓﾙﾀﾙ</t>
    <phoneticPr fontId="2"/>
  </si>
  <si>
    <t>シュシュトディエス</t>
    <phoneticPr fontId="2"/>
  </si>
  <si>
    <t>ロジャーバローズ</t>
    <phoneticPr fontId="2"/>
  </si>
  <si>
    <t>ヴァナルガンド</t>
    <phoneticPr fontId="2"/>
  </si>
  <si>
    <t>シャインフォール</t>
    <phoneticPr fontId="2"/>
  </si>
  <si>
    <t>アスコルティアーモ</t>
    <phoneticPr fontId="2"/>
  </si>
  <si>
    <t>ウィリアムバローズ</t>
    <phoneticPr fontId="2"/>
  </si>
  <si>
    <t>ピンクセイラー</t>
    <phoneticPr fontId="2"/>
  </si>
  <si>
    <t>ミエノブラボー</t>
    <phoneticPr fontId="2"/>
  </si>
  <si>
    <t>サトノオラシオン</t>
    <phoneticPr fontId="2"/>
  </si>
  <si>
    <t>ショーマンフリート</t>
    <phoneticPr fontId="2"/>
  </si>
  <si>
    <t>トロヴァトーレ</t>
    <phoneticPr fontId="2"/>
  </si>
  <si>
    <t>デルマオシダシ</t>
    <phoneticPr fontId="2"/>
  </si>
  <si>
    <t>フランスゴデイナ</t>
    <phoneticPr fontId="2"/>
  </si>
  <si>
    <t>ウィルテイクチャージ</t>
    <phoneticPr fontId="2"/>
  </si>
  <si>
    <t>レーベンスティール</t>
    <phoneticPr fontId="2"/>
  </si>
  <si>
    <t>スティルディマーレ</t>
    <phoneticPr fontId="2"/>
  </si>
  <si>
    <t>この条件らしく前に行けた馬が上位独占。外枠からスムーズに運ぶことができたアシセバイラが差し切って勝利。</t>
    <phoneticPr fontId="2"/>
  </si>
  <si>
    <t>テンに行き足はつかなかったが外枠なのでリカバーできた。じわじわ伸びて差し切った感じで、距離はもう１ハロンぐらい長くてもいいか。</t>
    <phoneticPr fontId="2"/>
  </si>
  <si>
    <t>先行馬は少なかったが主張する馬が多く出てハイペースに。上がり3ハロン=41.1という凄まじい消耗戦になった。</t>
    <phoneticPr fontId="2"/>
  </si>
  <si>
    <t>２戦目で行き足ついてハイペースを先行。強気に早めに動く競馬で最後は抑える余裕もあった。あんまり時計は気にしなくてよさそうでダート適性は高そう。</t>
    <phoneticPr fontId="2"/>
  </si>
  <si>
    <t>平均ペースで流れて先行馬がなだれ込む展開。最後は大接戦となったが、キョウエイカンセが外から差し切って勝利。</t>
    <phoneticPr fontId="2"/>
  </si>
  <si>
    <t>初のスプリント戦でパフォーマンス一変。ビッグアーサー産駒らしくこの条件が合う馬なんだろう。素質はなかなか高そう。</t>
    <phoneticPr fontId="2"/>
  </si>
  <si>
    <t>中盤ラップがそれなりに流れて字面以上に厳しいペースだったはず。３着以下を引き離した上位２頭は普通に強そう。</t>
    <phoneticPr fontId="2"/>
  </si>
  <si>
    <t>先手を奪って楽々と逃げ切り勝ち。この時期の２歳未勝利にしては優秀な時計ですし、最後のラップを見てもまだ余裕はありそう。</t>
    <phoneticPr fontId="2"/>
  </si>
  <si>
    <t>グランサバナ/パーサヴィアランス</t>
    <phoneticPr fontId="2"/>
  </si>
  <si>
    <t>新馬戦らしく超スローペースからの上がり勝負に。ここは上位３頭の瞬発力が抜けていた感じだ。</t>
    <phoneticPr fontId="2"/>
  </si>
  <si>
    <t>走法を見てもあまりキレなそうでワンペースな印象。今回は２着馬に迷惑をかけたが、早めにエンジンをかける戦法は合っていたか。</t>
    <phoneticPr fontId="2"/>
  </si>
  <si>
    <t>パワポケビーが主張してまずまず速い流れ。それでもパワポケビーが粘っていたが、最後はデュードメールが凄まじい末脚を見せて差し切り勝ち。</t>
    <phoneticPr fontId="2"/>
  </si>
  <si>
    <t>まず届かないような位置から見事に差し切った。この家系は溜めて一瞬の決め手を活かしてこそですし、こういう競馬ならいずれオープンまで行けそう。</t>
    <phoneticPr fontId="2"/>
  </si>
  <si>
    <t>ボンベールが先手を奪って途中から早めに仕掛けるかなりのロンスパ戦に。上位と下位は差がつきましたし、しっかりスタミナが問われるレースだったか。</t>
    <phoneticPr fontId="2"/>
  </si>
  <si>
    <t>キレないが長く脚を使える馬。いかにも晩成で良くなりそうですし、こういうスタミナ条件で使いつつオープンまで行きそう。</t>
    <phoneticPr fontId="2"/>
  </si>
  <si>
    <t>大外枠の小林美駒騎手が特攻逃げを打ったことでハイペースに。最後はかなり上がりが掛かる展開になった。</t>
    <phoneticPr fontId="2"/>
  </si>
  <si>
    <t>もうこのクラスでは上位だった。ハイペースを好位追走で正攻法での競馬でしたし、３着以下につけた差を考えても昇級して通用する。　/　前半は溜めて完璧なタイミングで進出してきた。ダートもこなした事は評価するが、今回は展開や騎乗がハマっている。</t>
    <phoneticPr fontId="2"/>
  </si>
  <si>
    <t>この条件にしてはテンからペースが流れて仕掛けも早くなった。相当にスタミナが問われたんじゃないだろうか。</t>
    <phoneticPr fontId="2"/>
  </si>
  <si>
    <t>ハイペースの消耗戦を好位からじわっと仕掛けて完勝。スタミナを活かす競馬ができればオープンまで行ける馬だろう。</t>
    <phoneticPr fontId="2"/>
  </si>
  <si>
    <t>このクラスにしては低調なメンバーレベル。格上挑戦のベレザニーニャが押し切ってしまうんだからレベルは低かったか。</t>
    <phoneticPr fontId="2"/>
  </si>
  <si>
    <t>これまで使う距離を間違われていただけ。じり脚のマイラーなので中山マイルの条件は合っていた。今回はメンバーに恵まれた感じがします。</t>
    <phoneticPr fontId="2"/>
  </si>
  <si>
    <t>頭数の割に先行馬は多かったがそこまで速いペースにならず。最後は速い上がりが問われるレースになったか。</t>
    <phoneticPr fontId="2"/>
  </si>
  <si>
    <t>今回は相対的にスムーズな競馬ができた。準オープンにしては頭数も少なくてペースも遅かったのでオープンでどこまでやれるか。</t>
    <phoneticPr fontId="2"/>
  </si>
  <si>
    <t>仕掛けが早いロンスパ戦になったが、それにしても最後は差しが決まった。道中後方に位置していた馬が追い込んでワンツースリーという特殊な結果。</t>
    <phoneticPr fontId="2"/>
  </si>
  <si>
    <t>低調なメンバーレベル。ブリンカー着用で先手を奪えたムームが相対的に押し切ったという感じの勝利。</t>
    <phoneticPr fontId="2"/>
  </si>
  <si>
    <t>ブリンカー着用と減量騎手で行き切れたのが全て。こういう競馬ができないでどれだけやれるんだろうか。</t>
    <phoneticPr fontId="2"/>
  </si>
  <si>
    <t>ファインデイが大逃げを打ってかなり速い流れ。最後は上がりがかかるスタミナ勝負になった。</t>
    <phoneticPr fontId="2"/>
  </si>
  <si>
    <t>見るからに一本調子の馬で、今回は飛ばす馬がでてスタミナ勝負になったのが良かった。上のクラスではキレ負けしそうなので積極策を取りたい。</t>
    <phoneticPr fontId="2"/>
  </si>
  <si>
    <t>兄にグランシルクがいる良血が軌道に乗ってきた。ただ今回はなぜか差しが決まるレースがハマった感じがします。</t>
    <phoneticPr fontId="2"/>
  </si>
  <si>
    <t>平均ペースで流れてスタミナが問われる展開。初ダートのサンダーアラートがあっさり突き抜けて勝利となった。</t>
    <phoneticPr fontId="2"/>
  </si>
  <si>
    <t>初ダートだったが揉まれる競馬も問題なくこなした。最後は流し気味に突き抜けましたし、時計指数以上に評価しても良さそう。</t>
    <phoneticPr fontId="2"/>
  </si>
  <si>
    <t>新馬戦にしてもかなりスローペースの逃げ。まんまと先手を奪ったマリンバンカーがそのまま押し切って勝利となった。</t>
    <phoneticPr fontId="2"/>
  </si>
  <si>
    <t>新馬戦にしても超スローペースの逃げで完全に恵まれた。加速ラップではあるが次走でどれだけやれるだろうか。</t>
    <phoneticPr fontId="2"/>
  </si>
  <si>
    <t>新馬戦にしても超スローペースの展開。最後は10.8の加速ラップで終わっており、ある程度の位置にいないと勝負にならなかったか。</t>
    <phoneticPr fontId="2"/>
  </si>
  <si>
    <t>超スローペースを外目好位からあっさりと突き抜けて勝利。今回はスローで評価が難しいが、この加速ラップであっさり突き抜けるあたり素質は高そう。</t>
    <phoneticPr fontId="2"/>
  </si>
  <si>
    <t>前半はかなりのスローに落ち着きかけたが途中で捲りが入った。結果的に前に行った馬が有利だった感じで、先行した２頭が３着以下を突き離した。</t>
    <phoneticPr fontId="2"/>
  </si>
  <si>
    <t>途中で捲りを食らう厳しい展開だったが地力をしっかりと見せた。時計も優秀ですし、上のクラスでも即通用でしょう。</t>
    <phoneticPr fontId="2"/>
  </si>
  <si>
    <t>条件替わりの人気馬たちが流れに乗れずで伏兵が台頭。最後は差しが決まって波乱の結果になった。</t>
    <phoneticPr fontId="2"/>
  </si>
  <si>
    <t>内枠から馬群を縫って芸術的な差し込みを決めた。こういう競馬ができる馬も凄いが、今回に関しては騎手の神騎乗に見える。</t>
    <phoneticPr fontId="2"/>
  </si>
  <si>
    <t>淡々としたペースで流れて立ち回りセンスと総合力が問われた感じ。人気の２頭が３着以下を突き離してワンツーとなった。</t>
    <phoneticPr fontId="2"/>
  </si>
  <si>
    <t>好位追走からスムーズな競馬で勝利。素質は高そうで、キタサンブラック産駒らしく今回のような中山コースよりも広いコースのほうが良さそう。</t>
    <phoneticPr fontId="2"/>
  </si>
  <si>
    <t>この時間帯はかなり強い風が吹いていた感じ。トウカイファクターが逃げてセーフティリードに思えたが、最後は差しが突っこんできて様相が一変した。</t>
    <phoneticPr fontId="2"/>
  </si>
  <si>
    <t>中団前目でスムーズな競馬ができて見事なパフォーマンス。こういう競馬ができれば上のクラスでも通用する。</t>
    <phoneticPr fontId="2"/>
  </si>
  <si>
    <t>前半スローから後半1000m=58.5のロンスパ戦に。内枠から完璧に立ち回ったスパイラルノヴァが接戦を制して勝利。</t>
    <phoneticPr fontId="2"/>
  </si>
  <si>
    <t>距離は1800mまででキレないので条件も問うタイプ。どこか小回りの芝1800mでオープン競争でも穴を開けて良さそう。</t>
    <phoneticPr fontId="2"/>
  </si>
  <si>
    <t>ほぼ全頭が休み明けというカオスなメンバー。先行馬がズラリと揃っていたが案外速いペースにはならず、強い先行馬２頭が行った行ったを決めた。</t>
    <phoneticPr fontId="2"/>
  </si>
  <si>
    <t>休み明けで59キロを背負いながら逃げ切り勝ち。相当に力は付けてきている感じで、どこかで重賞は勝てる馬でしょう。</t>
    <phoneticPr fontId="2"/>
  </si>
  <si>
    <t>先行馬がそれなりに揃っていてペースは流れた。それでも前に行った馬が粘っていたが、最後はピンクセイラーが差し切って勝利。</t>
    <phoneticPr fontId="2"/>
  </si>
  <si>
    <t>中団追走から戸崎騎手が完璧に捌いて差し切り勝ち。今回はエスコートが素晴らしかったが、最後は流す余裕もあった。</t>
    <phoneticPr fontId="2"/>
  </si>
  <si>
    <t>中山競馬場は終日風の強いコンディション。その風の影響で変なラップになった感じだが、大外一気で加速ラップで差し切ったミエノブラボーは強かった。</t>
    <phoneticPr fontId="2"/>
  </si>
  <si>
    <t>１頭だけでかなり外を回す競馬であっさりと差し切った。ラスト11.3で差し切っているあたり素質は高そうで、ここからかなり出世していく可能性もある。</t>
    <phoneticPr fontId="2"/>
  </si>
  <si>
    <t>中山競馬場は終日風の強いコンディション。その風の影響かテンラップが遅くなり、逆に最後の１ハロンが加速ラップという特殊なラップ構成に。</t>
    <phoneticPr fontId="2"/>
  </si>
  <si>
    <t>前走内容からしてここでは確勝級だった。特殊ラップで最後は加速ラップで終わっているので時計短縮は可能に見えます。</t>
    <phoneticPr fontId="2"/>
  </si>
  <si>
    <t>中山競馬場は終日風の強いコンディション。超スローからの加速ラップ戦になり、サトノオラシオンが早め先頭で押し切り勝ち。</t>
    <phoneticPr fontId="2"/>
  </si>
  <si>
    <t>モレイラ騎手らしく早めに抜け出して長く脚を使わせる競馬で完勝。最後は加速ラップで終わっていますし、まだ余力はありそうな感じがします。</t>
    <phoneticPr fontId="2"/>
  </si>
  <si>
    <t>中山競馬場は終日風の強いコンディション。スローペースからの加速ラップ戦になり、人気のショーマンフリートが圧巻の競馬で初勝利を挙げた。</t>
    <phoneticPr fontId="2"/>
  </si>
  <si>
    <t>楽に好位につけると圧巻の瞬発力を見せて差し切り勝ち。これだけ楽な手応えで加速ラップで突き抜けたわけですし、相当な素材と見ていいんじゃないでしょうか。</t>
    <phoneticPr fontId="2"/>
  </si>
  <si>
    <t>中山競馬場は終日風の強いコンディション。極端に遅いわけではない流れで加速ラップになっており、上位馬は普通に強い可能性も。</t>
    <phoneticPr fontId="2"/>
  </si>
  <si>
    <t>ルメールがレイデオロに似ているというのも納得。このペースで加速ラップで突き抜けたのは立派で、あとはちゃんと追ってどれだけ伸びるか。大物候補だろう。</t>
    <phoneticPr fontId="2"/>
  </si>
  <si>
    <t>中山競馬場は終日風の強いコンディション。向こう正面が向かい風の影響で中盤が極端に緩み、そこからの瞬発戦になったことで地力が問われず波乱の結果に。</t>
    <phoneticPr fontId="2"/>
  </si>
  <si>
    <t>向こう正面向い風の影響でかなりのスローペースになり、完全に展開に恵まれていた。これ以上は厳しいんじゃないだろうか。</t>
    <phoneticPr fontId="2"/>
  </si>
  <si>
    <t>中山競馬場は終日風の強いコンディション。その風の影響か極端な超スロー戦になり、前に行った馬しかどうしようもないようなレースに。</t>
    <phoneticPr fontId="2"/>
  </si>
  <si>
    <t>単純にこのメンバーでは一番強かった。風の影響でかなりのスローペースになったのも良かったか。スタミナはある馬だと思います。</t>
  </si>
  <si>
    <t>中山競馬場は終日風の強いコンディション。先行馬がぶっ飛ばしてかなりのハイペースになり、上がりが掛かりたい放題の消耗戦になった。</t>
    <phoneticPr fontId="2"/>
  </si>
  <si>
    <t>ハイペースで展開も向いておらず、内枠で揉まれる形も厳しかったはず。時計は遅いが、これだけの走りができるなら上のクラスでも通用しそう。</t>
    <phoneticPr fontId="2"/>
  </si>
  <si>
    <t>中山競馬場は終日風の強いコンディション。平均ペースで流れて地力は問われた感じで、断然人気のフレーヴァードがあっさりと突き抜けて勝利。</t>
    <phoneticPr fontId="2"/>
  </si>
  <si>
    <t>勝負所で蓋をされたが、前が開くとビュンと伸びて一瞬で差し切った。素質は相当に高そうですし、早くオープンに行くべき馬だろう。</t>
    <phoneticPr fontId="2"/>
  </si>
  <si>
    <t>中山競馬場は終日風の強いコンディション。向かい風スタートを考えるとそこそこ速いペースだった可能性もあります。</t>
    <phoneticPr fontId="2"/>
  </si>
  <si>
    <t>あっさりと先手を奪ってそのまま押し切り勝ち。スピード性能は高いが、この戦法しかないので上のクラスでは同型が多そうだが。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</si>
</sst>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2"/>
      <charset val="128"/>
    </font>
    <font>
      <sz val="6"/>
      <name val="ＭＳ Ｐゴシック"/>
      <family val="2"/>
      <charset val="128"/>
    </font>
    <font>
      <sz val="11"/>
      <color theme="1"/>
      <name val="ＭＳ Ｐゴシック"/>
      <family val="2"/>
      <charset val="128"/>
      <scheme val="minor"/>
    </font>
    <font>
      <sz val="11"/>
      <color rgb="FF333333"/>
      <name val="Arial"/>
      <family val="2"/>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sz val="12"/>
      <color rgb="FF00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6"/>
      <name val="ＭＳ Ｐゴシック"/>
      <family val="3"/>
      <charset val="128"/>
    </font>
    <font>
      <sz val="6"/>
      <color theme="1"/>
      <name val="ＭＳ Ｐゴシック"/>
      <family val="2"/>
      <charset val="128"/>
      <scheme val="minor"/>
    </font>
    <font>
      <sz val="7"/>
      <color theme="1"/>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6.5"/>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689">
    <xf numFmtId="0" fontId="0" fillId="0" borderId="0"/>
    <xf numFmtId="0" fontId="3"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lignment vertical="center"/>
    </xf>
  </cellStyleXfs>
  <cellXfs count="44">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8" fillId="3" borderId="1" xfId="0" applyFont="1" applyFill="1" applyBorder="1" applyAlignment="1">
      <alignment horizontal="center" vertical="center"/>
    </xf>
    <xf numFmtId="0" fontId="0" fillId="6" borderId="1" xfId="0" applyFill="1" applyBorder="1" applyAlignment="1">
      <alignment vertical="center"/>
    </xf>
    <xf numFmtId="0" fontId="8" fillId="0" borderId="1" xfId="0" applyFont="1" applyBorder="1" applyAlignment="1">
      <alignment vertical="center"/>
    </xf>
    <xf numFmtId="176" fontId="0" fillId="4" borderId="1" xfId="0" applyNumberForma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0" fillId="7" borderId="1" xfId="0" applyFill="1" applyBorder="1" applyAlignment="1">
      <alignment horizontal="left" vertical="center"/>
    </xf>
    <xf numFmtId="0" fontId="11" fillId="2" borderId="1" xfId="2688" applyFill="1" applyBorder="1">
      <alignment vertical="center"/>
    </xf>
    <xf numFmtId="0" fontId="11" fillId="2" borderId="1" xfId="2688" applyFill="1" applyBorder="1" applyAlignment="1">
      <alignment horizontal="center" vertical="center"/>
    </xf>
    <xf numFmtId="0" fontId="11" fillId="2" borderId="1" xfId="2688" applyFill="1" applyBorder="1" applyAlignment="1">
      <alignment horizontal="left" vertical="center"/>
    </xf>
    <xf numFmtId="0" fontId="11" fillId="0" borderId="0" xfId="2688">
      <alignment vertical="center"/>
    </xf>
    <xf numFmtId="0" fontId="12" fillId="0" borderId="1" xfId="2688" applyFont="1" applyBorder="1">
      <alignment vertical="center"/>
    </xf>
    <xf numFmtId="0" fontId="11" fillId="0" borderId="1" xfId="2688" applyBorder="1">
      <alignment vertical="center"/>
    </xf>
    <xf numFmtId="0" fontId="14" fillId="0" borderId="3" xfId="2688" applyFont="1" applyBorder="1" applyAlignment="1">
      <alignment horizontal="center" vertical="center"/>
    </xf>
    <xf numFmtId="0" fontId="14" fillId="0" borderId="1" xfId="2688" applyFont="1" applyBorder="1" applyAlignment="1">
      <alignment horizontal="center" vertical="center"/>
    </xf>
    <xf numFmtId="0" fontId="15" fillId="0" borderId="1" xfId="2688" applyFont="1" applyBorder="1">
      <alignment vertical="center"/>
    </xf>
    <xf numFmtId="0" fontId="14" fillId="0" borderId="1" xfId="2688" applyFont="1" applyBorder="1">
      <alignment vertical="center"/>
    </xf>
    <xf numFmtId="0" fontId="11" fillId="0" borderId="1" xfId="0" applyFont="1" applyBorder="1" applyAlignment="1">
      <alignment horizontal="center" vertical="center"/>
    </xf>
    <xf numFmtId="0" fontId="19" fillId="0" borderId="1" xfId="0" applyFont="1" applyBorder="1" applyAlignment="1">
      <alignment vertical="center"/>
    </xf>
    <xf numFmtId="0" fontId="12" fillId="6" borderId="1" xfId="0" applyFont="1" applyFill="1" applyBorder="1" applyAlignment="1">
      <alignment vertical="center"/>
    </xf>
    <xf numFmtId="0" fontId="11" fillId="0" borderId="4" xfId="2688" applyBorder="1" applyAlignment="1">
      <alignment horizontal="center" vertical="center"/>
    </xf>
    <xf numFmtId="0" fontId="11" fillId="0" borderId="5" xfId="2688" applyBorder="1" applyAlignment="1">
      <alignment horizontal="center" vertical="center"/>
    </xf>
    <xf numFmtId="0" fontId="11" fillId="0" borderId="3" xfId="2688" applyBorder="1" applyAlignment="1">
      <alignment horizontal="center" vertical="center"/>
    </xf>
  </cellXfs>
  <cellStyles count="26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標準" xfId="0" builtinId="0"/>
    <cellStyle name="標準 2" xfId="1" xr:uid="{00000000-0005-0000-0000-000040050000}"/>
    <cellStyle name="標準 2 2" xfId="2688" xr:uid="{E5094DBA-FCCD-0548-8AE6-7ECC043603C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s>
  <dxfs count="18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25D-0EF1-FB4D-AE48-94E33248DB50}">
  <sheetPr codeName="Sheet1"/>
  <dimension ref="A1:AG2"/>
  <sheetViews>
    <sheetView topLeftCell="E1" workbookViewId="0">
      <selection activeCell="O3" sqref="O3"/>
    </sheetView>
  </sheetViews>
  <sheetFormatPr baseColWidth="10" defaultColWidth="8.83203125" defaultRowHeight="14"/>
  <cols>
    <col min="1" max="1" width="9.1640625" style="31" bestFit="1" customWidth="1"/>
    <col min="2" max="2" width="8.1640625" style="31" customWidth="1"/>
    <col min="3" max="3" width="8.83203125" style="31"/>
    <col min="4" max="4" width="9" style="31" bestFit="1" customWidth="1"/>
    <col min="5" max="5" width="18.33203125" style="31" customWidth="1"/>
    <col min="6" max="17" width="8.83203125" style="31"/>
    <col min="18" max="20" width="16.6640625" style="31" customWidth="1"/>
    <col min="21" max="21" width="5.83203125" style="31" customWidth="1"/>
    <col min="22" max="24" width="8.83203125" style="31" customWidth="1"/>
    <col min="25" max="25" width="8.83203125" style="31"/>
    <col min="26" max="26" width="5.5" style="31" customWidth="1"/>
    <col min="27" max="31" width="8.83203125" style="31"/>
    <col min="32" max="32" width="9.1640625" style="31" customWidth="1"/>
    <col min="33" max="33" width="150.83203125" style="31" customWidth="1"/>
    <col min="34" max="16384" width="8.83203125" style="31"/>
  </cols>
  <sheetData>
    <row r="1" spans="1:33">
      <c r="A1" s="28" t="s">
        <v>116</v>
      </c>
      <c r="B1" s="28" t="s">
        <v>117</v>
      </c>
      <c r="C1" s="28" t="s">
        <v>118</v>
      </c>
      <c r="D1" s="28" t="s">
        <v>119</v>
      </c>
      <c r="E1" s="28" t="s">
        <v>120</v>
      </c>
      <c r="F1" s="28" t="s">
        <v>121</v>
      </c>
      <c r="G1" s="28" t="s">
        <v>122</v>
      </c>
      <c r="H1" s="28" t="s">
        <v>123</v>
      </c>
      <c r="I1" s="28" t="s">
        <v>124</v>
      </c>
      <c r="J1" s="28" t="s">
        <v>125</v>
      </c>
      <c r="K1" s="28" t="s">
        <v>126</v>
      </c>
      <c r="L1" s="28" t="s">
        <v>127</v>
      </c>
      <c r="M1" s="28" t="s">
        <v>128</v>
      </c>
      <c r="N1" s="28" t="s">
        <v>129</v>
      </c>
      <c r="O1" s="28" t="s">
        <v>162</v>
      </c>
      <c r="P1" s="28" t="s">
        <v>130</v>
      </c>
      <c r="Q1" s="28" t="s">
        <v>131</v>
      </c>
      <c r="R1" s="29" t="s">
        <v>132</v>
      </c>
      <c r="S1" s="29" t="s">
        <v>133</v>
      </c>
      <c r="T1" s="29" t="s">
        <v>134</v>
      </c>
      <c r="U1" s="29" t="s">
        <v>135</v>
      </c>
      <c r="V1" s="29" t="s">
        <v>136</v>
      </c>
      <c r="W1" s="29" t="s">
        <v>137</v>
      </c>
      <c r="X1" s="29" t="s">
        <v>114</v>
      </c>
      <c r="Y1" s="29" t="s">
        <v>0</v>
      </c>
      <c r="Z1" s="29" t="s">
        <v>138</v>
      </c>
      <c r="AA1" s="29" t="s">
        <v>1</v>
      </c>
      <c r="AB1" s="29" t="s">
        <v>2</v>
      </c>
      <c r="AC1" s="29" t="s">
        <v>3</v>
      </c>
      <c r="AD1" s="29" t="s">
        <v>4</v>
      </c>
      <c r="AE1" s="29" t="s">
        <v>139</v>
      </c>
      <c r="AF1" s="29" t="s">
        <v>140</v>
      </c>
      <c r="AG1" s="30" t="s">
        <v>141</v>
      </c>
    </row>
    <row r="2" spans="1:33">
      <c r="A2" s="32" t="s">
        <v>142</v>
      </c>
      <c r="B2" s="32" t="s">
        <v>143</v>
      </c>
      <c r="C2" s="33" t="s">
        <v>144</v>
      </c>
      <c r="D2" s="33" t="s">
        <v>145</v>
      </c>
      <c r="E2" s="33" t="s">
        <v>146</v>
      </c>
      <c r="F2" s="41" t="s">
        <v>147</v>
      </c>
      <c r="G2" s="42"/>
      <c r="H2" s="42"/>
      <c r="I2" s="42"/>
      <c r="J2" s="42"/>
      <c r="K2" s="43"/>
      <c r="L2" s="33" t="s">
        <v>148</v>
      </c>
      <c r="M2" s="33" t="s">
        <v>149</v>
      </c>
      <c r="N2" s="33" t="s">
        <v>150</v>
      </c>
      <c r="O2" s="33" t="s">
        <v>163</v>
      </c>
      <c r="P2" s="33"/>
      <c r="Q2" s="33"/>
      <c r="R2" s="41" t="s">
        <v>151</v>
      </c>
      <c r="S2" s="42"/>
      <c r="T2" s="43"/>
      <c r="U2" s="34" t="s">
        <v>152</v>
      </c>
      <c r="V2" s="34" t="s">
        <v>153</v>
      </c>
      <c r="W2" s="34" t="s">
        <v>154</v>
      </c>
      <c r="X2" s="34" t="s">
        <v>155</v>
      </c>
      <c r="Y2" s="33"/>
      <c r="Z2" s="35" t="s">
        <v>156</v>
      </c>
      <c r="AA2" s="33"/>
      <c r="AB2" s="33"/>
      <c r="AC2" s="32" t="s">
        <v>157</v>
      </c>
      <c r="AD2" s="36" t="s">
        <v>158</v>
      </c>
      <c r="AE2" s="37" t="s">
        <v>159</v>
      </c>
      <c r="AF2" s="37" t="s">
        <v>160</v>
      </c>
      <c r="AG2" s="33"/>
    </row>
  </sheetData>
  <mergeCells count="2">
    <mergeCell ref="F2:K2"/>
    <mergeCell ref="R2:T2"/>
  </mergeCells>
  <phoneticPr fontId="7"/>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103"/>
  <sheetViews>
    <sheetView workbookViewId="0">
      <pane xSplit="5" ySplit="1" topLeftCell="F75" activePane="bottomRight" state="frozen"/>
      <selection activeCell="E24" sqref="E24"/>
      <selection pane="topRight" activeCell="E24" sqref="E24"/>
      <selection pane="bottomLeft" activeCell="E24" sqref="E24"/>
      <selection pane="bottomRight" activeCell="AL107" sqref="AL10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19</v>
      </c>
      <c r="U1" s="2" t="s">
        <v>21</v>
      </c>
      <c r="V1" s="3" t="s">
        <v>22</v>
      </c>
      <c r="W1" s="3" t="s">
        <v>23</v>
      </c>
      <c r="X1" s="3" t="s">
        <v>24</v>
      </c>
      <c r="Y1" s="4" t="s">
        <v>101</v>
      </c>
      <c r="Z1" s="4" t="s">
        <v>102</v>
      </c>
      <c r="AA1" s="4" t="s">
        <v>114</v>
      </c>
      <c r="AB1" s="4" t="s">
        <v>0</v>
      </c>
      <c r="AC1" s="4" t="s">
        <v>98</v>
      </c>
      <c r="AD1" s="4" t="s">
        <v>1</v>
      </c>
      <c r="AE1" s="4" t="s">
        <v>2</v>
      </c>
      <c r="AF1" s="4"/>
      <c r="AG1" s="4" t="s">
        <v>3</v>
      </c>
      <c r="AH1" s="4" t="s">
        <v>4</v>
      </c>
      <c r="AI1" s="4" t="s">
        <v>25</v>
      </c>
      <c r="AJ1" s="4" t="s">
        <v>33</v>
      </c>
      <c r="AK1" s="1" t="s">
        <v>27</v>
      </c>
      <c r="AL1" s="1" t="s">
        <v>103</v>
      </c>
    </row>
    <row r="2" spans="1:38" s="6" customFormat="1">
      <c r="A2" s="7">
        <v>44566</v>
      </c>
      <c r="B2" s="15" t="s">
        <v>109</v>
      </c>
      <c r="C2" s="9" t="s">
        <v>171</v>
      </c>
      <c r="D2" s="23">
        <v>7.9895833333333333E-2</v>
      </c>
      <c r="E2" s="24" t="s">
        <v>180</v>
      </c>
      <c r="F2" s="19">
        <v>12.9</v>
      </c>
      <c r="G2" s="19">
        <v>11.8</v>
      </c>
      <c r="H2" s="19">
        <v>13</v>
      </c>
      <c r="I2" s="19">
        <v>13.3</v>
      </c>
      <c r="J2" s="19">
        <v>12.8</v>
      </c>
      <c r="K2" s="19">
        <v>12.8</v>
      </c>
      <c r="L2" s="19">
        <v>13</v>
      </c>
      <c r="M2" s="19">
        <v>12.8</v>
      </c>
      <c r="N2" s="19">
        <v>12.9</v>
      </c>
      <c r="O2" s="20">
        <f>SUM(F2:H2)</f>
        <v>37.700000000000003</v>
      </c>
      <c r="P2" s="20">
        <f>SUM(I2:K2)</f>
        <v>38.900000000000006</v>
      </c>
      <c r="Q2" s="20">
        <f>SUM(L2:N2)</f>
        <v>38.700000000000003</v>
      </c>
      <c r="R2" s="17">
        <f>SUM(F2:J2)</f>
        <v>63.8</v>
      </c>
      <c r="S2" s="17">
        <f>SUM(J2:N2)</f>
        <v>64.300000000000011</v>
      </c>
      <c r="T2" s="12" t="s">
        <v>178</v>
      </c>
      <c r="U2" s="12" t="s">
        <v>179</v>
      </c>
      <c r="V2" s="14" t="s">
        <v>181</v>
      </c>
      <c r="W2" s="14" t="s">
        <v>182</v>
      </c>
      <c r="X2" s="14" t="s">
        <v>183</v>
      </c>
      <c r="Y2" s="13">
        <v>2.2000000000000002</v>
      </c>
      <c r="Z2" s="13">
        <v>2.2999999999999998</v>
      </c>
      <c r="AA2" s="12" t="s">
        <v>167</v>
      </c>
      <c r="AB2" s="13">
        <v>-0.3</v>
      </c>
      <c r="AC2" s="13" t="s">
        <v>386</v>
      </c>
      <c r="AD2" s="13">
        <v>-0.2</v>
      </c>
      <c r="AE2" s="13">
        <v>-0.1</v>
      </c>
      <c r="AF2" s="13"/>
      <c r="AG2" s="12" t="s">
        <v>288</v>
      </c>
      <c r="AH2" s="12" t="s">
        <v>288</v>
      </c>
      <c r="AI2" s="12" t="s">
        <v>166</v>
      </c>
      <c r="AJ2" s="9"/>
      <c r="AK2" s="9" t="s">
        <v>184</v>
      </c>
      <c r="AL2" s="21" t="s">
        <v>185</v>
      </c>
    </row>
    <row r="3" spans="1:38" s="6" customFormat="1">
      <c r="A3" s="7">
        <v>44566</v>
      </c>
      <c r="B3" s="15" t="s">
        <v>112</v>
      </c>
      <c r="C3" s="9" t="s">
        <v>171</v>
      </c>
      <c r="D3" s="23">
        <v>8.1261574074074069E-2</v>
      </c>
      <c r="E3" s="24" t="s">
        <v>186</v>
      </c>
      <c r="F3" s="19">
        <v>13</v>
      </c>
      <c r="G3" s="19">
        <v>11.8</v>
      </c>
      <c r="H3" s="19">
        <v>13.2</v>
      </c>
      <c r="I3" s="19">
        <v>13</v>
      </c>
      <c r="J3" s="19">
        <v>12.4</v>
      </c>
      <c r="K3" s="19">
        <v>12.8</v>
      </c>
      <c r="L3" s="19">
        <v>13.4</v>
      </c>
      <c r="M3" s="19">
        <v>13.9</v>
      </c>
      <c r="N3" s="19">
        <v>13.6</v>
      </c>
      <c r="O3" s="20">
        <f>SUM(F3:H3)</f>
        <v>38</v>
      </c>
      <c r="P3" s="20">
        <f>SUM(I3:K3)</f>
        <v>38.200000000000003</v>
      </c>
      <c r="Q3" s="20">
        <f>SUM(L3:N3)</f>
        <v>40.9</v>
      </c>
      <c r="R3" s="17">
        <f>SUM(F3:J3)</f>
        <v>63.4</v>
      </c>
      <c r="S3" s="17">
        <f>SUM(J3:N3)</f>
        <v>66.099999999999994</v>
      </c>
      <c r="T3" s="12" t="s">
        <v>178</v>
      </c>
      <c r="U3" s="12" t="s">
        <v>170</v>
      </c>
      <c r="V3" s="14" t="s">
        <v>187</v>
      </c>
      <c r="W3" s="14" t="s">
        <v>188</v>
      </c>
      <c r="X3" s="14" t="s">
        <v>189</v>
      </c>
      <c r="Y3" s="13">
        <v>2.2000000000000002</v>
      </c>
      <c r="Z3" s="13">
        <v>2.2999999999999998</v>
      </c>
      <c r="AA3" s="12" t="s">
        <v>167</v>
      </c>
      <c r="AB3" s="13">
        <v>1.2</v>
      </c>
      <c r="AC3" s="13" t="s">
        <v>386</v>
      </c>
      <c r="AD3" s="13">
        <v>1.3</v>
      </c>
      <c r="AE3" s="13">
        <v>-0.1</v>
      </c>
      <c r="AF3" s="13"/>
      <c r="AG3" s="12" t="s">
        <v>389</v>
      </c>
      <c r="AH3" s="12" t="s">
        <v>339</v>
      </c>
      <c r="AI3" s="12" t="s">
        <v>166</v>
      </c>
      <c r="AJ3" s="9"/>
      <c r="AK3" s="9" t="s">
        <v>190</v>
      </c>
      <c r="AL3" s="21" t="s">
        <v>191</v>
      </c>
    </row>
    <row r="4" spans="1:38" s="6" customFormat="1">
      <c r="A4" s="7">
        <v>44566</v>
      </c>
      <c r="B4" s="15" t="s">
        <v>111</v>
      </c>
      <c r="C4" s="9" t="s">
        <v>171</v>
      </c>
      <c r="D4" s="23">
        <v>7.9895833333333333E-2</v>
      </c>
      <c r="E4" s="24" t="s">
        <v>193</v>
      </c>
      <c r="F4" s="19">
        <v>12.9</v>
      </c>
      <c r="G4" s="19">
        <v>11.6</v>
      </c>
      <c r="H4" s="19">
        <v>12.7</v>
      </c>
      <c r="I4" s="19">
        <v>13.3</v>
      </c>
      <c r="J4" s="19">
        <v>12.3</v>
      </c>
      <c r="K4" s="19">
        <v>12.5</v>
      </c>
      <c r="L4" s="19">
        <v>13.1</v>
      </c>
      <c r="M4" s="19">
        <v>13.4</v>
      </c>
      <c r="N4" s="19">
        <v>13.5</v>
      </c>
      <c r="O4" s="20">
        <f>SUM(F4:H4)</f>
        <v>37.200000000000003</v>
      </c>
      <c r="P4" s="20">
        <f>SUM(I4:K4)</f>
        <v>38.1</v>
      </c>
      <c r="Q4" s="20">
        <f>SUM(L4:N4)</f>
        <v>40</v>
      </c>
      <c r="R4" s="17">
        <f>SUM(F4:J4)</f>
        <v>62.8</v>
      </c>
      <c r="S4" s="17">
        <f>SUM(J4:N4)</f>
        <v>64.8</v>
      </c>
      <c r="T4" s="12" t="s">
        <v>178</v>
      </c>
      <c r="U4" s="12" t="s">
        <v>170</v>
      </c>
      <c r="V4" s="14" t="s">
        <v>195</v>
      </c>
      <c r="W4" s="14" t="s">
        <v>196</v>
      </c>
      <c r="X4" s="14" t="s">
        <v>197</v>
      </c>
      <c r="Y4" s="13">
        <v>2.2000000000000002</v>
      </c>
      <c r="Z4" s="13">
        <v>2.2999999999999998</v>
      </c>
      <c r="AA4" s="12" t="s">
        <v>167</v>
      </c>
      <c r="AB4" s="13">
        <v>1.3</v>
      </c>
      <c r="AC4" s="13" t="s">
        <v>386</v>
      </c>
      <c r="AD4" s="13">
        <v>1.4</v>
      </c>
      <c r="AE4" s="13">
        <v>-0.1</v>
      </c>
      <c r="AF4" s="13"/>
      <c r="AG4" s="12" t="s">
        <v>389</v>
      </c>
      <c r="AH4" s="12" t="s">
        <v>288</v>
      </c>
      <c r="AI4" s="12" t="s">
        <v>166</v>
      </c>
      <c r="AJ4" s="9"/>
      <c r="AK4" s="9" t="s">
        <v>192</v>
      </c>
      <c r="AL4" s="21" t="s">
        <v>194</v>
      </c>
    </row>
    <row r="5" spans="1:38" s="6" customFormat="1">
      <c r="A5" s="7">
        <v>44566</v>
      </c>
      <c r="B5" s="15" t="s">
        <v>108</v>
      </c>
      <c r="C5" s="9" t="s">
        <v>171</v>
      </c>
      <c r="D5" s="23">
        <v>7.9224537037037038E-2</v>
      </c>
      <c r="E5" s="24" t="s">
        <v>209</v>
      </c>
      <c r="F5" s="19">
        <v>12.7</v>
      </c>
      <c r="G5" s="19">
        <v>11.7</v>
      </c>
      <c r="H5" s="19">
        <v>12.9</v>
      </c>
      <c r="I5" s="19">
        <v>12.9</v>
      </c>
      <c r="J5" s="19">
        <v>12.1</v>
      </c>
      <c r="K5" s="19">
        <v>12</v>
      </c>
      <c r="L5" s="19">
        <v>12.5</v>
      </c>
      <c r="M5" s="19">
        <v>13.1</v>
      </c>
      <c r="N5" s="19">
        <v>14.6</v>
      </c>
      <c r="O5" s="20">
        <f>SUM(F5:H5)</f>
        <v>37.299999999999997</v>
      </c>
      <c r="P5" s="20">
        <f>SUM(I5:K5)</f>
        <v>37</v>
      </c>
      <c r="Q5" s="20">
        <f>SUM(L5:N5)</f>
        <v>40.200000000000003</v>
      </c>
      <c r="R5" s="17">
        <f>SUM(F5:J5)</f>
        <v>62.3</v>
      </c>
      <c r="S5" s="17">
        <f>SUM(J5:N5)</f>
        <v>64.3</v>
      </c>
      <c r="T5" s="12" t="s">
        <v>169</v>
      </c>
      <c r="U5" s="12" t="s">
        <v>208</v>
      </c>
      <c r="V5" s="14" t="s">
        <v>210</v>
      </c>
      <c r="W5" s="14" t="s">
        <v>211</v>
      </c>
      <c r="X5" s="14" t="s">
        <v>197</v>
      </c>
      <c r="Y5" s="13">
        <v>2.2000000000000002</v>
      </c>
      <c r="Z5" s="13">
        <v>2.2999999999999998</v>
      </c>
      <c r="AA5" s="12" t="s">
        <v>167</v>
      </c>
      <c r="AB5" s="13">
        <v>1.3</v>
      </c>
      <c r="AC5" s="13" t="s">
        <v>386</v>
      </c>
      <c r="AD5" s="13">
        <v>1.4</v>
      </c>
      <c r="AE5" s="13">
        <v>-0.1</v>
      </c>
      <c r="AF5" s="13"/>
      <c r="AG5" s="12" t="s">
        <v>389</v>
      </c>
      <c r="AH5" s="12" t="s">
        <v>288</v>
      </c>
      <c r="AI5" s="12" t="s">
        <v>167</v>
      </c>
      <c r="AJ5" s="9"/>
      <c r="AK5" s="9" t="s">
        <v>212</v>
      </c>
      <c r="AL5" s="21" t="s">
        <v>213</v>
      </c>
    </row>
    <row r="6" spans="1:38" s="6" customFormat="1">
      <c r="A6" s="7">
        <v>44566</v>
      </c>
      <c r="B6" s="15" t="s">
        <v>165</v>
      </c>
      <c r="C6" s="9" t="s">
        <v>171</v>
      </c>
      <c r="D6" s="23">
        <v>7.7812499999999993E-2</v>
      </c>
      <c r="E6" s="24" t="s">
        <v>221</v>
      </c>
      <c r="F6" s="19">
        <v>12.8</v>
      </c>
      <c r="G6" s="19">
        <v>11.7</v>
      </c>
      <c r="H6" s="19">
        <v>12.8</v>
      </c>
      <c r="I6" s="19">
        <v>12.7</v>
      </c>
      <c r="J6" s="19">
        <v>12.3</v>
      </c>
      <c r="K6" s="19">
        <v>12.2</v>
      </c>
      <c r="L6" s="19">
        <v>12.4</v>
      </c>
      <c r="M6" s="19">
        <v>12.3</v>
      </c>
      <c r="N6" s="19">
        <v>13.1</v>
      </c>
      <c r="O6" s="20">
        <f>SUM(F6:H6)</f>
        <v>37.299999999999997</v>
      </c>
      <c r="P6" s="20">
        <f>SUM(I6:K6)</f>
        <v>37.200000000000003</v>
      </c>
      <c r="Q6" s="20">
        <f>SUM(L6:N6)</f>
        <v>37.800000000000004</v>
      </c>
      <c r="R6" s="17">
        <f>SUM(F6:J6)</f>
        <v>62.3</v>
      </c>
      <c r="S6" s="17">
        <f>SUM(J6:N6)</f>
        <v>62.300000000000004</v>
      </c>
      <c r="T6" s="12" t="s">
        <v>178</v>
      </c>
      <c r="U6" s="12" t="s">
        <v>220</v>
      </c>
      <c r="V6" s="14" t="s">
        <v>173</v>
      </c>
      <c r="W6" s="14" t="s">
        <v>222</v>
      </c>
      <c r="X6" s="14" t="s">
        <v>223</v>
      </c>
      <c r="Y6" s="13">
        <v>2.2000000000000002</v>
      </c>
      <c r="Z6" s="13">
        <v>2.2999999999999998</v>
      </c>
      <c r="AA6" s="12" t="s">
        <v>167</v>
      </c>
      <c r="AB6" s="13">
        <v>-0.1</v>
      </c>
      <c r="AC6" s="13" t="s">
        <v>386</v>
      </c>
      <c r="AD6" s="13" t="s">
        <v>388</v>
      </c>
      <c r="AE6" s="13">
        <v>-0.1</v>
      </c>
      <c r="AF6" s="13" t="s">
        <v>387</v>
      </c>
      <c r="AG6" s="12" t="s">
        <v>288</v>
      </c>
      <c r="AH6" s="12" t="s">
        <v>339</v>
      </c>
      <c r="AI6" s="12" t="s">
        <v>167</v>
      </c>
      <c r="AJ6" s="9"/>
      <c r="AK6" s="9" t="s">
        <v>231</v>
      </c>
      <c r="AL6" s="21" t="s">
        <v>232</v>
      </c>
    </row>
    <row r="7" spans="1:38" s="6" customFormat="1">
      <c r="A7" s="7">
        <v>44568</v>
      </c>
      <c r="B7" s="27" t="s">
        <v>107</v>
      </c>
      <c r="C7" s="9" t="s">
        <v>171</v>
      </c>
      <c r="D7" s="23">
        <v>8.0590277777777775E-2</v>
      </c>
      <c r="E7" s="24" t="s">
        <v>242</v>
      </c>
      <c r="F7" s="19">
        <v>12.8</v>
      </c>
      <c r="G7" s="19">
        <v>12</v>
      </c>
      <c r="H7" s="19">
        <v>13</v>
      </c>
      <c r="I7" s="19">
        <v>13.3</v>
      </c>
      <c r="J7" s="19">
        <v>12.9</v>
      </c>
      <c r="K7" s="19">
        <v>12.7</v>
      </c>
      <c r="L7" s="19">
        <v>12.9</v>
      </c>
      <c r="M7" s="19">
        <v>13.1</v>
      </c>
      <c r="N7" s="19">
        <v>13.6</v>
      </c>
      <c r="O7" s="20">
        <f t="shared" ref="O7:O15" si="0">SUM(F7:H7)</f>
        <v>37.799999999999997</v>
      </c>
      <c r="P7" s="20">
        <f t="shared" ref="P7:P15" si="1">SUM(I7:K7)</f>
        <v>38.900000000000006</v>
      </c>
      <c r="Q7" s="20">
        <f t="shared" ref="Q7:Q15" si="2">SUM(L7:N7)</f>
        <v>39.6</v>
      </c>
      <c r="R7" s="17">
        <f t="shared" ref="R7:R15" si="3">SUM(F7:J7)</f>
        <v>63.999999999999993</v>
      </c>
      <c r="S7" s="17">
        <f t="shared" ref="S7:S15" si="4">SUM(J7:N7)</f>
        <v>65.2</v>
      </c>
      <c r="T7" s="12" t="s">
        <v>241</v>
      </c>
      <c r="U7" s="12" t="s">
        <v>170</v>
      </c>
      <c r="V7" s="14" t="s">
        <v>188</v>
      </c>
      <c r="W7" s="14" t="s">
        <v>243</v>
      </c>
      <c r="X7" s="14" t="s">
        <v>244</v>
      </c>
      <c r="Y7" s="13">
        <v>2.5</v>
      </c>
      <c r="Z7" s="13">
        <v>1.8</v>
      </c>
      <c r="AA7" s="12" t="s">
        <v>167</v>
      </c>
      <c r="AB7" s="13">
        <v>0.7</v>
      </c>
      <c r="AC7" s="13" t="s">
        <v>386</v>
      </c>
      <c r="AD7" s="13">
        <v>0.7</v>
      </c>
      <c r="AE7" s="13" t="s">
        <v>388</v>
      </c>
      <c r="AF7" s="13"/>
      <c r="AG7" s="12" t="s">
        <v>339</v>
      </c>
      <c r="AH7" s="12" t="s">
        <v>339</v>
      </c>
      <c r="AI7" s="12" t="s">
        <v>167</v>
      </c>
      <c r="AJ7" s="9"/>
      <c r="AK7" s="9" t="s">
        <v>255</v>
      </c>
      <c r="AL7" s="21" t="s">
        <v>256</v>
      </c>
    </row>
    <row r="8" spans="1:38" s="6" customFormat="1">
      <c r="A8" s="7">
        <v>44568</v>
      </c>
      <c r="B8" s="15" t="s">
        <v>115</v>
      </c>
      <c r="C8" s="9" t="s">
        <v>171</v>
      </c>
      <c r="D8" s="23">
        <v>7.8506944444444449E-2</v>
      </c>
      <c r="E8" s="24" t="s">
        <v>270</v>
      </c>
      <c r="F8" s="19">
        <v>12.6</v>
      </c>
      <c r="G8" s="19">
        <v>11.3</v>
      </c>
      <c r="H8" s="19">
        <v>12.5</v>
      </c>
      <c r="I8" s="19">
        <v>12.8</v>
      </c>
      <c r="J8" s="19">
        <v>12.4</v>
      </c>
      <c r="K8" s="19">
        <v>12.2</v>
      </c>
      <c r="L8" s="19">
        <v>12.7</v>
      </c>
      <c r="M8" s="19">
        <v>12.9</v>
      </c>
      <c r="N8" s="19">
        <v>13.9</v>
      </c>
      <c r="O8" s="20">
        <f t="shared" si="0"/>
        <v>36.4</v>
      </c>
      <c r="P8" s="20">
        <f t="shared" si="1"/>
        <v>37.400000000000006</v>
      </c>
      <c r="Q8" s="20">
        <f t="shared" si="2"/>
        <v>39.5</v>
      </c>
      <c r="R8" s="17">
        <f t="shared" si="3"/>
        <v>61.6</v>
      </c>
      <c r="S8" s="17">
        <f t="shared" si="4"/>
        <v>64.099999999999994</v>
      </c>
      <c r="T8" s="12" t="s">
        <v>169</v>
      </c>
      <c r="U8" s="12" t="s">
        <v>170</v>
      </c>
      <c r="V8" s="14" t="s">
        <v>271</v>
      </c>
      <c r="W8" s="14" t="s">
        <v>183</v>
      </c>
      <c r="X8" s="14" t="s">
        <v>205</v>
      </c>
      <c r="Y8" s="13">
        <v>2.5</v>
      </c>
      <c r="Z8" s="13">
        <v>1.8</v>
      </c>
      <c r="AA8" s="12" t="s">
        <v>167</v>
      </c>
      <c r="AB8" s="13">
        <v>-1.3</v>
      </c>
      <c r="AC8" s="13" t="s">
        <v>386</v>
      </c>
      <c r="AD8" s="13">
        <v>-1.3</v>
      </c>
      <c r="AE8" s="13" t="s">
        <v>388</v>
      </c>
      <c r="AF8" s="13"/>
      <c r="AG8" s="12" t="s">
        <v>390</v>
      </c>
      <c r="AH8" s="12" t="s">
        <v>288</v>
      </c>
      <c r="AI8" s="12" t="s">
        <v>166</v>
      </c>
      <c r="AJ8" s="9"/>
      <c r="AK8" s="9" t="s">
        <v>272</v>
      </c>
      <c r="AL8" s="21" t="s">
        <v>273</v>
      </c>
    </row>
    <row r="9" spans="1:38" s="6" customFormat="1">
      <c r="A9" s="7">
        <v>44569</v>
      </c>
      <c r="B9" s="27" t="s">
        <v>109</v>
      </c>
      <c r="C9" s="9" t="s">
        <v>171</v>
      </c>
      <c r="D9" s="23">
        <v>7.9953703703703707E-2</v>
      </c>
      <c r="E9" s="24" t="s">
        <v>291</v>
      </c>
      <c r="F9" s="19">
        <v>12.9</v>
      </c>
      <c r="G9" s="19">
        <v>12.4</v>
      </c>
      <c r="H9" s="19">
        <v>13.4</v>
      </c>
      <c r="I9" s="19">
        <v>13.4</v>
      </c>
      <c r="J9" s="19">
        <v>12.7</v>
      </c>
      <c r="K9" s="19">
        <v>12.7</v>
      </c>
      <c r="L9" s="19">
        <v>12.6</v>
      </c>
      <c r="M9" s="19">
        <v>12.5</v>
      </c>
      <c r="N9" s="19">
        <v>13.2</v>
      </c>
      <c r="O9" s="20">
        <f t="shared" si="0"/>
        <v>38.700000000000003</v>
      </c>
      <c r="P9" s="20">
        <f t="shared" si="1"/>
        <v>38.799999999999997</v>
      </c>
      <c r="Q9" s="20">
        <f t="shared" si="2"/>
        <v>38.299999999999997</v>
      </c>
      <c r="R9" s="17">
        <f t="shared" si="3"/>
        <v>64.8</v>
      </c>
      <c r="S9" s="17">
        <f t="shared" si="4"/>
        <v>63.7</v>
      </c>
      <c r="T9" s="12" t="s">
        <v>241</v>
      </c>
      <c r="U9" s="12" t="s">
        <v>179</v>
      </c>
      <c r="V9" s="14" t="s">
        <v>247</v>
      </c>
      <c r="W9" s="14" t="s">
        <v>210</v>
      </c>
      <c r="X9" s="14" t="s">
        <v>292</v>
      </c>
      <c r="Y9" s="13">
        <v>2</v>
      </c>
      <c r="Z9" s="13">
        <v>1.8</v>
      </c>
      <c r="AA9" s="12" t="s">
        <v>167</v>
      </c>
      <c r="AB9" s="13">
        <v>0.2</v>
      </c>
      <c r="AC9" s="13" t="s">
        <v>386</v>
      </c>
      <c r="AD9" s="13">
        <v>0.1</v>
      </c>
      <c r="AE9" s="13">
        <v>0.1</v>
      </c>
      <c r="AF9" s="13"/>
      <c r="AG9" s="12" t="s">
        <v>288</v>
      </c>
      <c r="AH9" s="12" t="s">
        <v>339</v>
      </c>
      <c r="AI9" s="12" t="s">
        <v>167</v>
      </c>
      <c r="AJ9" s="9"/>
      <c r="AK9" s="9" t="s">
        <v>300</v>
      </c>
      <c r="AL9" s="21" t="s">
        <v>301</v>
      </c>
    </row>
    <row r="10" spans="1:38" s="6" customFormat="1">
      <c r="A10" s="7">
        <v>44569</v>
      </c>
      <c r="B10" s="15" t="s">
        <v>109</v>
      </c>
      <c r="C10" s="9" t="s">
        <v>171</v>
      </c>
      <c r="D10" s="23">
        <v>8.0648148148148149E-2</v>
      </c>
      <c r="E10" s="24" t="s">
        <v>303</v>
      </c>
      <c r="F10" s="19">
        <v>12.9</v>
      </c>
      <c r="G10" s="19">
        <v>11.9</v>
      </c>
      <c r="H10" s="19">
        <v>12.6</v>
      </c>
      <c r="I10" s="19">
        <v>12.8</v>
      </c>
      <c r="J10" s="19">
        <v>13.2</v>
      </c>
      <c r="K10" s="19">
        <v>12.9</v>
      </c>
      <c r="L10" s="19">
        <v>13.2</v>
      </c>
      <c r="M10" s="19">
        <v>13.9</v>
      </c>
      <c r="N10" s="19">
        <v>13.4</v>
      </c>
      <c r="O10" s="20">
        <f t="shared" si="0"/>
        <v>37.4</v>
      </c>
      <c r="P10" s="20">
        <f t="shared" si="1"/>
        <v>38.9</v>
      </c>
      <c r="Q10" s="20">
        <f t="shared" si="2"/>
        <v>40.5</v>
      </c>
      <c r="R10" s="17">
        <f t="shared" si="3"/>
        <v>63.400000000000006</v>
      </c>
      <c r="S10" s="17">
        <f t="shared" si="4"/>
        <v>66.599999999999994</v>
      </c>
      <c r="T10" s="12" t="s">
        <v>178</v>
      </c>
      <c r="U10" s="12" t="s">
        <v>170</v>
      </c>
      <c r="V10" s="14" t="s">
        <v>304</v>
      </c>
      <c r="W10" s="14" t="s">
        <v>305</v>
      </c>
      <c r="X10" s="14" t="s">
        <v>306</v>
      </c>
      <c r="Y10" s="13">
        <v>2</v>
      </c>
      <c r="Z10" s="13">
        <v>1.8</v>
      </c>
      <c r="AA10" s="12" t="s">
        <v>167</v>
      </c>
      <c r="AB10" s="13">
        <v>1.2</v>
      </c>
      <c r="AC10" s="13" t="s">
        <v>386</v>
      </c>
      <c r="AD10" s="13">
        <v>1.1000000000000001</v>
      </c>
      <c r="AE10" s="13">
        <v>0.1</v>
      </c>
      <c r="AF10" s="13"/>
      <c r="AG10" s="12" t="s">
        <v>389</v>
      </c>
      <c r="AH10" s="12" t="s">
        <v>288</v>
      </c>
      <c r="AI10" s="12" t="s">
        <v>167</v>
      </c>
      <c r="AJ10" s="9"/>
      <c r="AK10" s="9" t="s">
        <v>302</v>
      </c>
      <c r="AL10" s="21" t="s">
        <v>307</v>
      </c>
    </row>
    <row r="11" spans="1:38" s="6" customFormat="1">
      <c r="A11" s="7">
        <v>44569</v>
      </c>
      <c r="B11" s="27" t="s">
        <v>111</v>
      </c>
      <c r="C11" s="9" t="s">
        <v>171</v>
      </c>
      <c r="D11" s="23">
        <v>7.9212962962962971E-2</v>
      </c>
      <c r="E11" s="24" t="s">
        <v>314</v>
      </c>
      <c r="F11" s="19">
        <v>12.7</v>
      </c>
      <c r="G11" s="19">
        <v>11.7</v>
      </c>
      <c r="H11" s="19">
        <v>13.4</v>
      </c>
      <c r="I11" s="19">
        <v>13.1</v>
      </c>
      <c r="J11" s="19">
        <v>12.5</v>
      </c>
      <c r="K11" s="19">
        <v>12.6</v>
      </c>
      <c r="L11" s="19">
        <v>12.5</v>
      </c>
      <c r="M11" s="19">
        <v>12.4</v>
      </c>
      <c r="N11" s="19">
        <v>13.5</v>
      </c>
      <c r="O11" s="20">
        <f t="shared" si="0"/>
        <v>37.799999999999997</v>
      </c>
      <c r="P11" s="20">
        <f t="shared" si="1"/>
        <v>38.200000000000003</v>
      </c>
      <c r="Q11" s="20">
        <f t="shared" si="2"/>
        <v>38.4</v>
      </c>
      <c r="R11" s="17">
        <f t="shared" si="3"/>
        <v>63.4</v>
      </c>
      <c r="S11" s="17">
        <f t="shared" si="4"/>
        <v>63.5</v>
      </c>
      <c r="T11" s="12" t="s">
        <v>241</v>
      </c>
      <c r="U11" s="12" t="s">
        <v>179</v>
      </c>
      <c r="V11" s="14" t="s">
        <v>289</v>
      </c>
      <c r="W11" s="14" t="s">
        <v>289</v>
      </c>
      <c r="X11" s="14" t="s">
        <v>289</v>
      </c>
      <c r="Y11" s="13">
        <v>2</v>
      </c>
      <c r="Z11" s="13">
        <v>1.8</v>
      </c>
      <c r="AA11" s="12" t="s">
        <v>167</v>
      </c>
      <c r="AB11" s="13">
        <v>0.4</v>
      </c>
      <c r="AC11" s="13" t="s">
        <v>386</v>
      </c>
      <c r="AD11" s="13">
        <v>0.3</v>
      </c>
      <c r="AE11" s="13">
        <v>0.1</v>
      </c>
      <c r="AF11" s="13"/>
      <c r="AG11" s="12" t="s">
        <v>288</v>
      </c>
      <c r="AH11" s="12" t="s">
        <v>288</v>
      </c>
      <c r="AI11" s="12" t="s">
        <v>166</v>
      </c>
      <c r="AJ11" s="9"/>
      <c r="AK11" s="9" t="s">
        <v>315</v>
      </c>
      <c r="AL11" s="21" t="s">
        <v>316</v>
      </c>
    </row>
    <row r="12" spans="1:38" s="6" customFormat="1">
      <c r="A12" s="7">
        <v>44569</v>
      </c>
      <c r="B12" s="15" t="s">
        <v>105</v>
      </c>
      <c r="C12" s="9" t="s">
        <v>171</v>
      </c>
      <c r="D12" s="23">
        <v>7.7187500000000006E-2</v>
      </c>
      <c r="E12" s="24" t="s">
        <v>332</v>
      </c>
      <c r="F12" s="19">
        <v>12.7</v>
      </c>
      <c r="G12" s="19">
        <v>11.6</v>
      </c>
      <c r="H12" s="19">
        <v>12.5</v>
      </c>
      <c r="I12" s="19">
        <v>12.8</v>
      </c>
      <c r="J12" s="19">
        <v>12.5</v>
      </c>
      <c r="K12" s="19">
        <v>12.6</v>
      </c>
      <c r="L12" s="19">
        <v>12.5</v>
      </c>
      <c r="M12" s="19">
        <v>11.9</v>
      </c>
      <c r="N12" s="19">
        <v>12.8</v>
      </c>
      <c r="O12" s="20">
        <f t="shared" si="0"/>
        <v>36.799999999999997</v>
      </c>
      <c r="P12" s="20">
        <f t="shared" si="1"/>
        <v>37.9</v>
      </c>
      <c r="Q12" s="20">
        <f t="shared" si="2"/>
        <v>37.200000000000003</v>
      </c>
      <c r="R12" s="17">
        <f t="shared" si="3"/>
        <v>62.099999999999994</v>
      </c>
      <c r="S12" s="17">
        <f t="shared" si="4"/>
        <v>62.3</v>
      </c>
      <c r="T12" s="12" t="s">
        <v>178</v>
      </c>
      <c r="U12" s="12" t="s">
        <v>179</v>
      </c>
      <c r="V12" s="14" t="s">
        <v>195</v>
      </c>
      <c r="W12" s="14" t="s">
        <v>305</v>
      </c>
      <c r="X12" s="14" t="s">
        <v>243</v>
      </c>
      <c r="Y12" s="13">
        <v>2</v>
      </c>
      <c r="Z12" s="13">
        <v>1.8</v>
      </c>
      <c r="AA12" s="12" t="s">
        <v>167</v>
      </c>
      <c r="AB12" s="13">
        <v>0.1</v>
      </c>
      <c r="AC12" s="13" t="s">
        <v>386</v>
      </c>
      <c r="AD12" s="13" t="s">
        <v>388</v>
      </c>
      <c r="AE12" s="13">
        <v>0.1</v>
      </c>
      <c r="AF12" s="13"/>
      <c r="AG12" s="12" t="s">
        <v>288</v>
      </c>
      <c r="AH12" s="12" t="s">
        <v>288</v>
      </c>
      <c r="AI12" s="12" t="s">
        <v>166</v>
      </c>
      <c r="AJ12" s="9"/>
      <c r="AK12" s="9" t="s">
        <v>333</v>
      </c>
      <c r="AL12" s="21" t="s">
        <v>334</v>
      </c>
    </row>
    <row r="13" spans="1:38" s="6" customFormat="1">
      <c r="A13" s="7">
        <v>44570</v>
      </c>
      <c r="B13" s="15" t="s">
        <v>109</v>
      </c>
      <c r="C13" s="9" t="s">
        <v>171</v>
      </c>
      <c r="D13" s="23">
        <v>8.0601851851851855E-2</v>
      </c>
      <c r="E13" s="24" t="s">
        <v>341</v>
      </c>
      <c r="F13" s="19">
        <v>13</v>
      </c>
      <c r="G13" s="19">
        <v>12.7</v>
      </c>
      <c r="H13" s="19">
        <v>13.2</v>
      </c>
      <c r="I13" s="19">
        <v>12.7</v>
      </c>
      <c r="J13" s="19">
        <v>13.3</v>
      </c>
      <c r="K13" s="19">
        <v>12.8</v>
      </c>
      <c r="L13" s="19">
        <v>12.6</v>
      </c>
      <c r="M13" s="19">
        <v>12.8</v>
      </c>
      <c r="N13" s="19">
        <v>13.3</v>
      </c>
      <c r="O13" s="20">
        <f t="shared" si="0"/>
        <v>38.9</v>
      </c>
      <c r="P13" s="20">
        <f t="shared" si="1"/>
        <v>38.799999999999997</v>
      </c>
      <c r="Q13" s="20">
        <f t="shared" si="2"/>
        <v>38.700000000000003</v>
      </c>
      <c r="R13" s="17">
        <f t="shared" si="3"/>
        <v>64.899999999999991</v>
      </c>
      <c r="S13" s="17">
        <f t="shared" si="4"/>
        <v>64.8</v>
      </c>
      <c r="T13" s="12" t="s">
        <v>241</v>
      </c>
      <c r="U13" s="12" t="s">
        <v>170</v>
      </c>
      <c r="V13" s="14" t="s">
        <v>290</v>
      </c>
      <c r="W13" s="14" t="s">
        <v>247</v>
      </c>
      <c r="X13" s="14" t="s">
        <v>342</v>
      </c>
      <c r="Y13" s="13">
        <v>1.8</v>
      </c>
      <c r="Z13" s="13">
        <v>2.2999999999999998</v>
      </c>
      <c r="AA13" s="12" t="s">
        <v>167</v>
      </c>
      <c r="AB13" s="13">
        <v>0.8</v>
      </c>
      <c r="AC13" s="13" t="s">
        <v>386</v>
      </c>
      <c r="AD13" s="13">
        <v>0.6</v>
      </c>
      <c r="AE13" s="13">
        <v>0.2</v>
      </c>
      <c r="AF13" s="13"/>
      <c r="AG13" s="12" t="s">
        <v>339</v>
      </c>
      <c r="AH13" s="12" t="s">
        <v>288</v>
      </c>
      <c r="AI13" s="12" t="s">
        <v>167</v>
      </c>
      <c r="AJ13" s="9"/>
      <c r="AK13" s="9" t="s">
        <v>364</v>
      </c>
      <c r="AL13" s="21" t="s">
        <v>365</v>
      </c>
    </row>
    <row r="14" spans="1:38" s="6" customFormat="1">
      <c r="A14" s="7">
        <v>44570</v>
      </c>
      <c r="B14" s="15" t="s">
        <v>109</v>
      </c>
      <c r="C14" s="9" t="s">
        <v>171</v>
      </c>
      <c r="D14" s="23">
        <v>8.0555555555555561E-2</v>
      </c>
      <c r="E14" s="24" t="s">
        <v>343</v>
      </c>
      <c r="F14" s="19">
        <v>12.8</v>
      </c>
      <c r="G14" s="19">
        <v>11.5</v>
      </c>
      <c r="H14" s="19">
        <v>12.7</v>
      </c>
      <c r="I14" s="19">
        <v>13.2</v>
      </c>
      <c r="J14" s="19">
        <v>12.8</v>
      </c>
      <c r="K14" s="19">
        <v>13</v>
      </c>
      <c r="L14" s="19">
        <v>13.7</v>
      </c>
      <c r="M14" s="19">
        <v>13.3</v>
      </c>
      <c r="N14" s="19">
        <v>13</v>
      </c>
      <c r="O14" s="20">
        <f t="shared" si="0"/>
        <v>37</v>
      </c>
      <c r="P14" s="20">
        <f t="shared" si="1"/>
        <v>39</v>
      </c>
      <c r="Q14" s="20">
        <f t="shared" si="2"/>
        <v>40</v>
      </c>
      <c r="R14" s="17">
        <f t="shared" si="3"/>
        <v>63</v>
      </c>
      <c r="S14" s="17">
        <f t="shared" si="4"/>
        <v>65.8</v>
      </c>
      <c r="T14" s="12" t="s">
        <v>178</v>
      </c>
      <c r="U14" s="12" t="s">
        <v>170</v>
      </c>
      <c r="V14" s="14" t="s">
        <v>187</v>
      </c>
      <c r="W14" s="14" t="s">
        <v>251</v>
      </c>
      <c r="X14" s="14" t="s">
        <v>200</v>
      </c>
      <c r="Y14" s="13">
        <v>1.8</v>
      </c>
      <c r="Z14" s="13">
        <v>2.2999999999999998</v>
      </c>
      <c r="AA14" s="12" t="s">
        <v>167</v>
      </c>
      <c r="AB14" s="13">
        <v>0.4</v>
      </c>
      <c r="AC14" s="13" t="s">
        <v>386</v>
      </c>
      <c r="AD14" s="13">
        <v>0.2</v>
      </c>
      <c r="AE14" s="13">
        <v>0.2</v>
      </c>
      <c r="AF14" s="13"/>
      <c r="AG14" s="12" t="s">
        <v>288</v>
      </c>
      <c r="AH14" s="12" t="s">
        <v>339</v>
      </c>
      <c r="AI14" s="12" t="s">
        <v>167</v>
      </c>
      <c r="AJ14" s="9"/>
      <c r="AK14" s="9" t="s">
        <v>366</v>
      </c>
      <c r="AL14" s="21" t="s">
        <v>367</v>
      </c>
    </row>
    <row r="15" spans="1:38" s="6" customFormat="1">
      <c r="A15" s="7">
        <v>44570</v>
      </c>
      <c r="B15" s="15" t="s">
        <v>164</v>
      </c>
      <c r="C15" s="9" t="s">
        <v>171</v>
      </c>
      <c r="D15" s="23">
        <v>8.0555555555555561E-2</v>
      </c>
      <c r="E15" s="24" t="s">
        <v>349</v>
      </c>
      <c r="F15" s="19">
        <v>12.8</v>
      </c>
      <c r="G15" s="19">
        <v>11.6</v>
      </c>
      <c r="H15" s="19">
        <v>13.3</v>
      </c>
      <c r="I15" s="19">
        <v>13.6</v>
      </c>
      <c r="J15" s="19">
        <v>12.9</v>
      </c>
      <c r="K15" s="19">
        <v>12.6</v>
      </c>
      <c r="L15" s="19">
        <v>12.8</v>
      </c>
      <c r="M15" s="19">
        <v>13.4</v>
      </c>
      <c r="N15" s="19">
        <v>13</v>
      </c>
      <c r="O15" s="20">
        <f t="shared" si="0"/>
        <v>37.700000000000003</v>
      </c>
      <c r="P15" s="20">
        <f t="shared" si="1"/>
        <v>39.1</v>
      </c>
      <c r="Q15" s="20">
        <f t="shared" si="2"/>
        <v>39.200000000000003</v>
      </c>
      <c r="R15" s="17">
        <f t="shared" si="3"/>
        <v>64.2</v>
      </c>
      <c r="S15" s="17">
        <f t="shared" si="4"/>
        <v>64.699999999999989</v>
      </c>
      <c r="T15" s="12" t="s">
        <v>241</v>
      </c>
      <c r="U15" s="12" t="s">
        <v>170</v>
      </c>
      <c r="V15" s="14" t="s">
        <v>350</v>
      </c>
      <c r="W15" s="14" t="s">
        <v>351</v>
      </c>
      <c r="X15" s="14" t="s">
        <v>352</v>
      </c>
      <c r="Y15" s="13">
        <v>1.8</v>
      </c>
      <c r="Z15" s="13">
        <v>2.2999999999999998</v>
      </c>
      <c r="AA15" s="12" t="s">
        <v>167</v>
      </c>
      <c r="AB15" s="13">
        <v>0.1</v>
      </c>
      <c r="AC15" s="13" t="s">
        <v>386</v>
      </c>
      <c r="AD15" s="13">
        <v>-0.1</v>
      </c>
      <c r="AE15" s="13">
        <v>0.2</v>
      </c>
      <c r="AF15" s="13"/>
      <c r="AG15" s="12" t="s">
        <v>288</v>
      </c>
      <c r="AH15" s="12" t="s">
        <v>288</v>
      </c>
      <c r="AI15" s="12" t="s">
        <v>166</v>
      </c>
      <c r="AJ15" s="9"/>
      <c r="AK15" s="9" t="s">
        <v>372</v>
      </c>
      <c r="AL15" s="21" t="s">
        <v>373</v>
      </c>
    </row>
    <row r="16" spans="1:38" s="6" customFormat="1">
      <c r="A16" s="7">
        <v>44570</v>
      </c>
      <c r="B16" s="15" t="s">
        <v>111</v>
      </c>
      <c r="C16" s="9" t="s">
        <v>171</v>
      </c>
      <c r="D16" s="23">
        <v>7.9236111111111118E-2</v>
      </c>
      <c r="E16" s="24" t="s">
        <v>353</v>
      </c>
      <c r="F16" s="19">
        <v>12.8</v>
      </c>
      <c r="G16" s="19">
        <v>11.6</v>
      </c>
      <c r="H16" s="19">
        <v>12.8</v>
      </c>
      <c r="I16" s="19">
        <v>12.9</v>
      </c>
      <c r="J16" s="19">
        <v>12.3</v>
      </c>
      <c r="K16" s="19">
        <v>12.7</v>
      </c>
      <c r="L16" s="19">
        <v>12.9</v>
      </c>
      <c r="M16" s="19">
        <v>13</v>
      </c>
      <c r="N16" s="19">
        <v>13.6</v>
      </c>
      <c r="O16" s="20">
        <f>SUM(F16:H16)</f>
        <v>37.200000000000003</v>
      </c>
      <c r="P16" s="20">
        <f>SUM(I16:K16)</f>
        <v>37.900000000000006</v>
      </c>
      <c r="Q16" s="20">
        <f>SUM(L16:N16)</f>
        <v>39.5</v>
      </c>
      <c r="R16" s="17">
        <f>SUM(F16:J16)</f>
        <v>62.400000000000006</v>
      </c>
      <c r="S16" s="17">
        <f>SUM(J16:N16)</f>
        <v>64.5</v>
      </c>
      <c r="T16" s="12" t="s">
        <v>169</v>
      </c>
      <c r="U16" s="12" t="s">
        <v>170</v>
      </c>
      <c r="V16" s="14" t="s">
        <v>352</v>
      </c>
      <c r="W16" s="14" t="s">
        <v>354</v>
      </c>
      <c r="X16" s="14" t="s">
        <v>355</v>
      </c>
      <c r="Y16" s="13">
        <v>1.8</v>
      </c>
      <c r="Z16" s="13">
        <v>2.2999999999999998</v>
      </c>
      <c r="AA16" s="12" t="s">
        <v>167</v>
      </c>
      <c r="AB16" s="13">
        <v>0.6</v>
      </c>
      <c r="AC16" s="13" t="s">
        <v>386</v>
      </c>
      <c r="AD16" s="13">
        <v>0.4</v>
      </c>
      <c r="AE16" s="13">
        <v>0.2</v>
      </c>
      <c r="AF16" s="13"/>
      <c r="AG16" s="12" t="s">
        <v>339</v>
      </c>
      <c r="AH16" s="12" t="s">
        <v>288</v>
      </c>
      <c r="AI16" s="12" t="s">
        <v>166</v>
      </c>
      <c r="AJ16" s="9"/>
      <c r="AK16" s="9" t="s">
        <v>374</v>
      </c>
      <c r="AL16" s="21" t="s">
        <v>375</v>
      </c>
    </row>
    <row r="17" spans="1:38" s="6" customFormat="1">
      <c r="A17" s="7">
        <v>44940</v>
      </c>
      <c r="B17" s="15" t="s">
        <v>109</v>
      </c>
      <c r="C17" s="9" t="s">
        <v>171</v>
      </c>
      <c r="D17" s="23">
        <v>7.9247685185185185E-2</v>
      </c>
      <c r="E17" s="24" t="s">
        <v>398</v>
      </c>
      <c r="F17" s="19">
        <v>12.8</v>
      </c>
      <c r="G17" s="19">
        <v>11.5</v>
      </c>
      <c r="H17" s="19">
        <v>12.6</v>
      </c>
      <c r="I17" s="19">
        <v>13.2</v>
      </c>
      <c r="J17" s="19">
        <v>12.9</v>
      </c>
      <c r="K17" s="19">
        <v>12.8</v>
      </c>
      <c r="L17" s="19">
        <v>12.9</v>
      </c>
      <c r="M17" s="19">
        <v>12.7</v>
      </c>
      <c r="N17" s="19">
        <v>13.3</v>
      </c>
      <c r="O17" s="20">
        <f t="shared" ref="O17:O24" si="5">SUM(F17:H17)</f>
        <v>36.9</v>
      </c>
      <c r="P17" s="20">
        <f t="shared" ref="P17:P24" si="6">SUM(I17:K17)</f>
        <v>38.900000000000006</v>
      </c>
      <c r="Q17" s="20">
        <f t="shared" ref="Q17:Q24" si="7">SUM(L17:N17)</f>
        <v>38.900000000000006</v>
      </c>
      <c r="R17" s="17">
        <f t="shared" ref="R17:R24" si="8">SUM(F17:J17)</f>
        <v>62.999999999999993</v>
      </c>
      <c r="S17" s="17">
        <f t="shared" ref="S17:S24" si="9">SUM(J17:N17)</f>
        <v>64.599999999999994</v>
      </c>
      <c r="T17" s="12" t="s">
        <v>178</v>
      </c>
      <c r="U17" s="12" t="s">
        <v>170</v>
      </c>
      <c r="V17" s="14" t="s">
        <v>175</v>
      </c>
      <c r="W17" s="14" t="s">
        <v>195</v>
      </c>
      <c r="X17" s="14" t="s">
        <v>243</v>
      </c>
      <c r="Y17" s="13">
        <v>1.9</v>
      </c>
      <c r="Z17" s="13">
        <v>1.8</v>
      </c>
      <c r="AA17" s="12" t="s">
        <v>167</v>
      </c>
      <c r="AB17" s="13">
        <v>-0.9</v>
      </c>
      <c r="AC17" s="13" t="s">
        <v>386</v>
      </c>
      <c r="AD17" s="13">
        <v>-1</v>
      </c>
      <c r="AE17" s="13">
        <v>0.1</v>
      </c>
      <c r="AF17" s="13" t="s">
        <v>387</v>
      </c>
      <c r="AG17" s="12" t="s">
        <v>390</v>
      </c>
      <c r="AH17" s="12" t="s">
        <v>339</v>
      </c>
      <c r="AI17" s="12" t="s">
        <v>167</v>
      </c>
      <c r="AJ17" s="9"/>
      <c r="AK17" s="9" t="s">
        <v>441</v>
      </c>
      <c r="AL17" s="21" t="s">
        <v>442</v>
      </c>
    </row>
    <row r="18" spans="1:38" s="6" customFormat="1">
      <c r="A18" s="7">
        <v>44940</v>
      </c>
      <c r="B18" s="27" t="s">
        <v>112</v>
      </c>
      <c r="C18" s="9" t="s">
        <v>171</v>
      </c>
      <c r="D18" s="23">
        <v>8.1354166666666672E-2</v>
      </c>
      <c r="E18" s="24" t="s">
        <v>403</v>
      </c>
      <c r="F18" s="19">
        <v>12.9</v>
      </c>
      <c r="G18" s="19">
        <v>11.6</v>
      </c>
      <c r="H18" s="19">
        <v>13.3</v>
      </c>
      <c r="I18" s="19">
        <v>13.7</v>
      </c>
      <c r="J18" s="19">
        <v>13.9</v>
      </c>
      <c r="K18" s="19">
        <v>13.4</v>
      </c>
      <c r="L18" s="19">
        <v>12.9</v>
      </c>
      <c r="M18" s="19">
        <v>12.8</v>
      </c>
      <c r="N18" s="19">
        <v>13.4</v>
      </c>
      <c r="O18" s="20">
        <f t="shared" si="5"/>
        <v>37.799999999999997</v>
      </c>
      <c r="P18" s="20">
        <f t="shared" si="6"/>
        <v>41</v>
      </c>
      <c r="Q18" s="20">
        <f t="shared" si="7"/>
        <v>39.1</v>
      </c>
      <c r="R18" s="17">
        <f t="shared" si="8"/>
        <v>65.400000000000006</v>
      </c>
      <c r="S18" s="17">
        <f t="shared" si="9"/>
        <v>66.400000000000006</v>
      </c>
      <c r="T18" s="12" t="s">
        <v>241</v>
      </c>
      <c r="U18" s="12" t="s">
        <v>170</v>
      </c>
      <c r="V18" s="14" t="s">
        <v>404</v>
      </c>
      <c r="W18" s="14" t="s">
        <v>350</v>
      </c>
      <c r="X18" s="14" t="s">
        <v>175</v>
      </c>
      <c r="Y18" s="13">
        <v>1.9</v>
      </c>
      <c r="Z18" s="13">
        <v>1.8</v>
      </c>
      <c r="AA18" s="12" t="s">
        <v>167</v>
      </c>
      <c r="AB18" s="13">
        <v>2</v>
      </c>
      <c r="AC18" s="13" t="s">
        <v>386</v>
      </c>
      <c r="AD18" s="13">
        <v>2</v>
      </c>
      <c r="AE18" s="13" t="s">
        <v>388</v>
      </c>
      <c r="AF18" s="13"/>
      <c r="AG18" s="12" t="s">
        <v>389</v>
      </c>
      <c r="AH18" s="12" t="s">
        <v>339</v>
      </c>
      <c r="AI18" s="12" t="s">
        <v>166</v>
      </c>
      <c r="AJ18" s="9"/>
      <c r="AK18" s="9" t="s">
        <v>444</v>
      </c>
      <c r="AL18" s="21" t="s">
        <v>445</v>
      </c>
    </row>
    <row r="19" spans="1:38" s="6" customFormat="1">
      <c r="A19" s="7">
        <v>44940</v>
      </c>
      <c r="B19" s="15" t="s">
        <v>111</v>
      </c>
      <c r="C19" s="9" t="s">
        <v>171</v>
      </c>
      <c r="D19" s="23">
        <v>7.9907407407407413E-2</v>
      </c>
      <c r="E19" s="24" t="s">
        <v>411</v>
      </c>
      <c r="F19" s="19">
        <v>13.2</v>
      </c>
      <c r="G19" s="19">
        <v>12.2</v>
      </c>
      <c r="H19" s="19">
        <v>12.8</v>
      </c>
      <c r="I19" s="19">
        <v>12.8</v>
      </c>
      <c r="J19" s="19">
        <v>13</v>
      </c>
      <c r="K19" s="19">
        <v>12.2</v>
      </c>
      <c r="L19" s="19">
        <v>12.7</v>
      </c>
      <c r="M19" s="19">
        <v>13</v>
      </c>
      <c r="N19" s="19">
        <v>13.5</v>
      </c>
      <c r="O19" s="20">
        <f t="shared" si="5"/>
        <v>38.200000000000003</v>
      </c>
      <c r="P19" s="20">
        <f t="shared" si="6"/>
        <v>38</v>
      </c>
      <c r="Q19" s="20">
        <f t="shared" si="7"/>
        <v>39.200000000000003</v>
      </c>
      <c r="R19" s="17">
        <f t="shared" si="8"/>
        <v>64</v>
      </c>
      <c r="S19" s="17">
        <f t="shared" si="9"/>
        <v>64.400000000000006</v>
      </c>
      <c r="T19" s="12" t="s">
        <v>241</v>
      </c>
      <c r="U19" s="12" t="s">
        <v>170</v>
      </c>
      <c r="V19" s="14" t="s">
        <v>412</v>
      </c>
      <c r="W19" s="14" t="s">
        <v>413</v>
      </c>
      <c r="X19" s="14" t="s">
        <v>196</v>
      </c>
      <c r="Y19" s="13">
        <v>1.9</v>
      </c>
      <c r="Z19" s="13">
        <v>1.8</v>
      </c>
      <c r="AA19" s="12" t="s">
        <v>166</v>
      </c>
      <c r="AB19" s="13">
        <v>1.4</v>
      </c>
      <c r="AC19" s="13" t="s">
        <v>386</v>
      </c>
      <c r="AD19" s="13">
        <v>1.7</v>
      </c>
      <c r="AE19" s="13">
        <v>-0.3</v>
      </c>
      <c r="AF19" s="13"/>
      <c r="AG19" s="12" t="s">
        <v>389</v>
      </c>
      <c r="AH19" s="12" t="s">
        <v>339</v>
      </c>
      <c r="AI19" s="12" t="s">
        <v>167</v>
      </c>
      <c r="AJ19" s="9"/>
      <c r="AK19" s="9" t="s">
        <v>453</v>
      </c>
      <c r="AL19" s="21" t="s">
        <v>454</v>
      </c>
    </row>
    <row r="20" spans="1:38" s="6" customFormat="1">
      <c r="A20" s="7">
        <v>44940</v>
      </c>
      <c r="B20" s="15" t="s">
        <v>110</v>
      </c>
      <c r="C20" s="9" t="s">
        <v>171</v>
      </c>
      <c r="D20" s="23">
        <v>7.7858796296296287E-2</v>
      </c>
      <c r="E20" s="24" t="s">
        <v>416</v>
      </c>
      <c r="F20" s="19">
        <v>12.6</v>
      </c>
      <c r="G20" s="19">
        <v>12.1</v>
      </c>
      <c r="H20" s="19">
        <v>12.8</v>
      </c>
      <c r="I20" s="19">
        <v>13.3</v>
      </c>
      <c r="J20" s="19">
        <v>12.4</v>
      </c>
      <c r="K20" s="19">
        <v>12</v>
      </c>
      <c r="L20" s="19">
        <v>12.4</v>
      </c>
      <c r="M20" s="19">
        <v>12.3</v>
      </c>
      <c r="N20" s="19">
        <v>12.8</v>
      </c>
      <c r="O20" s="20">
        <f t="shared" si="5"/>
        <v>37.5</v>
      </c>
      <c r="P20" s="20">
        <f t="shared" si="6"/>
        <v>37.700000000000003</v>
      </c>
      <c r="Q20" s="20">
        <f t="shared" si="7"/>
        <v>37.5</v>
      </c>
      <c r="R20" s="17">
        <f t="shared" si="8"/>
        <v>63.199999999999996</v>
      </c>
      <c r="S20" s="17">
        <f t="shared" si="9"/>
        <v>61.899999999999991</v>
      </c>
      <c r="T20" s="12" t="s">
        <v>241</v>
      </c>
      <c r="U20" s="12" t="s">
        <v>179</v>
      </c>
      <c r="V20" s="14" t="s">
        <v>290</v>
      </c>
      <c r="W20" s="14" t="s">
        <v>240</v>
      </c>
      <c r="X20" s="14" t="s">
        <v>417</v>
      </c>
      <c r="Y20" s="13">
        <v>1.9</v>
      </c>
      <c r="Z20" s="13">
        <v>1.8</v>
      </c>
      <c r="AA20" s="12" t="s">
        <v>166</v>
      </c>
      <c r="AB20" s="13">
        <v>0.3</v>
      </c>
      <c r="AC20" s="13" t="s">
        <v>386</v>
      </c>
      <c r="AD20" s="13">
        <v>0.7</v>
      </c>
      <c r="AE20" s="13">
        <v>-0.4</v>
      </c>
      <c r="AF20" s="13"/>
      <c r="AG20" s="12" t="s">
        <v>339</v>
      </c>
      <c r="AH20" s="12" t="s">
        <v>339</v>
      </c>
      <c r="AI20" s="12" t="s">
        <v>167</v>
      </c>
      <c r="AJ20" s="9"/>
      <c r="AK20" s="9" t="s">
        <v>457</v>
      </c>
      <c r="AL20" s="21" t="s">
        <v>458</v>
      </c>
    </row>
    <row r="21" spans="1:38" s="6" customFormat="1">
      <c r="A21" s="7">
        <v>44941</v>
      </c>
      <c r="B21" s="27" t="s">
        <v>109</v>
      </c>
      <c r="C21" s="9" t="s">
        <v>171</v>
      </c>
      <c r="D21" s="23">
        <v>8.0590277777777775E-2</v>
      </c>
      <c r="E21" s="24" t="s">
        <v>421</v>
      </c>
      <c r="F21" s="19">
        <v>12.9</v>
      </c>
      <c r="G21" s="19">
        <v>12.4</v>
      </c>
      <c r="H21" s="19">
        <v>12.9</v>
      </c>
      <c r="I21" s="19">
        <v>13.1</v>
      </c>
      <c r="J21" s="19">
        <v>12.9</v>
      </c>
      <c r="K21" s="19">
        <v>12.8</v>
      </c>
      <c r="L21" s="19">
        <v>12.6</v>
      </c>
      <c r="M21" s="19">
        <v>13</v>
      </c>
      <c r="N21" s="19">
        <v>13.7</v>
      </c>
      <c r="O21" s="20">
        <f t="shared" si="5"/>
        <v>38.200000000000003</v>
      </c>
      <c r="P21" s="20">
        <f t="shared" si="6"/>
        <v>38.799999999999997</v>
      </c>
      <c r="Q21" s="20">
        <f t="shared" si="7"/>
        <v>39.299999999999997</v>
      </c>
      <c r="R21" s="17">
        <f t="shared" si="8"/>
        <v>64.2</v>
      </c>
      <c r="S21" s="17">
        <f t="shared" si="9"/>
        <v>65</v>
      </c>
      <c r="T21" s="12" t="s">
        <v>178</v>
      </c>
      <c r="U21" s="12" t="s">
        <v>170</v>
      </c>
      <c r="V21" s="14" t="s">
        <v>413</v>
      </c>
      <c r="W21" s="14" t="s">
        <v>201</v>
      </c>
      <c r="X21" s="14" t="s">
        <v>267</v>
      </c>
      <c r="Y21" s="13">
        <v>3.4</v>
      </c>
      <c r="Z21" s="13">
        <v>3.5</v>
      </c>
      <c r="AA21" s="12" t="s">
        <v>166</v>
      </c>
      <c r="AB21" s="13">
        <v>0.7</v>
      </c>
      <c r="AC21" s="13" t="s">
        <v>386</v>
      </c>
      <c r="AD21" s="13">
        <v>1</v>
      </c>
      <c r="AE21" s="13">
        <v>-0.3</v>
      </c>
      <c r="AF21" s="13"/>
      <c r="AG21" s="12" t="s">
        <v>389</v>
      </c>
      <c r="AH21" s="12" t="s">
        <v>339</v>
      </c>
      <c r="AI21" s="12" t="s">
        <v>167</v>
      </c>
      <c r="AJ21" s="9"/>
      <c r="AK21" s="9" t="s">
        <v>465</v>
      </c>
      <c r="AL21" s="21" t="s">
        <v>466</v>
      </c>
    </row>
    <row r="22" spans="1:38" s="6" customFormat="1">
      <c r="A22" s="7">
        <v>44941</v>
      </c>
      <c r="B22" s="15" t="s">
        <v>109</v>
      </c>
      <c r="C22" s="9" t="s">
        <v>171</v>
      </c>
      <c r="D22" s="23">
        <v>8.0578703703703694E-2</v>
      </c>
      <c r="E22" s="24" t="s">
        <v>422</v>
      </c>
      <c r="F22" s="19">
        <v>12.9</v>
      </c>
      <c r="G22" s="19">
        <v>11.8</v>
      </c>
      <c r="H22" s="19">
        <v>13.2</v>
      </c>
      <c r="I22" s="19">
        <v>13.1</v>
      </c>
      <c r="J22" s="19">
        <v>12.5</v>
      </c>
      <c r="K22" s="19">
        <v>12.9</v>
      </c>
      <c r="L22" s="19">
        <v>12.9</v>
      </c>
      <c r="M22" s="19">
        <v>13</v>
      </c>
      <c r="N22" s="19">
        <v>13.9</v>
      </c>
      <c r="O22" s="20">
        <f t="shared" si="5"/>
        <v>37.900000000000006</v>
      </c>
      <c r="P22" s="20">
        <f t="shared" si="6"/>
        <v>38.5</v>
      </c>
      <c r="Q22" s="20">
        <f t="shared" si="7"/>
        <v>39.799999999999997</v>
      </c>
      <c r="R22" s="17">
        <f t="shared" si="8"/>
        <v>63.500000000000007</v>
      </c>
      <c r="S22" s="17">
        <f t="shared" si="9"/>
        <v>65.2</v>
      </c>
      <c r="T22" s="12" t="s">
        <v>178</v>
      </c>
      <c r="U22" s="12" t="s">
        <v>170</v>
      </c>
      <c r="V22" s="14" t="s">
        <v>204</v>
      </c>
      <c r="W22" s="14" t="s">
        <v>423</v>
      </c>
      <c r="X22" s="14" t="s">
        <v>404</v>
      </c>
      <c r="Y22" s="13">
        <v>3.4</v>
      </c>
      <c r="Z22" s="13">
        <v>3.5</v>
      </c>
      <c r="AA22" s="12" t="s">
        <v>166</v>
      </c>
      <c r="AB22" s="13">
        <v>0.6</v>
      </c>
      <c r="AC22" s="13" t="s">
        <v>386</v>
      </c>
      <c r="AD22" s="13">
        <v>0.9</v>
      </c>
      <c r="AE22" s="13">
        <v>-0.3</v>
      </c>
      <c r="AF22" s="13"/>
      <c r="AG22" s="12" t="s">
        <v>389</v>
      </c>
      <c r="AH22" s="12" t="s">
        <v>339</v>
      </c>
      <c r="AI22" s="12" t="s">
        <v>167</v>
      </c>
      <c r="AJ22" s="9"/>
      <c r="AK22" s="9" t="s">
        <v>467</v>
      </c>
      <c r="AL22" s="21" t="s">
        <v>468</v>
      </c>
    </row>
    <row r="23" spans="1:38" s="6" customFormat="1">
      <c r="A23" s="7">
        <v>44941</v>
      </c>
      <c r="B23" s="15" t="s">
        <v>112</v>
      </c>
      <c r="C23" s="9" t="s">
        <v>171</v>
      </c>
      <c r="D23" s="23">
        <v>7.993055555555556E-2</v>
      </c>
      <c r="E23" s="24" t="s">
        <v>429</v>
      </c>
      <c r="F23" s="19">
        <v>12.9</v>
      </c>
      <c r="G23" s="19">
        <v>11.9</v>
      </c>
      <c r="H23" s="19">
        <v>13</v>
      </c>
      <c r="I23" s="19">
        <v>13.2</v>
      </c>
      <c r="J23" s="19">
        <v>12.8</v>
      </c>
      <c r="K23" s="19">
        <v>12.6</v>
      </c>
      <c r="L23" s="19">
        <v>12.8</v>
      </c>
      <c r="M23" s="19">
        <v>12.8</v>
      </c>
      <c r="N23" s="19">
        <v>13.6</v>
      </c>
      <c r="O23" s="20">
        <f t="shared" si="5"/>
        <v>37.799999999999997</v>
      </c>
      <c r="P23" s="20">
        <f t="shared" si="6"/>
        <v>38.6</v>
      </c>
      <c r="Q23" s="20">
        <f t="shared" si="7"/>
        <v>39.200000000000003</v>
      </c>
      <c r="R23" s="17">
        <f t="shared" si="8"/>
        <v>63.8</v>
      </c>
      <c r="S23" s="17">
        <f t="shared" si="9"/>
        <v>64.599999999999994</v>
      </c>
      <c r="T23" s="12" t="s">
        <v>178</v>
      </c>
      <c r="U23" s="12" t="s">
        <v>170</v>
      </c>
      <c r="V23" s="14" t="s">
        <v>430</v>
      </c>
      <c r="W23" s="14" t="s">
        <v>342</v>
      </c>
      <c r="X23" s="14" t="s">
        <v>427</v>
      </c>
      <c r="Y23" s="13">
        <v>3.4</v>
      </c>
      <c r="Z23" s="13">
        <v>3.5</v>
      </c>
      <c r="AA23" s="12" t="s">
        <v>166</v>
      </c>
      <c r="AB23" s="13">
        <v>-0.3</v>
      </c>
      <c r="AC23" s="13" t="s">
        <v>386</v>
      </c>
      <c r="AD23" s="13" t="s">
        <v>388</v>
      </c>
      <c r="AE23" s="13">
        <v>-0.3</v>
      </c>
      <c r="AF23" s="13"/>
      <c r="AG23" s="12" t="s">
        <v>288</v>
      </c>
      <c r="AH23" s="12" t="s">
        <v>288</v>
      </c>
      <c r="AI23" s="12" t="s">
        <v>167</v>
      </c>
      <c r="AJ23" s="9"/>
      <c r="AK23" s="9" t="s">
        <v>473</v>
      </c>
      <c r="AL23" s="21" t="s">
        <v>474</v>
      </c>
    </row>
    <row r="24" spans="1:38" s="6" customFormat="1">
      <c r="A24" s="7">
        <v>44941</v>
      </c>
      <c r="B24" s="15" t="s">
        <v>108</v>
      </c>
      <c r="C24" s="9" t="s">
        <v>171</v>
      </c>
      <c r="D24" s="23">
        <v>7.8530092592592596E-2</v>
      </c>
      <c r="E24" s="24" t="s">
        <v>432</v>
      </c>
      <c r="F24" s="19">
        <v>12.7</v>
      </c>
      <c r="G24" s="19">
        <v>11.4</v>
      </c>
      <c r="H24" s="19">
        <v>12.9</v>
      </c>
      <c r="I24" s="19">
        <v>13</v>
      </c>
      <c r="J24" s="19">
        <v>12.6</v>
      </c>
      <c r="K24" s="19">
        <v>12.6</v>
      </c>
      <c r="L24" s="19">
        <v>12.6</v>
      </c>
      <c r="M24" s="19">
        <v>12.9</v>
      </c>
      <c r="N24" s="19">
        <v>12.8</v>
      </c>
      <c r="O24" s="20">
        <f t="shared" si="5"/>
        <v>37</v>
      </c>
      <c r="P24" s="20">
        <f t="shared" si="6"/>
        <v>38.200000000000003</v>
      </c>
      <c r="Q24" s="20">
        <f t="shared" si="7"/>
        <v>38.299999999999997</v>
      </c>
      <c r="R24" s="17">
        <f t="shared" si="8"/>
        <v>62.6</v>
      </c>
      <c r="S24" s="17">
        <f t="shared" si="9"/>
        <v>63.5</v>
      </c>
      <c r="T24" s="12" t="s">
        <v>178</v>
      </c>
      <c r="U24" s="12" t="s">
        <v>179</v>
      </c>
      <c r="V24" s="14" t="s">
        <v>229</v>
      </c>
      <c r="W24" s="14" t="s">
        <v>292</v>
      </c>
      <c r="X24" s="14" t="s">
        <v>188</v>
      </c>
      <c r="Y24" s="13">
        <v>3.4</v>
      </c>
      <c r="Z24" s="13">
        <v>3.5</v>
      </c>
      <c r="AA24" s="12" t="s">
        <v>166</v>
      </c>
      <c r="AB24" s="13">
        <v>0.3</v>
      </c>
      <c r="AC24" s="13" t="s">
        <v>386</v>
      </c>
      <c r="AD24" s="13">
        <v>0.6</v>
      </c>
      <c r="AE24" s="13">
        <v>-0.3</v>
      </c>
      <c r="AF24" s="13"/>
      <c r="AG24" s="12" t="s">
        <v>339</v>
      </c>
      <c r="AH24" s="12" t="s">
        <v>288</v>
      </c>
      <c r="AI24" s="12" t="s">
        <v>166</v>
      </c>
      <c r="AJ24" s="9"/>
      <c r="AK24" s="9" t="s">
        <v>477</v>
      </c>
      <c r="AL24" s="21" t="s">
        <v>478</v>
      </c>
    </row>
    <row r="25" spans="1:38" s="6" customFormat="1">
      <c r="A25" s="7">
        <v>44947</v>
      </c>
      <c r="B25" s="15" t="s">
        <v>109</v>
      </c>
      <c r="C25" s="9" t="s">
        <v>491</v>
      </c>
      <c r="D25" s="23">
        <v>8.1307870370370364E-2</v>
      </c>
      <c r="E25" s="24" t="s">
        <v>492</v>
      </c>
      <c r="F25" s="19">
        <v>13.1</v>
      </c>
      <c r="G25" s="19">
        <v>12.2</v>
      </c>
      <c r="H25" s="19">
        <v>13.1</v>
      </c>
      <c r="I25" s="19">
        <v>13.3</v>
      </c>
      <c r="J25" s="19">
        <v>12.8</v>
      </c>
      <c r="K25" s="19">
        <v>12</v>
      </c>
      <c r="L25" s="19">
        <v>12.9</v>
      </c>
      <c r="M25" s="19">
        <v>13.6</v>
      </c>
      <c r="N25" s="19">
        <v>14.5</v>
      </c>
      <c r="O25" s="20">
        <f t="shared" ref="O25:O31" si="10">SUM(F25:H25)</f>
        <v>38.4</v>
      </c>
      <c r="P25" s="20">
        <f t="shared" ref="P25:P31" si="11">SUM(I25:K25)</f>
        <v>38.1</v>
      </c>
      <c r="Q25" s="20">
        <f t="shared" ref="Q25:Q31" si="12">SUM(L25:N25)</f>
        <v>41</v>
      </c>
      <c r="R25" s="17">
        <f t="shared" ref="R25:R31" si="13">SUM(F25:J25)</f>
        <v>64.5</v>
      </c>
      <c r="S25" s="17">
        <f t="shared" ref="S25:S31" si="14">SUM(J25:N25)</f>
        <v>65.800000000000011</v>
      </c>
      <c r="T25" s="12" t="s">
        <v>178</v>
      </c>
      <c r="U25" s="12" t="s">
        <v>170</v>
      </c>
      <c r="V25" s="14" t="s">
        <v>352</v>
      </c>
      <c r="W25" s="14" t="s">
        <v>271</v>
      </c>
      <c r="X25" s="14" t="s">
        <v>206</v>
      </c>
      <c r="Y25" s="13">
        <v>7.8</v>
      </c>
      <c r="Z25" s="13">
        <v>6.1</v>
      </c>
      <c r="AA25" s="12" t="s">
        <v>485</v>
      </c>
      <c r="AB25" s="13">
        <v>1.9</v>
      </c>
      <c r="AC25" s="13" t="s">
        <v>386</v>
      </c>
      <c r="AD25" s="13">
        <v>0.7</v>
      </c>
      <c r="AE25" s="13">
        <v>1.2</v>
      </c>
      <c r="AF25" s="13"/>
      <c r="AG25" s="12" t="s">
        <v>339</v>
      </c>
      <c r="AH25" s="12" t="s">
        <v>288</v>
      </c>
      <c r="AI25" s="12" t="s">
        <v>167</v>
      </c>
      <c r="AJ25" s="9" t="s">
        <v>489</v>
      </c>
      <c r="AK25" s="9" t="s">
        <v>526</v>
      </c>
      <c r="AL25" s="21" t="s">
        <v>527</v>
      </c>
    </row>
    <row r="26" spans="1:38" s="6" customFormat="1">
      <c r="A26" s="7">
        <v>44947</v>
      </c>
      <c r="B26" s="15" t="s">
        <v>112</v>
      </c>
      <c r="C26" s="9" t="s">
        <v>418</v>
      </c>
      <c r="D26" s="23">
        <v>8.2002314814814806E-2</v>
      </c>
      <c r="E26" s="24" t="s">
        <v>496</v>
      </c>
      <c r="F26" s="19">
        <v>12.8</v>
      </c>
      <c r="G26" s="19">
        <v>12.1</v>
      </c>
      <c r="H26" s="19">
        <v>13.9</v>
      </c>
      <c r="I26" s="19">
        <v>14.4</v>
      </c>
      <c r="J26" s="19">
        <v>13.4</v>
      </c>
      <c r="K26" s="19">
        <v>12.5</v>
      </c>
      <c r="L26" s="19">
        <v>13.5</v>
      </c>
      <c r="M26" s="19">
        <v>13</v>
      </c>
      <c r="N26" s="19">
        <v>12.9</v>
      </c>
      <c r="O26" s="20">
        <f t="shared" si="10"/>
        <v>38.799999999999997</v>
      </c>
      <c r="P26" s="20">
        <f t="shared" si="11"/>
        <v>40.299999999999997</v>
      </c>
      <c r="Q26" s="20">
        <f t="shared" si="12"/>
        <v>39.4</v>
      </c>
      <c r="R26" s="17">
        <f t="shared" si="13"/>
        <v>66.599999999999994</v>
      </c>
      <c r="S26" s="17">
        <f t="shared" si="14"/>
        <v>65.3</v>
      </c>
      <c r="T26" s="12" t="s">
        <v>241</v>
      </c>
      <c r="U26" s="12" t="s">
        <v>179</v>
      </c>
      <c r="V26" s="14" t="s">
        <v>183</v>
      </c>
      <c r="W26" s="14" t="s">
        <v>189</v>
      </c>
      <c r="X26" s="14" t="s">
        <v>497</v>
      </c>
      <c r="Y26" s="13">
        <v>7.8</v>
      </c>
      <c r="Z26" s="13">
        <v>6.1</v>
      </c>
      <c r="AA26" s="12" t="s">
        <v>167</v>
      </c>
      <c r="AB26" s="13">
        <v>2.6</v>
      </c>
      <c r="AC26" s="13">
        <v>-0.5</v>
      </c>
      <c r="AD26" s="13">
        <v>1.7</v>
      </c>
      <c r="AE26" s="13">
        <v>0.4</v>
      </c>
      <c r="AF26" s="13"/>
      <c r="AG26" s="12" t="s">
        <v>392</v>
      </c>
      <c r="AH26" s="12" t="s">
        <v>288</v>
      </c>
      <c r="AI26" s="12" t="s">
        <v>167</v>
      </c>
      <c r="AJ26" s="9"/>
      <c r="AK26" s="9" t="s">
        <v>532</v>
      </c>
      <c r="AL26" s="21" t="s">
        <v>533</v>
      </c>
    </row>
    <row r="27" spans="1:38" s="6" customFormat="1">
      <c r="A27" s="7">
        <v>44947</v>
      </c>
      <c r="B27" s="15" t="s">
        <v>111</v>
      </c>
      <c r="C27" s="9" t="s">
        <v>418</v>
      </c>
      <c r="D27" s="23">
        <v>7.9259259259259265E-2</v>
      </c>
      <c r="E27" s="24" t="s">
        <v>500</v>
      </c>
      <c r="F27" s="19">
        <v>13</v>
      </c>
      <c r="G27" s="19">
        <v>12.3</v>
      </c>
      <c r="H27" s="19">
        <v>13.4</v>
      </c>
      <c r="I27" s="19">
        <v>12.7</v>
      </c>
      <c r="J27" s="19">
        <v>12.4</v>
      </c>
      <c r="K27" s="19">
        <v>12.3</v>
      </c>
      <c r="L27" s="19">
        <v>12.6</v>
      </c>
      <c r="M27" s="19">
        <v>12.7</v>
      </c>
      <c r="N27" s="19">
        <v>13.4</v>
      </c>
      <c r="O27" s="20">
        <f t="shared" si="10"/>
        <v>38.700000000000003</v>
      </c>
      <c r="P27" s="20">
        <f t="shared" si="11"/>
        <v>37.400000000000006</v>
      </c>
      <c r="Q27" s="20">
        <f t="shared" si="12"/>
        <v>38.699999999999996</v>
      </c>
      <c r="R27" s="17">
        <f t="shared" si="13"/>
        <v>63.800000000000004</v>
      </c>
      <c r="S27" s="17">
        <f t="shared" si="14"/>
        <v>63.4</v>
      </c>
      <c r="T27" s="12" t="s">
        <v>241</v>
      </c>
      <c r="U27" s="12" t="s">
        <v>179</v>
      </c>
      <c r="V27" s="14" t="s">
        <v>501</v>
      </c>
      <c r="W27" s="14" t="s">
        <v>502</v>
      </c>
      <c r="X27" s="14" t="s">
        <v>236</v>
      </c>
      <c r="Y27" s="13">
        <v>7.8</v>
      </c>
      <c r="Z27" s="13">
        <v>6.1</v>
      </c>
      <c r="AA27" s="12" t="s">
        <v>167</v>
      </c>
      <c r="AB27" s="13">
        <v>0.8</v>
      </c>
      <c r="AC27" s="13" t="s">
        <v>386</v>
      </c>
      <c r="AD27" s="13">
        <v>0.4</v>
      </c>
      <c r="AE27" s="13">
        <v>0.4</v>
      </c>
      <c r="AF27" s="13"/>
      <c r="AG27" s="12" t="s">
        <v>339</v>
      </c>
      <c r="AH27" s="12" t="s">
        <v>339</v>
      </c>
      <c r="AI27" s="12" t="s">
        <v>167</v>
      </c>
      <c r="AJ27" s="9"/>
      <c r="AK27" s="9" t="s">
        <v>536</v>
      </c>
      <c r="AL27" s="21" t="s">
        <v>537</v>
      </c>
    </row>
    <row r="28" spans="1:38" s="6" customFormat="1">
      <c r="A28" s="7">
        <v>44947</v>
      </c>
      <c r="B28" s="27" t="s">
        <v>108</v>
      </c>
      <c r="C28" s="9" t="s">
        <v>418</v>
      </c>
      <c r="D28" s="23">
        <v>7.856481481481481E-2</v>
      </c>
      <c r="E28" s="24" t="s">
        <v>503</v>
      </c>
      <c r="F28" s="19">
        <v>12.9</v>
      </c>
      <c r="G28" s="19">
        <v>11.5</v>
      </c>
      <c r="H28" s="19">
        <v>12.7</v>
      </c>
      <c r="I28" s="19">
        <v>13.1</v>
      </c>
      <c r="J28" s="19">
        <v>12.6</v>
      </c>
      <c r="K28" s="19">
        <v>12.2</v>
      </c>
      <c r="L28" s="19">
        <v>12.9</v>
      </c>
      <c r="M28" s="19">
        <v>12.9</v>
      </c>
      <c r="N28" s="19">
        <v>13</v>
      </c>
      <c r="O28" s="20">
        <f t="shared" si="10"/>
        <v>37.099999999999994</v>
      </c>
      <c r="P28" s="20">
        <f t="shared" si="11"/>
        <v>37.9</v>
      </c>
      <c r="Q28" s="20">
        <f t="shared" si="12"/>
        <v>38.799999999999997</v>
      </c>
      <c r="R28" s="17">
        <f t="shared" si="13"/>
        <v>62.8</v>
      </c>
      <c r="S28" s="17">
        <f t="shared" si="14"/>
        <v>63.599999999999994</v>
      </c>
      <c r="T28" s="12" t="s">
        <v>178</v>
      </c>
      <c r="U28" s="12" t="s">
        <v>179</v>
      </c>
      <c r="V28" s="14" t="s">
        <v>197</v>
      </c>
      <c r="W28" s="14" t="s">
        <v>296</v>
      </c>
      <c r="X28" s="14" t="s">
        <v>504</v>
      </c>
      <c r="Y28" s="13">
        <v>7.8</v>
      </c>
      <c r="Z28" s="13">
        <v>6.1</v>
      </c>
      <c r="AA28" s="12" t="s">
        <v>167</v>
      </c>
      <c r="AB28" s="13">
        <v>0.6</v>
      </c>
      <c r="AC28" s="13" t="s">
        <v>386</v>
      </c>
      <c r="AD28" s="13">
        <v>0.2</v>
      </c>
      <c r="AE28" s="13">
        <v>0.4</v>
      </c>
      <c r="AF28" s="13"/>
      <c r="AG28" s="12" t="s">
        <v>288</v>
      </c>
      <c r="AH28" s="12" t="s">
        <v>339</v>
      </c>
      <c r="AI28" s="12" t="s">
        <v>166</v>
      </c>
      <c r="AJ28" s="9"/>
      <c r="AK28" s="9" t="s">
        <v>538</v>
      </c>
      <c r="AL28" s="21" t="s">
        <v>539</v>
      </c>
    </row>
    <row r="29" spans="1:38" s="6" customFormat="1">
      <c r="A29" s="7">
        <v>44948</v>
      </c>
      <c r="B29" s="27" t="s">
        <v>109</v>
      </c>
      <c r="C29" s="9" t="s">
        <v>171</v>
      </c>
      <c r="D29" s="23">
        <v>7.9895833333333333E-2</v>
      </c>
      <c r="E29" s="24" t="s">
        <v>511</v>
      </c>
      <c r="F29" s="19">
        <v>12.8</v>
      </c>
      <c r="G29" s="19">
        <v>11.9</v>
      </c>
      <c r="H29" s="19">
        <v>12.9</v>
      </c>
      <c r="I29" s="19">
        <v>13.4</v>
      </c>
      <c r="J29" s="19">
        <v>13</v>
      </c>
      <c r="K29" s="19">
        <v>12.4</v>
      </c>
      <c r="L29" s="19">
        <v>12.6</v>
      </c>
      <c r="M29" s="19">
        <v>13</v>
      </c>
      <c r="N29" s="19">
        <v>13.3</v>
      </c>
      <c r="O29" s="20">
        <f t="shared" si="10"/>
        <v>37.6</v>
      </c>
      <c r="P29" s="20">
        <f t="shared" si="11"/>
        <v>38.799999999999997</v>
      </c>
      <c r="Q29" s="20">
        <f t="shared" si="12"/>
        <v>38.900000000000006</v>
      </c>
      <c r="R29" s="17">
        <f t="shared" si="13"/>
        <v>64</v>
      </c>
      <c r="S29" s="17">
        <f t="shared" si="14"/>
        <v>64.3</v>
      </c>
      <c r="T29" s="12" t="s">
        <v>178</v>
      </c>
      <c r="U29" s="12" t="s">
        <v>170</v>
      </c>
      <c r="V29" s="14" t="s">
        <v>251</v>
      </c>
      <c r="W29" s="14" t="s">
        <v>305</v>
      </c>
      <c r="X29" s="14" t="s">
        <v>292</v>
      </c>
      <c r="Y29" s="13">
        <v>5.4</v>
      </c>
      <c r="Z29" s="13">
        <v>4.8</v>
      </c>
      <c r="AA29" s="12" t="s">
        <v>167</v>
      </c>
      <c r="AB29" s="13">
        <v>-0.3</v>
      </c>
      <c r="AC29" s="13" t="s">
        <v>386</v>
      </c>
      <c r="AD29" s="13">
        <v>-0.4</v>
      </c>
      <c r="AE29" s="13">
        <v>0.1</v>
      </c>
      <c r="AF29" s="13" t="s">
        <v>387</v>
      </c>
      <c r="AG29" s="12" t="s">
        <v>391</v>
      </c>
      <c r="AH29" s="12" t="s">
        <v>288</v>
      </c>
      <c r="AI29" s="12" t="s">
        <v>166</v>
      </c>
      <c r="AJ29" s="9"/>
      <c r="AK29" s="9" t="s">
        <v>548</v>
      </c>
      <c r="AL29" s="21" t="s">
        <v>549</v>
      </c>
    </row>
    <row r="30" spans="1:38" s="6" customFormat="1">
      <c r="A30" s="7">
        <v>44948</v>
      </c>
      <c r="B30" s="15" t="s">
        <v>109</v>
      </c>
      <c r="C30" s="9" t="s">
        <v>171</v>
      </c>
      <c r="D30" s="23">
        <v>8.0555555555555561E-2</v>
      </c>
      <c r="E30" s="24" t="s">
        <v>512</v>
      </c>
      <c r="F30" s="19">
        <v>12.8</v>
      </c>
      <c r="G30" s="19">
        <v>11.6</v>
      </c>
      <c r="H30" s="19">
        <v>13.1</v>
      </c>
      <c r="I30" s="19">
        <v>13.2</v>
      </c>
      <c r="J30" s="19">
        <v>12.8</v>
      </c>
      <c r="K30" s="19">
        <v>12.8</v>
      </c>
      <c r="L30" s="19">
        <v>13.6</v>
      </c>
      <c r="M30" s="19">
        <v>13.4</v>
      </c>
      <c r="N30" s="19">
        <v>12.7</v>
      </c>
      <c r="O30" s="20">
        <f t="shared" si="10"/>
        <v>37.5</v>
      </c>
      <c r="P30" s="20">
        <f t="shared" si="11"/>
        <v>38.799999999999997</v>
      </c>
      <c r="Q30" s="20">
        <f t="shared" si="12"/>
        <v>39.700000000000003</v>
      </c>
      <c r="R30" s="17">
        <f t="shared" si="13"/>
        <v>63.5</v>
      </c>
      <c r="S30" s="17">
        <f t="shared" si="14"/>
        <v>65.3</v>
      </c>
      <c r="T30" s="12" t="s">
        <v>178</v>
      </c>
      <c r="U30" s="12" t="s">
        <v>170</v>
      </c>
      <c r="V30" s="14" t="s">
        <v>351</v>
      </c>
      <c r="W30" s="14" t="s">
        <v>188</v>
      </c>
      <c r="X30" s="14" t="s">
        <v>502</v>
      </c>
      <c r="Y30" s="13">
        <v>5.4</v>
      </c>
      <c r="Z30" s="13">
        <v>4.8</v>
      </c>
      <c r="AA30" s="12" t="s">
        <v>167</v>
      </c>
      <c r="AB30" s="13">
        <v>0.4</v>
      </c>
      <c r="AC30" s="13" t="s">
        <v>386</v>
      </c>
      <c r="AD30" s="13">
        <v>0.3</v>
      </c>
      <c r="AE30" s="13">
        <v>0.1</v>
      </c>
      <c r="AF30" s="13"/>
      <c r="AG30" s="12" t="s">
        <v>288</v>
      </c>
      <c r="AH30" s="12" t="s">
        <v>288</v>
      </c>
      <c r="AI30" s="12" t="s">
        <v>167</v>
      </c>
      <c r="AJ30" s="9"/>
      <c r="AK30" s="9" t="s">
        <v>550</v>
      </c>
      <c r="AL30" s="21" t="s">
        <v>551</v>
      </c>
    </row>
    <row r="31" spans="1:38" s="6" customFormat="1">
      <c r="A31" s="7">
        <v>44948</v>
      </c>
      <c r="B31" s="27" t="s">
        <v>111</v>
      </c>
      <c r="C31" s="9" t="s">
        <v>171</v>
      </c>
      <c r="D31" s="23">
        <v>7.9861111111111105E-2</v>
      </c>
      <c r="E31" s="24" t="s">
        <v>516</v>
      </c>
      <c r="F31" s="19">
        <v>12.5</v>
      </c>
      <c r="G31" s="19">
        <v>11.8</v>
      </c>
      <c r="H31" s="19">
        <v>13.1</v>
      </c>
      <c r="I31" s="19">
        <v>13.7</v>
      </c>
      <c r="J31" s="19">
        <v>13.4</v>
      </c>
      <c r="K31" s="19">
        <v>12.3</v>
      </c>
      <c r="L31" s="19">
        <v>12.6</v>
      </c>
      <c r="M31" s="19">
        <v>12.4</v>
      </c>
      <c r="N31" s="19">
        <v>13.2</v>
      </c>
      <c r="O31" s="20">
        <f t="shared" si="10"/>
        <v>37.4</v>
      </c>
      <c r="P31" s="20">
        <f t="shared" si="11"/>
        <v>39.400000000000006</v>
      </c>
      <c r="Q31" s="20">
        <f t="shared" si="12"/>
        <v>38.200000000000003</v>
      </c>
      <c r="R31" s="17">
        <f t="shared" si="13"/>
        <v>64.5</v>
      </c>
      <c r="S31" s="17">
        <f t="shared" si="14"/>
        <v>63.900000000000006</v>
      </c>
      <c r="T31" s="12" t="s">
        <v>241</v>
      </c>
      <c r="U31" s="12" t="s">
        <v>179</v>
      </c>
      <c r="V31" s="14" t="s">
        <v>243</v>
      </c>
      <c r="W31" s="14" t="s">
        <v>183</v>
      </c>
      <c r="X31" s="14" t="s">
        <v>289</v>
      </c>
      <c r="Y31" s="13">
        <v>5.4</v>
      </c>
      <c r="Z31" s="13">
        <v>4.8</v>
      </c>
      <c r="AA31" s="12" t="s">
        <v>167</v>
      </c>
      <c r="AB31" s="13">
        <v>1</v>
      </c>
      <c r="AC31" s="13" t="s">
        <v>386</v>
      </c>
      <c r="AD31" s="13">
        <v>0.9</v>
      </c>
      <c r="AE31" s="13">
        <v>0.1</v>
      </c>
      <c r="AF31" s="13"/>
      <c r="AG31" s="12" t="s">
        <v>389</v>
      </c>
      <c r="AH31" s="12" t="s">
        <v>339</v>
      </c>
      <c r="AI31" s="12" t="s">
        <v>167</v>
      </c>
      <c r="AJ31" s="9"/>
      <c r="AK31" s="9" t="s">
        <v>558</v>
      </c>
      <c r="AL31" s="21" t="s">
        <v>559</v>
      </c>
    </row>
    <row r="32" spans="1:38" s="6" customFormat="1">
      <c r="A32" s="7">
        <v>44982</v>
      </c>
      <c r="B32" s="27" t="s">
        <v>109</v>
      </c>
      <c r="C32" s="9" t="s">
        <v>171</v>
      </c>
      <c r="D32" s="23">
        <v>7.9953703703703707E-2</v>
      </c>
      <c r="E32" s="24" t="s">
        <v>569</v>
      </c>
      <c r="F32" s="19">
        <v>13.1</v>
      </c>
      <c r="G32" s="19">
        <v>11.5</v>
      </c>
      <c r="H32" s="19">
        <v>12.5</v>
      </c>
      <c r="I32" s="19">
        <v>12.8</v>
      </c>
      <c r="J32" s="19">
        <v>12.8</v>
      </c>
      <c r="K32" s="19">
        <v>13.3</v>
      </c>
      <c r="L32" s="19">
        <v>13</v>
      </c>
      <c r="M32" s="19">
        <v>13.5</v>
      </c>
      <c r="N32" s="19">
        <v>13.3</v>
      </c>
      <c r="O32" s="20">
        <f t="shared" ref="O32:O38" si="15">SUM(F32:H32)</f>
        <v>37.1</v>
      </c>
      <c r="P32" s="20">
        <f t="shared" ref="P32:P38" si="16">SUM(I32:K32)</f>
        <v>38.900000000000006</v>
      </c>
      <c r="Q32" s="20">
        <f t="shared" ref="Q32:Q38" si="17">SUM(L32:N32)</f>
        <v>39.799999999999997</v>
      </c>
      <c r="R32" s="17">
        <f t="shared" ref="R32:R38" si="18">SUM(F32:J32)</f>
        <v>62.7</v>
      </c>
      <c r="S32" s="17">
        <f t="shared" ref="S32:S38" si="19">SUM(J32:N32)</f>
        <v>65.900000000000006</v>
      </c>
      <c r="T32" s="12" t="s">
        <v>169</v>
      </c>
      <c r="U32" s="12" t="s">
        <v>170</v>
      </c>
      <c r="V32" s="14" t="s">
        <v>570</v>
      </c>
      <c r="W32" s="14" t="s">
        <v>243</v>
      </c>
      <c r="X32" s="14" t="s">
        <v>428</v>
      </c>
      <c r="Y32" s="13">
        <v>4.2</v>
      </c>
      <c r="Z32" s="13">
        <v>2.9</v>
      </c>
      <c r="AA32" s="12" t="s">
        <v>166</v>
      </c>
      <c r="AB32" s="13">
        <v>0.4</v>
      </c>
      <c r="AC32" s="13" t="s">
        <v>386</v>
      </c>
      <c r="AD32" s="13">
        <v>0.5</v>
      </c>
      <c r="AE32" s="13">
        <v>-0.1</v>
      </c>
      <c r="AF32" s="13"/>
      <c r="AG32" s="12" t="s">
        <v>339</v>
      </c>
      <c r="AH32" s="12" t="s">
        <v>339</v>
      </c>
      <c r="AI32" s="12" t="s">
        <v>167</v>
      </c>
      <c r="AJ32" s="9"/>
      <c r="AK32" s="9" t="s">
        <v>598</v>
      </c>
      <c r="AL32" s="21" t="s">
        <v>599</v>
      </c>
    </row>
    <row r="33" spans="1:38" s="6" customFormat="1">
      <c r="A33" s="7">
        <v>44982</v>
      </c>
      <c r="B33" s="15" t="s">
        <v>109</v>
      </c>
      <c r="C33" s="9" t="s">
        <v>171</v>
      </c>
      <c r="D33" s="23">
        <v>8.0590277777777775E-2</v>
      </c>
      <c r="E33" s="24" t="s">
        <v>572</v>
      </c>
      <c r="F33" s="19">
        <v>12.8</v>
      </c>
      <c r="G33" s="19">
        <v>12.1</v>
      </c>
      <c r="H33" s="19">
        <v>12.9</v>
      </c>
      <c r="I33" s="19">
        <v>13</v>
      </c>
      <c r="J33" s="19">
        <v>12.9</v>
      </c>
      <c r="K33" s="19">
        <v>12.1</v>
      </c>
      <c r="L33" s="19">
        <v>12.6</v>
      </c>
      <c r="M33" s="19">
        <v>13.9</v>
      </c>
      <c r="N33" s="19">
        <v>14</v>
      </c>
      <c r="O33" s="20">
        <f t="shared" si="15"/>
        <v>37.799999999999997</v>
      </c>
      <c r="P33" s="20">
        <f t="shared" si="16"/>
        <v>38</v>
      </c>
      <c r="Q33" s="20">
        <f t="shared" si="17"/>
        <v>40.5</v>
      </c>
      <c r="R33" s="17">
        <f t="shared" si="18"/>
        <v>63.699999999999996</v>
      </c>
      <c r="S33" s="17">
        <f t="shared" si="19"/>
        <v>65.5</v>
      </c>
      <c r="T33" s="12" t="s">
        <v>178</v>
      </c>
      <c r="U33" s="12" t="s">
        <v>170</v>
      </c>
      <c r="V33" s="14" t="s">
        <v>294</v>
      </c>
      <c r="W33" s="14" t="s">
        <v>294</v>
      </c>
      <c r="X33" s="14" t="s">
        <v>216</v>
      </c>
      <c r="Y33" s="13">
        <v>4.2</v>
      </c>
      <c r="Z33" s="13">
        <v>2.9</v>
      </c>
      <c r="AA33" s="12" t="s">
        <v>166</v>
      </c>
      <c r="AB33" s="13">
        <v>0.9</v>
      </c>
      <c r="AC33" s="13" t="s">
        <v>386</v>
      </c>
      <c r="AD33" s="13">
        <v>1</v>
      </c>
      <c r="AE33" s="13">
        <v>-0.1</v>
      </c>
      <c r="AF33" s="13"/>
      <c r="AG33" s="12" t="s">
        <v>389</v>
      </c>
      <c r="AH33" s="12" t="s">
        <v>288</v>
      </c>
      <c r="AI33" s="12" t="s">
        <v>167</v>
      </c>
      <c r="AJ33" s="9"/>
      <c r="AK33" s="9" t="s">
        <v>602</v>
      </c>
      <c r="AL33" s="21" t="s">
        <v>603</v>
      </c>
    </row>
    <row r="34" spans="1:38" s="6" customFormat="1">
      <c r="A34" s="7">
        <v>44982</v>
      </c>
      <c r="B34" s="15" t="s">
        <v>115</v>
      </c>
      <c r="C34" s="9" t="s">
        <v>171</v>
      </c>
      <c r="D34" s="23">
        <v>7.8495370370370368E-2</v>
      </c>
      <c r="E34" s="24" t="s">
        <v>580</v>
      </c>
      <c r="F34" s="19">
        <v>12.7</v>
      </c>
      <c r="G34" s="19">
        <v>12.1</v>
      </c>
      <c r="H34" s="19">
        <v>12.8</v>
      </c>
      <c r="I34" s="19">
        <v>12.6</v>
      </c>
      <c r="J34" s="19">
        <v>12.4</v>
      </c>
      <c r="K34" s="19">
        <v>12.4</v>
      </c>
      <c r="L34" s="19">
        <v>12.5</v>
      </c>
      <c r="M34" s="19">
        <v>12.4</v>
      </c>
      <c r="N34" s="19">
        <v>13.3</v>
      </c>
      <c r="O34" s="20">
        <f t="shared" si="15"/>
        <v>37.599999999999994</v>
      </c>
      <c r="P34" s="20">
        <f t="shared" si="16"/>
        <v>37.4</v>
      </c>
      <c r="Q34" s="20">
        <f t="shared" si="17"/>
        <v>38.200000000000003</v>
      </c>
      <c r="R34" s="17">
        <f t="shared" si="18"/>
        <v>62.599999999999994</v>
      </c>
      <c r="S34" s="17">
        <f t="shared" si="19"/>
        <v>63</v>
      </c>
      <c r="T34" s="12" t="s">
        <v>169</v>
      </c>
      <c r="U34" s="12" t="s">
        <v>170</v>
      </c>
      <c r="V34" s="14" t="s">
        <v>271</v>
      </c>
      <c r="W34" s="14" t="s">
        <v>181</v>
      </c>
      <c r="X34" s="14" t="s">
        <v>251</v>
      </c>
      <c r="Y34" s="13">
        <v>4.2</v>
      </c>
      <c r="Z34" s="13">
        <v>2.9</v>
      </c>
      <c r="AA34" s="12" t="s">
        <v>166</v>
      </c>
      <c r="AB34" s="13">
        <v>-1.2</v>
      </c>
      <c r="AC34" s="13" t="s">
        <v>386</v>
      </c>
      <c r="AD34" s="13">
        <v>-1.1000000000000001</v>
      </c>
      <c r="AE34" s="13">
        <v>-0.1</v>
      </c>
      <c r="AF34" s="13" t="s">
        <v>387</v>
      </c>
      <c r="AG34" s="12" t="s">
        <v>390</v>
      </c>
      <c r="AH34" s="12" t="s">
        <v>288</v>
      </c>
      <c r="AI34" s="12" t="s">
        <v>166</v>
      </c>
      <c r="AJ34" s="9"/>
      <c r="AK34" s="9" t="s">
        <v>610</v>
      </c>
      <c r="AL34" s="21" t="s">
        <v>611</v>
      </c>
    </row>
    <row r="35" spans="1:38" s="6" customFormat="1">
      <c r="A35" s="7">
        <v>44982</v>
      </c>
      <c r="B35" s="15" t="s">
        <v>111</v>
      </c>
      <c r="C35" s="9" t="s">
        <v>171</v>
      </c>
      <c r="D35" s="23">
        <v>7.9178240740740743E-2</v>
      </c>
      <c r="E35" s="24" t="s">
        <v>581</v>
      </c>
      <c r="F35" s="19">
        <v>12.7</v>
      </c>
      <c r="G35" s="19">
        <v>11.4</v>
      </c>
      <c r="H35" s="19">
        <v>12.5</v>
      </c>
      <c r="I35" s="19">
        <v>13.2</v>
      </c>
      <c r="J35" s="19">
        <v>13</v>
      </c>
      <c r="K35" s="19">
        <v>12.8</v>
      </c>
      <c r="L35" s="19">
        <v>13.1</v>
      </c>
      <c r="M35" s="19">
        <v>12.4</v>
      </c>
      <c r="N35" s="19">
        <v>13</v>
      </c>
      <c r="O35" s="20">
        <f t="shared" si="15"/>
        <v>36.6</v>
      </c>
      <c r="P35" s="20">
        <f t="shared" si="16"/>
        <v>39</v>
      </c>
      <c r="Q35" s="20">
        <f t="shared" si="17"/>
        <v>38.5</v>
      </c>
      <c r="R35" s="17">
        <f t="shared" si="18"/>
        <v>62.8</v>
      </c>
      <c r="S35" s="17">
        <f t="shared" si="19"/>
        <v>64.3</v>
      </c>
      <c r="T35" s="12" t="s">
        <v>178</v>
      </c>
      <c r="U35" s="12" t="s">
        <v>170</v>
      </c>
      <c r="V35" s="14" t="s">
        <v>296</v>
      </c>
      <c r="W35" s="14" t="s">
        <v>222</v>
      </c>
      <c r="X35" s="14" t="s">
        <v>183</v>
      </c>
      <c r="Y35" s="13">
        <v>4.2</v>
      </c>
      <c r="Z35" s="13">
        <v>2.9</v>
      </c>
      <c r="AA35" s="12" t="s">
        <v>166</v>
      </c>
      <c r="AB35" s="13">
        <v>0.1</v>
      </c>
      <c r="AC35" s="13" t="s">
        <v>386</v>
      </c>
      <c r="AD35" s="13">
        <v>0.2</v>
      </c>
      <c r="AE35" s="13">
        <v>-0.1</v>
      </c>
      <c r="AF35" s="13"/>
      <c r="AG35" s="12" t="s">
        <v>288</v>
      </c>
      <c r="AH35" s="12" t="s">
        <v>288</v>
      </c>
      <c r="AI35" s="12" t="s">
        <v>166</v>
      </c>
      <c r="AJ35" s="9"/>
      <c r="AK35" s="9" t="s">
        <v>612</v>
      </c>
      <c r="AL35" s="21" t="s">
        <v>613</v>
      </c>
    </row>
    <row r="36" spans="1:38" s="6" customFormat="1">
      <c r="A36" s="7">
        <v>44983</v>
      </c>
      <c r="B36" s="15" t="s">
        <v>109</v>
      </c>
      <c r="C36" s="9" t="s">
        <v>171</v>
      </c>
      <c r="D36" s="23">
        <v>7.9965277777777774E-2</v>
      </c>
      <c r="E36" s="24" t="s">
        <v>587</v>
      </c>
      <c r="F36" s="19">
        <v>13.1</v>
      </c>
      <c r="G36" s="19">
        <v>11.9</v>
      </c>
      <c r="H36" s="19">
        <v>12.8</v>
      </c>
      <c r="I36" s="19">
        <v>12.9</v>
      </c>
      <c r="J36" s="19">
        <v>12.8</v>
      </c>
      <c r="K36" s="19">
        <v>13.1</v>
      </c>
      <c r="L36" s="19">
        <v>13.1</v>
      </c>
      <c r="M36" s="19">
        <v>12.9</v>
      </c>
      <c r="N36" s="19">
        <v>13.3</v>
      </c>
      <c r="O36" s="20">
        <f t="shared" si="15"/>
        <v>37.799999999999997</v>
      </c>
      <c r="P36" s="20">
        <f t="shared" si="16"/>
        <v>38.800000000000004</v>
      </c>
      <c r="Q36" s="20">
        <f t="shared" si="17"/>
        <v>39.299999999999997</v>
      </c>
      <c r="R36" s="17">
        <f t="shared" si="18"/>
        <v>63.5</v>
      </c>
      <c r="S36" s="17">
        <f t="shared" si="19"/>
        <v>65.2</v>
      </c>
      <c r="T36" s="12" t="s">
        <v>178</v>
      </c>
      <c r="U36" s="12" t="s">
        <v>170</v>
      </c>
      <c r="V36" s="14" t="s">
        <v>236</v>
      </c>
      <c r="W36" s="14" t="s">
        <v>230</v>
      </c>
      <c r="X36" s="14" t="s">
        <v>183</v>
      </c>
      <c r="Y36" s="13">
        <v>2.8</v>
      </c>
      <c r="Z36" s="13">
        <v>2.4</v>
      </c>
      <c r="AA36" s="12" t="s">
        <v>167</v>
      </c>
      <c r="AB36" s="13">
        <v>0.5</v>
      </c>
      <c r="AC36" s="13" t="s">
        <v>386</v>
      </c>
      <c r="AD36" s="13">
        <v>0.3</v>
      </c>
      <c r="AE36" s="13">
        <v>0.2</v>
      </c>
      <c r="AF36" s="13"/>
      <c r="AG36" s="12" t="s">
        <v>288</v>
      </c>
      <c r="AH36" s="12" t="s">
        <v>339</v>
      </c>
      <c r="AI36" s="12" t="s">
        <v>167</v>
      </c>
      <c r="AJ36" s="9" t="s">
        <v>489</v>
      </c>
      <c r="AK36" s="9" t="s">
        <v>624</v>
      </c>
      <c r="AL36" s="21" t="s">
        <v>625</v>
      </c>
    </row>
    <row r="37" spans="1:38" s="6" customFormat="1">
      <c r="A37" s="7">
        <v>44983</v>
      </c>
      <c r="B37" s="15" t="s">
        <v>109</v>
      </c>
      <c r="C37" s="9" t="s">
        <v>171</v>
      </c>
      <c r="D37" s="23">
        <v>7.9965277777777774E-2</v>
      </c>
      <c r="E37" s="24" t="s">
        <v>589</v>
      </c>
      <c r="F37" s="19">
        <v>13</v>
      </c>
      <c r="G37" s="19">
        <v>12.1</v>
      </c>
      <c r="H37" s="19">
        <v>13.3</v>
      </c>
      <c r="I37" s="19">
        <v>13.5</v>
      </c>
      <c r="J37" s="19">
        <v>12.7</v>
      </c>
      <c r="K37" s="19">
        <v>12.5</v>
      </c>
      <c r="L37" s="19">
        <v>12.6</v>
      </c>
      <c r="M37" s="19">
        <v>13</v>
      </c>
      <c r="N37" s="19">
        <v>13.2</v>
      </c>
      <c r="O37" s="20">
        <f t="shared" si="15"/>
        <v>38.400000000000006</v>
      </c>
      <c r="P37" s="20">
        <f t="shared" si="16"/>
        <v>38.700000000000003</v>
      </c>
      <c r="Q37" s="20">
        <f t="shared" si="17"/>
        <v>38.799999999999997</v>
      </c>
      <c r="R37" s="17">
        <f t="shared" si="18"/>
        <v>64.600000000000009</v>
      </c>
      <c r="S37" s="17">
        <f t="shared" si="19"/>
        <v>64</v>
      </c>
      <c r="T37" s="12" t="s">
        <v>241</v>
      </c>
      <c r="U37" s="12" t="s">
        <v>170</v>
      </c>
      <c r="V37" s="14" t="s">
        <v>427</v>
      </c>
      <c r="W37" s="14" t="s">
        <v>404</v>
      </c>
      <c r="X37" s="14" t="s">
        <v>502</v>
      </c>
      <c r="Y37" s="13">
        <v>2.8</v>
      </c>
      <c r="Z37" s="13">
        <v>2.4</v>
      </c>
      <c r="AA37" s="12" t="s">
        <v>167</v>
      </c>
      <c r="AB37" s="13">
        <v>0.5</v>
      </c>
      <c r="AC37" s="13" t="s">
        <v>386</v>
      </c>
      <c r="AD37" s="13">
        <v>0.3</v>
      </c>
      <c r="AE37" s="13">
        <v>0.2</v>
      </c>
      <c r="AF37" s="13"/>
      <c r="AG37" s="12" t="s">
        <v>288</v>
      </c>
      <c r="AH37" s="12" t="s">
        <v>339</v>
      </c>
      <c r="AI37" s="12" t="s">
        <v>166</v>
      </c>
      <c r="AJ37" s="9" t="s">
        <v>489</v>
      </c>
      <c r="AK37" s="9" t="s">
        <v>624</v>
      </c>
      <c r="AL37" s="21" t="s">
        <v>628</v>
      </c>
    </row>
    <row r="38" spans="1:38" s="6" customFormat="1">
      <c r="A38" s="7">
        <v>44983</v>
      </c>
      <c r="B38" s="27" t="s">
        <v>111</v>
      </c>
      <c r="C38" s="9" t="s">
        <v>171</v>
      </c>
      <c r="D38" s="23">
        <v>8.0567129629629627E-2</v>
      </c>
      <c r="E38" s="24" t="s">
        <v>591</v>
      </c>
      <c r="F38" s="19">
        <v>12.7</v>
      </c>
      <c r="G38" s="19">
        <v>11.9</v>
      </c>
      <c r="H38" s="19">
        <v>12.9</v>
      </c>
      <c r="I38" s="19">
        <v>13</v>
      </c>
      <c r="J38" s="19">
        <v>12.2</v>
      </c>
      <c r="K38" s="19">
        <v>12.6</v>
      </c>
      <c r="L38" s="19">
        <v>13.4</v>
      </c>
      <c r="M38" s="19">
        <v>13.7</v>
      </c>
      <c r="N38" s="19">
        <v>13.7</v>
      </c>
      <c r="O38" s="20">
        <f t="shared" si="15"/>
        <v>37.5</v>
      </c>
      <c r="P38" s="20">
        <f t="shared" si="16"/>
        <v>37.799999999999997</v>
      </c>
      <c r="Q38" s="20">
        <f t="shared" si="17"/>
        <v>40.799999999999997</v>
      </c>
      <c r="R38" s="17">
        <f t="shared" si="18"/>
        <v>62.7</v>
      </c>
      <c r="S38" s="17">
        <f t="shared" si="19"/>
        <v>65.599999999999994</v>
      </c>
      <c r="T38" s="12" t="s">
        <v>241</v>
      </c>
      <c r="U38" s="12" t="s">
        <v>170</v>
      </c>
      <c r="V38" s="14" t="s">
        <v>413</v>
      </c>
      <c r="W38" s="14" t="s">
        <v>592</v>
      </c>
      <c r="X38" s="14" t="s">
        <v>305</v>
      </c>
      <c r="Y38" s="13">
        <v>2.8</v>
      </c>
      <c r="Z38" s="13">
        <v>2.4</v>
      </c>
      <c r="AA38" s="12" t="s">
        <v>167</v>
      </c>
      <c r="AB38" s="13">
        <v>2.1</v>
      </c>
      <c r="AC38" s="13" t="s">
        <v>386</v>
      </c>
      <c r="AD38" s="13">
        <v>1.9</v>
      </c>
      <c r="AE38" s="13">
        <v>0.2</v>
      </c>
      <c r="AF38" s="13"/>
      <c r="AG38" s="12" t="s">
        <v>389</v>
      </c>
      <c r="AH38" s="12" t="s">
        <v>339</v>
      </c>
      <c r="AI38" s="12" t="s">
        <v>167</v>
      </c>
      <c r="AJ38" s="9" t="s">
        <v>489</v>
      </c>
      <c r="AK38" s="9" t="s">
        <v>631</v>
      </c>
      <c r="AL38" s="21" t="s">
        <v>632</v>
      </c>
    </row>
    <row r="39" spans="1:38" s="6" customFormat="1">
      <c r="A39" s="7">
        <v>44983</v>
      </c>
      <c r="B39" s="15" t="s">
        <v>108</v>
      </c>
      <c r="C39" s="9" t="s">
        <v>171</v>
      </c>
      <c r="D39" s="23">
        <v>7.918981481481481E-2</v>
      </c>
      <c r="E39" s="24" t="s">
        <v>596</v>
      </c>
      <c r="F39" s="19">
        <v>12.8</v>
      </c>
      <c r="G39" s="19">
        <v>11.7</v>
      </c>
      <c r="H39" s="19">
        <v>12.7</v>
      </c>
      <c r="I39" s="19">
        <v>13.3</v>
      </c>
      <c r="J39" s="19">
        <v>12.5</v>
      </c>
      <c r="K39" s="19">
        <v>12.4</v>
      </c>
      <c r="L39" s="19">
        <v>13</v>
      </c>
      <c r="M39" s="19">
        <v>12.6</v>
      </c>
      <c r="N39" s="19">
        <v>13.2</v>
      </c>
      <c r="O39" s="20">
        <f>SUM(F39:H39)</f>
        <v>37.200000000000003</v>
      </c>
      <c r="P39" s="20">
        <f>SUM(I39:K39)</f>
        <v>38.200000000000003</v>
      </c>
      <c r="Q39" s="20">
        <f>SUM(L39:N39)</f>
        <v>38.799999999999997</v>
      </c>
      <c r="R39" s="17">
        <f>SUM(F39:J39)</f>
        <v>63</v>
      </c>
      <c r="S39" s="17">
        <f>SUM(J39:N39)</f>
        <v>63.7</v>
      </c>
      <c r="T39" s="12" t="s">
        <v>241</v>
      </c>
      <c r="U39" s="12" t="s">
        <v>170</v>
      </c>
      <c r="V39" s="14" t="s">
        <v>292</v>
      </c>
      <c r="W39" s="14" t="s">
        <v>188</v>
      </c>
      <c r="X39" s="14" t="s">
        <v>597</v>
      </c>
      <c r="Y39" s="13">
        <v>2.8</v>
      </c>
      <c r="Z39" s="13">
        <v>2.4</v>
      </c>
      <c r="AA39" s="12" t="s">
        <v>167</v>
      </c>
      <c r="AB39" s="13">
        <v>1</v>
      </c>
      <c r="AC39" s="13" t="s">
        <v>386</v>
      </c>
      <c r="AD39" s="13">
        <v>0.8</v>
      </c>
      <c r="AE39" s="13">
        <v>0.2</v>
      </c>
      <c r="AF39" s="13"/>
      <c r="AG39" s="12" t="s">
        <v>339</v>
      </c>
      <c r="AH39" s="12" t="s">
        <v>339</v>
      </c>
      <c r="AI39" s="12" t="s">
        <v>166</v>
      </c>
      <c r="AJ39" s="9" t="s">
        <v>489</v>
      </c>
      <c r="AK39" s="9" t="s">
        <v>641</v>
      </c>
      <c r="AL39" s="21" t="s">
        <v>642</v>
      </c>
    </row>
    <row r="40" spans="1:38" s="6" customFormat="1">
      <c r="A40" s="7">
        <v>44989</v>
      </c>
      <c r="B40" s="27" t="s">
        <v>109</v>
      </c>
      <c r="C40" s="9" t="s">
        <v>171</v>
      </c>
      <c r="D40" s="23">
        <v>7.9953703703703707E-2</v>
      </c>
      <c r="E40" s="24" t="s">
        <v>644</v>
      </c>
      <c r="F40" s="19">
        <v>12.9</v>
      </c>
      <c r="G40" s="19">
        <v>11.6</v>
      </c>
      <c r="H40" s="19">
        <v>12.9</v>
      </c>
      <c r="I40" s="19">
        <v>13</v>
      </c>
      <c r="J40" s="19">
        <v>12.3</v>
      </c>
      <c r="K40" s="19">
        <v>12.5</v>
      </c>
      <c r="L40" s="19">
        <v>12.9</v>
      </c>
      <c r="M40" s="19">
        <v>13.8</v>
      </c>
      <c r="N40" s="19">
        <v>13.9</v>
      </c>
      <c r="O40" s="20">
        <f t="shared" ref="O40:O47" si="20">SUM(F40:H40)</f>
        <v>37.4</v>
      </c>
      <c r="P40" s="20">
        <f t="shared" ref="P40:P47" si="21">SUM(I40:K40)</f>
        <v>37.799999999999997</v>
      </c>
      <c r="Q40" s="20">
        <f t="shared" ref="Q40:Q47" si="22">SUM(L40:N40)</f>
        <v>40.6</v>
      </c>
      <c r="R40" s="17">
        <f t="shared" ref="R40:R47" si="23">SUM(F40:J40)</f>
        <v>62.7</v>
      </c>
      <c r="S40" s="17">
        <f t="shared" ref="S40:S47" si="24">SUM(J40:N40)</f>
        <v>65.400000000000006</v>
      </c>
      <c r="T40" s="12" t="s">
        <v>178</v>
      </c>
      <c r="U40" s="12" t="s">
        <v>170</v>
      </c>
      <c r="V40" s="14" t="s">
        <v>188</v>
      </c>
      <c r="W40" s="14" t="s">
        <v>240</v>
      </c>
      <c r="X40" s="14" t="s">
        <v>407</v>
      </c>
      <c r="Y40" s="13">
        <v>3.2</v>
      </c>
      <c r="Z40" s="13">
        <v>3.1</v>
      </c>
      <c r="AA40" s="12" t="s">
        <v>167</v>
      </c>
      <c r="AB40" s="13">
        <v>0.4</v>
      </c>
      <c r="AC40" s="13" t="s">
        <v>386</v>
      </c>
      <c r="AD40" s="13">
        <v>0.4</v>
      </c>
      <c r="AE40" s="13" t="s">
        <v>388</v>
      </c>
      <c r="AF40" s="13"/>
      <c r="AG40" s="12" t="s">
        <v>339</v>
      </c>
      <c r="AH40" s="12" t="s">
        <v>339</v>
      </c>
      <c r="AI40" s="12" t="s">
        <v>167</v>
      </c>
      <c r="AJ40" s="9"/>
      <c r="AK40" s="9" t="s">
        <v>677</v>
      </c>
      <c r="AL40" s="21" t="s">
        <v>678</v>
      </c>
    </row>
    <row r="41" spans="1:38" s="6" customFormat="1">
      <c r="A41" s="7">
        <v>44989</v>
      </c>
      <c r="B41" s="15" t="s">
        <v>109</v>
      </c>
      <c r="C41" s="9" t="s">
        <v>171</v>
      </c>
      <c r="D41" s="23">
        <v>7.9907407407407413E-2</v>
      </c>
      <c r="E41" s="24" t="s">
        <v>647</v>
      </c>
      <c r="F41" s="19">
        <v>12.7</v>
      </c>
      <c r="G41" s="19">
        <v>11.7</v>
      </c>
      <c r="H41" s="19">
        <v>13.4</v>
      </c>
      <c r="I41" s="19">
        <v>13.8</v>
      </c>
      <c r="J41" s="19">
        <v>13.1</v>
      </c>
      <c r="K41" s="19">
        <v>13.1</v>
      </c>
      <c r="L41" s="19">
        <v>13</v>
      </c>
      <c r="M41" s="19">
        <v>12.2</v>
      </c>
      <c r="N41" s="19">
        <v>12.4</v>
      </c>
      <c r="O41" s="20">
        <f t="shared" si="20"/>
        <v>37.799999999999997</v>
      </c>
      <c r="P41" s="20">
        <f t="shared" si="21"/>
        <v>40</v>
      </c>
      <c r="Q41" s="20">
        <f t="shared" si="22"/>
        <v>37.6</v>
      </c>
      <c r="R41" s="17">
        <f t="shared" si="23"/>
        <v>64.699999999999989</v>
      </c>
      <c r="S41" s="17">
        <f t="shared" si="24"/>
        <v>63.800000000000004</v>
      </c>
      <c r="T41" s="12" t="s">
        <v>241</v>
      </c>
      <c r="U41" s="12" t="s">
        <v>278</v>
      </c>
      <c r="V41" s="14" t="s">
        <v>408</v>
      </c>
      <c r="W41" s="14" t="s">
        <v>415</v>
      </c>
      <c r="X41" s="14" t="s">
        <v>415</v>
      </c>
      <c r="Y41" s="13">
        <v>3.2</v>
      </c>
      <c r="Z41" s="13">
        <v>3.1</v>
      </c>
      <c r="AA41" s="12" t="s">
        <v>167</v>
      </c>
      <c r="AB41" s="13" t="s">
        <v>388</v>
      </c>
      <c r="AC41" s="13">
        <v>-0.6</v>
      </c>
      <c r="AD41" s="13">
        <v>-0.6</v>
      </c>
      <c r="AE41" s="13" t="s">
        <v>388</v>
      </c>
      <c r="AF41" s="13" t="s">
        <v>387</v>
      </c>
      <c r="AG41" s="12" t="s">
        <v>391</v>
      </c>
      <c r="AH41" s="12" t="s">
        <v>339</v>
      </c>
      <c r="AI41" s="12" t="s">
        <v>167</v>
      </c>
      <c r="AJ41" s="9"/>
      <c r="AK41" s="9" t="s">
        <v>679</v>
      </c>
      <c r="AL41" s="21" t="s">
        <v>680</v>
      </c>
    </row>
    <row r="42" spans="1:38" s="6" customFormat="1">
      <c r="A42" s="7">
        <v>44989</v>
      </c>
      <c r="B42" s="15" t="s">
        <v>110</v>
      </c>
      <c r="C42" s="9" t="s">
        <v>171</v>
      </c>
      <c r="D42" s="23">
        <v>7.7175925925925926E-2</v>
      </c>
      <c r="E42" s="24" t="s">
        <v>654</v>
      </c>
      <c r="F42" s="19">
        <v>12.7</v>
      </c>
      <c r="G42" s="19">
        <v>12</v>
      </c>
      <c r="H42" s="19">
        <v>12.5</v>
      </c>
      <c r="I42" s="19">
        <v>12.6</v>
      </c>
      <c r="J42" s="19">
        <v>12.1</v>
      </c>
      <c r="K42" s="19">
        <v>12.3</v>
      </c>
      <c r="L42" s="19">
        <v>12.3</v>
      </c>
      <c r="M42" s="19">
        <v>12.3</v>
      </c>
      <c r="N42" s="19">
        <v>13</v>
      </c>
      <c r="O42" s="20">
        <f t="shared" si="20"/>
        <v>37.200000000000003</v>
      </c>
      <c r="P42" s="20">
        <f t="shared" si="21"/>
        <v>37</v>
      </c>
      <c r="Q42" s="20">
        <f t="shared" si="22"/>
        <v>37.6</v>
      </c>
      <c r="R42" s="17">
        <f t="shared" si="23"/>
        <v>61.900000000000006</v>
      </c>
      <c r="S42" s="17">
        <f t="shared" si="24"/>
        <v>62</v>
      </c>
      <c r="T42" s="12" t="s">
        <v>178</v>
      </c>
      <c r="U42" s="12" t="s">
        <v>179</v>
      </c>
      <c r="V42" s="14" t="s">
        <v>222</v>
      </c>
      <c r="W42" s="14" t="s">
        <v>222</v>
      </c>
      <c r="X42" s="14" t="s">
        <v>351</v>
      </c>
      <c r="Y42" s="13">
        <v>3.2</v>
      </c>
      <c r="Z42" s="13">
        <v>3.1</v>
      </c>
      <c r="AA42" s="12" t="s">
        <v>167</v>
      </c>
      <c r="AB42" s="13">
        <v>-0.6</v>
      </c>
      <c r="AC42" s="13" t="s">
        <v>386</v>
      </c>
      <c r="AD42" s="13">
        <v>-0.6</v>
      </c>
      <c r="AE42" s="13" t="s">
        <v>388</v>
      </c>
      <c r="AF42" s="13" t="s">
        <v>387</v>
      </c>
      <c r="AG42" s="12" t="s">
        <v>391</v>
      </c>
      <c r="AH42" s="12" t="s">
        <v>391</v>
      </c>
      <c r="AI42" s="12" t="s">
        <v>166</v>
      </c>
      <c r="AJ42" s="9"/>
      <c r="AK42" s="9" t="s">
        <v>691</v>
      </c>
      <c r="AL42" s="21" t="s">
        <v>692</v>
      </c>
    </row>
    <row r="43" spans="1:38" s="6" customFormat="1">
      <c r="A43" s="7">
        <v>44989</v>
      </c>
      <c r="B43" s="15" t="s">
        <v>108</v>
      </c>
      <c r="C43" s="9" t="s">
        <v>171</v>
      </c>
      <c r="D43" s="23">
        <v>7.8495370370370368E-2</v>
      </c>
      <c r="E43" s="24" t="s">
        <v>657</v>
      </c>
      <c r="F43" s="19">
        <v>12.6</v>
      </c>
      <c r="G43" s="19">
        <v>11.6</v>
      </c>
      <c r="H43" s="19">
        <v>12.9</v>
      </c>
      <c r="I43" s="19">
        <v>13</v>
      </c>
      <c r="J43" s="19">
        <v>12.2</v>
      </c>
      <c r="K43" s="19">
        <v>12.5</v>
      </c>
      <c r="L43" s="19">
        <v>12.6</v>
      </c>
      <c r="M43" s="19">
        <v>12.5</v>
      </c>
      <c r="N43" s="19">
        <v>13.3</v>
      </c>
      <c r="O43" s="20">
        <f t="shared" si="20"/>
        <v>37.1</v>
      </c>
      <c r="P43" s="20">
        <f t="shared" si="21"/>
        <v>37.700000000000003</v>
      </c>
      <c r="Q43" s="20">
        <f t="shared" si="22"/>
        <v>38.400000000000006</v>
      </c>
      <c r="R43" s="17">
        <f t="shared" si="23"/>
        <v>62.3</v>
      </c>
      <c r="S43" s="17">
        <f t="shared" si="24"/>
        <v>63.099999999999994</v>
      </c>
      <c r="T43" s="12" t="s">
        <v>178</v>
      </c>
      <c r="U43" s="12" t="s">
        <v>170</v>
      </c>
      <c r="V43" s="14" t="s">
        <v>499</v>
      </c>
      <c r="W43" s="14" t="s">
        <v>222</v>
      </c>
      <c r="X43" s="14" t="s">
        <v>189</v>
      </c>
      <c r="Y43" s="13">
        <v>3.2</v>
      </c>
      <c r="Z43" s="13">
        <v>3.1</v>
      </c>
      <c r="AA43" s="12" t="s">
        <v>167</v>
      </c>
      <c r="AB43" s="13" t="s">
        <v>388</v>
      </c>
      <c r="AC43" s="13" t="s">
        <v>386</v>
      </c>
      <c r="AD43" s="13" t="s">
        <v>388</v>
      </c>
      <c r="AE43" s="13" t="s">
        <v>388</v>
      </c>
      <c r="AF43" s="13"/>
      <c r="AG43" s="12" t="s">
        <v>288</v>
      </c>
      <c r="AH43" s="12" t="s">
        <v>339</v>
      </c>
      <c r="AI43" s="12" t="s">
        <v>167</v>
      </c>
      <c r="AJ43" s="9"/>
      <c r="AK43" s="9" t="s">
        <v>693</v>
      </c>
      <c r="AL43" s="21" t="s">
        <v>694</v>
      </c>
    </row>
    <row r="44" spans="1:38" s="6" customFormat="1">
      <c r="A44" s="7">
        <v>44990</v>
      </c>
      <c r="B44" s="15" t="s">
        <v>109</v>
      </c>
      <c r="C44" s="9" t="s">
        <v>171</v>
      </c>
      <c r="D44" s="23">
        <v>8.1331018518518525E-2</v>
      </c>
      <c r="E44" s="24" t="s">
        <v>658</v>
      </c>
      <c r="F44" s="19">
        <v>13</v>
      </c>
      <c r="G44" s="19">
        <v>12.2</v>
      </c>
      <c r="H44" s="19">
        <v>13.6</v>
      </c>
      <c r="I44" s="19">
        <v>13.8</v>
      </c>
      <c r="J44" s="19">
        <v>12.9</v>
      </c>
      <c r="K44" s="19">
        <v>12.8</v>
      </c>
      <c r="L44" s="19">
        <v>13</v>
      </c>
      <c r="M44" s="19">
        <v>12.7</v>
      </c>
      <c r="N44" s="19">
        <v>13.7</v>
      </c>
      <c r="O44" s="20">
        <f t="shared" si="20"/>
        <v>38.799999999999997</v>
      </c>
      <c r="P44" s="20">
        <f t="shared" si="21"/>
        <v>39.5</v>
      </c>
      <c r="Q44" s="20">
        <f t="shared" si="22"/>
        <v>39.4</v>
      </c>
      <c r="R44" s="17">
        <f t="shared" si="23"/>
        <v>65.5</v>
      </c>
      <c r="S44" s="17">
        <f t="shared" si="24"/>
        <v>65.100000000000009</v>
      </c>
      <c r="T44" s="12" t="s">
        <v>241</v>
      </c>
      <c r="U44" s="12" t="s">
        <v>170</v>
      </c>
      <c r="V44" s="14" t="s">
        <v>324</v>
      </c>
      <c r="W44" s="14" t="s">
        <v>247</v>
      </c>
      <c r="X44" s="14" t="s">
        <v>247</v>
      </c>
      <c r="Y44" s="13">
        <v>1.6</v>
      </c>
      <c r="Z44" s="13">
        <v>2.2000000000000002</v>
      </c>
      <c r="AA44" s="12" t="s">
        <v>167</v>
      </c>
      <c r="AB44" s="13">
        <v>2.2999999999999998</v>
      </c>
      <c r="AC44" s="13" t="s">
        <v>386</v>
      </c>
      <c r="AD44" s="13">
        <v>2.1</v>
      </c>
      <c r="AE44" s="13">
        <v>0.2</v>
      </c>
      <c r="AF44" s="13"/>
      <c r="AG44" s="12" t="s">
        <v>389</v>
      </c>
      <c r="AH44" s="12" t="s">
        <v>339</v>
      </c>
      <c r="AI44" s="12" t="s">
        <v>167</v>
      </c>
      <c r="AJ44" s="9"/>
      <c r="AK44" s="9" t="s">
        <v>695</v>
      </c>
      <c r="AL44" s="21" t="s">
        <v>696</v>
      </c>
    </row>
    <row r="45" spans="1:38" s="6" customFormat="1">
      <c r="A45" s="7">
        <v>44990</v>
      </c>
      <c r="B45" s="15" t="s">
        <v>109</v>
      </c>
      <c r="C45" s="9" t="s">
        <v>171</v>
      </c>
      <c r="D45" s="23">
        <v>8.0625000000000002E-2</v>
      </c>
      <c r="E45" s="24" t="s">
        <v>660</v>
      </c>
      <c r="F45" s="19">
        <v>13</v>
      </c>
      <c r="G45" s="19">
        <v>11.3</v>
      </c>
      <c r="H45" s="19">
        <v>12.6</v>
      </c>
      <c r="I45" s="19">
        <v>13.3</v>
      </c>
      <c r="J45" s="19">
        <v>13.1</v>
      </c>
      <c r="K45" s="19">
        <v>13.1</v>
      </c>
      <c r="L45" s="19">
        <v>13.3</v>
      </c>
      <c r="M45" s="19">
        <v>13.2</v>
      </c>
      <c r="N45" s="19">
        <v>13.7</v>
      </c>
      <c r="O45" s="20">
        <f t="shared" si="20"/>
        <v>36.9</v>
      </c>
      <c r="P45" s="20">
        <f t="shared" si="21"/>
        <v>39.5</v>
      </c>
      <c r="Q45" s="20">
        <f t="shared" si="22"/>
        <v>40.200000000000003</v>
      </c>
      <c r="R45" s="17">
        <f t="shared" si="23"/>
        <v>63.300000000000004</v>
      </c>
      <c r="S45" s="17">
        <f t="shared" si="24"/>
        <v>66.400000000000006</v>
      </c>
      <c r="T45" s="12" t="s">
        <v>178</v>
      </c>
      <c r="U45" s="12" t="s">
        <v>170</v>
      </c>
      <c r="V45" s="14" t="s">
        <v>661</v>
      </c>
      <c r="W45" s="14" t="s">
        <v>204</v>
      </c>
      <c r="X45" s="14" t="s">
        <v>183</v>
      </c>
      <c r="Y45" s="13">
        <v>1.6</v>
      </c>
      <c r="Z45" s="13">
        <v>2.2000000000000002</v>
      </c>
      <c r="AA45" s="12" t="s">
        <v>167</v>
      </c>
      <c r="AB45" s="13">
        <v>1.2</v>
      </c>
      <c r="AC45" s="13" t="s">
        <v>386</v>
      </c>
      <c r="AD45" s="13">
        <v>1</v>
      </c>
      <c r="AE45" s="13">
        <v>0.2</v>
      </c>
      <c r="AF45" s="13"/>
      <c r="AG45" s="12" t="s">
        <v>389</v>
      </c>
      <c r="AH45" s="12" t="s">
        <v>288</v>
      </c>
      <c r="AI45" s="12" t="s">
        <v>167</v>
      </c>
      <c r="AJ45" s="9"/>
      <c r="AK45" s="9" t="s">
        <v>699</v>
      </c>
      <c r="AL45" s="21" t="s">
        <v>700</v>
      </c>
    </row>
    <row r="46" spans="1:38" s="6" customFormat="1">
      <c r="A46" s="7">
        <v>44990</v>
      </c>
      <c r="B46" s="15" t="s">
        <v>111</v>
      </c>
      <c r="C46" s="9" t="s">
        <v>171</v>
      </c>
      <c r="D46" s="23">
        <v>7.993055555555556E-2</v>
      </c>
      <c r="E46" s="24" t="s">
        <v>666</v>
      </c>
      <c r="F46" s="19">
        <v>12.9</v>
      </c>
      <c r="G46" s="19">
        <v>12</v>
      </c>
      <c r="H46" s="19">
        <v>13.3</v>
      </c>
      <c r="I46" s="19">
        <v>13.4</v>
      </c>
      <c r="J46" s="19">
        <v>12.6</v>
      </c>
      <c r="K46" s="19">
        <v>12.8</v>
      </c>
      <c r="L46" s="19">
        <v>12.5</v>
      </c>
      <c r="M46" s="19">
        <v>12.6</v>
      </c>
      <c r="N46" s="19">
        <v>13.5</v>
      </c>
      <c r="O46" s="20">
        <f t="shared" si="20"/>
        <v>38.200000000000003</v>
      </c>
      <c r="P46" s="20">
        <f t="shared" si="21"/>
        <v>38.799999999999997</v>
      </c>
      <c r="Q46" s="20">
        <f t="shared" si="22"/>
        <v>38.6</v>
      </c>
      <c r="R46" s="17">
        <f t="shared" si="23"/>
        <v>64.2</v>
      </c>
      <c r="S46" s="17">
        <f t="shared" si="24"/>
        <v>64</v>
      </c>
      <c r="T46" s="12" t="s">
        <v>241</v>
      </c>
      <c r="U46" s="12" t="s">
        <v>179</v>
      </c>
      <c r="V46" s="14" t="s">
        <v>229</v>
      </c>
      <c r="W46" s="14" t="s">
        <v>195</v>
      </c>
      <c r="X46" s="14" t="s">
        <v>296</v>
      </c>
      <c r="Y46" s="13">
        <v>1.6</v>
      </c>
      <c r="Z46" s="13">
        <v>2.2000000000000002</v>
      </c>
      <c r="AA46" s="12" t="s">
        <v>167</v>
      </c>
      <c r="AB46" s="13">
        <v>1.6</v>
      </c>
      <c r="AC46" s="13" t="s">
        <v>386</v>
      </c>
      <c r="AD46" s="13">
        <v>1.4</v>
      </c>
      <c r="AE46" s="13">
        <v>0.2</v>
      </c>
      <c r="AF46" s="13"/>
      <c r="AG46" s="12" t="s">
        <v>389</v>
      </c>
      <c r="AH46" s="12" t="s">
        <v>288</v>
      </c>
      <c r="AI46" s="12" t="s">
        <v>166</v>
      </c>
      <c r="AJ46" s="9"/>
      <c r="AK46" s="9" t="s">
        <v>707</v>
      </c>
      <c r="AL46" s="21" t="s">
        <v>708</v>
      </c>
    </row>
    <row r="47" spans="1:38" s="6" customFormat="1">
      <c r="A47" s="7">
        <v>44990</v>
      </c>
      <c r="B47" s="15" t="s">
        <v>105</v>
      </c>
      <c r="C47" s="9" t="s">
        <v>171</v>
      </c>
      <c r="D47" s="23">
        <v>7.8541666666666662E-2</v>
      </c>
      <c r="E47" s="24" t="s">
        <v>670</v>
      </c>
      <c r="F47" s="19">
        <v>12.4</v>
      </c>
      <c r="G47" s="19">
        <v>12.4</v>
      </c>
      <c r="H47" s="19">
        <v>13.2</v>
      </c>
      <c r="I47" s="19">
        <v>13.3</v>
      </c>
      <c r="J47" s="19">
        <v>12.7</v>
      </c>
      <c r="K47" s="19">
        <v>12.4</v>
      </c>
      <c r="L47" s="19">
        <v>12.3</v>
      </c>
      <c r="M47" s="19">
        <v>12.1</v>
      </c>
      <c r="N47" s="19">
        <v>12.8</v>
      </c>
      <c r="O47" s="20">
        <f t="shared" si="20"/>
        <v>38</v>
      </c>
      <c r="P47" s="20">
        <f t="shared" si="21"/>
        <v>38.4</v>
      </c>
      <c r="Q47" s="20">
        <f t="shared" si="22"/>
        <v>37.200000000000003</v>
      </c>
      <c r="R47" s="17">
        <f t="shared" si="23"/>
        <v>64</v>
      </c>
      <c r="S47" s="17">
        <f t="shared" si="24"/>
        <v>62.300000000000011</v>
      </c>
      <c r="T47" s="12" t="s">
        <v>312</v>
      </c>
      <c r="U47" s="12" t="s">
        <v>179</v>
      </c>
      <c r="V47" s="14" t="s">
        <v>197</v>
      </c>
      <c r="W47" s="14" t="s">
        <v>276</v>
      </c>
      <c r="X47" s="14" t="s">
        <v>671</v>
      </c>
      <c r="Y47" s="13">
        <v>1.6</v>
      </c>
      <c r="Z47" s="13">
        <v>2.2000000000000002</v>
      </c>
      <c r="AA47" s="12" t="s">
        <v>167</v>
      </c>
      <c r="AB47" s="13">
        <v>1.8</v>
      </c>
      <c r="AC47" s="13" t="s">
        <v>386</v>
      </c>
      <c r="AD47" s="13">
        <v>1.6</v>
      </c>
      <c r="AE47" s="13">
        <v>0.2</v>
      </c>
      <c r="AF47" s="13"/>
      <c r="AG47" s="12" t="s">
        <v>389</v>
      </c>
      <c r="AH47" s="12" t="s">
        <v>339</v>
      </c>
      <c r="AI47" s="12" t="s">
        <v>167</v>
      </c>
      <c r="AJ47" s="9"/>
      <c r="AK47" s="9" t="s">
        <v>713</v>
      </c>
      <c r="AL47" s="21" t="s">
        <v>714</v>
      </c>
    </row>
    <row r="48" spans="1:38" s="6" customFormat="1">
      <c r="A48" s="7">
        <v>44996</v>
      </c>
      <c r="B48" s="27" t="s">
        <v>109</v>
      </c>
      <c r="C48" s="9" t="s">
        <v>171</v>
      </c>
      <c r="D48" s="23">
        <v>7.991898148148148E-2</v>
      </c>
      <c r="E48" s="24" t="s">
        <v>718</v>
      </c>
      <c r="F48" s="19">
        <v>12.9</v>
      </c>
      <c r="G48" s="19">
        <v>12.3</v>
      </c>
      <c r="H48" s="19">
        <v>13.3</v>
      </c>
      <c r="I48" s="19">
        <v>13.4</v>
      </c>
      <c r="J48" s="19">
        <v>12.8</v>
      </c>
      <c r="K48" s="19">
        <v>12.5</v>
      </c>
      <c r="L48" s="19">
        <v>12.3</v>
      </c>
      <c r="M48" s="19">
        <v>12.5</v>
      </c>
      <c r="N48" s="19">
        <v>13.5</v>
      </c>
      <c r="O48" s="20">
        <f t="shared" ref="O48:O54" si="25">SUM(F48:H48)</f>
        <v>38.5</v>
      </c>
      <c r="P48" s="20">
        <f t="shared" ref="P48:P54" si="26">SUM(I48:K48)</f>
        <v>38.700000000000003</v>
      </c>
      <c r="Q48" s="20">
        <f t="shared" ref="Q48:Q54" si="27">SUM(L48:N48)</f>
        <v>38.299999999999997</v>
      </c>
      <c r="R48" s="17">
        <f t="shared" ref="R48:R54" si="28">SUM(F48:J48)</f>
        <v>64.7</v>
      </c>
      <c r="S48" s="17">
        <f t="shared" ref="S48:S54" si="29">SUM(J48:N48)</f>
        <v>63.6</v>
      </c>
      <c r="T48" s="12" t="s">
        <v>241</v>
      </c>
      <c r="U48" s="12" t="s">
        <v>179</v>
      </c>
      <c r="V48" s="14" t="s">
        <v>243</v>
      </c>
      <c r="W48" s="14" t="s">
        <v>195</v>
      </c>
      <c r="X48" s="14" t="s">
        <v>292</v>
      </c>
      <c r="Y48" s="13">
        <v>2.7</v>
      </c>
      <c r="Z48" s="13">
        <v>4.3</v>
      </c>
      <c r="AA48" s="12" t="s">
        <v>167</v>
      </c>
      <c r="AB48" s="13">
        <v>0.1</v>
      </c>
      <c r="AC48" s="13" t="s">
        <v>386</v>
      </c>
      <c r="AD48" s="13">
        <v>1</v>
      </c>
      <c r="AE48" s="13">
        <v>-0.9</v>
      </c>
      <c r="AF48" s="13"/>
      <c r="AG48" s="12" t="s">
        <v>389</v>
      </c>
      <c r="AH48" s="12" t="s">
        <v>288</v>
      </c>
      <c r="AI48" s="12" t="s">
        <v>167</v>
      </c>
      <c r="AJ48" s="9"/>
      <c r="AK48" s="9" t="s">
        <v>745</v>
      </c>
      <c r="AL48" s="21" t="s">
        <v>746</v>
      </c>
    </row>
    <row r="49" spans="1:38" s="6" customFormat="1">
      <c r="A49" s="7">
        <v>44996</v>
      </c>
      <c r="B49" s="15" t="s">
        <v>109</v>
      </c>
      <c r="C49" s="9" t="s">
        <v>171</v>
      </c>
      <c r="D49" s="23">
        <v>7.9201388888888891E-2</v>
      </c>
      <c r="E49" s="24" t="s">
        <v>721</v>
      </c>
      <c r="F49" s="19">
        <v>12.9</v>
      </c>
      <c r="G49" s="19">
        <v>12.2</v>
      </c>
      <c r="H49" s="19">
        <v>12.9</v>
      </c>
      <c r="I49" s="19">
        <v>13.1</v>
      </c>
      <c r="J49" s="19">
        <v>12.3</v>
      </c>
      <c r="K49" s="19">
        <v>12.2</v>
      </c>
      <c r="L49" s="19">
        <v>12.7</v>
      </c>
      <c r="M49" s="19">
        <v>12.9</v>
      </c>
      <c r="N49" s="19">
        <v>13.1</v>
      </c>
      <c r="O49" s="20">
        <f t="shared" si="25"/>
        <v>38</v>
      </c>
      <c r="P49" s="20">
        <f t="shared" si="26"/>
        <v>37.599999999999994</v>
      </c>
      <c r="Q49" s="20">
        <f t="shared" si="27"/>
        <v>38.700000000000003</v>
      </c>
      <c r="R49" s="17">
        <f t="shared" si="28"/>
        <v>63.400000000000006</v>
      </c>
      <c r="S49" s="17">
        <f t="shared" si="29"/>
        <v>63.2</v>
      </c>
      <c r="T49" s="12" t="s">
        <v>178</v>
      </c>
      <c r="U49" s="12" t="s">
        <v>179</v>
      </c>
      <c r="V49" s="14" t="s">
        <v>189</v>
      </c>
      <c r="W49" s="14" t="s">
        <v>195</v>
      </c>
      <c r="X49" s="14" t="s">
        <v>175</v>
      </c>
      <c r="Y49" s="13">
        <v>2.7</v>
      </c>
      <c r="Z49" s="13">
        <v>4.3</v>
      </c>
      <c r="AA49" s="12" t="s">
        <v>168</v>
      </c>
      <c r="AB49" s="13">
        <v>-1.1000000000000001</v>
      </c>
      <c r="AC49" s="13" t="s">
        <v>386</v>
      </c>
      <c r="AD49" s="13">
        <v>-0.2</v>
      </c>
      <c r="AE49" s="13">
        <v>-0.9</v>
      </c>
      <c r="AF49" s="13"/>
      <c r="AG49" s="12" t="s">
        <v>288</v>
      </c>
      <c r="AH49" s="12" t="s">
        <v>339</v>
      </c>
      <c r="AI49" s="12" t="s">
        <v>167</v>
      </c>
      <c r="AJ49" s="9"/>
      <c r="AK49" s="9" t="s">
        <v>749</v>
      </c>
      <c r="AL49" s="21" t="s">
        <v>750</v>
      </c>
    </row>
    <row r="50" spans="1:38" s="6" customFormat="1">
      <c r="A50" s="7">
        <v>44996</v>
      </c>
      <c r="B50" s="15" t="s">
        <v>109</v>
      </c>
      <c r="C50" s="9" t="s">
        <v>171</v>
      </c>
      <c r="D50" s="23">
        <v>7.8553240740740743E-2</v>
      </c>
      <c r="E50" s="24" t="s">
        <v>726</v>
      </c>
      <c r="F50" s="19">
        <v>12.7</v>
      </c>
      <c r="G50" s="19">
        <v>11.4</v>
      </c>
      <c r="H50" s="19">
        <v>12.5</v>
      </c>
      <c r="I50" s="19">
        <v>12.7</v>
      </c>
      <c r="J50" s="19">
        <v>12.5</v>
      </c>
      <c r="K50" s="19">
        <v>12.7</v>
      </c>
      <c r="L50" s="19">
        <v>12.8</v>
      </c>
      <c r="M50" s="19">
        <v>12.9</v>
      </c>
      <c r="N50" s="19">
        <v>13.5</v>
      </c>
      <c r="O50" s="20">
        <f t="shared" si="25"/>
        <v>36.6</v>
      </c>
      <c r="P50" s="20">
        <f t="shared" si="26"/>
        <v>37.9</v>
      </c>
      <c r="Q50" s="20">
        <f t="shared" si="27"/>
        <v>39.200000000000003</v>
      </c>
      <c r="R50" s="17">
        <f t="shared" si="28"/>
        <v>61.8</v>
      </c>
      <c r="S50" s="17">
        <f t="shared" si="29"/>
        <v>64.400000000000006</v>
      </c>
      <c r="T50" s="12" t="s">
        <v>169</v>
      </c>
      <c r="U50" s="12" t="s">
        <v>725</v>
      </c>
      <c r="V50" s="14" t="s">
        <v>218</v>
      </c>
      <c r="W50" s="14" t="s">
        <v>247</v>
      </c>
      <c r="X50" s="14" t="s">
        <v>196</v>
      </c>
      <c r="Y50" s="13">
        <v>2.7</v>
      </c>
      <c r="Z50" s="13">
        <v>4.3</v>
      </c>
      <c r="AA50" s="12" t="s">
        <v>168</v>
      </c>
      <c r="AB50" s="13">
        <v>-1.7</v>
      </c>
      <c r="AC50" s="13" t="s">
        <v>386</v>
      </c>
      <c r="AD50" s="13">
        <v>-0.8</v>
      </c>
      <c r="AE50" s="13">
        <v>-0.9</v>
      </c>
      <c r="AF50" s="13"/>
      <c r="AG50" s="12" t="s">
        <v>391</v>
      </c>
      <c r="AH50" s="12" t="s">
        <v>339</v>
      </c>
      <c r="AI50" s="12" t="s">
        <v>167</v>
      </c>
      <c r="AJ50" s="9"/>
      <c r="AK50" s="9" t="s">
        <v>753</v>
      </c>
      <c r="AL50" s="21" t="s">
        <v>754</v>
      </c>
    </row>
    <row r="51" spans="1:38" s="6" customFormat="1">
      <c r="A51" s="7">
        <v>44996</v>
      </c>
      <c r="B51" s="15" t="s">
        <v>108</v>
      </c>
      <c r="C51" s="9" t="s">
        <v>171</v>
      </c>
      <c r="D51" s="23">
        <v>7.8472222222222221E-2</v>
      </c>
      <c r="E51" s="24" t="s">
        <v>581</v>
      </c>
      <c r="F51" s="19">
        <v>12.7</v>
      </c>
      <c r="G51" s="19">
        <v>11.4</v>
      </c>
      <c r="H51" s="19">
        <v>12.5</v>
      </c>
      <c r="I51" s="19">
        <v>13.1</v>
      </c>
      <c r="J51" s="19">
        <v>12.8</v>
      </c>
      <c r="K51" s="19">
        <v>12.8</v>
      </c>
      <c r="L51" s="19">
        <v>12.6</v>
      </c>
      <c r="M51" s="19">
        <v>12</v>
      </c>
      <c r="N51" s="19">
        <v>13.1</v>
      </c>
      <c r="O51" s="20">
        <f t="shared" si="25"/>
        <v>36.6</v>
      </c>
      <c r="P51" s="20">
        <f t="shared" si="26"/>
        <v>38.700000000000003</v>
      </c>
      <c r="Q51" s="20">
        <f t="shared" si="27"/>
        <v>37.700000000000003</v>
      </c>
      <c r="R51" s="17">
        <f t="shared" si="28"/>
        <v>62.5</v>
      </c>
      <c r="S51" s="17">
        <f t="shared" si="29"/>
        <v>63.300000000000004</v>
      </c>
      <c r="T51" s="12" t="s">
        <v>178</v>
      </c>
      <c r="U51" s="12" t="s">
        <v>179</v>
      </c>
      <c r="V51" s="14" t="s">
        <v>296</v>
      </c>
      <c r="W51" s="14" t="s">
        <v>426</v>
      </c>
      <c r="X51" s="14" t="s">
        <v>730</v>
      </c>
      <c r="Y51" s="13">
        <v>2.7</v>
      </c>
      <c r="Z51" s="13">
        <v>4.3</v>
      </c>
      <c r="AA51" s="12" t="s">
        <v>168</v>
      </c>
      <c r="AB51" s="13">
        <v>-0.2</v>
      </c>
      <c r="AC51" s="13" t="s">
        <v>386</v>
      </c>
      <c r="AD51" s="13">
        <v>0.7</v>
      </c>
      <c r="AE51" s="13">
        <v>-0.9</v>
      </c>
      <c r="AF51" s="13"/>
      <c r="AG51" s="12" t="s">
        <v>339</v>
      </c>
      <c r="AH51" s="12" t="s">
        <v>339</v>
      </c>
      <c r="AI51" s="12" t="s">
        <v>167</v>
      </c>
      <c r="AJ51" s="9"/>
      <c r="AK51" s="9" t="s">
        <v>759</v>
      </c>
      <c r="AL51" s="21" t="s">
        <v>760</v>
      </c>
    </row>
    <row r="52" spans="1:38" s="6" customFormat="1">
      <c r="A52" s="7">
        <v>44997</v>
      </c>
      <c r="B52" s="27" t="s">
        <v>109</v>
      </c>
      <c r="C52" s="9" t="s">
        <v>171</v>
      </c>
      <c r="D52" s="23">
        <v>7.9224537037037038E-2</v>
      </c>
      <c r="E52" s="24" t="s">
        <v>733</v>
      </c>
      <c r="F52" s="19">
        <v>12.5</v>
      </c>
      <c r="G52" s="19">
        <v>11.6</v>
      </c>
      <c r="H52" s="19">
        <v>12.8</v>
      </c>
      <c r="I52" s="19">
        <v>13.1</v>
      </c>
      <c r="J52" s="19">
        <v>12.6</v>
      </c>
      <c r="K52" s="19">
        <v>12.7</v>
      </c>
      <c r="L52" s="19">
        <v>12.7</v>
      </c>
      <c r="M52" s="19">
        <v>12.8</v>
      </c>
      <c r="N52" s="19">
        <v>13.7</v>
      </c>
      <c r="O52" s="20">
        <f t="shared" si="25"/>
        <v>36.900000000000006</v>
      </c>
      <c r="P52" s="20">
        <f t="shared" si="26"/>
        <v>38.4</v>
      </c>
      <c r="Q52" s="20">
        <f t="shared" si="27"/>
        <v>39.200000000000003</v>
      </c>
      <c r="R52" s="17">
        <f t="shared" si="28"/>
        <v>62.600000000000009</v>
      </c>
      <c r="S52" s="17">
        <f t="shared" si="29"/>
        <v>64.5</v>
      </c>
      <c r="T52" s="12" t="s">
        <v>169</v>
      </c>
      <c r="U52" s="12" t="s">
        <v>725</v>
      </c>
      <c r="V52" s="14" t="s">
        <v>230</v>
      </c>
      <c r="W52" s="14" t="s">
        <v>175</v>
      </c>
      <c r="X52" s="14" t="s">
        <v>661</v>
      </c>
      <c r="Y52" s="13">
        <v>2.2999999999999998</v>
      </c>
      <c r="Z52" s="13">
        <v>2.6</v>
      </c>
      <c r="AA52" s="12" t="s">
        <v>168</v>
      </c>
      <c r="AB52" s="13">
        <v>-0.9</v>
      </c>
      <c r="AC52" s="13" t="s">
        <v>386</v>
      </c>
      <c r="AD52" s="13" t="s">
        <v>388</v>
      </c>
      <c r="AE52" s="13">
        <v>-0.9</v>
      </c>
      <c r="AF52" s="13"/>
      <c r="AG52" s="12" t="s">
        <v>288</v>
      </c>
      <c r="AH52" s="12" t="s">
        <v>339</v>
      </c>
      <c r="AI52" s="12" t="s">
        <v>167</v>
      </c>
      <c r="AJ52" s="9"/>
      <c r="AK52" s="9" t="s">
        <v>765</v>
      </c>
      <c r="AL52" s="21" t="s">
        <v>766</v>
      </c>
    </row>
    <row r="53" spans="1:38" s="6" customFormat="1">
      <c r="A53" s="7">
        <v>44997</v>
      </c>
      <c r="B53" s="15" t="s">
        <v>109</v>
      </c>
      <c r="C53" s="9" t="s">
        <v>171</v>
      </c>
      <c r="D53" s="23">
        <v>7.856481481481481E-2</v>
      </c>
      <c r="E53" s="24" t="s">
        <v>735</v>
      </c>
      <c r="F53" s="19">
        <v>12.8</v>
      </c>
      <c r="G53" s="19">
        <v>11.9</v>
      </c>
      <c r="H53" s="19">
        <v>12.8</v>
      </c>
      <c r="I53" s="19">
        <v>13.2</v>
      </c>
      <c r="J53" s="19">
        <v>12.5</v>
      </c>
      <c r="K53" s="19">
        <v>12.8</v>
      </c>
      <c r="L53" s="19">
        <v>12.7</v>
      </c>
      <c r="M53" s="19">
        <v>12.4</v>
      </c>
      <c r="N53" s="19">
        <v>12.7</v>
      </c>
      <c r="O53" s="20">
        <f t="shared" si="25"/>
        <v>37.5</v>
      </c>
      <c r="P53" s="20">
        <f t="shared" si="26"/>
        <v>38.5</v>
      </c>
      <c r="Q53" s="20">
        <f t="shared" si="27"/>
        <v>37.799999999999997</v>
      </c>
      <c r="R53" s="17">
        <f t="shared" si="28"/>
        <v>63.2</v>
      </c>
      <c r="S53" s="17">
        <f t="shared" si="29"/>
        <v>63.099999999999994</v>
      </c>
      <c r="T53" s="12" t="s">
        <v>178</v>
      </c>
      <c r="U53" s="12" t="s">
        <v>179</v>
      </c>
      <c r="V53" s="14" t="s">
        <v>427</v>
      </c>
      <c r="W53" s="14" t="s">
        <v>188</v>
      </c>
      <c r="X53" s="14" t="s">
        <v>183</v>
      </c>
      <c r="Y53" s="13">
        <v>2.2999999999999998</v>
      </c>
      <c r="Z53" s="13">
        <v>2.6</v>
      </c>
      <c r="AA53" s="12" t="s">
        <v>168</v>
      </c>
      <c r="AB53" s="13">
        <v>-1.6</v>
      </c>
      <c r="AC53" s="13" t="s">
        <v>386</v>
      </c>
      <c r="AD53" s="13">
        <v>-0.7</v>
      </c>
      <c r="AE53" s="13">
        <v>-0.9</v>
      </c>
      <c r="AF53" s="13" t="s">
        <v>387</v>
      </c>
      <c r="AG53" s="12" t="s">
        <v>391</v>
      </c>
      <c r="AH53" s="12" t="s">
        <v>288</v>
      </c>
      <c r="AI53" s="12" t="s">
        <v>166</v>
      </c>
      <c r="AJ53" s="9"/>
      <c r="AK53" s="9" t="s">
        <v>769</v>
      </c>
      <c r="AL53" s="21" t="s">
        <v>770</v>
      </c>
    </row>
    <row r="54" spans="1:38" s="6" customFormat="1">
      <c r="A54" s="7">
        <v>44997</v>
      </c>
      <c r="B54" s="15" t="s">
        <v>115</v>
      </c>
      <c r="C54" s="9" t="s">
        <v>171</v>
      </c>
      <c r="D54" s="23">
        <v>7.8495370370370368E-2</v>
      </c>
      <c r="E54" s="24" t="s">
        <v>511</v>
      </c>
      <c r="F54" s="19">
        <v>12.6</v>
      </c>
      <c r="G54" s="19">
        <v>11.4</v>
      </c>
      <c r="H54" s="19">
        <v>12.6</v>
      </c>
      <c r="I54" s="19">
        <v>13</v>
      </c>
      <c r="J54" s="19">
        <v>12.2</v>
      </c>
      <c r="K54" s="19">
        <v>12.5</v>
      </c>
      <c r="L54" s="19">
        <v>12.7</v>
      </c>
      <c r="M54" s="19">
        <v>12.6</v>
      </c>
      <c r="N54" s="19">
        <v>13.6</v>
      </c>
      <c r="O54" s="20">
        <f t="shared" si="25"/>
        <v>36.6</v>
      </c>
      <c r="P54" s="20">
        <f t="shared" si="26"/>
        <v>37.700000000000003</v>
      </c>
      <c r="Q54" s="20">
        <f t="shared" si="27"/>
        <v>38.9</v>
      </c>
      <c r="R54" s="17">
        <f t="shared" si="28"/>
        <v>61.8</v>
      </c>
      <c r="S54" s="17">
        <f t="shared" si="29"/>
        <v>63.6</v>
      </c>
      <c r="T54" s="12" t="s">
        <v>169</v>
      </c>
      <c r="U54" s="12" t="s">
        <v>725</v>
      </c>
      <c r="V54" s="14" t="s">
        <v>251</v>
      </c>
      <c r="W54" s="14" t="s">
        <v>737</v>
      </c>
      <c r="X54" s="14" t="s">
        <v>226</v>
      </c>
      <c r="Y54" s="13">
        <v>2.2999999999999998</v>
      </c>
      <c r="Z54" s="13">
        <v>2.6</v>
      </c>
      <c r="AA54" s="12" t="s">
        <v>168</v>
      </c>
      <c r="AB54" s="13">
        <v>-1.2</v>
      </c>
      <c r="AC54" s="13" t="s">
        <v>386</v>
      </c>
      <c r="AD54" s="13">
        <v>-0.3</v>
      </c>
      <c r="AE54" s="13">
        <v>-0.9</v>
      </c>
      <c r="AF54" s="13"/>
      <c r="AG54" s="12" t="s">
        <v>288</v>
      </c>
      <c r="AH54" s="12" t="s">
        <v>288</v>
      </c>
      <c r="AI54" s="12" t="s">
        <v>168</v>
      </c>
      <c r="AJ54" s="9"/>
      <c r="AK54" s="9" t="s">
        <v>773</v>
      </c>
      <c r="AL54" s="21" t="s">
        <v>774</v>
      </c>
    </row>
    <row r="55" spans="1:38" s="6" customFormat="1">
      <c r="A55" s="7">
        <v>45003</v>
      </c>
      <c r="B55" s="15" t="s">
        <v>109</v>
      </c>
      <c r="C55" s="9" t="s">
        <v>799</v>
      </c>
      <c r="D55" s="23">
        <v>7.9178240740740743E-2</v>
      </c>
      <c r="E55" s="24" t="s">
        <v>790</v>
      </c>
      <c r="F55" s="19">
        <v>12.8</v>
      </c>
      <c r="G55" s="19">
        <v>12.5</v>
      </c>
      <c r="H55" s="19">
        <v>13.2</v>
      </c>
      <c r="I55" s="19">
        <v>13.5</v>
      </c>
      <c r="J55" s="19">
        <v>12.6</v>
      </c>
      <c r="K55" s="19">
        <v>12.2</v>
      </c>
      <c r="L55" s="19">
        <v>12.5</v>
      </c>
      <c r="M55" s="19">
        <v>12.3</v>
      </c>
      <c r="N55" s="19">
        <v>12.5</v>
      </c>
      <c r="O55" s="20">
        <f>SUM(F55:H55)</f>
        <v>38.5</v>
      </c>
      <c r="P55" s="20">
        <f>SUM(I55:K55)</f>
        <v>38.299999999999997</v>
      </c>
      <c r="Q55" s="20">
        <f>SUM(L55:N55)</f>
        <v>37.299999999999997</v>
      </c>
      <c r="R55" s="17">
        <f>SUM(F55:J55)</f>
        <v>64.599999999999994</v>
      </c>
      <c r="S55" s="17">
        <f>SUM(J55:N55)</f>
        <v>62.099999999999994</v>
      </c>
      <c r="T55" s="12" t="s">
        <v>241</v>
      </c>
      <c r="U55" s="12" t="s">
        <v>179</v>
      </c>
      <c r="V55" s="14" t="s">
        <v>195</v>
      </c>
      <c r="W55" s="14" t="s">
        <v>189</v>
      </c>
      <c r="X55" s="14" t="s">
        <v>230</v>
      </c>
      <c r="Y55" s="13">
        <v>7.4</v>
      </c>
      <c r="Z55" s="13">
        <v>6.2</v>
      </c>
      <c r="AA55" s="12" t="s">
        <v>568</v>
      </c>
      <c r="AB55" s="13">
        <v>-1.3</v>
      </c>
      <c r="AC55" s="13" t="s">
        <v>386</v>
      </c>
      <c r="AD55" s="13">
        <v>0.3</v>
      </c>
      <c r="AE55" s="13">
        <v>-1.6</v>
      </c>
      <c r="AF55" s="13" t="s">
        <v>387</v>
      </c>
      <c r="AG55" s="12" t="s">
        <v>288</v>
      </c>
      <c r="AH55" s="12" t="s">
        <v>288</v>
      </c>
      <c r="AI55" s="12" t="s">
        <v>167</v>
      </c>
      <c r="AJ55" s="9"/>
      <c r="AK55" s="9" t="s">
        <v>816</v>
      </c>
      <c r="AL55" s="21" t="s">
        <v>817</v>
      </c>
    </row>
    <row r="56" spans="1:38" s="6" customFormat="1">
      <c r="A56" s="7">
        <v>45003</v>
      </c>
      <c r="B56" s="15" t="s">
        <v>111</v>
      </c>
      <c r="C56" s="9" t="s">
        <v>799</v>
      </c>
      <c r="D56" s="23">
        <v>7.8483796296296301E-2</v>
      </c>
      <c r="E56" s="24" t="s">
        <v>791</v>
      </c>
      <c r="F56" s="19">
        <v>13</v>
      </c>
      <c r="G56" s="19">
        <v>12.2</v>
      </c>
      <c r="H56" s="19">
        <v>12.9</v>
      </c>
      <c r="I56" s="19">
        <v>13.2</v>
      </c>
      <c r="J56" s="19">
        <v>12.5</v>
      </c>
      <c r="K56" s="19">
        <v>12.2</v>
      </c>
      <c r="L56" s="19">
        <v>12.2</v>
      </c>
      <c r="M56" s="19">
        <v>12.1</v>
      </c>
      <c r="N56" s="19">
        <v>12.8</v>
      </c>
      <c r="O56" s="20">
        <f>SUM(F56:H56)</f>
        <v>38.1</v>
      </c>
      <c r="P56" s="20">
        <f>SUM(I56:K56)</f>
        <v>37.9</v>
      </c>
      <c r="Q56" s="20">
        <f>SUM(L56:N56)</f>
        <v>37.099999999999994</v>
      </c>
      <c r="R56" s="17">
        <f>SUM(F56:J56)</f>
        <v>63.8</v>
      </c>
      <c r="S56" s="17">
        <f>SUM(J56:N56)</f>
        <v>61.8</v>
      </c>
      <c r="T56" s="12" t="s">
        <v>312</v>
      </c>
      <c r="U56" s="12" t="s">
        <v>179</v>
      </c>
      <c r="V56" s="14" t="s">
        <v>355</v>
      </c>
      <c r="W56" s="14" t="s">
        <v>236</v>
      </c>
      <c r="X56" s="14" t="s">
        <v>423</v>
      </c>
      <c r="Y56" s="13">
        <v>7.4</v>
      </c>
      <c r="Z56" s="13">
        <v>6.2</v>
      </c>
      <c r="AA56" s="12" t="s">
        <v>568</v>
      </c>
      <c r="AB56" s="13">
        <v>-0.9</v>
      </c>
      <c r="AC56" s="13" t="s">
        <v>386</v>
      </c>
      <c r="AD56" s="13">
        <v>1.4</v>
      </c>
      <c r="AE56" s="13">
        <v>-2.2999999999999998</v>
      </c>
      <c r="AF56" s="13"/>
      <c r="AG56" s="12" t="s">
        <v>389</v>
      </c>
      <c r="AH56" s="12" t="s">
        <v>339</v>
      </c>
      <c r="AI56" s="12" t="s">
        <v>166</v>
      </c>
      <c r="AJ56" s="9"/>
      <c r="AK56" s="9" t="s">
        <v>828</v>
      </c>
      <c r="AL56" s="21" t="s">
        <v>829</v>
      </c>
    </row>
    <row r="57" spans="1:38" s="6" customFormat="1">
      <c r="A57" s="7">
        <v>45003</v>
      </c>
      <c r="B57" s="15" t="s">
        <v>110</v>
      </c>
      <c r="C57" s="9" t="s">
        <v>792</v>
      </c>
      <c r="D57" s="23">
        <v>7.6412037037037042E-2</v>
      </c>
      <c r="E57" s="24" t="s">
        <v>657</v>
      </c>
      <c r="F57" s="19">
        <v>12.6</v>
      </c>
      <c r="G57" s="19">
        <v>11.8</v>
      </c>
      <c r="H57" s="19">
        <v>12.5</v>
      </c>
      <c r="I57" s="19">
        <v>12.2</v>
      </c>
      <c r="J57" s="19">
        <v>11.7</v>
      </c>
      <c r="K57" s="19">
        <v>11.7</v>
      </c>
      <c r="L57" s="19">
        <v>12.1</v>
      </c>
      <c r="M57" s="19">
        <v>12.4</v>
      </c>
      <c r="N57" s="19">
        <v>13.2</v>
      </c>
      <c r="O57" s="20">
        <f>SUM(F57:H57)</f>
        <v>36.9</v>
      </c>
      <c r="P57" s="20">
        <f>SUM(I57:K57)</f>
        <v>35.599999999999994</v>
      </c>
      <c r="Q57" s="20">
        <f>SUM(L57:N57)</f>
        <v>37.700000000000003</v>
      </c>
      <c r="R57" s="17">
        <f>SUM(F57:J57)</f>
        <v>60.8</v>
      </c>
      <c r="S57" s="17">
        <f>SUM(J57:N57)</f>
        <v>61.099999999999994</v>
      </c>
      <c r="T57" s="12" t="s">
        <v>178</v>
      </c>
      <c r="U57" s="12" t="s">
        <v>170</v>
      </c>
      <c r="V57" s="14" t="s">
        <v>499</v>
      </c>
      <c r="W57" s="14" t="s">
        <v>674</v>
      </c>
      <c r="X57" s="14" t="s">
        <v>240</v>
      </c>
      <c r="Y57" s="13">
        <v>7.4</v>
      </c>
      <c r="Z57" s="13">
        <v>6.2</v>
      </c>
      <c r="AA57" s="12" t="s">
        <v>241</v>
      </c>
      <c r="AB57" s="13">
        <v>-2.2000000000000002</v>
      </c>
      <c r="AC57" s="13" t="s">
        <v>386</v>
      </c>
      <c r="AD57" s="13">
        <v>-0.1</v>
      </c>
      <c r="AE57" s="13">
        <v>-2.1</v>
      </c>
      <c r="AF57" s="13"/>
      <c r="AG57" s="12" t="s">
        <v>288</v>
      </c>
      <c r="AH57" s="12" t="s">
        <v>339</v>
      </c>
      <c r="AI57" s="12" t="s">
        <v>166</v>
      </c>
      <c r="AJ57" s="9"/>
      <c r="AK57" s="9" t="s">
        <v>834</v>
      </c>
      <c r="AL57" s="21" t="s">
        <v>835</v>
      </c>
    </row>
    <row r="58" spans="1:38" s="6" customFormat="1">
      <c r="A58" s="7">
        <v>45004</v>
      </c>
      <c r="B58" s="27" t="s">
        <v>109</v>
      </c>
      <c r="C58" s="9" t="s">
        <v>799</v>
      </c>
      <c r="D58" s="23">
        <v>7.7881944444444448E-2</v>
      </c>
      <c r="E58" s="24" t="s">
        <v>806</v>
      </c>
      <c r="F58" s="19">
        <v>12.5</v>
      </c>
      <c r="G58" s="19">
        <v>11.6</v>
      </c>
      <c r="H58" s="19">
        <v>12.9</v>
      </c>
      <c r="I58" s="19">
        <v>12.9</v>
      </c>
      <c r="J58" s="19">
        <v>12.5</v>
      </c>
      <c r="K58" s="19">
        <v>12.5</v>
      </c>
      <c r="L58" s="19">
        <v>12.5</v>
      </c>
      <c r="M58" s="19">
        <v>12.5</v>
      </c>
      <c r="N58" s="19">
        <v>13</v>
      </c>
      <c r="O58" s="20">
        <f>SUM(F58:H58)</f>
        <v>37</v>
      </c>
      <c r="P58" s="20">
        <f>SUM(I58:K58)</f>
        <v>37.9</v>
      </c>
      <c r="Q58" s="20">
        <f>SUM(L58:N58)</f>
        <v>38</v>
      </c>
      <c r="R58" s="17">
        <f>SUM(F58:J58)</f>
        <v>62.4</v>
      </c>
      <c r="S58" s="17">
        <f>SUM(J58:N58)</f>
        <v>63</v>
      </c>
      <c r="T58" s="12" t="s">
        <v>178</v>
      </c>
      <c r="U58" s="12" t="s">
        <v>179</v>
      </c>
      <c r="V58" s="14" t="s">
        <v>201</v>
      </c>
      <c r="W58" s="14" t="s">
        <v>267</v>
      </c>
      <c r="X58" s="14" t="s">
        <v>236</v>
      </c>
      <c r="Y58" s="13">
        <v>14.9</v>
      </c>
      <c r="Z58" s="13">
        <v>15.1</v>
      </c>
      <c r="AA58" s="12" t="s">
        <v>241</v>
      </c>
      <c r="AB58" s="13">
        <v>-2.5</v>
      </c>
      <c r="AC58" s="13" t="s">
        <v>386</v>
      </c>
      <c r="AD58" s="13">
        <v>-0.1</v>
      </c>
      <c r="AE58" s="13">
        <v>-2.4</v>
      </c>
      <c r="AF58" s="13"/>
      <c r="AG58" s="12" t="s">
        <v>288</v>
      </c>
      <c r="AH58" s="12" t="s">
        <v>339</v>
      </c>
      <c r="AI58" s="12" t="s">
        <v>166</v>
      </c>
      <c r="AJ58" s="9"/>
      <c r="AK58" s="9" t="s">
        <v>840</v>
      </c>
      <c r="AL58" s="21" t="s">
        <v>839</v>
      </c>
    </row>
    <row r="59" spans="1:38" s="6" customFormat="1">
      <c r="A59" s="7">
        <v>45004</v>
      </c>
      <c r="B59" s="15" t="s">
        <v>109</v>
      </c>
      <c r="C59" s="9" t="s">
        <v>799</v>
      </c>
      <c r="D59" s="23">
        <v>7.7870370370370368E-2</v>
      </c>
      <c r="E59" s="24" t="s">
        <v>809</v>
      </c>
      <c r="F59" s="19">
        <v>12.3</v>
      </c>
      <c r="G59" s="19">
        <v>11.6</v>
      </c>
      <c r="H59" s="19">
        <v>12.9</v>
      </c>
      <c r="I59" s="19">
        <v>13.1</v>
      </c>
      <c r="J59" s="19">
        <v>12.5</v>
      </c>
      <c r="K59" s="19">
        <v>12.3</v>
      </c>
      <c r="L59" s="19">
        <v>12.6</v>
      </c>
      <c r="M59" s="19">
        <v>12.8</v>
      </c>
      <c r="N59" s="19">
        <v>12.7</v>
      </c>
      <c r="O59" s="20">
        <f>SUM(F59:H59)</f>
        <v>36.799999999999997</v>
      </c>
      <c r="P59" s="20">
        <f>SUM(I59:K59)</f>
        <v>37.900000000000006</v>
      </c>
      <c r="Q59" s="20">
        <f>SUM(L59:N59)</f>
        <v>38.099999999999994</v>
      </c>
      <c r="R59" s="17">
        <f>SUM(F59:J59)</f>
        <v>62.4</v>
      </c>
      <c r="S59" s="17">
        <f>SUM(J59:N59)</f>
        <v>62.900000000000006</v>
      </c>
      <c r="T59" s="12" t="s">
        <v>178</v>
      </c>
      <c r="U59" s="12" t="s">
        <v>179</v>
      </c>
      <c r="V59" s="14" t="s">
        <v>196</v>
      </c>
      <c r="W59" s="14" t="s">
        <v>183</v>
      </c>
      <c r="X59" s="14" t="s">
        <v>271</v>
      </c>
      <c r="Y59" s="13">
        <v>14.9</v>
      </c>
      <c r="Z59" s="13">
        <v>15.1</v>
      </c>
      <c r="AA59" s="12" t="s">
        <v>241</v>
      </c>
      <c r="AB59" s="13">
        <v>-2.6</v>
      </c>
      <c r="AC59" s="13" t="s">
        <v>386</v>
      </c>
      <c r="AD59" s="13">
        <v>-0.4</v>
      </c>
      <c r="AE59" s="13">
        <v>-2.2000000000000002</v>
      </c>
      <c r="AF59" s="13"/>
      <c r="AG59" s="12" t="s">
        <v>391</v>
      </c>
      <c r="AH59" s="12" t="s">
        <v>288</v>
      </c>
      <c r="AI59" s="12" t="s">
        <v>166</v>
      </c>
      <c r="AJ59" s="9"/>
      <c r="AK59" s="9" t="s">
        <v>843</v>
      </c>
      <c r="AL59" s="21" t="s">
        <v>844</v>
      </c>
    </row>
    <row r="60" spans="1:38" s="6" customFormat="1">
      <c r="A60" s="7">
        <v>45010</v>
      </c>
      <c r="B60" s="27" t="s">
        <v>109</v>
      </c>
      <c r="C60" s="9" t="s">
        <v>795</v>
      </c>
      <c r="D60" s="23">
        <v>7.9201388888888891E-2</v>
      </c>
      <c r="E60" s="24" t="s">
        <v>863</v>
      </c>
      <c r="F60" s="19">
        <v>12.6</v>
      </c>
      <c r="G60" s="19">
        <v>11.1</v>
      </c>
      <c r="H60" s="19">
        <v>12.5</v>
      </c>
      <c r="I60" s="19">
        <v>13</v>
      </c>
      <c r="J60" s="19">
        <v>12.6</v>
      </c>
      <c r="K60" s="19">
        <v>12.5</v>
      </c>
      <c r="L60" s="19">
        <v>12.7</v>
      </c>
      <c r="M60" s="19">
        <v>13.3</v>
      </c>
      <c r="N60" s="19">
        <v>14</v>
      </c>
      <c r="O60" s="20">
        <f t="shared" ref="O60:O67" si="30">SUM(F60:H60)</f>
        <v>36.200000000000003</v>
      </c>
      <c r="P60" s="20">
        <f t="shared" ref="P60:P67" si="31">SUM(I60:K60)</f>
        <v>38.1</v>
      </c>
      <c r="Q60" s="20">
        <f t="shared" ref="Q60:Q67" si="32">SUM(L60:N60)</f>
        <v>40</v>
      </c>
      <c r="R60" s="17">
        <f t="shared" ref="R60:R67" si="33">SUM(F60:J60)</f>
        <v>61.800000000000004</v>
      </c>
      <c r="S60" s="17">
        <f t="shared" ref="S60:S67" si="34">SUM(J60:N60)</f>
        <v>65.099999999999994</v>
      </c>
      <c r="T60" s="12" t="s">
        <v>169</v>
      </c>
      <c r="U60" s="12" t="s">
        <v>725</v>
      </c>
      <c r="V60" s="14" t="s">
        <v>243</v>
      </c>
      <c r="W60" s="14" t="s">
        <v>183</v>
      </c>
      <c r="X60" s="14" t="s">
        <v>578</v>
      </c>
      <c r="Y60" s="13">
        <v>14.3</v>
      </c>
      <c r="Z60" s="13">
        <v>16</v>
      </c>
      <c r="AA60" s="12" t="s">
        <v>568</v>
      </c>
      <c r="AB60" s="13">
        <v>-1.1000000000000001</v>
      </c>
      <c r="AC60" s="13" t="s">
        <v>386</v>
      </c>
      <c r="AD60" s="13">
        <v>0.2</v>
      </c>
      <c r="AE60" s="13">
        <v>-1.3</v>
      </c>
      <c r="AF60" s="13"/>
      <c r="AG60" s="12" t="s">
        <v>288</v>
      </c>
      <c r="AH60" s="12" t="s">
        <v>339</v>
      </c>
      <c r="AI60" s="12" t="s">
        <v>167</v>
      </c>
      <c r="AJ60" s="9"/>
      <c r="AK60" s="9" t="s">
        <v>890</v>
      </c>
      <c r="AL60" s="21" t="s">
        <v>891</v>
      </c>
    </row>
    <row r="61" spans="1:38" s="6" customFormat="1">
      <c r="A61" s="7">
        <v>45010</v>
      </c>
      <c r="B61" s="15" t="s">
        <v>109</v>
      </c>
      <c r="C61" s="9" t="s">
        <v>792</v>
      </c>
      <c r="D61" s="23">
        <v>7.9861111111111105E-2</v>
      </c>
      <c r="E61" s="24" t="s">
        <v>865</v>
      </c>
      <c r="F61" s="19">
        <v>13.2</v>
      </c>
      <c r="G61" s="19">
        <v>12</v>
      </c>
      <c r="H61" s="19">
        <v>13.1</v>
      </c>
      <c r="I61" s="19">
        <v>12.9</v>
      </c>
      <c r="J61" s="19">
        <v>12.3</v>
      </c>
      <c r="K61" s="19">
        <v>12.2</v>
      </c>
      <c r="L61" s="19">
        <v>12.9</v>
      </c>
      <c r="M61" s="19">
        <v>13.3</v>
      </c>
      <c r="N61" s="19">
        <v>13.1</v>
      </c>
      <c r="O61" s="20">
        <f t="shared" si="30"/>
        <v>38.299999999999997</v>
      </c>
      <c r="P61" s="20">
        <f t="shared" si="31"/>
        <v>37.400000000000006</v>
      </c>
      <c r="Q61" s="20">
        <f t="shared" si="32"/>
        <v>39.300000000000004</v>
      </c>
      <c r="R61" s="17">
        <f t="shared" si="33"/>
        <v>63.5</v>
      </c>
      <c r="S61" s="17">
        <f t="shared" si="34"/>
        <v>63.800000000000004</v>
      </c>
      <c r="T61" s="12" t="s">
        <v>178</v>
      </c>
      <c r="U61" s="12" t="s">
        <v>170</v>
      </c>
      <c r="V61" s="14" t="s">
        <v>428</v>
      </c>
      <c r="W61" s="14" t="s">
        <v>226</v>
      </c>
      <c r="X61" s="14" t="s">
        <v>415</v>
      </c>
      <c r="Y61" s="13">
        <v>14.3</v>
      </c>
      <c r="Z61" s="13">
        <v>16</v>
      </c>
      <c r="AA61" s="12" t="s">
        <v>568</v>
      </c>
      <c r="AB61" s="13">
        <v>-0.4</v>
      </c>
      <c r="AC61" s="13" t="s">
        <v>386</v>
      </c>
      <c r="AD61" s="13">
        <v>0.9</v>
      </c>
      <c r="AE61" s="13">
        <v>-1.3</v>
      </c>
      <c r="AF61" s="13"/>
      <c r="AG61" s="12" t="s">
        <v>389</v>
      </c>
      <c r="AH61" s="12" t="s">
        <v>339</v>
      </c>
      <c r="AI61" s="12" t="s">
        <v>167</v>
      </c>
      <c r="AJ61" s="9"/>
      <c r="AK61" s="9" t="s">
        <v>894</v>
      </c>
      <c r="AL61" s="21" t="s">
        <v>895</v>
      </c>
    </row>
    <row r="62" spans="1:38" s="6" customFormat="1">
      <c r="A62" s="7">
        <v>45010</v>
      </c>
      <c r="B62" s="27" t="s">
        <v>111</v>
      </c>
      <c r="C62" s="9" t="s">
        <v>792</v>
      </c>
      <c r="D62" s="23">
        <v>7.8553240740740743E-2</v>
      </c>
      <c r="E62" s="24" t="s">
        <v>870</v>
      </c>
      <c r="F62" s="19">
        <v>13</v>
      </c>
      <c r="G62" s="19">
        <v>12.1</v>
      </c>
      <c r="H62" s="19">
        <v>12.7</v>
      </c>
      <c r="I62" s="19">
        <v>12.8</v>
      </c>
      <c r="J62" s="19">
        <v>12.3</v>
      </c>
      <c r="K62" s="19">
        <v>11.9</v>
      </c>
      <c r="L62" s="19">
        <v>12.6</v>
      </c>
      <c r="M62" s="19">
        <v>12.8</v>
      </c>
      <c r="N62" s="19">
        <v>13.5</v>
      </c>
      <c r="O62" s="20">
        <f t="shared" si="30"/>
        <v>37.799999999999997</v>
      </c>
      <c r="P62" s="20">
        <f t="shared" si="31"/>
        <v>37</v>
      </c>
      <c r="Q62" s="20">
        <f t="shared" si="32"/>
        <v>38.9</v>
      </c>
      <c r="R62" s="17">
        <f t="shared" si="33"/>
        <v>62.899999999999991</v>
      </c>
      <c r="S62" s="17">
        <f t="shared" si="34"/>
        <v>63.100000000000009</v>
      </c>
      <c r="T62" s="12" t="s">
        <v>241</v>
      </c>
      <c r="U62" s="12" t="s">
        <v>170</v>
      </c>
      <c r="V62" s="14" t="s">
        <v>201</v>
      </c>
      <c r="W62" s="14" t="s">
        <v>236</v>
      </c>
      <c r="X62" s="14" t="s">
        <v>175</v>
      </c>
      <c r="Y62" s="13">
        <v>14.3</v>
      </c>
      <c r="Z62" s="13">
        <v>16</v>
      </c>
      <c r="AA62" s="12" t="s">
        <v>568</v>
      </c>
      <c r="AB62" s="13">
        <v>-0.3</v>
      </c>
      <c r="AC62" s="13" t="s">
        <v>386</v>
      </c>
      <c r="AD62" s="13">
        <v>1</v>
      </c>
      <c r="AE62" s="13">
        <v>-1.3</v>
      </c>
      <c r="AF62" s="13"/>
      <c r="AG62" s="12" t="s">
        <v>389</v>
      </c>
      <c r="AH62" s="12" t="s">
        <v>339</v>
      </c>
      <c r="AI62" s="12" t="s">
        <v>167</v>
      </c>
      <c r="AJ62" s="9"/>
      <c r="AK62" s="9" t="s">
        <v>904</v>
      </c>
      <c r="AL62" s="21" t="s">
        <v>905</v>
      </c>
    </row>
    <row r="63" spans="1:38" s="6" customFormat="1">
      <c r="A63" s="7">
        <v>45010</v>
      </c>
      <c r="B63" s="15" t="s">
        <v>106</v>
      </c>
      <c r="C63" s="9" t="s">
        <v>792</v>
      </c>
      <c r="D63" s="23">
        <v>7.7187500000000006E-2</v>
      </c>
      <c r="E63" s="24" t="s">
        <v>270</v>
      </c>
      <c r="F63" s="19">
        <v>12.6</v>
      </c>
      <c r="G63" s="19">
        <v>11.7</v>
      </c>
      <c r="H63" s="19">
        <v>12.3</v>
      </c>
      <c r="I63" s="19">
        <v>12.4</v>
      </c>
      <c r="J63" s="19">
        <v>12.2</v>
      </c>
      <c r="K63" s="19">
        <v>11.9</v>
      </c>
      <c r="L63" s="19">
        <v>12.3</v>
      </c>
      <c r="M63" s="19">
        <v>12.7</v>
      </c>
      <c r="N63" s="19">
        <v>13.8</v>
      </c>
      <c r="O63" s="20">
        <f t="shared" si="30"/>
        <v>36.599999999999994</v>
      </c>
      <c r="P63" s="20">
        <f t="shared" si="31"/>
        <v>36.5</v>
      </c>
      <c r="Q63" s="20">
        <f t="shared" si="32"/>
        <v>38.799999999999997</v>
      </c>
      <c r="R63" s="17">
        <f t="shared" si="33"/>
        <v>61.199999999999989</v>
      </c>
      <c r="S63" s="17">
        <f t="shared" si="34"/>
        <v>62.900000000000006</v>
      </c>
      <c r="T63" s="12" t="s">
        <v>169</v>
      </c>
      <c r="U63" s="12" t="s">
        <v>725</v>
      </c>
      <c r="V63" s="14" t="s">
        <v>271</v>
      </c>
      <c r="W63" s="14" t="s">
        <v>222</v>
      </c>
      <c r="X63" s="14" t="s">
        <v>183</v>
      </c>
      <c r="Y63" s="13">
        <v>14.3</v>
      </c>
      <c r="Z63" s="13">
        <v>16</v>
      </c>
      <c r="AA63" s="12" t="s">
        <v>568</v>
      </c>
      <c r="AB63" s="13">
        <v>-1.5</v>
      </c>
      <c r="AC63" s="13" t="s">
        <v>386</v>
      </c>
      <c r="AD63" s="13">
        <v>-0.1</v>
      </c>
      <c r="AE63" s="13">
        <v>-1.4</v>
      </c>
      <c r="AF63" s="13"/>
      <c r="AG63" s="12" t="s">
        <v>288</v>
      </c>
      <c r="AH63" s="12" t="s">
        <v>391</v>
      </c>
      <c r="AI63" s="12" t="s">
        <v>168</v>
      </c>
      <c r="AJ63" s="9"/>
      <c r="AK63" s="9" t="s">
        <v>908</v>
      </c>
      <c r="AL63" s="21" t="s">
        <v>909</v>
      </c>
    </row>
    <row r="64" spans="1:38" s="6" customFormat="1">
      <c r="A64" s="7">
        <v>45010</v>
      </c>
      <c r="B64" s="15" t="s">
        <v>108</v>
      </c>
      <c r="C64" s="9" t="s">
        <v>792</v>
      </c>
      <c r="D64" s="23">
        <v>7.7835648148148154E-2</v>
      </c>
      <c r="E64" s="24" t="s">
        <v>874</v>
      </c>
      <c r="F64" s="19">
        <v>13.1</v>
      </c>
      <c r="G64" s="19">
        <v>12.2</v>
      </c>
      <c r="H64" s="19">
        <v>12.8</v>
      </c>
      <c r="I64" s="19">
        <v>12.8</v>
      </c>
      <c r="J64" s="19">
        <v>12.1</v>
      </c>
      <c r="K64" s="19">
        <v>12.1</v>
      </c>
      <c r="L64" s="19">
        <v>12.2</v>
      </c>
      <c r="M64" s="19">
        <v>12.3</v>
      </c>
      <c r="N64" s="19">
        <v>12.9</v>
      </c>
      <c r="O64" s="20">
        <f t="shared" si="30"/>
        <v>38.099999999999994</v>
      </c>
      <c r="P64" s="20">
        <f t="shared" si="31"/>
        <v>37</v>
      </c>
      <c r="Q64" s="20">
        <f t="shared" si="32"/>
        <v>37.4</v>
      </c>
      <c r="R64" s="17">
        <f t="shared" si="33"/>
        <v>62.999999999999993</v>
      </c>
      <c r="S64" s="17">
        <f t="shared" si="34"/>
        <v>61.6</v>
      </c>
      <c r="T64" s="12" t="s">
        <v>241</v>
      </c>
      <c r="U64" s="12" t="s">
        <v>179</v>
      </c>
      <c r="V64" s="14" t="s">
        <v>201</v>
      </c>
      <c r="W64" s="14" t="s">
        <v>875</v>
      </c>
      <c r="X64" s="14" t="s">
        <v>243</v>
      </c>
      <c r="Y64" s="13">
        <v>14.3</v>
      </c>
      <c r="Z64" s="13">
        <v>16</v>
      </c>
      <c r="AA64" s="12" t="s">
        <v>568</v>
      </c>
      <c r="AB64" s="13">
        <v>-0.7</v>
      </c>
      <c r="AC64" s="13" t="s">
        <v>386</v>
      </c>
      <c r="AD64" s="13">
        <v>0.8</v>
      </c>
      <c r="AE64" s="13">
        <v>-1.5</v>
      </c>
      <c r="AF64" s="13"/>
      <c r="AG64" s="12" t="s">
        <v>339</v>
      </c>
      <c r="AH64" s="12" t="s">
        <v>339</v>
      </c>
      <c r="AI64" s="12" t="s">
        <v>167</v>
      </c>
      <c r="AJ64" s="9"/>
      <c r="AK64" s="9" t="s">
        <v>910</v>
      </c>
      <c r="AL64" s="21" t="s">
        <v>911</v>
      </c>
    </row>
    <row r="65" spans="1:38" s="6" customFormat="1">
      <c r="A65" s="7">
        <v>45011</v>
      </c>
      <c r="B65" s="15" t="s">
        <v>109</v>
      </c>
      <c r="C65" s="9" t="s">
        <v>792</v>
      </c>
      <c r="D65" s="23">
        <v>7.8553240740740743E-2</v>
      </c>
      <c r="E65" s="24" t="s">
        <v>878</v>
      </c>
      <c r="F65" s="19">
        <v>12.8</v>
      </c>
      <c r="G65" s="19">
        <v>11.9</v>
      </c>
      <c r="H65" s="19">
        <v>12.7</v>
      </c>
      <c r="I65" s="19">
        <v>12.8</v>
      </c>
      <c r="J65" s="19">
        <v>12.4</v>
      </c>
      <c r="K65" s="19">
        <v>12.7</v>
      </c>
      <c r="L65" s="19">
        <v>13</v>
      </c>
      <c r="M65" s="19">
        <v>12.5</v>
      </c>
      <c r="N65" s="19">
        <v>12.9</v>
      </c>
      <c r="O65" s="20">
        <f t="shared" si="30"/>
        <v>37.400000000000006</v>
      </c>
      <c r="P65" s="20">
        <f t="shared" si="31"/>
        <v>37.900000000000006</v>
      </c>
      <c r="Q65" s="20">
        <f t="shared" si="32"/>
        <v>38.4</v>
      </c>
      <c r="R65" s="17">
        <f t="shared" si="33"/>
        <v>62.6</v>
      </c>
      <c r="S65" s="17">
        <f t="shared" si="34"/>
        <v>63.5</v>
      </c>
      <c r="T65" s="12" t="s">
        <v>178</v>
      </c>
      <c r="U65" s="12" t="s">
        <v>170</v>
      </c>
      <c r="V65" s="14" t="s">
        <v>206</v>
      </c>
      <c r="W65" s="14" t="s">
        <v>243</v>
      </c>
      <c r="X65" s="14" t="s">
        <v>271</v>
      </c>
      <c r="Y65" s="13">
        <v>13.3</v>
      </c>
      <c r="Z65" s="13">
        <v>13.6</v>
      </c>
      <c r="AA65" s="12" t="s">
        <v>568</v>
      </c>
      <c r="AB65" s="13">
        <v>-1.7</v>
      </c>
      <c r="AC65" s="13" t="s">
        <v>386</v>
      </c>
      <c r="AD65" s="13" t="s">
        <v>388</v>
      </c>
      <c r="AE65" s="13">
        <v>-1.7</v>
      </c>
      <c r="AF65" s="13"/>
      <c r="AG65" s="12" t="s">
        <v>288</v>
      </c>
      <c r="AH65" s="12" t="s">
        <v>339</v>
      </c>
      <c r="AI65" s="12" t="s">
        <v>167</v>
      </c>
      <c r="AJ65" s="9"/>
      <c r="AK65" s="9" t="s">
        <v>914</v>
      </c>
      <c r="AL65" s="21" t="s">
        <v>915</v>
      </c>
    </row>
    <row r="66" spans="1:38" s="6" customFormat="1">
      <c r="A66" s="7">
        <v>45011</v>
      </c>
      <c r="B66" s="15" t="s">
        <v>111</v>
      </c>
      <c r="C66" s="9" t="s">
        <v>792</v>
      </c>
      <c r="D66" s="23">
        <v>7.8530092592592596E-2</v>
      </c>
      <c r="E66" s="24" t="s">
        <v>883</v>
      </c>
      <c r="F66" s="19">
        <v>12.5</v>
      </c>
      <c r="G66" s="19">
        <v>11.2</v>
      </c>
      <c r="H66" s="19">
        <v>12.5</v>
      </c>
      <c r="I66" s="19">
        <v>12.8</v>
      </c>
      <c r="J66" s="19">
        <v>12.6</v>
      </c>
      <c r="K66" s="19">
        <v>12.6</v>
      </c>
      <c r="L66" s="19">
        <v>12.7</v>
      </c>
      <c r="M66" s="19">
        <v>12.8</v>
      </c>
      <c r="N66" s="19">
        <v>13.8</v>
      </c>
      <c r="O66" s="20">
        <f t="shared" si="30"/>
        <v>36.200000000000003</v>
      </c>
      <c r="P66" s="20">
        <f t="shared" si="31"/>
        <v>38</v>
      </c>
      <c r="Q66" s="20">
        <f t="shared" si="32"/>
        <v>39.299999999999997</v>
      </c>
      <c r="R66" s="17">
        <f t="shared" si="33"/>
        <v>61.6</v>
      </c>
      <c r="S66" s="17">
        <f t="shared" si="34"/>
        <v>64.5</v>
      </c>
      <c r="T66" s="12" t="s">
        <v>169</v>
      </c>
      <c r="U66" s="12" t="s">
        <v>170</v>
      </c>
      <c r="V66" s="14" t="s">
        <v>884</v>
      </c>
      <c r="W66" s="14" t="s">
        <v>502</v>
      </c>
      <c r="X66" s="14" t="s">
        <v>271</v>
      </c>
      <c r="Y66" s="13">
        <v>13.3</v>
      </c>
      <c r="Z66" s="13">
        <v>13.6</v>
      </c>
      <c r="AA66" s="12" t="s">
        <v>568</v>
      </c>
      <c r="AB66" s="13">
        <v>-0.5</v>
      </c>
      <c r="AC66" s="13" t="s">
        <v>386</v>
      </c>
      <c r="AD66" s="13">
        <v>0.9</v>
      </c>
      <c r="AE66" s="13">
        <v>-1.4</v>
      </c>
      <c r="AF66" s="13"/>
      <c r="AG66" s="12" t="s">
        <v>389</v>
      </c>
      <c r="AH66" s="12" t="s">
        <v>339</v>
      </c>
      <c r="AI66" s="12" t="s">
        <v>167</v>
      </c>
      <c r="AJ66" s="9"/>
      <c r="AK66" s="9" t="s">
        <v>921</v>
      </c>
      <c r="AL66" s="21" t="s">
        <v>922</v>
      </c>
    </row>
    <row r="67" spans="1:38" s="6" customFormat="1">
      <c r="A67" s="7">
        <v>45011</v>
      </c>
      <c r="B67" s="15" t="s">
        <v>105</v>
      </c>
      <c r="C67" s="9" t="s">
        <v>792</v>
      </c>
      <c r="D67" s="23">
        <v>7.7129629629629631E-2</v>
      </c>
      <c r="E67" s="24" t="s">
        <v>887</v>
      </c>
      <c r="F67" s="19">
        <v>12.4</v>
      </c>
      <c r="G67" s="19">
        <v>11.8</v>
      </c>
      <c r="H67" s="19">
        <v>12.6</v>
      </c>
      <c r="I67" s="19">
        <v>12.7</v>
      </c>
      <c r="J67" s="19">
        <v>12.1</v>
      </c>
      <c r="K67" s="19">
        <v>12.1</v>
      </c>
      <c r="L67" s="19">
        <v>12.2</v>
      </c>
      <c r="M67" s="19">
        <v>12.3</v>
      </c>
      <c r="N67" s="19">
        <v>13.2</v>
      </c>
      <c r="O67" s="20">
        <f t="shared" si="30"/>
        <v>36.800000000000004</v>
      </c>
      <c r="P67" s="20">
        <f t="shared" si="31"/>
        <v>36.9</v>
      </c>
      <c r="Q67" s="20">
        <f t="shared" si="32"/>
        <v>37.700000000000003</v>
      </c>
      <c r="R67" s="17">
        <f t="shared" si="33"/>
        <v>61.6</v>
      </c>
      <c r="S67" s="17">
        <f t="shared" si="34"/>
        <v>61.900000000000006</v>
      </c>
      <c r="T67" s="12" t="s">
        <v>178</v>
      </c>
      <c r="U67" s="12" t="s">
        <v>179</v>
      </c>
      <c r="V67" s="14" t="s">
        <v>663</v>
      </c>
      <c r="W67" s="14" t="s">
        <v>305</v>
      </c>
      <c r="X67" s="14" t="s">
        <v>488</v>
      </c>
      <c r="Y67" s="13">
        <v>13.3</v>
      </c>
      <c r="Z67" s="13">
        <v>13.6</v>
      </c>
      <c r="AA67" s="12" t="s">
        <v>568</v>
      </c>
      <c r="AB67" s="13">
        <v>-0.2</v>
      </c>
      <c r="AC67" s="13" t="s">
        <v>386</v>
      </c>
      <c r="AD67" s="13">
        <v>1</v>
      </c>
      <c r="AE67" s="13">
        <v>-1.2</v>
      </c>
      <c r="AF67" s="13"/>
      <c r="AG67" s="12" t="s">
        <v>389</v>
      </c>
      <c r="AH67" s="12" t="s">
        <v>288</v>
      </c>
      <c r="AI67" s="12" t="s">
        <v>166</v>
      </c>
      <c r="AJ67" s="9"/>
      <c r="AK67" s="9"/>
      <c r="AL67" s="21"/>
    </row>
    <row r="68" spans="1:38" s="6" customFormat="1">
      <c r="A68" s="7">
        <v>45017</v>
      </c>
      <c r="B68" s="27" t="s">
        <v>109</v>
      </c>
      <c r="C68" s="9" t="s">
        <v>171</v>
      </c>
      <c r="D68" s="23">
        <v>7.9884259259259252E-2</v>
      </c>
      <c r="E68" s="24" t="s">
        <v>934</v>
      </c>
      <c r="F68" s="19">
        <v>12.6</v>
      </c>
      <c r="G68" s="19">
        <v>11.9</v>
      </c>
      <c r="H68" s="19">
        <v>12.9</v>
      </c>
      <c r="I68" s="19">
        <v>12.9</v>
      </c>
      <c r="J68" s="19">
        <v>12.8</v>
      </c>
      <c r="K68" s="19">
        <v>13</v>
      </c>
      <c r="L68" s="19">
        <v>12.6</v>
      </c>
      <c r="M68" s="19">
        <v>12.9</v>
      </c>
      <c r="N68" s="19">
        <v>13.6</v>
      </c>
      <c r="O68" s="20">
        <f t="shared" ref="O68:O75" si="35">SUM(F68:H68)</f>
        <v>37.4</v>
      </c>
      <c r="P68" s="20">
        <f t="shared" ref="P68:P75" si="36">SUM(I68:K68)</f>
        <v>38.700000000000003</v>
      </c>
      <c r="Q68" s="20">
        <f t="shared" ref="Q68:Q75" si="37">SUM(L68:N68)</f>
        <v>39.1</v>
      </c>
      <c r="R68" s="17">
        <f t="shared" ref="R68:R75" si="38">SUM(F68:J68)</f>
        <v>63.099999999999994</v>
      </c>
      <c r="S68" s="17">
        <f t="shared" ref="S68:S75" si="39">SUM(J68:N68)</f>
        <v>64.899999999999991</v>
      </c>
      <c r="T68" s="12" t="s">
        <v>178</v>
      </c>
      <c r="U68" s="12" t="s">
        <v>170</v>
      </c>
      <c r="V68" s="14" t="s">
        <v>175</v>
      </c>
      <c r="W68" s="14" t="s">
        <v>195</v>
      </c>
      <c r="X68" s="14" t="s">
        <v>661</v>
      </c>
      <c r="Y68" s="13">
        <v>7</v>
      </c>
      <c r="Z68" s="13">
        <v>6.2</v>
      </c>
      <c r="AA68" s="12" t="s">
        <v>168</v>
      </c>
      <c r="AB68" s="13">
        <v>-0.2</v>
      </c>
      <c r="AC68" s="13" t="s">
        <v>386</v>
      </c>
      <c r="AD68" s="13">
        <v>0.6</v>
      </c>
      <c r="AE68" s="13">
        <v>-0.8</v>
      </c>
      <c r="AF68" s="13"/>
      <c r="AG68" s="12" t="s">
        <v>339</v>
      </c>
      <c r="AH68" s="12" t="s">
        <v>339</v>
      </c>
      <c r="AI68" s="12" t="s">
        <v>166</v>
      </c>
      <c r="AJ68" s="9"/>
      <c r="AK68" s="9" t="s">
        <v>955</v>
      </c>
      <c r="AL68" s="21" t="s">
        <v>956</v>
      </c>
    </row>
    <row r="69" spans="1:38" s="6" customFormat="1">
      <c r="A69" s="7">
        <v>45017</v>
      </c>
      <c r="B69" s="15" t="s">
        <v>109</v>
      </c>
      <c r="C69" s="9" t="s">
        <v>171</v>
      </c>
      <c r="D69" s="23">
        <v>7.9224537037037038E-2</v>
      </c>
      <c r="E69" s="24" t="s">
        <v>936</v>
      </c>
      <c r="F69" s="19">
        <v>12.7</v>
      </c>
      <c r="G69" s="19">
        <v>11.6</v>
      </c>
      <c r="H69" s="19">
        <v>13</v>
      </c>
      <c r="I69" s="19">
        <v>13.2</v>
      </c>
      <c r="J69" s="19">
        <v>13.1</v>
      </c>
      <c r="K69" s="19">
        <v>12.9</v>
      </c>
      <c r="L69" s="19">
        <v>12.4</v>
      </c>
      <c r="M69" s="19">
        <v>12.6</v>
      </c>
      <c r="N69" s="19">
        <v>13</v>
      </c>
      <c r="O69" s="20">
        <f t="shared" si="35"/>
        <v>37.299999999999997</v>
      </c>
      <c r="P69" s="20">
        <f t="shared" si="36"/>
        <v>39.199999999999996</v>
      </c>
      <c r="Q69" s="20">
        <f t="shared" si="37"/>
        <v>38</v>
      </c>
      <c r="R69" s="17">
        <f t="shared" si="38"/>
        <v>63.6</v>
      </c>
      <c r="S69" s="17">
        <f t="shared" si="39"/>
        <v>64</v>
      </c>
      <c r="T69" s="12" t="s">
        <v>178</v>
      </c>
      <c r="U69" s="12" t="s">
        <v>179</v>
      </c>
      <c r="V69" s="14" t="s">
        <v>247</v>
      </c>
      <c r="W69" s="14" t="s">
        <v>292</v>
      </c>
      <c r="X69" s="14" t="s">
        <v>423</v>
      </c>
      <c r="Y69" s="13">
        <v>7</v>
      </c>
      <c r="Z69" s="13">
        <v>6.2</v>
      </c>
      <c r="AA69" s="12" t="s">
        <v>168</v>
      </c>
      <c r="AB69" s="13">
        <v>-0.9</v>
      </c>
      <c r="AC69" s="13" t="s">
        <v>386</v>
      </c>
      <c r="AD69" s="13">
        <v>-0.1</v>
      </c>
      <c r="AE69" s="13">
        <v>-0.8</v>
      </c>
      <c r="AF69" s="13"/>
      <c r="AG69" s="12" t="s">
        <v>288</v>
      </c>
      <c r="AH69" s="12" t="s">
        <v>339</v>
      </c>
      <c r="AI69" s="12" t="s">
        <v>167</v>
      </c>
      <c r="AJ69" s="9"/>
      <c r="AK69" s="9" t="s">
        <v>959</v>
      </c>
      <c r="AL69" s="21" t="s">
        <v>960</v>
      </c>
    </row>
    <row r="70" spans="1:38" s="6" customFormat="1">
      <c r="A70" s="7">
        <v>45017</v>
      </c>
      <c r="B70" s="15" t="s">
        <v>109</v>
      </c>
      <c r="C70" s="9" t="s">
        <v>171</v>
      </c>
      <c r="D70" s="23">
        <v>7.8530092592592596E-2</v>
      </c>
      <c r="E70" s="24" t="s">
        <v>939</v>
      </c>
      <c r="F70" s="19">
        <v>12.9</v>
      </c>
      <c r="G70" s="19">
        <v>11.6</v>
      </c>
      <c r="H70" s="19">
        <v>12.8</v>
      </c>
      <c r="I70" s="19">
        <v>13.2</v>
      </c>
      <c r="J70" s="19">
        <v>12.6</v>
      </c>
      <c r="K70" s="19">
        <v>12.3</v>
      </c>
      <c r="L70" s="19">
        <v>12.6</v>
      </c>
      <c r="M70" s="19">
        <v>12.6</v>
      </c>
      <c r="N70" s="19">
        <v>12.9</v>
      </c>
      <c r="O70" s="20">
        <f t="shared" si="35"/>
        <v>37.299999999999997</v>
      </c>
      <c r="P70" s="20">
        <f t="shared" si="36"/>
        <v>38.099999999999994</v>
      </c>
      <c r="Q70" s="20">
        <f t="shared" si="37"/>
        <v>38.1</v>
      </c>
      <c r="R70" s="17">
        <f t="shared" si="38"/>
        <v>63.1</v>
      </c>
      <c r="S70" s="17">
        <f t="shared" si="39"/>
        <v>63</v>
      </c>
      <c r="T70" s="12" t="s">
        <v>178</v>
      </c>
      <c r="U70" s="12" t="s">
        <v>179</v>
      </c>
      <c r="V70" s="14" t="s">
        <v>188</v>
      </c>
      <c r="W70" s="14" t="s">
        <v>195</v>
      </c>
      <c r="X70" s="14" t="s">
        <v>305</v>
      </c>
      <c r="Y70" s="13">
        <v>7</v>
      </c>
      <c r="Z70" s="13">
        <v>6.2</v>
      </c>
      <c r="AA70" s="12" t="s">
        <v>168</v>
      </c>
      <c r="AB70" s="13">
        <v>-1.9</v>
      </c>
      <c r="AC70" s="13" t="s">
        <v>386</v>
      </c>
      <c r="AD70" s="13">
        <v>-1.1000000000000001</v>
      </c>
      <c r="AE70" s="13">
        <v>-0.8</v>
      </c>
      <c r="AF70" s="13" t="s">
        <v>387</v>
      </c>
      <c r="AG70" s="12" t="s">
        <v>390</v>
      </c>
      <c r="AH70" s="12" t="s">
        <v>288</v>
      </c>
      <c r="AI70" s="12" t="s">
        <v>167</v>
      </c>
      <c r="AJ70" s="9"/>
      <c r="AK70" s="9" t="s">
        <v>965</v>
      </c>
      <c r="AL70" s="21" t="s">
        <v>966</v>
      </c>
    </row>
    <row r="71" spans="1:38" s="6" customFormat="1">
      <c r="A71" s="7">
        <v>45017</v>
      </c>
      <c r="B71" s="15" t="s">
        <v>108</v>
      </c>
      <c r="C71" s="9" t="s">
        <v>171</v>
      </c>
      <c r="D71" s="23">
        <v>7.8518518518518529E-2</v>
      </c>
      <c r="E71" s="24" t="s">
        <v>942</v>
      </c>
      <c r="F71" s="19">
        <v>12.8</v>
      </c>
      <c r="G71" s="19">
        <v>11.7</v>
      </c>
      <c r="H71" s="19">
        <v>13.1</v>
      </c>
      <c r="I71" s="19">
        <v>13.2</v>
      </c>
      <c r="J71" s="19">
        <v>12.1</v>
      </c>
      <c r="K71" s="19">
        <v>12.2</v>
      </c>
      <c r="L71" s="19">
        <v>12.1</v>
      </c>
      <c r="M71" s="19">
        <v>12.8</v>
      </c>
      <c r="N71" s="19">
        <v>13.4</v>
      </c>
      <c r="O71" s="20">
        <f t="shared" si="35"/>
        <v>37.6</v>
      </c>
      <c r="P71" s="20">
        <f t="shared" si="36"/>
        <v>37.5</v>
      </c>
      <c r="Q71" s="20">
        <f t="shared" si="37"/>
        <v>38.299999999999997</v>
      </c>
      <c r="R71" s="17">
        <f t="shared" si="38"/>
        <v>62.9</v>
      </c>
      <c r="S71" s="17">
        <f t="shared" si="39"/>
        <v>62.6</v>
      </c>
      <c r="T71" s="12" t="s">
        <v>241</v>
      </c>
      <c r="U71" s="12" t="s">
        <v>179</v>
      </c>
      <c r="V71" s="14" t="s">
        <v>187</v>
      </c>
      <c r="W71" s="14" t="s">
        <v>173</v>
      </c>
      <c r="X71" s="14" t="s">
        <v>293</v>
      </c>
      <c r="Y71" s="13">
        <v>7</v>
      </c>
      <c r="Z71" s="13">
        <v>6.2</v>
      </c>
      <c r="AA71" s="12" t="s">
        <v>168</v>
      </c>
      <c r="AB71" s="13">
        <v>0.2</v>
      </c>
      <c r="AC71" s="13" t="s">
        <v>386</v>
      </c>
      <c r="AD71" s="13">
        <v>1</v>
      </c>
      <c r="AE71" s="13">
        <v>-0.8</v>
      </c>
      <c r="AF71" s="13"/>
      <c r="AG71" s="12" t="s">
        <v>389</v>
      </c>
      <c r="AH71" s="12" t="s">
        <v>339</v>
      </c>
      <c r="AI71" s="12" t="s">
        <v>166</v>
      </c>
      <c r="AJ71" s="9"/>
      <c r="AK71" s="9" t="s">
        <v>971</v>
      </c>
      <c r="AL71" s="21" t="s">
        <v>972</v>
      </c>
    </row>
    <row r="72" spans="1:38" s="6" customFormat="1">
      <c r="A72" s="7">
        <v>45018</v>
      </c>
      <c r="B72" s="15" t="s">
        <v>109</v>
      </c>
      <c r="C72" s="9" t="s">
        <v>171</v>
      </c>
      <c r="D72" s="23">
        <v>7.9259259259259265E-2</v>
      </c>
      <c r="E72" s="24" t="s">
        <v>946</v>
      </c>
      <c r="F72" s="19">
        <v>12.9</v>
      </c>
      <c r="G72" s="19">
        <v>12</v>
      </c>
      <c r="H72" s="19">
        <v>12.6</v>
      </c>
      <c r="I72" s="19">
        <v>12.6</v>
      </c>
      <c r="J72" s="19">
        <v>12.8</v>
      </c>
      <c r="K72" s="19">
        <v>12.4</v>
      </c>
      <c r="L72" s="19">
        <v>12.9</v>
      </c>
      <c r="M72" s="19">
        <v>13</v>
      </c>
      <c r="N72" s="19">
        <v>13.6</v>
      </c>
      <c r="O72" s="20">
        <f t="shared" si="35"/>
        <v>37.5</v>
      </c>
      <c r="P72" s="20">
        <f t="shared" si="36"/>
        <v>37.799999999999997</v>
      </c>
      <c r="Q72" s="20">
        <f t="shared" si="37"/>
        <v>39.5</v>
      </c>
      <c r="R72" s="17">
        <f t="shared" si="38"/>
        <v>62.900000000000006</v>
      </c>
      <c r="S72" s="17">
        <f t="shared" si="39"/>
        <v>64.7</v>
      </c>
      <c r="T72" s="12" t="s">
        <v>178</v>
      </c>
      <c r="U72" s="12" t="s">
        <v>170</v>
      </c>
      <c r="V72" s="14" t="s">
        <v>175</v>
      </c>
      <c r="W72" s="14" t="s">
        <v>182</v>
      </c>
      <c r="X72" s="14" t="s">
        <v>252</v>
      </c>
      <c r="Y72" s="13">
        <v>5.7</v>
      </c>
      <c r="Z72" s="13">
        <v>6</v>
      </c>
      <c r="AA72" s="12" t="s">
        <v>166</v>
      </c>
      <c r="AB72" s="13">
        <v>-0.6</v>
      </c>
      <c r="AC72" s="13" t="s">
        <v>386</v>
      </c>
      <c r="AD72" s="13" t="s">
        <v>388</v>
      </c>
      <c r="AE72" s="13">
        <v>-0.6</v>
      </c>
      <c r="AF72" s="13"/>
      <c r="AG72" s="12" t="s">
        <v>288</v>
      </c>
      <c r="AH72" s="12" t="s">
        <v>339</v>
      </c>
      <c r="AI72" s="12" t="s">
        <v>167</v>
      </c>
      <c r="AJ72" s="9"/>
      <c r="AK72" s="9" t="s">
        <v>976</v>
      </c>
      <c r="AL72" s="21" t="s">
        <v>977</v>
      </c>
    </row>
    <row r="73" spans="1:38" s="6" customFormat="1">
      <c r="A73" s="7">
        <v>45018</v>
      </c>
      <c r="B73" s="15" t="s">
        <v>109</v>
      </c>
      <c r="C73" s="9" t="s">
        <v>171</v>
      </c>
      <c r="D73" s="23">
        <v>7.9965277777777774E-2</v>
      </c>
      <c r="E73" s="24" t="s">
        <v>949</v>
      </c>
      <c r="F73" s="19">
        <v>13</v>
      </c>
      <c r="G73" s="19">
        <v>12.3</v>
      </c>
      <c r="H73" s="19">
        <v>13.1</v>
      </c>
      <c r="I73" s="19">
        <v>13.5</v>
      </c>
      <c r="J73" s="19">
        <v>13</v>
      </c>
      <c r="K73" s="19">
        <v>12.5</v>
      </c>
      <c r="L73" s="19">
        <v>12.9</v>
      </c>
      <c r="M73" s="19">
        <v>12.9</v>
      </c>
      <c r="N73" s="19">
        <v>12.7</v>
      </c>
      <c r="O73" s="20">
        <f t="shared" si="35"/>
        <v>38.4</v>
      </c>
      <c r="P73" s="20">
        <f t="shared" si="36"/>
        <v>39</v>
      </c>
      <c r="Q73" s="20">
        <f t="shared" si="37"/>
        <v>38.5</v>
      </c>
      <c r="R73" s="17">
        <f t="shared" si="38"/>
        <v>64.900000000000006</v>
      </c>
      <c r="S73" s="17">
        <f t="shared" si="39"/>
        <v>64</v>
      </c>
      <c r="T73" s="12" t="s">
        <v>241</v>
      </c>
      <c r="U73" s="12" t="s">
        <v>179</v>
      </c>
      <c r="V73" s="14" t="s">
        <v>183</v>
      </c>
      <c r="W73" s="14" t="s">
        <v>187</v>
      </c>
      <c r="X73" s="14" t="s">
        <v>189</v>
      </c>
      <c r="Y73" s="13">
        <v>5.7</v>
      </c>
      <c r="Z73" s="13">
        <v>6</v>
      </c>
      <c r="AA73" s="12" t="s">
        <v>166</v>
      </c>
      <c r="AB73" s="13">
        <v>0.5</v>
      </c>
      <c r="AC73" s="13" t="s">
        <v>386</v>
      </c>
      <c r="AD73" s="13">
        <v>1.1000000000000001</v>
      </c>
      <c r="AE73" s="13">
        <v>-0.6</v>
      </c>
      <c r="AF73" s="13"/>
      <c r="AG73" s="12" t="s">
        <v>389</v>
      </c>
      <c r="AH73" s="12" t="s">
        <v>339</v>
      </c>
      <c r="AI73" s="12" t="s">
        <v>167</v>
      </c>
      <c r="AJ73" s="9"/>
      <c r="AK73" s="9" t="s">
        <v>980</v>
      </c>
      <c r="AL73" s="21" t="s">
        <v>981</v>
      </c>
    </row>
    <row r="74" spans="1:38" s="6" customFormat="1">
      <c r="A74" s="7">
        <v>45018</v>
      </c>
      <c r="B74" s="15" t="s">
        <v>115</v>
      </c>
      <c r="C74" s="9" t="s">
        <v>171</v>
      </c>
      <c r="D74" s="23">
        <v>7.8530092592592596E-2</v>
      </c>
      <c r="E74" s="24" t="s">
        <v>951</v>
      </c>
      <c r="F74" s="19">
        <v>12.6</v>
      </c>
      <c r="G74" s="19">
        <v>11.8</v>
      </c>
      <c r="H74" s="19">
        <v>13.4</v>
      </c>
      <c r="I74" s="19">
        <v>12.9</v>
      </c>
      <c r="J74" s="19">
        <v>12.5</v>
      </c>
      <c r="K74" s="19">
        <v>12.2</v>
      </c>
      <c r="L74" s="19">
        <v>12.4</v>
      </c>
      <c r="M74" s="19">
        <v>12.7</v>
      </c>
      <c r="N74" s="19">
        <v>13</v>
      </c>
      <c r="O74" s="20">
        <f t="shared" si="35"/>
        <v>37.799999999999997</v>
      </c>
      <c r="P74" s="20">
        <f t="shared" si="36"/>
        <v>37.599999999999994</v>
      </c>
      <c r="Q74" s="20">
        <f t="shared" si="37"/>
        <v>38.1</v>
      </c>
      <c r="R74" s="17">
        <f t="shared" si="38"/>
        <v>63.199999999999996</v>
      </c>
      <c r="S74" s="17">
        <f t="shared" si="39"/>
        <v>62.8</v>
      </c>
      <c r="T74" s="12" t="s">
        <v>241</v>
      </c>
      <c r="U74" s="12" t="s">
        <v>179</v>
      </c>
      <c r="V74" s="14" t="s">
        <v>306</v>
      </c>
      <c r="W74" s="14" t="s">
        <v>181</v>
      </c>
      <c r="X74" s="14" t="s">
        <v>240</v>
      </c>
      <c r="Y74" s="13">
        <v>5.7</v>
      </c>
      <c r="Z74" s="13">
        <v>6</v>
      </c>
      <c r="AA74" s="12" t="s">
        <v>166</v>
      </c>
      <c r="AB74" s="13">
        <v>-0.9</v>
      </c>
      <c r="AC74" s="13" t="s">
        <v>386</v>
      </c>
      <c r="AD74" s="13">
        <v>-0.3</v>
      </c>
      <c r="AE74" s="13">
        <v>-0.6</v>
      </c>
      <c r="AF74" s="13"/>
      <c r="AG74" s="12" t="s">
        <v>288</v>
      </c>
      <c r="AH74" s="12" t="s">
        <v>288</v>
      </c>
      <c r="AI74" s="12" t="s">
        <v>166</v>
      </c>
      <c r="AJ74" s="9"/>
      <c r="AK74" s="9" t="s">
        <v>984</v>
      </c>
      <c r="AL74" s="21" t="s">
        <v>985</v>
      </c>
    </row>
    <row r="75" spans="1:38" s="6" customFormat="1">
      <c r="A75" s="7">
        <v>45018</v>
      </c>
      <c r="B75" s="15" t="s">
        <v>111</v>
      </c>
      <c r="C75" s="9" t="s">
        <v>171</v>
      </c>
      <c r="D75" s="23">
        <v>7.918981481481481E-2</v>
      </c>
      <c r="E75" s="24" t="s">
        <v>953</v>
      </c>
      <c r="F75" s="19">
        <v>12.6</v>
      </c>
      <c r="G75" s="19">
        <v>11.9</v>
      </c>
      <c r="H75" s="19">
        <v>13.3</v>
      </c>
      <c r="I75" s="19">
        <v>13.1</v>
      </c>
      <c r="J75" s="19">
        <v>12.1</v>
      </c>
      <c r="K75" s="19">
        <v>12.2</v>
      </c>
      <c r="L75" s="19">
        <v>12.4</v>
      </c>
      <c r="M75" s="19">
        <v>12.9</v>
      </c>
      <c r="N75" s="19">
        <v>13.7</v>
      </c>
      <c r="O75" s="20">
        <f t="shared" si="35"/>
        <v>37.799999999999997</v>
      </c>
      <c r="P75" s="20">
        <f t="shared" si="36"/>
        <v>37.4</v>
      </c>
      <c r="Q75" s="20">
        <f t="shared" si="37"/>
        <v>39</v>
      </c>
      <c r="R75" s="17">
        <f t="shared" si="38"/>
        <v>63</v>
      </c>
      <c r="S75" s="17">
        <f t="shared" si="39"/>
        <v>63.3</v>
      </c>
      <c r="T75" s="12" t="s">
        <v>241</v>
      </c>
      <c r="U75" s="12" t="s">
        <v>170</v>
      </c>
      <c r="V75" s="14" t="s">
        <v>292</v>
      </c>
      <c r="W75" s="14" t="s">
        <v>351</v>
      </c>
      <c r="X75" s="14" t="s">
        <v>195</v>
      </c>
      <c r="Y75" s="13">
        <v>5.7</v>
      </c>
      <c r="Z75" s="13">
        <v>6</v>
      </c>
      <c r="AA75" s="12" t="s">
        <v>166</v>
      </c>
      <c r="AB75" s="13">
        <v>0.2</v>
      </c>
      <c r="AC75" s="13" t="s">
        <v>386</v>
      </c>
      <c r="AD75" s="13">
        <v>0.8</v>
      </c>
      <c r="AE75" s="13">
        <v>-0.6</v>
      </c>
      <c r="AF75" s="13"/>
      <c r="AG75" s="12" t="s">
        <v>339</v>
      </c>
      <c r="AH75" s="12" t="s">
        <v>339</v>
      </c>
      <c r="AI75" s="12" t="s">
        <v>167</v>
      </c>
      <c r="AJ75" s="9"/>
      <c r="AK75" s="9" t="s">
        <v>990</v>
      </c>
      <c r="AL75" s="21" t="s">
        <v>991</v>
      </c>
    </row>
    <row r="76" spans="1:38" s="6" customFormat="1">
      <c r="A76" s="7">
        <v>45024</v>
      </c>
      <c r="B76" s="27" t="s">
        <v>109</v>
      </c>
      <c r="C76" s="9" t="s">
        <v>418</v>
      </c>
      <c r="D76" s="23">
        <v>7.9895833333333333E-2</v>
      </c>
      <c r="E76" s="24" t="s">
        <v>1027</v>
      </c>
      <c r="F76" s="19">
        <v>13.1</v>
      </c>
      <c r="G76" s="19">
        <v>12</v>
      </c>
      <c r="H76" s="19">
        <v>13.2</v>
      </c>
      <c r="I76" s="19">
        <v>13</v>
      </c>
      <c r="J76" s="19">
        <v>12.3</v>
      </c>
      <c r="K76" s="19">
        <v>12.6</v>
      </c>
      <c r="L76" s="19">
        <v>12.8</v>
      </c>
      <c r="M76" s="19">
        <v>12.8</v>
      </c>
      <c r="N76" s="19">
        <v>13.5</v>
      </c>
      <c r="O76" s="20">
        <f t="shared" ref="O76:O82" si="40">SUM(F76:H76)</f>
        <v>38.299999999999997</v>
      </c>
      <c r="P76" s="20">
        <f t="shared" ref="P76:P82" si="41">SUM(I76:K76)</f>
        <v>37.9</v>
      </c>
      <c r="Q76" s="20">
        <f t="shared" ref="Q76:Q82" si="42">SUM(L76:N76)</f>
        <v>39.1</v>
      </c>
      <c r="R76" s="17">
        <f t="shared" ref="R76:R82" si="43">SUM(F76:J76)</f>
        <v>63.599999999999994</v>
      </c>
      <c r="S76" s="17">
        <f t="shared" ref="S76:S82" si="44">SUM(J76:N76)</f>
        <v>64</v>
      </c>
      <c r="T76" s="12" t="s">
        <v>241</v>
      </c>
      <c r="U76" s="12" t="s">
        <v>170</v>
      </c>
      <c r="V76" s="14" t="s">
        <v>247</v>
      </c>
      <c r="W76" s="14" t="s">
        <v>188</v>
      </c>
      <c r="X76" s="14" t="s">
        <v>412</v>
      </c>
      <c r="Y76" s="13">
        <v>8.3000000000000007</v>
      </c>
      <c r="Z76" s="13">
        <v>8.4</v>
      </c>
      <c r="AA76" s="12" t="s">
        <v>168</v>
      </c>
      <c r="AB76" s="13">
        <v>-0.1</v>
      </c>
      <c r="AC76" s="13" t="s">
        <v>386</v>
      </c>
      <c r="AD76" s="13">
        <v>0.9</v>
      </c>
      <c r="AE76" s="13">
        <v>-1</v>
      </c>
      <c r="AF76" s="13"/>
      <c r="AG76" s="12" t="s">
        <v>389</v>
      </c>
      <c r="AH76" s="12" t="s">
        <v>339</v>
      </c>
      <c r="AI76" s="12" t="s">
        <v>166</v>
      </c>
      <c r="AJ76" s="9"/>
      <c r="AK76" s="9" t="s">
        <v>1025</v>
      </c>
      <c r="AL76" s="21" t="s">
        <v>1026</v>
      </c>
    </row>
    <row r="77" spans="1:38" s="6" customFormat="1">
      <c r="A77" s="7">
        <v>45024</v>
      </c>
      <c r="B77" s="15" t="s">
        <v>109</v>
      </c>
      <c r="C77" s="9" t="s">
        <v>418</v>
      </c>
      <c r="D77" s="23">
        <v>7.918981481481481E-2</v>
      </c>
      <c r="E77" s="24" t="s">
        <v>1001</v>
      </c>
      <c r="F77" s="19">
        <v>13</v>
      </c>
      <c r="G77" s="19">
        <v>12.3</v>
      </c>
      <c r="H77" s="19">
        <v>13</v>
      </c>
      <c r="I77" s="19">
        <v>13</v>
      </c>
      <c r="J77" s="19">
        <v>12.4</v>
      </c>
      <c r="K77" s="19">
        <v>12.3</v>
      </c>
      <c r="L77" s="19">
        <v>12.3</v>
      </c>
      <c r="M77" s="19">
        <v>12.4</v>
      </c>
      <c r="N77" s="19">
        <v>13.5</v>
      </c>
      <c r="O77" s="20">
        <f t="shared" si="40"/>
        <v>38.299999999999997</v>
      </c>
      <c r="P77" s="20">
        <f t="shared" si="41"/>
        <v>37.700000000000003</v>
      </c>
      <c r="Q77" s="20">
        <f t="shared" si="42"/>
        <v>38.200000000000003</v>
      </c>
      <c r="R77" s="17">
        <f t="shared" si="43"/>
        <v>63.699999999999996</v>
      </c>
      <c r="S77" s="17">
        <f t="shared" si="44"/>
        <v>62.9</v>
      </c>
      <c r="T77" s="12" t="s">
        <v>241</v>
      </c>
      <c r="U77" s="12" t="s">
        <v>179</v>
      </c>
      <c r="V77" s="14" t="s">
        <v>182</v>
      </c>
      <c r="W77" s="14" t="s">
        <v>425</v>
      </c>
      <c r="X77" s="14" t="s">
        <v>189</v>
      </c>
      <c r="Y77" s="13">
        <v>8.3000000000000007</v>
      </c>
      <c r="Z77" s="13">
        <v>8.4</v>
      </c>
      <c r="AA77" s="12" t="s">
        <v>168</v>
      </c>
      <c r="AB77" s="13">
        <v>-1.2</v>
      </c>
      <c r="AC77" s="13" t="s">
        <v>386</v>
      </c>
      <c r="AD77" s="13">
        <v>-0.3</v>
      </c>
      <c r="AE77" s="13">
        <v>-0.9</v>
      </c>
      <c r="AF77" s="13" t="s">
        <v>387</v>
      </c>
      <c r="AG77" s="12" t="s">
        <v>288</v>
      </c>
      <c r="AH77" s="12" t="s">
        <v>339</v>
      </c>
      <c r="AI77" s="12" t="s">
        <v>167</v>
      </c>
      <c r="AJ77" s="9"/>
      <c r="AK77" s="9" t="s">
        <v>1030</v>
      </c>
      <c r="AL77" s="21" t="s">
        <v>1031</v>
      </c>
    </row>
    <row r="78" spans="1:38" s="6" customFormat="1">
      <c r="A78" s="7">
        <v>45024</v>
      </c>
      <c r="B78" s="15" t="s">
        <v>109</v>
      </c>
      <c r="C78" s="9" t="s">
        <v>418</v>
      </c>
      <c r="D78" s="23">
        <v>7.9884259259259252E-2</v>
      </c>
      <c r="E78" s="24" t="s">
        <v>1004</v>
      </c>
      <c r="F78" s="19">
        <v>12.9</v>
      </c>
      <c r="G78" s="19">
        <v>11.9</v>
      </c>
      <c r="H78" s="19">
        <v>12.9</v>
      </c>
      <c r="I78" s="19">
        <v>13.2</v>
      </c>
      <c r="J78" s="19">
        <v>12.6</v>
      </c>
      <c r="K78" s="19">
        <v>12.3</v>
      </c>
      <c r="L78" s="19">
        <v>13</v>
      </c>
      <c r="M78" s="19">
        <v>13</v>
      </c>
      <c r="N78" s="19">
        <v>13.4</v>
      </c>
      <c r="O78" s="20">
        <f t="shared" si="40"/>
        <v>37.700000000000003</v>
      </c>
      <c r="P78" s="20">
        <f t="shared" si="41"/>
        <v>38.099999999999994</v>
      </c>
      <c r="Q78" s="20">
        <f t="shared" si="42"/>
        <v>39.4</v>
      </c>
      <c r="R78" s="17">
        <f t="shared" si="43"/>
        <v>63.500000000000007</v>
      </c>
      <c r="S78" s="17">
        <f t="shared" si="44"/>
        <v>64.3</v>
      </c>
      <c r="T78" s="12" t="s">
        <v>178</v>
      </c>
      <c r="U78" s="12" t="s">
        <v>170</v>
      </c>
      <c r="V78" s="14" t="s">
        <v>1005</v>
      </c>
      <c r="W78" s="14" t="s">
        <v>1006</v>
      </c>
      <c r="X78" s="14" t="s">
        <v>1007</v>
      </c>
      <c r="Y78" s="13">
        <v>8.3000000000000007</v>
      </c>
      <c r="Z78" s="13">
        <v>8.4</v>
      </c>
      <c r="AA78" s="12" t="s">
        <v>168</v>
      </c>
      <c r="AB78" s="13">
        <v>-0.2</v>
      </c>
      <c r="AC78" s="13" t="s">
        <v>386</v>
      </c>
      <c r="AD78" s="13">
        <v>0.5</v>
      </c>
      <c r="AE78" s="13">
        <v>-0.7</v>
      </c>
      <c r="AF78" s="13"/>
      <c r="AG78" s="12" t="s">
        <v>339</v>
      </c>
      <c r="AH78" s="12" t="s">
        <v>339</v>
      </c>
      <c r="AI78" s="12" t="s">
        <v>167</v>
      </c>
      <c r="AJ78" s="9"/>
      <c r="AK78" s="9" t="s">
        <v>1036</v>
      </c>
      <c r="AL78" s="21" t="s">
        <v>1037</v>
      </c>
    </row>
    <row r="79" spans="1:38" s="6" customFormat="1">
      <c r="A79" s="7">
        <v>45024</v>
      </c>
      <c r="B79" s="15" t="s">
        <v>111</v>
      </c>
      <c r="C79" s="9" t="s">
        <v>418</v>
      </c>
      <c r="D79" s="23">
        <v>7.9224537037037038E-2</v>
      </c>
      <c r="E79" s="24" t="s">
        <v>999</v>
      </c>
      <c r="F79" s="19">
        <v>12.8</v>
      </c>
      <c r="G79" s="19">
        <v>11.9</v>
      </c>
      <c r="H79" s="19">
        <v>13.7</v>
      </c>
      <c r="I79" s="19">
        <v>13.2</v>
      </c>
      <c r="J79" s="19">
        <v>12.6</v>
      </c>
      <c r="K79" s="19">
        <v>12.5</v>
      </c>
      <c r="L79" s="19">
        <v>12.3</v>
      </c>
      <c r="M79" s="19">
        <v>12.5</v>
      </c>
      <c r="N79" s="19">
        <v>13</v>
      </c>
      <c r="O79" s="20">
        <f t="shared" si="40"/>
        <v>38.400000000000006</v>
      </c>
      <c r="P79" s="20">
        <f t="shared" si="41"/>
        <v>38.299999999999997</v>
      </c>
      <c r="Q79" s="20">
        <f t="shared" si="42"/>
        <v>37.799999999999997</v>
      </c>
      <c r="R79" s="17">
        <f t="shared" si="43"/>
        <v>64.2</v>
      </c>
      <c r="S79" s="17">
        <f t="shared" si="44"/>
        <v>62.900000000000006</v>
      </c>
      <c r="T79" s="12" t="s">
        <v>241</v>
      </c>
      <c r="U79" s="12" t="s">
        <v>179</v>
      </c>
      <c r="V79" s="14" t="s">
        <v>196</v>
      </c>
      <c r="W79" s="14" t="s">
        <v>195</v>
      </c>
      <c r="X79" s="14" t="s">
        <v>423</v>
      </c>
      <c r="Y79" s="13">
        <v>8.3000000000000007</v>
      </c>
      <c r="Z79" s="13">
        <v>8.4</v>
      </c>
      <c r="AA79" s="12" t="s">
        <v>168</v>
      </c>
      <c r="AB79" s="13">
        <v>0.5</v>
      </c>
      <c r="AC79" s="13">
        <v>-0.3</v>
      </c>
      <c r="AD79" s="13">
        <v>0.9</v>
      </c>
      <c r="AE79" s="13">
        <v>-0.7</v>
      </c>
      <c r="AF79" s="13"/>
      <c r="AG79" s="12" t="s">
        <v>389</v>
      </c>
      <c r="AH79" s="12" t="s">
        <v>339</v>
      </c>
      <c r="AI79" s="12" t="s">
        <v>167</v>
      </c>
      <c r="AJ79" s="9"/>
      <c r="AK79" s="9" t="s">
        <v>1039</v>
      </c>
      <c r="AL79" s="21" t="s">
        <v>1040</v>
      </c>
    </row>
    <row r="80" spans="1:38" s="6" customFormat="1">
      <c r="A80" s="7">
        <v>45025</v>
      </c>
      <c r="B80" s="15" t="s">
        <v>109</v>
      </c>
      <c r="C80" s="9" t="s">
        <v>418</v>
      </c>
      <c r="D80" s="23">
        <v>7.9270833333333332E-2</v>
      </c>
      <c r="E80" s="24" t="s">
        <v>1014</v>
      </c>
      <c r="F80" s="19">
        <v>12.7</v>
      </c>
      <c r="G80" s="19">
        <v>11.7</v>
      </c>
      <c r="H80" s="19">
        <v>12.4</v>
      </c>
      <c r="I80" s="19">
        <v>12.7</v>
      </c>
      <c r="J80" s="19">
        <v>12.4</v>
      </c>
      <c r="K80" s="19">
        <v>12.7</v>
      </c>
      <c r="L80" s="19">
        <v>13.3</v>
      </c>
      <c r="M80" s="19">
        <v>13.3</v>
      </c>
      <c r="N80" s="19">
        <v>13.7</v>
      </c>
      <c r="O80" s="20">
        <f t="shared" si="40"/>
        <v>36.799999999999997</v>
      </c>
      <c r="P80" s="20">
        <f t="shared" si="41"/>
        <v>37.799999999999997</v>
      </c>
      <c r="Q80" s="20">
        <f t="shared" si="42"/>
        <v>40.299999999999997</v>
      </c>
      <c r="R80" s="17">
        <f t="shared" si="43"/>
        <v>61.9</v>
      </c>
      <c r="S80" s="17">
        <f t="shared" si="44"/>
        <v>65.400000000000006</v>
      </c>
      <c r="T80" s="12" t="s">
        <v>169</v>
      </c>
      <c r="U80" s="12" t="s">
        <v>170</v>
      </c>
      <c r="V80" s="14" t="s">
        <v>230</v>
      </c>
      <c r="W80" s="14" t="s">
        <v>430</v>
      </c>
      <c r="X80" s="14" t="s">
        <v>243</v>
      </c>
      <c r="Y80" s="13">
        <v>8</v>
      </c>
      <c r="Z80" s="13">
        <v>9</v>
      </c>
      <c r="AA80" s="12" t="s">
        <v>168</v>
      </c>
      <c r="AB80" s="13">
        <v>-0.5</v>
      </c>
      <c r="AC80" s="13" t="s">
        <v>386</v>
      </c>
      <c r="AD80" s="13">
        <v>0.4</v>
      </c>
      <c r="AE80" s="13">
        <v>-0.9</v>
      </c>
      <c r="AF80" s="13"/>
      <c r="AG80" s="12" t="s">
        <v>339</v>
      </c>
      <c r="AH80" s="12" t="s">
        <v>339</v>
      </c>
      <c r="AI80" s="12" t="s">
        <v>167</v>
      </c>
      <c r="AJ80" s="9"/>
      <c r="AK80" s="9" t="s">
        <v>1049</v>
      </c>
      <c r="AL80" s="21" t="s">
        <v>1050</v>
      </c>
    </row>
    <row r="81" spans="1:38" s="6" customFormat="1">
      <c r="A81" s="7">
        <v>45025</v>
      </c>
      <c r="B81" s="15" t="s">
        <v>115</v>
      </c>
      <c r="C81" s="9" t="s">
        <v>418</v>
      </c>
      <c r="D81" s="23">
        <v>7.9166666666666663E-2</v>
      </c>
      <c r="E81" s="24" t="s">
        <v>496</v>
      </c>
      <c r="F81" s="19">
        <v>12.6</v>
      </c>
      <c r="G81" s="19">
        <v>12</v>
      </c>
      <c r="H81" s="19">
        <v>13.4</v>
      </c>
      <c r="I81" s="19">
        <v>12.9</v>
      </c>
      <c r="J81" s="19">
        <v>12.4</v>
      </c>
      <c r="K81" s="19">
        <v>12.3</v>
      </c>
      <c r="L81" s="19">
        <v>12.2</v>
      </c>
      <c r="M81" s="19">
        <v>12.8</v>
      </c>
      <c r="N81" s="19">
        <v>13.4</v>
      </c>
      <c r="O81" s="20">
        <f t="shared" si="40"/>
        <v>38</v>
      </c>
      <c r="P81" s="20">
        <f t="shared" si="41"/>
        <v>37.6</v>
      </c>
      <c r="Q81" s="20">
        <f t="shared" si="42"/>
        <v>38.4</v>
      </c>
      <c r="R81" s="17">
        <f t="shared" si="43"/>
        <v>63.3</v>
      </c>
      <c r="S81" s="17">
        <f t="shared" si="44"/>
        <v>63.1</v>
      </c>
      <c r="T81" s="12" t="s">
        <v>241</v>
      </c>
      <c r="U81" s="12" t="s">
        <v>179</v>
      </c>
      <c r="V81" s="14" t="s">
        <v>183</v>
      </c>
      <c r="W81" s="14" t="s">
        <v>196</v>
      </c>
      <c r="X81" s="14" t="s">
        <v>251</v>
      </c>
      <c r="Y81" s="13">
        <v>8</v>
      </c>
      <c r="Z81" s="13">
        <v>9</v>
      </c>
      <c r="AA81" s="12" t="s">
        <v>168</v>
      </c>
      <c r="AB81" s="13">
        <v>-0.4</v>
      </c>
      <c r="AC81" s="13" t="s">
        <v>386</v>
      </c>
      <c r="AD81" s="13">
        <v>0.4</v>
      </c>
      <c r="AE81" s="13">
        <v>-0.8</v>
      </c>
      <c r="AF81" s="13"/>
      <c r="AG81" s="12" t="s">
        <v>339</v>
      </c>
      <c r="AH81" s="12" t="s">
        <v>288</v>
      </c>
      <c r="AI81" s="12" t="s">
        <v>166</v>
      </c>
      <c r="AJ81" s="9"/>
      <c r="AK81" s="9" t="s">
        <v>1057</v>
      </c>
      <c r="AL81" s="21" t="s">
        <v>1058</v>
      </c>
    </row>
    <row r="82" spans="1:38" s="6" customFormat="1">
      <c r="A82" s="7">
        <v>45025</v>
      </c>
      <c r="B82" s="15" t="s">
        <v>111</v>
      </c>
      <c r="C82" s="9" t="s">
        <v>171</v>
      </c>
      <c r="D82" s="23">
        <v>7.9212962962962971E-2</v>
      </c>
      <c r="E82" s="24" t="s">
        <v>1023</v>
      </c>
      <c r="F82" s="19">
        <v>12.9</v>
      </c>
      <c r="G82" s="19">
        <v>11.4</v>
      </c>
      <c r="H82" s="19">
        <v>12.1</v>
      </c>
      <c r="I82" s="19">
        <v>12.5</v>
      </c>
      <c r="J82" s="19">
        <v>12.5</v>
      </c>
      <c r="K82" s="19">
        <v>12.9</v>
      </c>
      <c r="L82" s="19">
        <v>12.9</v>
      </c>
      <c r="M82" s="19">
        <v>13.4</v>
      </c>
      <c r="N82" s="19">
        <v>13.8</v>
      </c>
      <c r="O82" s="20">
        <f t="shared" si="40"/>
        <v>36.4</v>
      </c>
      <c r="P82" s="20">
        <f t="shared" si="41"/>
        <v>37.9</v>
      </c>
      <c r="Q82" s="20">
        <f t="shared" si="42"/>
        <v>40.1</v>
      </c>
      <c r="R82" s="17">
        <f t="shared" si="43"/>
        <v>61.4</v>
      </c>
      <c r="S82" s="17">
        <f t="shared" si="44"/>
        <v>65.5</v>
      </c>
      <c r="T82" s="12" t="s">
        <v>169</v>
      </c>
      <c r="U82" s="12" t="s">
        <v>170</v>
      </c>
      <c r="V82" s="14" t="s">
        <v>1024</v>
      </c>
      <c r="W82" s="14" t="s">
        <v>243</v>
      </c>
      <c r="X82" s="14" t="s">
        <v>884</v>
      </c>
      <c r="Y82" s="13">
        <v>8</v>
      </c>
      <c r="Z82" s="13">
        <v>9</v>
      </c>
      <c r="AA82" s="12" t="s">
        <v>166</v>
      </c>
      <c r="AB82" s="13">
        <v>0.4</v>
      </c>
      <c r="AC82" s="13" t="s">
        <v>386</v>
      </c>
      <c r="AD82" s="13">
        <v>1</v>
      </c>
      <c r="AE82" s="13">
        <v>-0.6</v>
      </c>
      <c r="AF82" s="13"/>
      <c r="AG82" s="12" t="s">
        <v>389</v>
      </c>
      <c r="AH82" s="12" t="s">
        <v>339</v>
      </c>
      <c r="AI82" s="12" t="s">
        <v>167</v>
      </c>
      <c r="AJ82" s="9"/>
      <c r="AK82" s="9" t="s">
        <v>1069</v>
      </c>
      <c r="AL82" s="21" t="s">
        <v>1070</v>
      </c>
    </row>
    <row r="83" spans="1:38" s="6" customFormat="1">
      <c r="A83" s="7">
        <v>45031</v>
      </c>
      <c r="B83" s="15" t="s">
        <v>109</v>
      </c>
      <c r="C83" s="9" t="s">
        <v>418</v>
      </c>
      <c r="D83" s="23">
        <v>7.857638888888889E-2</v>
      </c>
      <c r="E83" s="24" t="s">
        <v>1073</v>
      </c>
      <c r="F83" s="19">
        <v>12.4</v>
      </c>
      <c r="G83" s="19">
        <v>11.3</v>
      </c>
      <c r="H83" s="19">
        <v>12.7</v>
      </c>
      <c r="I83" s="19">
        <v>12.8</v>
      </c>
      <c r="J83" s="19">
        <v>12.4</v>
      </c>
      <c r="K83" s="19">
        <v>12.8</v>
      </c>
      <c r="L83" s="19">
        <v>12.9</v>
      </c>
      <c r="M83" s="19">
        <v>13</v>
      </c>
      <c r="N83" s="19">
        <v>13.6</v>
      </c>
      <c r="O83" s="20">
        <f t="shared" ref="O83:O90" si="45">SUM(F83:H83)</f>
        <v>36.400000000000006</v>
      </c>
      <c r="P83" s="20">
        <f t="shared" ref="P83:P90" si="46">SUM(I83:K83)</f>
        <v>38</v>
      </c>
      <c r="Q83" s="20">
        <f t="shared" ref="Q83:Q90" si="47">SUM(L83:N83)</f>
        <v>39.5</v>
      </c>
      <c r="R83" s="17">
        <f t="shared" ref="R83:R90" si="48">SUM(F83:J83)</f>
        <v>61.6</v>
      </c>
      <c r="S83" s="17">
        <f t="shared" ref="S83:S90" si="49">SUM(J83:N83)</f>
        <v>64.7</v>
      </c>
      <c r="T83" s="12" t="s">
        <v>169</v>
      </c>
      <c r="U83" s="12" t="s">
        <v>170</v>
      </c>
      <c r="V83" s="14" t="s">
        <v>189</v>
      </c>
      <c r="W83" s="14" t="s">
        <v>228</v>
      </c>
      <c r="X83" s="14" t="s">
        <v>294</v>
      </c>
      <c r="Y83" s="13">
        <v>5.2</v>
      </c>
      <c r="Z83" s="13">
        <v>3.6</v>
      </c>
      <c r="AA83" s="12" t="s">
        <v>568</v>
      </c>
      <c r="AB83" s="13">
        <v>-1.5</v>
      </c>
      <c r="AC83" s="13" t="s">
        <v>386</v>
      </c>
      <c r="AD83" s="13">
        <v>0.3</v>
      </c>
      <c r="AE83" s="13">
        <v>-1.8</v>
      </c>
      <c r="AF83" s="13"/>
      <c r="AG83" s="12" t="s">
        <v>288</v>
      </c>
      <c r="AH83" s="12" t="s">
        <v>339</v>
      </c>
      <c r="AI83" s="12" t="s">
        <v>167</v>
      </c>
      <c r="AJ83" s="9"/>
      <c r="AK83" s="9" t="s">
        <v>1095</v>
      </c>
      <c r="AL83" s="21" t="s">
        <v>1096</v>
      </c>
    </row>
    <row r="84" spans="1:38" s="6" customFormat="1">
      <c r="A84" s="7">
        <v>45031</v>
      </c>
      <c r="B84" s="15" t="s">
        <v>109</v>
      </c>
      <c r="C84" s="9" t="s">
        <v>418</v>
      </c>
      <c r="D84" s="23">
        <v>7.9861111111111105E-2</v>
      </c>
      <c r="E84" s="24" t="s">
        <v>1075</v>
      </c>
      <c r="F84" s="19">
        <v>13.2</v>
      </c>
      <c r="G84" s="19">
        <v>12.1</v>
      </c>
      <c r="H84" s="19">
        <v>12.9</v>
      </c>
      <c r="I84" s="19">
        <v>12.9</v>
      </c>
      <c r="J84" s="19">
        <v>12.4</v>
      </c>
      <c r="K84" s="19">
        <v>12.6</v>
      </c>
      <c r="L84" s="19">
        <v>13.1</v>
      </c>
      <c r="M84" s="19">
        <v>13</v>
      </c>
      <c r="N84" s="19">
        <v>12.8</v>
      </c>
      <c r="O84" s="20">
        <f t="shared" si="45"/>
        <v>38.199999999999996</v>
      </c>
      <c r="P84" s="20">
        <f t="shared" si="46"/>
        <v>37.9</v>
      </c>
      <c r="Q84" s="20">
        <f t="shared" si="47"/>
        <v>38.900000000000006</v>
      </c>
      <c r="R84" s="17">
        <f t="shared" si="48"/>
        <v>63.499999999999993</v>
      </c>
      <c r="S84" s="17">
        <f t="shared" si="49"/>
        <v>63.900000000000006</v>
      </c>
      <c r="T84" s="12" t="s">
        <v>178</v>
      </c>
      <c r="U84" s="12" t="s">
        <v>179</v>
      </c>
      <c r="V84" s="14" t="s">
        <v>183</v>
      </c>
      <c r="W84" s="14" t="s">
        <v>296</v>
      </c>
      <c r="X84" s="14" t="s">
        <v>226</v>
      </c>
      <c r="Y84" s="13">
        <v>5.2</v>
      </c>
      <c r="Z84" s="13">
        <v>3.6</v>
      </c>
      <c r="AA84" s="12" t="s">
        <v>568</v>
      </c>
      <c r="AB84" s="13">
        <v>-0.4</v>
      </c>
      <c r="AC84" s="13" t="s">
        <v>386</v>
      </c>
      <c r="AD84" s="13">
        <v>1.5</v>
      </c>
      <c r="AE84" s="13">
        <v>-1.9</v>
      </c>
      <c r="AF84" s="13"/>
      <c r="AG84" s="12" t="s">
        <v>389</v>
      </c>
      <c r="AH84" s="12" t="s">
        <v>339</v>
      </c>
      <c r="AI84" s="12" t="s">
        <v>167</v>
      </c>
      <c r="AJ84" s="9"/>
      <c r="AK84" s="9" t="s">
        <v>1099</v>
      </c>
      <c r="AL84" s="21" t="s">
        <v>1100</v>
      </c>
    </row>
    <row r="85" spans="1:38" s="6" customFormat="1">
      <c r="A85" s="7">
        <v>45031</v>
      </c>
      <c r="B85" s="15" t="s">
        <v>115</v>
      </c>
      <c r="C85" s="9" t="s">
        <v>799</v>
      </c>
      <c r="D85" s="23">
        <v>7.7800925925925926E-2</v>
      </c>
      <c r="E85" s="24" t="s">
        <v>721</v>
      </c>
      <c r="F85" s="19">
        <v>12.7</v>
      </c>
      <c r="G85" s="19">
        <v>11.7</v>
      </c>
      <c r="H85" s="19">
        <v>12.7</v>
      </c>
      <c r="I85" s="19">
        <v>13</v>
      </c>
      <c r="J85" s="19">
        <v>12.4</v>
      </c>
      <c r="K85" s="19">
        <v>12.2</v>
      </c>
      <c r="L85" s="19">
        <v>12.6</v>
      </c>
      <c r="M85" s="19">
        <v>12.5</v>
      </c>
      <c r="N85" s="19">
        <v>12.4</v>
      </c>
      <c r="O85" s="20">
        <f t="shared" si="45"/>
        <v>37.099999999999994</v>
      </c>
      <c r="P85" s="20">
        <f t="shared" si="46"/>
        <v>37.599999999999994</v>
      </c>
      <c r="Q85" s="20">
        <f t="shared" si="47"/>
        <v>37.5</v>
      </c>
      <c r="R85" s="17">
        <f t="shared" si="48"/>
        <v>62.499999999999993</v>
      </c>
      <c r="S85" s="17">
        <f t="shared" si="49"/>
        <v>62.1</v>
      </c>
      <c r="T85" s="12" t="s">
        <v>178</v>
      </c>
      <c r="U85" s="12" t="s">
        <v>179</v>
      </c>
      <c r="V85" s="14" t="s">
        <v>189</v>
      </c>
      <c r="W85" s="14" t="s">
        <v>243</v>
      </c>
      <c r="X85" s="14" t="s">
        <v>408</v>
      </c>
      <c r="Y85" s="13">
        <v>5.2</v>
      </c>
      <c r="Z85" s="13">
        <v>3.6</v>
      </c>
      <c r="AA85" s="12" t="s">
        <v>241</v>
      </c>
      <c r="AB85" s="13">
        <v>-2.2000000000000002</v>
      </c>
      <c r="AC85" s="13" t="s">
        <v>386</v>
      </c>
      <c r="AD85" s="13">
        <v>-0.1</v>
      </c>
      <c r="AE85" s="13">
        <v>-2.1</v>
      </c>
      <c r="AF85" s="13"/>
      <c r="AG85" s="12" t="s">
        <v>288</v>
      </c>
      <c r="AH85" s="12" t="s">
        <v>288</v>
      </c>
      <c r="AI85" s="12" t="s">
        <v>166</v>
      </c>
      <c r="AJ85" s="9"/>
      <c r="AK85" s="9" t="s">
        <v>1103</v>
      </c>
      <c r="AL85" s="21" t="s">
        <v>1104</v>
      </c>
    </row>
    <row r="86" spans="1:38" s="6" customFormat="1">
      <c r="A86" s="7">
        <v>45031</v>
      </c>
      <c r="B86" s="15" t="s">
        <v>110</v>
      </c>
      <c r="C86" s="9" t="s">
        <v>792</v>
      </c>
      <c r="D86" s="23">
        <v>7.6481481481481484E-2</v>
      </c>
      <c r="E86" s="24" t="s">
        <v>1078</v>
      </c>
      <c r="F86" s="19">
        <v>12.6</v>
      </c>
      <c r="G86" s="19">
        <v>11.4</v>
      </c>
      <c r="H86" s="19">
        <v>12.3</v>
      </c>
      <c r="I86" s="19">
        <v>12.7</v>
      </c>
      <c r="J86" s="19">
        <v>12.1</v>
      </c>
      <c r="K86" s="19">
        <v>12.3</v>
      </c>
      <c r="L86" s="19">
        <v>12.3</v>
      </c>
      <c r="M86" s="19">
        <v>12.4</v>
      </c>
      <c r="N86" s="19">
        <v>12.7</v>
      </c>
      <c r="O86" s="20">
        <f t="shared" si="45"/>
        <v>36.299999999999997</v>
      </c>
      <c r="P86" s="20">
        <f t="shared" si="46"/>
        <v>37.099999999999994</v>
      </c>
      <c r="Q86" s="20">
        <f t="shared" si="47"/>
        <v>37.400000000000006</v>
      </c>
      <c r="R86" s="17">
        <f t="shared" si="48"/>
        <v>61.1</v>
      </c>
      <c r="S86" s="17">
        <f t="shared" si="49"/>
        <v>61.8</v>
      </c>
      <c r="T86" s="12" t="s">
        <v>178</v>
      </c>
      <c r="U86" s="12" t="s">
        <v>179</v>
      </c>
      <c r="V86" s="14" t="s">
        <v>217</v>
      </c>
      <c r="W86" s="14" t="s">
        <v>229</v>
      </c>
      <c r="X86" s="14" t="s">
        <v>417</v>
      </c>
      <c r="Y86" s="13">
        <v>5.2</v>
      </c>
      <c r="Z86" s="13">
        <v>3.6</v>
      </c>
      <c r="AA86" s="12" t="s">
        <v>241</v>
      </c>
      <c r="AB86" s="13">
        <v>-1.6</v>
      </c>
      <c r="AC86" s="13" t="s">
        <v>386</v>
      </c>
      <c r="AD86" s="13">
        <v>0.5</v>
      </c>
      <c r="AE86" s="13">
        <v>-2.1</v>
      </c>
      <c r="AF86" s="13"/>
      <c r="AG86" s="12" t="s">
        <v>339</v>
      </c>
      <c r="AH86" s="12" t="s">
        <v>288</v>
      </c>
      <c r="AI86" s="12" t="s">
        <v>167</v>
      </c>
      <c r="AJ86" s="9"/>
      <c r="AK86" s="9" t="s">
        <v>1111</v>
      </c>
      <c r="AL86" s="21" t="s">
        <v>1112</v>
      </c>
    </row>
    <row r="87" spans="1:38" s="6" customFormat="1">
      <c r="A87" s="7">
        <v>45032</v>
      </c>
      <c r="B87" s="27" t="s">
        <v>109</v>
      </c>
      <c r="C87" s="9" t="s">
        <v>792</v>
      </c>
      <c r="D87" s="23">
        <v>7.7881944444444448E-2</v>
      </c>
      <c r="E87" s="24" t="s">
        <v>1080</v>
      </c>
      <c r="F87" s="19">
        <v>12.8</v>
      </c>
      <c r="G87" s="19">
        <v>12.4</v>
      </c>
      <c r="H87" s="19">
        <v>12.9</v>
      </c>
      <c r="I87" s="19">
        <v>12.9</v>
      </c>
      <c r="J87" s="19">
        <v>12.1</v>
      </c>
      <c r="K87" s="19">
        <v>12.2</v>
      </c>
      <c r="L87" s="19">
        <v>12.4</v>
      </c>
      <c r="M87" s="19">
        <v>12.2</v>
      </c>
      <c r="N87" s="19">
        <v>13</v>
      </c>
      <c r="O87" s="20">
        <f t="shared" si="45"/>
        <v>38.1</v>
      </c>
      <c r="P87" s="20">
        <f t="shared" si="46"/>
        <v>37.200000000000003</v>
      </c>
      <c r="Q87" s="20">
        <f t="shared" si="47"/>
        <v>37.6</v>
      </c>
      <c r="R87" s="17">
        <f t="shared" si="48"/>
        <v>63.1</v>
      </c>
      <c r="S87" s="17">
        <f t="shared" si="49"/>
        <v>61.899999999999991</v>
      </c>
      <c r="T87" s="12" t="s">
        <v>178</v>
      </c>
      <c r="U87" s="12" t="s">
        <v>179</v>
      </c>
      <c r="V87" s="14" t="s">
        <v>183</v>
      </c>
      <c r="W87" s="14" t="s">
        <v>578</v>
      </c>
      <c r="X87" s="14" t="s">
        <v>350</v>
      </c>
      <c r="Y87" s="13">
        <v>13.6</v>
      </c>
      <c r="Z87" s="13">
        <v>14.1</v>
      </c>
      <c r="AA87" s="12" t="s">
        <v>241</v>
      </c>
      <c r="AB87" s="13">
        <v>-2.5</v>
      </c>
      <c r="AC87" s="13" t="s">
        <v>386</v>
      </c>
      <c r="AD87" s="13">
        <v>0.4</v>
      </c>
      <c r="AE87" s="13">
        <v>-2.9</v>
      </c>
      <c r="AF87" s="13"/>
      <c r="AG87" s="12" t="s">
        <v>339</v>
      </c>
      <c r="AH87" s="12" t="s">
        <v>288</v>
      </c>
      <c r="AI87" s="12" t="s">
        <v>167</v>
      </c>
      <c r="AJ87" s="9"/>
      <c r="AK87" s="9" t="s">
        <v>1115</v>
      </c>
      <c r="AL87" s="21" t="s">
        <v>1116</v>
      </c>
    </row>
    <row r="88" spans="1:38" s="6" customFormat="1">
      <c r="A88" s="7">
        <v>45032</v>
      </c>
      <c r="B88" s="15" t="s">
        <v>109</v>
      </c>
      <c r="C88" s="9" t="s">
        <v>792</v>
      </c>
      <c r="D88" s="23">
        <v>7.7858796296296287E-2</v>
      </c>
      <c r="E88" s="24" t="s">
        <v>1082</v>
      </c>
      <c r="F88" s="19">
        <v>12.6</v>
      </c>
      <c r="G88" s="19">
        <v>11.1</v>
      </c>
      <c r="H88" s="19">
        <v>12.2</v>
      </c>
      <c r="I88" s="19">
        <v>12.9</v>
      </c>
      <c r="J88" s="19">
        <v>12.6</v>
      </c>
      <c r="K88" s="19">
        <v>12.5</v>
      </c>
      <c r="L88" s="19">
        <v>13</v>
      </c>
      <c r="M88" s="19">
        <v>12.9</v>
      </c>
      <c r="N88" s="19">
        <v>12.9</v>
      </c>
      <c r="O88" s="20">
        <f t="shared" si="45"/>
        <v>35.9</v>
      </c>
      <c r="P88" s="20">
        <f t="shared" si="46"/>
        <v>38</v>
      </c>
      <c r="Q88" s="20">
        <f t="shared" si="47"/>
        <v>38.799999999999997</v>
      </c>
      <c r="R88" s="17">
        <f t="shared" si="48"/>
        <v>61.4</v>
      </c>
      <c r="S88" s="17">
        <f t="shared" si="49"/>
        <v>63.9</v>
      </c>
      <c r="T88" s="12" t="s">
        <v>169</v>
      </c>
      <c r="U88" s="12" t="s">
        <v>170</v>
      </c>
      <c r="V88" s="14" t="s">
        <v>229</v>
      </c>
      <c r="W88" s="14" t="s">
        <v>423</v>
      </c>
      <c r="X88" s="14" t="s">
        <v>216</v>
      </c>
      <c r="Y88" s="13">
        <v>13.6</v>
      </c>
      <c r="Z88" s="13">
        <v>14.1</v>
      </c>
      <c r="AA88" s="12" t="s">
        <v>241</v>
      </c>
      <c r="AB88" s="13">
        <v>-2.7</v>
      </c>
      <c r="AC88" s="13" t="s">
        <v>386</v>
      </c>
      <c r="AD88" s="13">
        <v>0.1</v>
      </c>
      <c r="AE88" s="13">
        <v>-2.8</v>
      </c>
      <c r="AF88" s="13"/>
      <c r="AG88" s="12" t="s">
        <v>288</v>
      </c>
      <c r="AH88" s="12" t="s">
        <v>339</v>
      </c>
      <c r="AI88" s="12" t="s">
        <v>167</v>
      </c>
      <c r="AJ88" s="9"/>
      <c r="AK88" s="9" t="s">
        <v>1119</v>
      </c>
      <c r="AL88" s="21" t="s">
        <v>1120</v>
      </c>
    </row>
    <row r="89" spans="1:38" s="6" customFormat="1">
      <c r="A89" s="7">
        <v>45032</v>
      </c>
      <c r="B89" s="15" t="s">
        <v>111</v>
      </c>
      <c r="C89" s="9" t="s">
        <v>799</v>
      </c>
      <c r="D89" s="23">
        <v>7.7858796296296287E-2</v>
      </c>
      <c r="E89" s="24" t="s">
        <v>1085</v>
      </c>
      <c r="F89" s="19">
        <v>13.1</v>
      </c>
      <c r="G89" s="19">
        <v>11.9</v>
      </c>
      <c r="H89" s="19">
        <v>12.4</v>
      </c>
      <c r="I89" s="19">
        <v>12.7</v>
      </c>
      <c r="J89" s="19">
        <v>12.2</v>
      </c>
      <c r="K89" s="19">
        <v>12.5</v>
      </c>
      <c r="L89" s="19">
        <v>12.6</v>
      </c>
      <c r="M89" s="19">
        <v>12.7</v>
      </c>
      <c r="N89" s="19">
        <v>12.6</v>
      </c>
      <c r="O89" s="20">
        <f t="shared" si="45"/>
        <v>37.4</v>
      </c>
      <c r="P89" s="20">
        <f t="shared" si="46"/>
        <v>37.4</v>
      </c>
      <c r="Q89" s="20">
        <f t="shared" si="47"/>
        <v>37.9</v>
      </c>
      <c r="R89" s="17">
        <f t="shared" si="48"/>
        <v>62.3</v>
      </c>
      <c r="S89" s="17">
        <f t="shared" si="49"/>
        <v>62.6</v>
      </c>
      <c r="T89" s="12" t="s">
        <v>178</v>
      </c>
      <c r="U89" s="12" t="s">
        <v>179</v>
      </c>
      <c r="V89" s="14" t="s">
        <v>502</v>
      </c>
      <c r="W89" s="14" t="s">
        <v>423</v>
      </c>
      <c r="X89" s="14" t="s">
        <v>204</v>
      </c>
      <c r="Y89" s="13">
        <v>13.6</v>
      </c>
      <c r="Z89" s="13">
        <v>14.1</v>
      </c>
      <c r="AA89" s="12" t="s">
        <v>241</v>
      </c>
      <c r="AB89" s="13">
        <v>-1.3</v>
      </c>
      <c r="AC89" s="13" t="s">
        <v>386</v>
      </c>
      <c r="AD89" s="13">
        <v>1.2</v>
      </c>
      <c r="AE89" s="13">
        <v>-2.5</v>
      </c>
      <c r="AF89" s="13"/>
      <c r="AG89" s="12" t="s">
        <v>389</v>
      </c>
      <c r="AH89" s="12" t="s">
        <v>339</v>
      </c>
      <c r="AI89" s="12" t="s">
        <v>166</v>
      </c>
      <c r="AJ89" s="9"/>
      <c r="AK89" s="9" t="s">
        <v>1125</v>
      </c>
      <c r="AL89" s="21" t="s">
        <v>1126</v>
      </c>
    </row>
    <row r="90" spans="1:38" s="6" customFormat="1">
      <c r="A90" s="7">
        <v>45032</v>
      </c>
      <c r="B90" s="15" t="s">
        <v>108</v>
      </c>
      <c r="C90" s="9" t="s">
        <v>799</v>
      </c>
      <c r="D90" s="23">
        <v>7.6493055555555564E-2</v>
      </c>
      <c r="E90" s="24" t="s">
        <v>1088</v>
      </c>
      <c r="F90" s="19">
        <v>12.4</v>
      </c>
      <c r="G90" s="19">
        <v>11.8</v>
      </c>
      <c r="H90" s="19">
        <v>12.3</v>
      </c>
      <c r="I90" s="19">
        <v>12.5</v>
      </c>
      <c r="J90" s="19">
        <v>12.3</v>
      </c>
      <c r="K90" s="19">
        <v>12</v>
      </c>
      <c r="L90" s="19">
        <v>12.5</v>
      </c>
      <c r="M90" s="19">
        <v>12.2</v>
      </c>
      <c r="N90" s="19">
        <v>12.9</v>
      </c>
      <c r="O90" s="20">
        <f t="shared" si="45"/>
        <v>36.5</v>
      </c>
      <c r="P90" s="20">
        <f t="shared" si="46"/>
        <v>36.799999999999997</v>
      </c>
      <c r="Q90" s="20">
        <f t="shared" si="47"/>
        <v>37.6</v>
      </c>
      <c r="R90" s="17">
        <f t="shared" si="48"/>
        <v>61.3</v>
      </c>
      <c r="S90" s="17">
        <f t="shared" si="49"/>
        <v>61.9</v>
      </c>
      <c r="T90" s="12" t="s">
        <v>169</v>
      </c>
      <c r="U90" s="12" t="s">
        <v>179</v>
      </c>
      <c r="V90" s="14" t="s">
        <v>592</v>
      </c>
      <c r="W90" s="14" t="s">
        <v>230</v>
      </c>
      <c r="X90" s="14" t="s">
        <v>597</v>
      </c>
      <c r="Y90" s="13">
        <v>13.6</v>
      </c>
      <c r="Z90" s="13">
        <v>14.1</v>
      </c>
      <c r="AA90" s="12" t="s">
        <v>241</v>
      </c>
      <c r="AB90" s="13">
        <v>-2.2999999999999998</v>
      </c>
      <c r="AC90" s="13" t="s">
        <v>386</v>
      </c>
      <c r="AD90" s="13">
        <v>0.3</v>
      </c>
      <c r="AE90" s="13">
        <v>-2.6</v>
      </c>
      <c r="AF90" s="13"/>
      <c r="AG90" s="12" t="s">
        <v>288</v>
      </c>
      <c r="AH90" s="12" t="s">
        <v>339</v>
      </c>
      <c r="AI90" s="12" t="s">
        <v>167</v>
      </c>
      <c r="AJ90" s="9"/>
      <c r="AK90" s="9" t="s">
        <v>1132</v>
      </c>
      <c r="AL90" s="21" t="s">
        <v>1137</v>
      </c>
    </row>
    <row r="91" spans="1:38" s="6" customFormat="1">
      <c r="A91" s="7">
        <v>45178</v>
      </c>
      <c r="B91" s="15" t="s">
        <v>1139</v>
      </c>
      <c r="C91" s="9" t="s">
        <v>1142</v>
      </c>
      <c r="D91" s="23">
        <v>7.9224537037037038E-2</v>
      </c>
      <c r="E91" s="24" t="s">
        <v>1144</v>
      </c>
      <c r="F91" s="19">
        <v>12.6</v>
      </c>
      <c r="G91" s="19">
        <v>11.1</v>
      </c>
      <c r="H91" s="19">
        <v>12.6</v>
      </c>
      <c r="I91" s="19">
        <v>12.8</v>
      </c>
      <c r="J91" s="19">
        <v>12.5</v>
      </c>
      <c r="K91" s="19">
        <v>12.7</v>
      </c>
      <c r="L91" s="19">
        <v>13.2</v>
      </c>
      <c r="M91" s="19">
        <v>13.5</v>
      </c>
      <c r="N91" s="19">
        <v>13.5</v>
      </c>
      <c r="O91" s="20">
        <f>SUM(F91:H91)</f>
        <v>36.299999999999997</v>
      </c>
      <c r="P91" s="20">
        <f>SUM(I91:K91)</f>
        <v>38</v>
      </c>
      <c r="Q91" s="20">
        <f>SUM(L91:N91)</f>
        <v>40.200000000000003</v>
      </c>
      <c r="R91" s="17">
        <f>SUM(F91:J91)</f>
        <v>61.599999999999994</v>
      </c>
      <c r="S91" s="17">
        <f>SUM(J91:N91)</f>
        <v>65.400000000000006</v>
      </c>
      <c r="T91" s="12" t="s">
        <v>169</v>
      </c>
      <c r="U91" s="12" t="s">
        <v>170</v>
      </c>
      <c r="V91" s="14" t="s">
        <v>340</v>
      </c>
      <c r="W91" s="14" t="s">
        <v>1145</v>
      </c>
      <c r="X91" s="14" t="s">
        <v>306</v>
      </c>
      <c r="Y91" s="13">
        <v>13.7</v>
      </c>
      <c r="Z91" s="13">
        <v>16.5</v>
      </c>
      <c r="AA91" s="12" t="s">
        <v>241</v>
      </c>
      <c r="AB91" s="13">
        <v>-1.2</v>
      </c>
      <c r="AC91" s="13" t="s">
        <v>386</v>
      </c>
      <c r="AD91" s="13">
        <v>1.4</v>
      </c>
      <c r="AE91" s="13">
        <v>-2.6</v>
      </c>
      <c r="AF91" s="13"/>
      <c r="AG91" s="12" t="s">
        <v>389</v>
      </c>
      <c r="AH91" s="12" t="s">
        <v>339</v>
      </c>
      <c r="AI91" s="12" t="s">
        <v>167</v>
      </c>
      <c r="AJ91" s="9"/>
      <c r="AK91" s="9" t="s">
        <v>1171</v>
      </c>
      <c r="AL91" s="21" t="s">
        <v>1172</v>
      </c>
    </row>
    <row r="92" spans="1:38" s="6" customFormat="1">
      <c r="A92" s="7">
        <v>45178</v>
      </c>
      <c r="B92" s="15" t="s">
        <v>111</v>
      </c>
      <c r="C92" s="9" t="s">
        <v>1142</v>
      </c>
      <c r="D92" s="23">
        <v>7.7094907407407418E-2</v>
      </c>
      <c r="E92" s="24" t="s">
        <v>735</v>
      </c>
      <c r="F92" s="19">
        <v>12.6</v>
      </c>
      <c r="G92" s="19">
        <v>11.7</v>
      </c>
      <c r="H92" s="19">
        <v>12.3</v>
      </c>
      <c r="I92" s="19">
        <v>12.6</v>
      </c>
      <c r="J92" s="19">
        <v>12</v>
      </c>
      <c r="K92" s="19">
        <v>12.1</v>
      </c>
      <c r="L92" s="19">
        <v>12.5</v>
      </c>
      <c r="M92" s="19">
        <v>12.6</v>
      </c>
      <c r="N92" s="19">
        <v>12.7</v>
      </c>
      <c r="O92" s="20">
        <f>SUM(F92:H92)</f>
        <v>36.599999999999994</v>
      </c>
      <c r="P92" s="20">
        <f>SUM(I92:K92)</f>
        <v>36.700000000000003</v>
      </c>
      <c r="Q92" s="20">
        <f>SUM(L92:N92)</f>
        <v>37.799999999999997</v>
      </c>
      <c r="R92" s="17">
        <f>SUM(F92:J92)</f>
        <v>61.199999999999996</v>
      </c>
      <c r="S92" s="17">
        <f>SUM(J92:N92)</f>
        <v>61.900000000000006</v>
      </c>
      <c r="T92" s="12" t="s">
        <v>169</v>
      </c>
      <c r="U92" s="12" t="s">
        <v>179</v>
      </c>
      <c r="V92" s="14" t="s">
        <v>427</v>
      </c>
      <c r="W92" s="14" t="s">
        <v>222</v>
      </c>
      <c r="X92" s="14" t="s">
        <v>413</v>
      </c>
      <c r="Y92" s="13">
        <v>13.7</v>
      </c>
      <c r="Z92" s="13">
        <v>16.5</v>
      </c>
      <c r="AA92" s="12" t="s">
        <v>241</v>
      </c>
      <c r="AB92" s="13">
        <v>-2.9</v>
      </c>
      <c r="AC92" s="13" t="s">
        <v>386</v>
      </c>
      <c r="AD92" s="13">
        <v>-0.5</v>
      </c>
      <c r="AE92" s="13">
        <v>-2.4</v>
      </c>
      <c r="AF92" s="13"/>
      <c r="AG92" s="12" t="s">
        <v>391</v>
      </c>
      <c r="AH92" s="12" t="s">
        <v>339</v>
      </c>
      <c r="AI92" s="12" t="s">
        <v>167</v>
      </c>
      <c r="AJ92" s="9"/>
      <c r="AK92" s="9" t="s">
        <v>1181</v>
      </c>
      <c r="AL92" s="21" t="s">
        <v>1182</v>
      </c>
    </row>
    <row r="93" spans="1:38" s="6" customFormat="1">
      <c r="A93" s="7">
        <v>45179</v>
      </c>
      <c r="B93" s="15" t="s">
        <v>1138</v>
      </c>
      <c r="C93" s="9" t="s">
        <v>418</v>
      </c>
      <c r="D93" s="23">
        <v>8.0601851851851855E-2</v>
      </c>
      <c r="E93" s="24" t="s">
        <v>1158</v>
      </c>
      <c r="F93" s="19">
        <v>12.6</v>
      </c>
      <c r="G93" s="19">
        <v>11.7</v>
      </c>
      <c r="H93" s="19">
        <v>13.1</v>
      </c>
      <c r="I93" s="19">
        <v>13.9</v>
      </c>
      <c r="J93" s="19">
        <v>12.9</v>
      </c>
      <c r="K93" s="19">
        <v>12.5</v>
      </c>
      <c r="L93" s="19">
        <v>12.8</v>
      </c>
      <c r="M93" s="19">
        <v>13.2</v>
      </c>
      <c r="N93" s="19">
        <v>13.7</v>
      </c>
      <c r="O93" s="20">
        <f>SUM(F93:H93)</f>
        <v>37.4</v>
      </c>
      <c r="P93" s="20">
        <f>SUM(I93:K93)</f>
        <v>39.299999999999997</v>
      </c>
      <c r="Q93" s="20">
        <f>SUM(L93:N93)</f>
        <v>39.700000000000003</v>
      </c>
      <c r="R93" s="17">
        <f>SUM(F93:J93)</f>
        <v>64.2</v>
      </c>
      <c r="S93" s="17">
        <f>SUM(J93:N93)</f>
        <v>65.100000000000009</v>
      </c>
      <c r="T93" s="12" t="s">
        <v>178</v>
      </c>
      <c r="U93" s="12" t="s">
        <v>170</v>
      </c>
      <c r="V93" s="14" t="s">
        <v>200</v>
      </c>
      <c r="W93" s="14" t="s">
        <v>404</v>
      </c>
      <c r="X93" s="14" t="s">
        <v>229</v>
      </c>
      <c r="Y93" s="13">
        <v>9.4</v>
      </c>
      <c r="Z93" s="13">
        <v>11</v>
      </c>
      <c r="AA93" s="12" t="s">
        <v>568</v>
      </c>
      <c r="AB93" s="13">
        <v>0.4</v>
      </c>
      <c r="AC93" s="13" t="s">
        <v>386</v>
      </c>
      <c r="AD93" s="13">
        <v>2.4</v>
      </c>
      <c r="AE93" s="13">
        <v>-2</v>
      </c>
      <c r="AF93" s="13"/>
      <c r="AG93" s="12" t="s">
        <v>389</v>
      </c>
      <c r="AH93" s="12" t="s">
        <v>288</v>
      </c>
      <c r="AI93" s="12" t="s">
        <v>166</v>
      </c>
      <c r="AJ93" s="9"/>
      <c r="AK93" s="9" t="s">
        <v>1193</v>
      </c>
      <c r="AL93" s="21" t="s">
        <v>1194</v>
      </c>
    </row>
    <row r="94" spans="1:38" s="6" customFormat="1">
      <c r="A94" s="7">
        <v>45179</v>
      </c>
      <c r="B94" s="27" t="s">
        <v>111</v>
      </c>
      <c r="C94" s="9" t="s">
        <v>418</v>
      </c>
      <c r="D94" s="23">
        <v>7.7141203703703712E-2</v>
      </c>
      <c r="E94" s="24" t="s">
        <v>1162</v>
      </c>
      <c r="F94" s="19">
        <v>12.9</v>
      </c>
      <c r="G94" s="19">
        <v>11.7</v>
      </c>
      <c r="H94" s="19">
        <v>12.5</v>
      </c>
      <c r="I94" s="19">
        <v>13.1</v>
      </c>
      <c r="J94" s="19">
        <v>12.1</v>
      </c>
      <c r="K94" s="19">
        <v>12.2</v>
      </c>
      <c r="L94" s="19">
        <v>12.5</v>
      </c>
      <c r="M94" s="19">
        <v>12</v>
      </c>
      <c r="N94" s="19">
        <v>12.5</v>
      </c>
      <c r="O94" s="20">
        <f>SUM(F94:H94)</f>
        <v>37.1</v>
      </c>
      <c r="P94" s="20">
        <f>SUM(I94:K94)</f>
        <v>37.4</v>
      </c>
      <c r="Q94" s="20">
        <f>SUM(L94:N94)</f>
        <v>37</v>
      </c>
      <c r="R94" s="17">
        <f>SUM(F94:J94)</f>
        <v>62.300000000000004</v>
      </c>
      <c r="S94" s="17">
        <f>SUM(J94:N94)</f>
        <v>61.3</v>
      </c>
      <c r="T94" s="12" t="s">
        <v>178</v>
      </c>
      <c r="U94" s="12" t="s">
        <v>179</v>
      </c>
      <c r="V94" s="14" t="s">
        <v>240</v>
      </c>
      <c r="W94" s="14" t="s">
        <v>226</v>
      </c>
      <c r="X94" s="14" t="s">
        <v>405</v>
      </c>
      <c r="Y94" s="13">
        <v>9.4</v>
      </c>
      <c r="Z94" s="13">
        <v>11</v>
      </c>
      <c r="AA94" s="12" t="s">
        <v>568</v>
      </c>
      <c r="AB94" s="13">
        <v>-2.5</v>
      </c>
      <c r="AC94" s="13" t="s">
        <v>386</v>
      </c>
      <c r="AD94" s="13">
        <v>-0.6</v>
      </c>
      <c r="AE94" s="13">
        <v>-1.9</v>
      </c>
      <c r="AF94" s="13" t="s">
        <v>387</v>
      </c>
      <c r="AG94" s="12" t="s">
        <v>391</v>
      </c>
      <c r="AH94" s="12" t="s">
        <v>339</v>
      </c>
      <c r="AI94" s="12" t="s">
        <v>166</v>
      </c>
      <c r="AJ94" s="9"/>
      <c r="AK94" s="9" t="s">
        <v>1199</v>
      </c>
      <c r="AL94" s="21" t="s">
        <v>1200</v>
      </c>
    </row>
    <row r="95" spans="1:38" s="6" customFormat="1">
      <c r="A95" s="7">
        <v>45179</v>
      </c>
      <c r="B95" s="15" t="s">
        <v>111</v>
      </c>
      <c r="C95" s="9" t="s">
        <v>418</v>
      </c>
      <c r="D95" s="23">
        <v>7.8518518518518529E-2</v>
      </c>
      <c r="E95" s="24" t="s">
        <v>1141</v>
      </c>
      <c r="F95" s="19">
        <v>12.8</v>
      </c>
      <c r="G95" s="19">
        <v>11.6</v>
      </c>
      <c r="H95" s="19">
        <v>13</v>
      </c>
      <c r="I95" s="19">
        <v>13.5</v>
      </c>
      <c r="J95" s="19">
        <v>12.4</v>
      </c>
      <c r="K95" s="19">
        <v>12.5</v>
      </c>
      <c r="L95" s="19">
        <v>12.8</v>
      </c>
      <c r="M95" s="19">
        <v>12.4</v>
      </c>
      <c r="N95" s="19">
        <v>12.4</v>
      </c>
      <c r="O95" s="20">
        <f>SUM(F95:H95)</f>
        <v>37.4</v>
      </c>
      <c r="P95" s="20">
        <f>SUM(I95:K95)</f>
        <v>38.4</v>
      </c>
      <c r="Q95" s="20">
        <f>SUM(L95:N95)</f>
        <v>37.6</v>
      </c>
      <c r="R95" s="17">
        <f>SUM(F95:J95)</f>
        <v>63.3</v>
      </c>
      <c r="S95" s="17">
        <f>SUM(J95:N95)</f>
        <v>62.5</v>
      </c>
      <c r="T95" s="12" t="s">
        <v>241</v>
      </c>
      <c r="U95" s="12" t="s">
        <v>179</v>
      </c>
      <c r="V95" s="14" t="s">
        <v>183</v>
      </c>
      <c r="W95" s="14" t="s">
        <v>201</v>
      </c>
      <c r="X95" s="14" t="s">
        <v>197</v>
      </c>
      <c r="Y95" s="13">
        <v>9.4</v>
      </c>
      <c r="Z95" s="13">
        <v>11</v>
      </c>
      <c r="AA95" s="12" t="s">
        <v>568</v>
      </c>
      <c r="AB95" s="13">
        <v>-0.6</v>
      </c>
      <c r="AC95" s="13">
        <v>-0.2</v>
      </c>
      <c r="AD95" s="13">
        <v>1</v>
      </c>
      <c r="AE95" s="13">
        <v>-1.8</v>
      </c>
      <c r="AF95" s="13"/>
      <c r="AG95" s="12" t="s">
        <v>389</v>
      </c>
      <c r="AH95" s="12" t="s">
        <v>339</v>
      </c>
      <c r="AI95" s="12" t="s">
        <v>167</v>
      </c>
      <c r="AJ95" s="9"/>
      <c r="AK95" s="9" t="s">
        <v>1203</v>
      </c>
      <c r="AL95" s="21" t="s">
        <v>1204</v>
      </c>
    </row>
    <row r="96" spans="1:38" s="6" customFormat="1">
      <c r="A96" s="7">
        <v>45185</v>
      </c>
      <c r="B96" s="15" t="s">
        <v>1139</v>
      </c>
      <c r="C96" s="9" t="s">
        <v>171</v>
      </c>
      <c r="D96" s="23">
        <v>8.1273148148148136E-2</v>
      </c>
      <c r="E96" s="24" t="s">
        <v>1221</v>
      </c>
      <c r="F96" s="19">
        <v>12.6</v>
      </c>
      <c r="G96" s="19">
        <v>11.5</v>
      </c>
      <c r="H96" s="19">
        <v>12.3</v>
      </c>
      <c r="I96" s="19">
        <v>12.9</v>
      </c>
      <c r="J96" s="19">
        <v>13.1</v>
      </c>
      <c r="K96" s="19">
        <v>13.7</v>
      </c>
      <c r="L96" s="19">
        <v>13.5</v>
      </c>
      <c r="M96" s="19">
        <v>13.8</v>
      </c>
      <c r="N96" s="19">
        <v>13.8</v>
      </c>
      <c r="O96" s="20">
        <f t="shared" ref="O96:O103" si="50">SUM(F96:H96)</f>
        <v>36.400000000000006</v>
      </c>
      <c r="P96" s="20">
        <f t="shared" ref="P96:P103" si="51">SUM(I96:K96)</f>
        <v>39.700000000000003</v>
      </c>
      <c r="Q96" s="20">
        <f t="shared" ref="Q96:Q103" si="52">SUM(L96:N96)</f>
        <v>41.1</v>
      </c>
      <c r="R96" s="17">
        <f t="shared" ref="R96:R103" si="53">SUM(F96:J96)</f>
        <v>62.400000000000006</v>
      </c>
      <c r="S96" s="17">
        <f t="shared" ref="S96:S103" si="54">SUM(J96:N96)</f>
        <v>67.899999999999991</v>
      </c>
      <c r="T96" s="12" t="s">
        <v>169</v>
      </c>
      <c r="U96" s="12" t="s">
        <v>170</v>
      </c>
      <c r="V96" s="14" t="s">
        <v>1222</v>
      </c>
      <c r="W96" s="14" t="s">
        <v>661</v>
      </c>
      <c r="X96" s="14" t="s">
        <v>351</v>
      </c>
      <c r="Y96" s="13">
        <v>3.1</v>
      </c>
      <c r="Z96" s="13">
        <v>3.9</v>
      </c>
      <c r="AA96" s="12" t="s">
        <v>166</v>
      </c>
      <c r="AB96" s="13">
        <v>1.5</v>
      </c>
      <c r="AC96" s="13" t="s">
        <v>386</v>
      </c>
      <c r="AD96" s="13">
        <v>2</v>
      </c>
      <c r="AE96" s="13">
        <v>-0.5</v>
      </c>
      <c r="AF96" s="13"/>
      <c r="AG96" s="12" t="s">
        <v>389</v>
      </c>
      <c r="AH96" s="12" t="s">
        <v>389</v>
      </c>
      <c r="AI96" s="12" t="s">
        <v>167</v>
      </c>
      <c r="AJ96" s="9"/>
      <c r="AK96" s="9" t="s">
        <v>1258</v>
      </c>
      <c r="AL96" s="21" t="s">
        <v>1259</v>
      </c>
    </row>
    <row r="97" spans="1:38" s="6" customFormat="1">
      <c r="A97" s="7">
        <v>45185</v>
      </c>
      <c r="B97" s="15" t="s">
        <v>1215</v>
      </c>
      <c r="C97" s="9" t="s">
        <v>171</v>
      </c>
      <c r="D97" s="23">
        <v>7.9965277777777774E-2</v>
      </c>
      <c r="E97" s="24" t="s">
        <v>1224</v>
      </c>
      <c r="F97" s="19">
        <v>12.8</v>
      </c>
      <c r="G97" s="19">
        <v>11.6</v>
      </c>
      <c r="H97" s="19">
        <v>13.3</v>
      </c>
      <c r="I97" s="19">
        <v>14</v>
      </c>
      <c r="J97" s="19">
        <v>12.9</v>
      </c>
      <c r="K97" s="19">
        <v>12.5</v>
      </c>
      <c r="L97" s="19">
        <v>13.1</v>
      </c>
      <c r="M97" s="19">
        <v>13.1</v>
      </c>
      <c r="N97" s="19">
        <v>12.6</v>
      </c>
      <c r="O97" s="20">
        <f t="shared" si="50"/>
        <v>37.700000000000003</v>
      </c>
      <c r="P97" s="20">
        <f t="shared" si="51"/>
        <v>39.4</v>
      </c>
      <c r="Q97" s="20">
        <f t="shared" si="52"/>
        <v>38.799999999999997</v>
      </c>
      <c r="R97" s="17">
        <f t="shared" si="53"/>
        <v>64.600000000000009</v>
      </c>
      <c r="S97" s="17">
        <f t="shared" si="54"/>
        <v>64.2</v>
      </c>
      <c r="T97" s="12" t="s">
        <v>178</v>
      </c>
      <c r="U97" s="12" t="s">
        <v>179</v>
      </c>
      <c r="V97" s="14" t="s">
        <v>183</v>
      </c>
      <c r="W97" s="14" t="s">
        <v>236</v>
      </c>
      <c r="X97" s="14" t="s">
        <v>247</v>
      </c>
      <c r="Y97" s="13">
        <v>3.1</v>
      </c>
      <c r="Z97" s="13">
        <v>3.9</v>
      </c>
      <c r="AA97" s="12" t="s">
        <v>166</v>
      </c>
      <c r="AB97" s="13">
        <v>-0.1</v>
      </c>
      <c r="AC97" s="13" t="s">
        <v>386</v>
      </c>
      <c r="AD97" s="13">
        <v>0.4</v>
      </c>
      <c r="AE97" s="13">
        <v>-0.5</v>
      </c>
      <c r="AF97" s="13"/>
      <c r="AG97" s="12" t="s">
        <v>339</v>
      </c>
      <c r="AH97" s="12" t="s">
        <v>339</v>
      </c>
      <c r="AI97" s="12" t="s">
        <v>166</v>
      </c>
      <c r="AJ97" s="9"/>
      <c r="AK97" s="9" t="s">
        <v>1262</v>
      </c>
      <c r="AL97" s="21" t="s">
        <v>1263</v>
      </c>
    </row>
    <row r="98" spans="1:38" s="6" customFormat="1">
      <c r="A98" s="7">
        <v>45185</v>
      </c>
      <c r="B98" s="15" t="s">
        <v>1212</v>
      </c>
      <c r="C98" s="9" t="s">
        <v>171</v>
      </c>
      <c r="D98" s="23">
        <v>7.8518518518518529E-2</v>
      </c>
      <c r="E98" s="39" t="s">
        <v>1264</v>
      </c>
      <c r="F98" s="19">
        <v>12.6</v>
      </c>
      <c r="G98" s="19">
        <v>11.2</v>
      </c>
      <c r="H98" s="19">
        <v>12.1</v>
      </c>
      <c r="I98" s="19">
        <v>12.6</v>
      </c>
      <c r="J98" s="19">
        <v>12.5</v>
      </c>
      <c r="K98" s="19">
        <v>13.3</v>
      </c>
      <c r="L98" s="19">
        <v>13</v>
      </c>
      <c r="M98" s="19">
        <v>12.9</v>
      </c>
      <c r="N98" s="19">
        <v>13.2</v>
      </c>
      <c r="O98" s="20">
        <f t="shared" si="50"/>
        <v>35.9</v>
      </c>
      <c r="P98" s="20">
        <f t="shared" si="51"/>
        <v>38.400000000000006</v>
      </c>
      <c r="Q98" s="20">
        <f t="shared" si="52"/>
        <v>39.099999999999994</v>
      </c>
      <c r="R98" s="17">
        <f t="shared" si="53"/>
        <v>61</v>
      </c>
      <c r="S98" s="17">
        <f t="shared" si="54"/>
        <v>64.899999999999991</v>
      </c>
      <c r="T98" s="12" t="s">
        <v>169</v>
      </c>
      <c r="U98" s="12" t="s">
        <v>170</v>
      </c>
      <c r="V98" s="14" t="s">
        <v>247</v>
      </c>
      <c r="W98" s="14" t="s">
        <v>247</v>
      </c>
      <c r="X98" s="14" t="s">
        <v>674</v>
      </c>
      <c r="Y98" s="13">
        <v>3.1</v>
      </c>
      <c r="Z98" s="13">
        <v>3.9</v>
      </c>
      <c r="AA98" s="12" t="s">
        <v>166</v>
      </c>
      <c r="AB98" s="13">
        <v>-0.6</v>
      </c>
      <c r="AC98" s="13" t="s">
        <v>386</v>
      </c>
      <c r="AD98" s="13">
        <v>-0.1</v>
      </c>
      <c r="AE98" s="13">
        <v>-0.5</v>
      </c>
      <c r="AF98" s="13"/>
      <c r="AG98" s="12" t="s">
        <v>288</v>
      </c>
      <c r="AH98" s="12" t="s">
        <v>339</v>
      </c>
      <c r="AI98" s="12" t="s">
        <v>167</v>
      </c>
      <c r="AJ98" s="9"/>
      <c r="AK98" s="9" t="s">
        <v>1271</v>
      </c>
      <c r="AL98" s="40" t="s">
        <v>1272</v>
      </c>
    </row>
    <row r="99" spans="1:38" s="6" customFormat="1">
      <c r="A99" s="7">
        <v>45186</v>
      </c>
      <c r="B99" s="15" t="s">
        <v>1211</v>
      </c>
      <c r="C99" s="9" t="s">
        <v>171</v>
      </c>
      <c r="D99" s="23">
        <v>8.0590277777777775E-2</v>
      </c>
      <c r="E99" s="24" t="s">
        <v>1234</v>
      </c>
      <c r="F99" s="19">
        <v>12.9</v>
      </c>
      <c r="G99" s="19">
        <v>11.9</v>
      </c>
      <c r="H99" s="19">
        <v>13.1</v>
      </c>
      <c r="I99" s="19">
        <v>13.6</v>
      </c>
      <c r="J99" s="19">
        <v>12.9</v>
      </c>
      <c r="K99" s="19">
        <v>12.9</v>
      </c>
      <c r="L99" s="19">
        <v>13</v>
      </c>
      <c r="M99" s="19">
        <v>12.9</v>
      </c>
      <c r="N99" s="19">
        <v>13.1</v>
      </c>
      <c r="O99" s="20">
        <f t="shared" si="50"/>
        <v>37.9</v>
      </c>
      <c r="P99" s="20">
        <f t="shared" si="51"/>
        <v>39.4</v>
      </c>
      <c r="Q99" s="20">
        <f t="shared" si="52"/>
        <v>39</v>
      </c>
      <c r="R99" s="17">
        <f t="shared" si="53"/>
        <v>64.400000000000006</v>
      </c>
      <c r="S99" s="17">
        <f t="shared" si="54"/>
        <v>64.8</v>
      </c>
      <c r="T99" s="12" t="s">
        <v>178</v>
      </c>
      <c r="U99" s="12" t="s">
        <v>170</v>
      </c>
      <c r="V99" s="14" t="s">
        <v>1235</v>
      </c>
      <c r="W99" s="14" t="s">
        <v>1236</v>
      </c>
      <c r="X99" s="14" t="s">
        <v>674</v>
      </c>
      <c r="Y99" s="13">
        <v>1.6</v>
      </c>
      <c r="Z99" s="13">
        <v>2.2999999999999998</v>
      </c>
      <c r="AA99" s="12" t="s">
        <v>166</v>
      </c>
      <c r="AB99" s="13">
        <v>0.6</v>
      </c>
      <c r="AC99" s="13" t="s">
        <v>386</v>
      </c>
      <c r="AD99" s="13">
        <v>1</v>
      </c>
      <c r="AE99" s="13">
        <v>-0.4</v>
      </c>
      <c r="AF99" s="13"/>
      <c r="AG99" s="12" t="s">
        <v>389</v>
      </c>
      <c r="AH99" s="12" t="s">
        <v>339</v>
      </c>
      <c r="AI99" s="12" t="s">
        <v>167</v>
      </c>
      <c r="AJ99" s="9"/>
      <c r="AK99" s="9" t="s">
        <v>1285</v>
      </c>
      <c r="AL99" s="21" t="s">
        <v>1286</v>
      </c>
    </row>
    <row r="100" spans="1:38" s="6" customFormat="1">
      <c r="A100" s="7">
        <v>45186</v>
      </c>
      <c r="B100" s="15" t="s">
        <v>1212</v>
      </c>
      <c r="C100" s="9" t="s">
        <v>171</v>
      </c>
      <c r="D100" s="23">
        <v>7.8495370370370368E-2</v>
      </c>
      <c r="E100" s="24" t="s">
        <v>1242</v>
      </c>
      <c r="F100" s="19">
        <v>12.6</v>
      </c>
      <c r="G100" s="19">
        <v>11.1</v>
      </c>
      <c r="H100" s="19">
        <v>12.8</v>
      </c>
      <c r="I100" s="19">
        <v>13.8</v>
      </c>
      <c r="J100" s="19">
        <v>13</v>
      </c>
      <c r="K100" s="19">
        <v>12.1</v>
      </c>
      <c r="L100" s="19">
        <v>12.7</v>
      </c>
      <c r="M100" s="19">
        <v>12.6</v>
      </c>
      <c r="N100" s="19">
        <v>12.5</v>
      </c>
      <c r="O100" s="20">
        <f t="shared" si="50"/>
        <v>36.5</v>
      </c>
      <c r="P100" s="20">
        <f t="shared" si="51"/>
        <v>38.9</v>
      </c>
      <c r="Q100" s="20">
        <f t="shared" si="52"/>
        <v>37.799999999999997</v>
      </c>
      <c r="R100" s="17">
        <f t="shared" si="53"/>
        <v>63.3</v>
      </c>
      <c r="S100" s="17">
        <f t="shared" si="54"/>
        <v>62.9</v>
      </c>
      <c r="T100" s="12" t="s">
        <v>241</v>
      </c>
      <c r="U100" s="12" t="s">
        <v>179</v>
      </c>
      <c r="V100" s="14" t="s">
        <v>737</v>
      </c>
      <c r="W100" s="14" t="s">
        <v>410</v>
      </c>
      <c r="X100" s="14" t="s">
        <v>289</v>
      </c>
      <c r="Y100" s="13">
        <v>1.6</v>
      </c>
      <c r="Z100" s="13">
        <v>2.2999999999999998</v>
      </c>
      <c r="AA100" s="12" t="s">
        <v>166</v>
      </c>
      <c r="AB100" s="13">
        <v>-0.8</v>
      </c>
      <c r="AC100" s="13" t="s">
        <v>386</v>
      </c>
      <c r="AD100" s="13">
        <v>-0.4</v>
      </c>
      <c r="AE100" s="13">
        <v>-0.4</v>
      </c>
      <c r="AF100" s="13" t="s">
        <v>387</v>
      </c>
      <c r="AG100" s="12" t="s">
        <v>391</v>
      </c>
      <c r="AH100" s="12" t="s">
        <v>288</v>
      </c>
      <c r="AI100" s="12" t="s">
        <v>167</v>
      </c>
      <c r="AJ100" s="9"/>
      <c r="AK100" s="9" t="s">
        <v>1291</v>
      </c>
      <c r="AL100" s="21" t="s">
        <v>1292</v>
      </c>
    </row>
    <row r="101" spans="1:38" s="6" customFormat="1">
      <c r="A101" s="7">
        <v>45186</v>
      </c>
      <c r="B101" s="15" t="s">
        <v>105</v>
      </c>
      <c r="C101" s="9" t="s">
        <v>171</v>
      </c>
      <c r="D101" s="23">
        <v>7.7800925925925926E-2</v>
      </c>
      <c r="E101" s="24" t="s">
        <v>1245</v>
      </c>
      <c r="F101" s="19">
        <v>12.4</v>
      </c>
      <c r="G101" s="19">
        <v>11.6</v>
      </c>
      <c r="H101" s="19">
        <v>12.3</v>
      </c>
      <c r="I101" s="19">
        <v>12.9</v>
      </c>
      <c r="J101" s="19">
        <v>12.4</v>
      </c>
      <c r="K101" s="19">
        <v>12.4</v>
      </c>
      <c r="L101" s="19">
        <v>12.4</v>
      </c>
      <c r="M101" s="19">
        <v>12.4</v>
      </c>
      <c r="N101" s="19">
        <v>13.4</v>
      </c>
      <c r="O101" s="20">
        <f t="shared" si="50"/>
        <v>36.299999999999997</v>
      </c>
      <c r="P101" s="20">
        <f t="shared" si="51"/>
        <v>37.700000000000003</v>
      </c>
      <c r="Q101" s="20">
        <f t="shared" si="52"/>
        <v>38.200000000000003</v>
      </c>
      <c r="R101" s="17">
        <f t="shared" si="53"/>
        <v>61.599999999999994</v>
      </c>
      <c r="S101" s="17">
        <f t="shared" si="54"/>
        <v>63</v>
      </c>
      <c r="T101" s="12" t="s">
        <v>178</v>
      </c>
      <c r="U101" s="12" t="s">
        <v>170</v>
      </c>
      <c r="V101" s="14" t="s">
        <v>305</v>
      </c>
      <c r="W101" s="14" t="s">
        <v>222</v>
      </c>
      <c r="X101" s="14" t="s">
        <v>197</v>
      </c>
      <c r="Y101" s="13">
        <v>1.6</v>
      </c>
      <c r="Z101" s="13">
        <v>2.2999999999999998</v>
      </c>
      <c r="AA101" s="12" t="s">
        <v>166</v>
      </c>
      <c r="AB101" s="13">
        <v>0.4</v>
      </c>
      <c r="AC101" s="13" t="s">
        <v>386</v>
      </c>
      <c r="AD101" s="13">
        <v>0.8</v>
      </c>
      <c r="AE101" s="13">
        <v>-0.4</v>
      </c>
      <c r="AF101" s="13"/>
      <c r="AG101" s="12" t="s">
        <v>339</v>
      </c>
      <c r="AH101" s="12" t="s">
        <v>288</v>
      </c>
      <c r="AI101" s="12" t="s">
        <v>166</v>
      </c>
      <c r="AJ101" s="9" t="s">
        <v>489</v>
      </c>
      <c r="AK101" s="9" t="s">
        <v>1301</v>
      </c>
      <c r="AL101" s="21" t="s">
        <v>1302</v>
      </c>
    </row>
    <row r="102" spans="1:38" s="6" customFormat="1">
      <c r="A102" s="7">
        <v>45187</v>
      </c>
      <c r="B102" s="15" t="s">
        <v>1212</v>
      </c>
      <c r="C102" s="9" t="s">
        <v>171</v>
      </c>
      <c r="D102" s="23">
        <v>7.993055555555556E-2</v>
      </c>
      <c r="E102" s="24" t="s">
        <v>1251</v>
      </c>
      <c r="F102" s="19">
        <v>12.6</v>
      </c>
      <c r="G102" s="19">
        <v>11.4</v>
      </c>
      <c r="H102" s="19">
        <v>12.9</v>
      </c>
      <c r="I102" s="19">
        <v>13.6</v>
      </c>
      <c r="J102" s="19">
        <v>13.1</v>
      </c>
      <c r="K102" s="19">
        <v>13.3</v>
      </c>
      <c r="L102" s="19">
        <v>13.3</v>
      </c>
      <c r="M102" s="19">
        <v>12.9</v>
      </c>
      <c r="N102" s="19">
        <v>12.5</v>
      </c>
      <c r="O102" s="20">
        <f t="shared" si="50"/>
        <v>36.9</v>
      </c>
      <c r="P102" s="20">
        <f t="shared" si="51"/>
        <v>40</v>
      </c>
      <c r="Q102" s="20">
        <f t="shared" si="52"/>
        <v>38.700000000000003</v>
      </c>
      <c r="R102" s="17">
        <f t="shared" si="53"/>
        <v>63.6</v>
      </c>
      <c r="S102" s="17">
        <f t="shared" si="54"/>
        <v>65.099999999999994</v>
      </c>
      <c r="T102" s="12" t="s">
        <v>241</v>
      </c>
      <c r="U102" s="12" t="s">
        <v>329</v>
      </c>
      <c r="V102" s="14" t="s">
        <v>175</v>
      </c>
      <c r="W102" s="14" t="s">
        <v>289</v>
      </c>
      <c r="X102" s="14" t="s">
        <v>240</v>
      </c>
      <c r="Y102" s="13">
        <v>1.6</v>
      </c>
      <c r="Z102" s="13">
        <v>1.7</v>
      </c>
      <c r="AA102" s="12" t="s">
        <v>167</v>
      </c>
      <c r="AB102" s="13">
        <v>1.6</v>
      </c>
      <c r="AC102" s="13" t="s">
        <v>386</v>
      </c>
      <c r="AD102" s="13">
        <v>1.6</v>
      </c>
      <c r="AE102" s="13" t="s">
        <v>388</v>
      </c>
      <c r="AF102" s="13"/>
      <c r="AG102" s="12" t="s">
        <v>389</v>
      </c>
      <c r="AH102" s="12" t="s">
        <v>339</v>
      </c>
      <c r="AI102" s="12" t="s">
        <v>167</v>
      </c>
      <c r="AJ102" s="9" t="s">
        <v>489</v>
      </c>
      <c r="AK102" s="9" t="s">
        <v>1315</v>
      </c>
      <c r="AL102" s="21" t="s">
        <v>1316</v>
      </c>
    </row>
    <row r="103" spans="1:38" s="6" customFormat="1">
      <c r="A103" s="7">
        <v>45187</v>
      </c>
      <c r="B103" s="15" t="s">
        <v>1214</v>
      </c>
      <c r="C103" s="9" t="s">
        <v>171</v>
      </c>
      <c r="D103" s="23">
        <v>7.9201388888888891E-2</v>
      </c>
      <c r="E103" s="24" t="s">
        <v>1252</v>
      </c>
      <c r="F103" s="19">
        <v>12.6</v>
      </c>
      <c r="G103" s="19">
        <v>11.3</v>
      </c>
      <c r="H103" s="19">
        <v>12.5</v>
      </c>
      <c r="I103" s="19">
        <v>12.8</v>
      </c>
      <c r="J103" s="19">
        <v>12.7</v>
      </c>
      <c r="K103" s="19">
        <v>12.9</v>
      </c>
      <c r="L103" s="19">
        <v>13.3</v>
      </c>
      <c r="M103" s="19">
        <v>13.2</v>
      </c>
      <c r="N103" s="19">
        <v>13</v>
      </c>
      <c r="O103" s="20">
        <f t="shared" si="50"/>
        <v>36.4</v>
      </c>
      <c r="P103" s="20">
        <f t="shared" si="51"/>
        <v>38.4</v>
      </c>
      <c r="Q103" s="20">
        <f t="shared" si="52"/>
        <v>39.5</v>
      </c>
      <c r="R103" s="17">
        <f t="shared" si="53"/>
        <v>61.900000000000006</v>
      </c>
      <c r="S103" s="17">
        <f t="shared" si="54"/>
        <v>65.100000000000009</v>
      </c>
      <c r="T103" s="12" t="s">
        <v>169</v>
      </c>
      <c r="U103" s="12" t="s">
        <v>170</v>
      </c>
      <c r="V103" s="14" t="s">
        <v>1253</v>
      </c>
      <c r="W103" s="14" t="s">
        <v>223</v>
      </c>
      <c r="X103" s="14" t="s">
        <v>868</v>
      </c>
      <c r="Y103" s="13">
        <v>1.6</v>
      </c>
      <c r="Z103" s="13">
        <v>1.7</v>
      </c>
      <c r="AA103" s="12" t="s">
        <v>167</v>
      </c>
      <c r="AB103" s="13">
        <v>1.1000000000000001</v>
      </c>
      <c r="AC103" s="13" t="s">
        <v>386</v>
      </c>
      <c r="AD103" s="13">
        <v>1.1000000000000001</v>
      </c>
      <c r="AE103" s="13" t="s">
        <v>388</v>
      </c>
      <c r="AF103" s="13"/>
      <c r="AG103" s="12" t="s">
        <v>389</v>
      </c>
      <c r="AH103" s="12" t="s">
        <v>288</v>
      </c>
      <c r="AI103" s="12" t="s">
        <v>166</v>
      </c>
      <c r="AJ103" s="9" t="s">
        <v>489</v>
      </c>
      <c r="AK103" s="9" t="s">
        <v>1319</v>
      </c>
      <c r="AL103" s="21" t="s">
        <v>1320</v>
      </c>
    </row>
  </sheetData>
  <autoFilter ref="A1:AK90" xr:uid="{00000000-0009-0000-0000-000009000000}"/>
  <phoneticPr fontId="2"/>
  <conditionalFormatting sqref="F2:N5">
    <cfRule type="colorScale" priority="859">
      <colorScale>
        <cfvo type="min"/>
        <cfvo type="percentile" val="50"/>
        <cfvo type="max"/>
        <color rgb="FFF8696B"/>
        <color rgb="FFFFEB84"/>
        <color rgb="FF63BE7B"/>
      </colorScale>
    </cfRule>
  </conditionalFormatting>
  <conditionalFormatting sqref="F6:N6">
    <cfRule type="colorScale" priority="837">
      <colorScale>
        <cfvo type="min"/>
        <cfvo type="percentile" val="50"/>
        <cfvo type="max"/>
        <color rgb="FFF8696B"/>
        <color rgb="FFFFEB84"/>
        <color rgb="FF63BE7B"/>
      </colorScale>
    </cfRule>
  </conditionalFormatting>
  <conditionalFormatting sqref="F7:N10 F12:N14">
    <cfRule type="colorScale" priority="326">
      <colorScale>
        <cfvo type="min"/>
        <cfvo type="percentile" val="50"/>
        <cfvo type="max"/>
        <color rgb="FFF8696B"/>
        <color rgb="FFFFEB84"/>
        <color rgb="FF63BE7B"/>
      </colorScale>
    </cfRule>
  </conditionalFormatting>
  <conditionalFormatting sqref="F11:N11">
    <cfRule type="colorScale" priority="53">
      <colorScale>
        <cfvo type="min"/>
        <cfvo type="percentile" val="50"/>
        <cfvo type="max"/>
        <color rgb="FFF8696B"/>
        <color rgb="FFFFEB84"/>
        <color rgb="FF63BE7B"/>
      </colorScale>
    </cfRule>
  </conditionalFormatting>
  <conditionalFormatting sqref="F15:N15">
    <cfRule type="colorScale" priority="304">
      <colorScale>
        <cfvo type="min"/>
        <cfvo type="percentile" val="50"/>
        <cfvo type="max"/>
        <color rgb="FFF8696B"/>
        <color rgb="FFFFEB84"/>
        <color rgb="FF63BE7B"/>
      </colorScale>
    </cfRule>
  </conditionalFormatting>
  <conditionalFormatting sqref="F16:N16">
    <cfRule type="colorScale" priority="1898">
      <colorScale>
        <cfvo type="min"/>
        <cfvo type="percentile" val="50"/>
        <cfvo type="max"/>
        <color rgb="FFF8696B"/>
        <color rgb="FFFFEB84"/>
        <color rgb="FF63BE7B"/>
      </colorScale>
    </cfRule>
  </conditionalFormatting>
  <conditionalFormatting sqref="F17:N24">
    <cfRule type="colorScale" priority="52">
      <colorScale>
        <cfvo type="min"/>
        <cfvo type="percentile" val="50"/>
        <cfvo type="max"/>
        <color rgb="FFF8696B"/>
        <color rgb="FFFFEB84"/>
        <color rgb="FF63BE7B"/>
      </colorScale>
    </cfRule>
  </conditionalFormatting>
  <conditionalFormatting sqref="F25:N31">
    <cfRule type="colorScale" priority="48">
      <colorScale>
        <cfvo type="min"/>
        <cfvo type="percentile" val="50"/>
        <cfvo type="max"/>
        <color rgb="FFF8696B"/>
        <color rgb="FFFFEB84"/>
        <color rgb="FF63BE7B"/>
      </colorScale>
    </cfRule>
  </conditionalFormatting>
  <conditionalFormatting sqref="F32:N38">
    <cfRule type="colorScale" priority="44">
      <colorScale>
        <cfvo type="min"/>
        <cfvo type="percentile" val="50"/>
        <cfvo type="max"/>
        <color rgb="FFF8696B"/>
        <color rgb="FFFFEB84"/>
        <color rgb="FF63BE7B"/>
      </colorScale>
    </cfRule>
  </conditionalFormatting>
  <conditionalFormatting sqref="F39:N39">
    <cfRule type="colorScale" priority="40">
      <colorScale>
        <cfvo type="min"/>
        <cfvo type="percentile" val="50"/>
        <cfvo type="max"/>
        <color rgb="FFF8696B"/>
        <color rgb="FFFFEB84"/>
        <color rgb="FF63BE7B"/>
      </colorScale>
    </cfRule>
  </conditionalFormatting>
  <conditionalFormatting sqref="F40:N47">
    <cfRule type="colorScale" priority="36">
      <colorScale>
        <cfvo type="min"/>
        <cfvo type="percentile" val="50"/>
        <cfvo type="max"/>
        <color rgb="FFF8696B"/>
        <color rgb="FFFFEB84"/>
        <color rgb="FF63BE7B"/>
      </colorScale>
    </cfRule>
  </conditionalFormatting>
  <conditionalFormatting sqref="F48:N54">
    <cfRule type="colorScale" priority="32">
      <colorScale>
        <cfvo type="min"/>
        <cfvo type="percentile" val="50"/>
        <cfvo type="max"/>
        <color rgb="FFF8696B"/>
        <color rgb="FFFFEB84"/>
        <color rgb="FF63BE7B"/>
      </colorScale>
    </cfRule>
  </conditionalFormatting>
  <conditionalFormatting sqref="F55:N59">
    <cfRule type="colorScale" priority="28">
      <colorScale>
        <cfvo type="min"/>
        <cfvo type="percentile" val="50"/>
        <cfvo type="max"/>
        <color rgb="FFF8696B"/>
        <color rgb="FFFFEB84"/>
        <color rgb="FF63BE7B"/>
      </colorScale>
    </cfRule>
  </conditionalFormatting>
  <conditionalFormatting sqref="F60:N67">
    <cfRule type="colorScale" priority="24">
      <colorScale>
        <cfvo type="min"/>
        <cfvo type="percentile" val="50"/>
        <cfvo type="max"/>
        <color rgb="FFF8696B"/>
        <color rgb="FFFFEB84"/>
        <color rgb="FF63BE7B"/>
      </colorScale>
    </cfRule>
  </conditionalFormatting>
  <conditionalFormatting sqref="F68:N75">
    <cfRule type="colorScale" priority="20">
      <colorScale>
        <cfvo type="min"/>
        <cfvo type="percentile" val="50"/>
        <cfvo type="max"/>
        <color rgb="FFF8696B"/>
        <color rgb="FFFFEB84"/>
        <color rgb="FF63BE7B"/>
      </colorScale>
    </cfRule>
  </conditionalFormatting>
  <conditionalFormatting sqref="F76:N82">
    <cfRule type="colorScale" priority="16">
      <colorScale>
        <cfvo type="min"/>
        <cfvo type="percentile" val="50"/>
        <cfvo type="max"/>
        <color rgb="FFF8696B"/>
        <color rgb="FFFFEB84"/>
        <color rgb="FF63BE7B"/>
      </colorScale>
    </cfRule>
  </conditionalFormatting>
  <conditionalFormatting sqref="AA2:AA103">
    <cfRule type="containsText" dxfId="44" priority="850" operator="containsText" text="D">
      <formula>NOT(ISERROR(SEARCH("D",AA2)))</formula>
    </cfRule>
    <cfRule type="containsText" dxfId="43" priority="851" operator="containsText" text="S">
      <formula>NOT(ISERROR(SEARCH("S",AA2)))</formula>
    </cfRule>
    <cfRule type="containsText" dxfId="42" priority="852" operator="containsText" text="F">
      <formula>NOT(ISERROR(SEARCH("F",AA2)))</formula>
    </cfRule>
    <cfRule type="containsText" dxfId="41" priority="853" operator="containsText" text="E">
      <formula>NOT(ISERROR(SEARCH("E",AA2)))</formula>
    </cfRule>
    <cfRule type="containsText" dxfId="40" priority="854" operator="containsText" text="B">
      <formula>NOT(ISERROR(SEARCH("B",AA2)))</formula>
    </cfRule>
    <cfRule type="containsText" dxfId="39" priority="855" operator="containsText" text="A">
      <formula>NOT(ISERROR(SEARCH("A",AA2)))</formula>
    </cfRule>
  </conditionalFormatting>
  <conditionalFormatting sqref="AG2:AI6">
    <cfRule type="containsText" dxfId="38" priority="861" operator="containsText" text="B">
      <formula>NOT(ISERROR(SEARCH("B",AG2)))</formula>
    </cfRule>
    <cfRule type="containsText" dxfId="37" priority="862" operator="containsText" text="A">
      <formula>NOT(ISERROR(SEARCH("A",AG2)))</formula>
    </cfRule>
  </conditionalFormatting>
  <conditionalFormatting sqref="AG16:AI82">
    <cfRule type="containsText" dxfId="36" priority="14" operator="containsText" text="B">
      <formula>NOT(ISERROR(SEARCH("B",AG16)))</formula>
    </cfRule>
    <cfRule type="containsText" dxfId="35" priority="15" operator="containsText" text="A">
      <formula>NOT(ISERROR(SEARCH("A",AG16)))</formula>
    </cfRule>
  </conditionalFormatting>
  <conditionalFormatting sqref="AG2:AJ82">
    <cfRule type="containsText" dxfId="34" priority="13" operator="containsText" text="E">
      <formula>NOT(ISERROR(SEARCH("E",AG2)))</formula>
    </cfRule>
  </conditionalFormatting>
  <conditionalFormatting sqref="AG7:AJ15">
    <cfRule type="containsText" dxfId="33" priority="324" operator="containsText" text="B">
      <formula>NOT(ISERROR(SEARCH("B",AG7)))</formula>
    </cfRule>
    <cfRule type="containsText" dxfId="32" priority="325" operator="containsText" text="A">
      <formula>NOT(ISERROR(SEARCH("A",AG7)))</formula>
    </cfRule>
  </conditionalFormatting>
  <conditionalFormatting sqref="AJ2:AJ103">
    <cfRule type="containsText" dxfId="31" priority="296" operator="containsText" text="B">
      <formula>NOT(ISERROR(SEARCH("B",AJ2)))</formula>
    </cfRule>
    <cfRule type="containsText" dxfId="30" priority="297" operator="containsText" text="A">
      <formula>NOT(ISERROR(SEARCH("A",AJ2)))</formula>
    </cfRule>
  </conditionalFormatting>
  <conditionalFormatting sqref="F83:N90">
    <cfRule type="colorScale" priority="12">
      <colorScale>
        <cfvo type="min"/>
        <cfvo type="percentile" val="50"/>
        <cfvo type="max"/>
        <color rgb="FFF8696B"/>
        <color rgb="FFFFEB84"/>
        <color rgb="FF63BE7B"/>
      </colorScale>
    </cfRule>
  </conditionalFormatting>
  <conditionalFormatting sqref="AG83:AI90">
    <cfRule type="containsText" dxfId="29" priority="10" operator="containsText" text="B">
      <formula>NOT(ISERROR(SEARCH("B",AG83)))</formula>
    </cfRule>
    <cfRule type="containsText" dxfId="28" priority="11" operator="containsText" text="A">
      <formula>NOT(ISERROR(SEARCH("A",AG83)))</formula>
    </cfRule>
  </conditionalFormatting>
  <conditionalFormatting sqref="AG83:AJ90">
    <cfRule type="containsText" dxfId="27" priority="9" operator="containsText" text="E">
      <formula>NOT(ISERROR(SEARCH("E",AG83)))</formula>
    </cfRule>
  </conditionalFormatting>
  <conditionalFormatting sqref="F91:N95">
    <cfRule type="colorScale" priority="8">
      <colorScale>
        <cfvo type="min"/>
        <cfvo type="percentile" val="50"/>
        <cfvo type="max"/>
        <color rgb="FFF8696B"/>
        <color rgb="FFFFEB84"/>
        <color rgb="FF63BE7B"/>
      </colorScale>
    </cfRule>
  </conditionalFormatting>
  <conditionalFormatting sqref="AG91:AI95">
    <cfRule type="containsText" dxfId="26" priority="6" operator="containsText" text="B">
      <formula>NOT(ISERROR(SEARCH("B",AG91)))</formula>
    </cfRule>
    <cfRule type="containsText" dxfId="25" priority="7" operator="containsText" text="A">
      <formula>NOT(ISERROR(SEARCH("A",AG91)))</formula>
    </cfRule>
  </conditionalFormatting>
  <conditionalFormatting sqref="AG91:AJ95">
    <cfRule type="containsText" dxfId="24" priority="5" operator="containsText" text="E">
      <formula>NOT(ISERROR(SEARCH("E",AG91)))</formula>
    </cfRule>
  </conditionalFormatting>
  <conditionalFormatting sqref="F96:N103">
    <cfRule type="colorScale" priority="4">
      <colorScale>
        <cfvo type="min"/>
        <cfvo type="percentile" val="50"/>
        <cfvo type="max"/>
        <color rgb="FFF8696B"/>
        <color rgb="FFFFEB84"/>
        <color rgb="FF63BE7B"/>
      </colorScale>
    </cfRule>
  </conditionalFormatting>
  <conditionalFormatting sqref="AG96:AI103">
    <cfRule type="containsText" dxfId="23" priority="2" operator="containsText" text="B">
      <formula>NOT(ISERROR(SEARCH("B",AG96)))</formula>
    </cfRule>
    <cfRule type="containsText" dxfId="22" priority="3" operator="containsText" text="A">
      <formula>NOT(ISERROR(SEARCH("A",AG96)))</formula>
    </cfRule>
  </conditionalFormatting>
  <conditionalFormatting sqref="AG96:AJ103">
    <cfRule type="containsText" dxfId="21" priority="1" operator="containsText" text="E">
      <formula>NOT(ISERROR(SEARCH("E",AG96)))</formula>
    </cfRule>
  </conditionalFormatting>
  <dataValidations count="1">
    <dataValidation type="list" allowBlank="1" showInputMessage="1" showErrorMessage="1" sqref="AJ2:AJ103" xr:uid="{388C92BE-A2A5-ED4C-B267-6A428860854E}">
      <formula1>"強風,外差し,イン先行,凍結防止,タフ"</formula1>
    </dataValidation>
  </dataValidations>
  <pageMargins left="0.7" right="0.7" top="0.75" bottom="0.75" header="0.3" footer="0.3"/>
  <pageSetup paperSize="9" orientation="portrait" horizontalDpi="4294967292" verticalDpi="4294967292"/>
  <ignoredErrors>
    <ignoredError sqref="O2:R6 S2:S6 O7:S15 O16:S16 O17:S24 O25:S31 O32:S39 O40:S47 O48:S54 O55:S59 O60:S67 O68:T74 O75:S75 O76:S82 O83:S90 O91:S95 O96:S10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N9"/>
  <sheetViews>
    <sheetView workbookViewId="0">
      <pane xSplit="5" ySplit="1" topLeftCell="O2" activePane="bottomRight" state="frozen"/>
      <selection activeCell="E24" sqref="E24"/>
      <selection pane="topRight" activeCell="E24" sqref="E24"/>
      <selection pane="bottomLeft" activeCell="E24" sqref="E24"/>
      <selection pane="bottomRight" activeCell="AN14" sqref="AN1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73</v>
      </c>
      <c r="R1" s="1" t="s">
        <v>16</v>
      </c>
      <c r="S1" s="1" t="s">
        <v>74</v>
      </c>
      <c r="T1" s="1" t="s">
        <v>17</v>
      </c>
      <c r="U1" s="1" t="s">
        <v>18</v>
      </c>
      <c r="V1" s="2" t="s">
        <v>20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33</v>
      </c>
      <c r="AM1" s="1" t="s">
        <v>27</v>
      </c>
      <c r="AN1" s="1" t="s">
        <v>103</v>
      </c>
    </row>
    <row r="2" spans="1:40" s="6" customFormat="1">
      <c r="A2" s="7">
        <v>44568</v>
      </c>
      <c r="B2" s="8" t="s">
        <v>111</v>
      </c>
      <c r="C2" s="9" t="s">
        <v>171</v>
      </c>
      <c r="D2" s="10">
        <v>0.10843750000000001</v>
      </c>
      <c r="E2" s="9" t="s">
        <v>248</v>
      </c>
      <c r="F2" s="11">
        <v>13</v>
      </c>
      <c r="G2" s="11">
        <v>11.4</v>
      </c>
      <c r="H2" s="11">
        <v>13.1</v>
      </c>
      <c r="I2" s="11">
        <v>13.8</v>
      </c>
      <c r="J2" s="11">
        <v>12.8</v>
      </c>
      <c r="K2" s="11">
        <v>13.8</v>
      </c>
      <c r="L2" s="11">
        <v>13.6</v>
      </c>
      <c r="M2" s="11">
        <v>12.6</v>
      </c>
      <c r="N2" s="11">
        <v>12.7</v>
      </c>
      <c r="O2" s="11">
        <v>13</v>
      </c>
      <c r="P2" s="11">
        <v>12.9</v>
      </c>
      <c r="Q2" s="11">
        <v>14.2</v>
      </c>
      <c r="R2" s="16">
        <f t="shared" ref="R2:R7" si="0">SUM(F2:H2)</f>
        <v>37.5</v>
      </c>
      <c r="S2" s="16">
        <f t="shared" ref="S2:S7" si="1">SUM(I2:N2)</f>
        <v>79.300000000000011</v>
      </c>
      <c r="T2" s="16">
        <f t="shared" ref="T2:T7" si="2">SUM(O2:Q2)</f>
        <v>40.099999999999994</v>
      </c>
      <c r="U2" s="17">
        <f t="shared" ref="U2:U7" si="3">SUM(F2:J2)</f>
        <v>64.099999999999994</v>
      </c>
      <c r="V2" s="12" t="s">
        <v>241</v>
      </c>
      <c r="W2" s="12" t="s">
        <v>170</v>
      </c>
      <c r="X2" s="14" t="s">
        <v>204</v>
      </c>
      <c r="Y2" s="14" t="s">
        <v>249</v>
      </c>
      <c r="Z2" s="14" t="s">
        <v>217</v>
      </c>
      <c r="AA2" s="13">
        <v>2.5</v>
      </c>
      <c r="AB2" s="13">
        <v>1.8</v>
      </c>
      <c r="AC2" s="12" t="s">
        <v>167</v>
      </c>
      <c r="AD2" s="13">
        <v>1</v>
      </c>
      <c r="AE2" s="13" t="s">
        <v>386</v>
      </c>
      <c r="AF2" s="13">
        <v>1</v>
      </c>
      <c r="AG2" s="13" t="s">
        <v>388</v>
      </c>
      <c r="AH2" s="13"/>
      <c r="AI2" s="12" t="s">
        <v>389</v>
      </c>
      <c r="AJ2" s="12" t="s">
        <v>339</v>
      </c>
      <c r="AK2" s="12" t="s">
        <v>167</v>
      </c>
      <c r="AL2" s="9"/>
      <c r="AM2" s="9" t="s">
        <v>259</v>
      </c>
      <c r="AN2" s="21" t="s">
        <v>260</v>
      </c>
    </row>
    <row r="3" spans="1:40" s="6" customFormat="1">
      <c r="A3" s="7">
        <v>44570</v>
      </c>
      <c r="B3" s="8" t="s">
        <v>108</v>
      </c>
      <c r="C3" s="9" t="s">
        <v>171</v>
      </c>
      <c r="D3" s="10">
        <v>0.10702546296296296</v>
      </c>
      <c r="E3" s="9" t="s">
        <v>356</v>
      </c>
      <c r="F3" s="11">
        <v>13.2</v>
      </c>
      <c r="G3" s="11">
        <v>11.5</v>
      </c>
      <c r="H3" s="11">
        <v>12.2</v>
      </c>
      <c r="I3" s="11">
        <v>12.4</v>
      </c>
      <c r="J3" s="11">
        <v>13.4</v>
      </c>
      <c r="K3" s="11">
        <v>14.3</v>
      </c>
      <c r="L3" s="11">
        <v>13.6</v>
      </c>
      <c r="M3" s="11">
        <v>12.8</v>
      </c>
      <c r="N3" s="11">
        <v>12.8</v>
      </c>
      <c r="O3" s="11">
        <v>13.2</v>
      </c>
      <c r="P3" s="11">
        <v>12.5</v>
      </c>
      <c r="Q3" s="11">
        <v>12.8</v>
      </c>
      <c r="R3" s="16">
        <f t="shared" si="0"/>
        <v>36.9</v>
      </c>
      <c r="S3" s="16">
        <f t="shared" si="1"/>
        <v>79.3</v>
      </c>
      <c r="T3" s="16">
        <f t="shared" si="2"/>
        <v>38.5</v>
      </c>
      <c r="U3" s="17">
        <f t="shared" si="3"/>
        <v>62.699999999999996</v>
      </c>
      <c r="V3" s="12" t="s">
        <v>178</v>
      </c>
      <c r="W3" s="12" t="s">
        <v>179</v>
      </c>
      <c r="X3" s="14" t="s">
        <v>284</v>
      </c>
      <c r="Y3" s="14" t="s">
        <v>293</v>
      </c>
      <c r="Z3" s="14" t="s">
        <v>357</v>
      </c>
      <c r="AA3" s="13">
        <v>1.8</v>
      </c>
      <c r="AB3" s="13">
        <v>2.2999999999999998</v>
      </c>
      <c r="AC3" s="12" t="s">
        <v>167</v>
      </c>
      <c r="AD3" s="13">
        <v>-0.3</v>
      </c>
      <c r="AE3" s="13" t="s">
        <v>386</v>
      </c>
      <c r="AF3" s="13">
        <v>-0.6</v>
      </c>
      <c r="AG3" s="13">
        <v>0.3</v>
      </c>
      <c r="AH3" s="13"/>
      <c r="AI3" s="12" t="s">
        <v>391</v>
      </c>
      <c r="AJ3" s="12" t="s">
        <v>288</v>
      </c>
      <c r="AK3" s="12" t="s">
        <v>166</v>
      </c>
      <c r="AL3" s="9"/>
      <c r="AM3" s="9" t="s">
        <v>380</v>
      </c>
      <c r="AN3" s="21" t="s">
        <v>381</v>
      </c>
    </row>
    <row r="4" spans="1:40" s="6" customFormat="1">
      <c r="A4" s="7">
        <v>44997</v>
      </c>
      <c r="B4" s="8" t="s">
        <v>111</v>
      </c>
      <c r="C4" s="9" t="s">
        <v>171</v>
      </c>
      <c r="D4" s="10">
        <v>0.10774305555555556</v>
      </c>
      <c r="E4" s="9" t="s">
        <v>739</v>
      </c>
      <c r="F4" s="11">
        <v>13.1</v>
      </c>
      <c r="G4" s="11">
        <v>12.5</v>
      </c>
      <c r="H4" s="11">
        <v>13.4</v>
      </c>
      <c r="I4" s="11">
        <v>13.1</v>
      </c>
      <c r="J4" s="11">
        <v>13.2</v>
      </c>
      <c r="K4" s="11">
        <v>13.5</v>
      </c>
      <c r="L4" s="11">
        <v>13.7</v>
      </c>
      <c r="M4" s="11">
        <v>12.4</v>
      </c>
      <c r="N4" s="11">
        <v>12.1</v>
      </c>
      <c r="O4" s="11">
        <v>13</v>
      </c>
      <c r="P4" s="11">
        <v>13.1</v>
      </c>
      <c r="Q4" s="11">
        <v>12.8</v>
      </c>
      <c r="R4" s="16">
        <f t="shared" si="0"/>
        <v>39</v>
      </c>
      <c r="S4" s="16">
        <f t="shared" si="1"/>
        <v>78</v>
      </c>
      <c r="T4" s="16">
        <f t="shared" si="2"/>
        <v>38.900000000000006</v>
      </c>
      <c r="U4" s="17">
        <f t="shared" si="3"/>
        <v>65.3</v>
      </c>
      <c r="V4" s="12" t="s">
        <v>312</v>
      </c>
      <c r="W4" s="12" t="s">
        <v>220</v>
      </c>
      <c r="X4" s="14" t="s">
        <v>197</v>
      </c>
      <c r="Y4" s="14" t="s">
        <v>296</v>
      </c>
      <c r="Z4" s="14" t="s">
        <v>243</v>
      </c>
      <c r="AA4" s="13">
        <v>2.2999999999999998</v>
      </c>
      <c r="AB4" s="13">
        <v>2.6</v>
      </c>
      <c r="AC4" s="12" t="s">
        <v>168</v>
      </c>
      <c r="AD4" s="13" t="s">
        <v>388</v>
      </c>
      <c r="AE4" s="13" t="s">
        <v>386</v>
      </c>
      <c r="AF4" s="13">
        <v>1.2</v>
      </c>
      <c r="AG4" s="13">
        <v>-1.2</v>
      </c>
      <c r="AH4" s="13"/>
      <c r="AI4" s="12" t="s">
        <v>389</v>
      </c>
      <c r="AJ4" s="12" t="s">
        <v>288</v>
      </c>
      <c r="AK4" s="12" t="s">
        <v>166</v>
      </c>
      <c r="AL4" s="9"/>
      <c r="AM4" s="9" t="s">
        <v>776</v>
      </c>
      <c r="AN4" s="21" t="s">
        <v>777</v>
      </c>
    </row>
    <row r="5" spans="1:40" s="6" customFormat="1">
      <c r="A5" s="7">
        <v>45004</v>
      </c>
      <c r="B5" s="8" t="s">
        <v>108</v>
      </c>
      <c r="C5" s="9" t="s">
        <v>799</v>
      </c>
      <c r="D5" s="10">
        <v>0.10628472222222222</v>
      </c>
      <c r="E5" s="9" t="s">
        <v>830</v>
      </c>
      <c r="F5" s="11">
        <v>13</v>
      </c>
      <c r="G5" s="11">
        <v>12.4</v>
      </c>
      <c r="H5" s="11">
        <v>12.8</v>
      </c>
      <c r="I5" s="11">
        <v>12.2</v>
      </c>
      <c r="J5" s="11">
        <v>13.2</v>
      </c>
      <c r="K5" s="11">
        <v>13.4</v>
      </c>
      <c r="L5" s="11">
        <v>13.3</v>
      </c>
      <c r="M5" s="11">
        <v>12.3</v>
      </c>
      <c r="N5" s="11">
        <v>12.2</v>
      </c>
      <c r="O5" s="11">
        <v>12.6</v>
      </c>
      <c r="P5" s="11">
        <v>12.5</v>
      </c>
      <c r="Q5" s="11">
        <v>13.4</v>
      </c>
      <c r="R5" s="16">
        <f t="shared" si="0"/>
        <v>38.200000000000003</v>
      </c>
      <c r="S5" s="16">
        <f t="shared" si="1"/>
        <v>76.599999999999994</v>
      </c>
      <c r="T5" s="16">
        <f t="shared" si="2"/>
        <v>38.5</v>
      </c>
      <c r="U5" s="17">
        <f t="shared" si="3"/>
        <v>63.600000000000009</v>
      </c>
      <c r="V5" s="12" t="s">
        <v>178</v>
      </c>
      <c r="W5" s="12" t="s">
        <v>179</v>
      </c>
      <c r="X5" s="14" t="s">
        <v>293</v>
      </c>
      <c r="Y5" s="14" t="s">
        <v>197</v>
      </c>
      <c r="Z5" s="14" t="s">
        <v>204</v>
      </c>
      <c r="AA5" s="13">
        <v>14.9</v>
      </c>
      <c r="AB5" s="13">
        <v>15.1</v>
      </c>
      <c r="AC5" s="12" t="s">
        <v>568</v>
      </c>
      <c r="AD5" s="13">
        <v>-1.7</v>
      </c>
      <c r="AE5" s="13" t="s">
        <v>386</v>
      </c>
      <c r="AF5" s="13">
        <v>0.3</v>
      </c>
      <c r="AG5" s="13">
        <v>-2</v>
      </c>
      <c r="AH5" s="13"/>
      <c r="AI5" s="12" t="s">
        <v>288</v>
      </c>
      <c r="AJ5" s="12" t="s">
        <v>339</v>
      </c>
      <c r="AK5" s="12" t="s">
        <v>167</v>
      </c>
      <c r="AL5" s="9"/>
      <c r="AM5" s="9" t="s">
        <v>860</v>
      </c>
      <c r="AN5" s="21" t="s">
        <v>861</v>
      </c>
    </row>
    <row r="6" spans="1:40" s="6" customFormat="1">
      <c r="A6" s="7">
        <v>45017</v>
      </c>
      <c r="B6" s="8" t="s">
        <v>111</v>
      </c>
      <c r="C6" s="9" t="s">
        <v>171</v>
      </c>
      <c r="D6" s="10">
        <v>0.10773148148148148</v>
      </c>
      <c r="E6" s="9" t="s">
        <v>940</v>
      </c>
      <c r="F6" s="11">
        <v>13</v>
      </c>
      <c r="G6" s="11">
        <v>12.3</v>
      </c>
      <c r="H6" s="11">
        <v>12.5</v>
      </c>
      <c r="I6" s="11">
        <v>13.1</v>
      </c>
      <c r="J6" s="11">
        <v>13</v>
      </c>
      <c r="K6" s="11">
        <v>13.4</v>
      </c>
      <c r="L6" s="11">
        <v>13.4</v>
      </c>
      <c r="M6" s="11">
        <v>12.6</v>
      </c>
      <c r="N6" s="11">
        <v>12.4</v>
      </c>
      <c r="O6" s="11">
        <v>12.7</v>
      </c>
      <c r="P6" s="11">
        <v>13.3</v>
      </c>
      <c r="Q6" s="11">
        <v>14.1</v>
      </c>
      <c r="R6" s="16">
        <f t="shared" si="0"/>
        <v>37.799999999999997</v>
      </c>
      <c r="S6" s="16">
        <f t="shared" si="1"/>
        <v>77.900000000000006</v>
      </c>
      <c r="T6" s="16">
        <f t="shared" si="2"/>
        <v>40.1</v>
      </c>
      <c r="U6" s="17">
        <f t="shared" si="3"/>
        <v>63.9</v>
      </c>
      <c r="V6" s="12" t="s">
        <v>178</v>
      </c>
      <c r="W6" s="12" t="s">
        <v>208</v>
      </c>
      <c r="X6" s="14" t="s">
        <v>236</v>
      </c>
      <c r="Y6" s="14" t="s">
        <v>243</v>
      </c>
      <c r="Z6" s="14" t="s">
        <v>941</v>
      </c>
      <c r="AA6" s="13">
        <v>7</v>
      </c>
      <c r="AB6" s="13">
        <v>6.2</v>
      </c>
      <c r="AC6" s="12" t="s">
        <v>168</v>
      </c>
      <c r="AD6" s="13">
        <v>-0.1</v>
      </c>
      <c r="AE6" s="13" t="s">
        <v>386</v>
      </c>
      <c r="AF6" s="13">
        <v>1</v>
      </c>
      <c r="AG6" s="13">
        <v>-1.1000000000000001</v>
      </c>
      <c r="AH6" s="13"/>
      <c r="AI6" s="12" t="s">
        <v>389</v>
      </c>
      <c r="AJ6" s="12" t="s">
        <v>339</v>
      </c>
      <c r="AK6" s="12" t="s">
        <v>166</v>
      </c>
      <c r="AL6" s="9"/>
      <c r="AM6" s="9" t="s">
        <v>969</v>
      </c>
      <c r="AN6" s="21" t="s">
        <v>970</v>
      </c>
    </row>
    <row r="7" spans="1:40" s="6" customFormat="1">
      <c r="A7" s="7">
        <v>45025</v>
      </c>
      <c r="B7" s="8" t="s">
        <v>108</v>
      </c>
      <c r="C7" s="9" t="s">
        <v>171</v>
      </c>
      <c r="D7" s="10">
        <v>0.10629629629629629</v>
      </c>
      <c r="E7" s="9" t="s">
        <v>1020</v>
      </c>
      <c r="F7" s="11">
        <v>13</v>
      </c>
      <c r="G7" s="11">
        <v>11.7</v>
      </c>
      <c r="H7" s="11">
        <v>12.7</v>
      </c>
      <c r="I7" s="11">
        <v>12.3</v>
      </c>
      <c r="J7" s="11">
        <v>12.8</v>
      </c>
      <c r="K7" s="11">
        <v>13.5</v>
      </c>
      <c r="L7" s="11">
        <v>13.5</v>
      </c>
      <c r="M7" s="11">
        <v>12.4</v>
      </c>
      <c r="N7" s="11">
        <v>12.6</v>
      </c>
      <c r="O7" s="11">
        <v>12.7</v>
      </c>
      <c r="P7" s="11">
        <v>12.7</v>
      </c>
      <c r="Q7" s="11">
        <v>13.5</v>
      </c>
      <c r="R7" s="16">
        <f t="shared" si="0"/>
        <v>37.4</v>
      </c>
      <c r="S7" s="16">
        <f t="shared" si="1"/>
        <v>77.099999999999994</v>
      </c>
      <c r="T7" s="16">
        <f t="shared" si="2"/>
        <v>38.9</v>
      </c>
      <c r="U7" s="17">
        <f t="shared" si="3"/>
        <v>62.5</v>
      </c>
      <c r="V7" s="12" t="s">
        <v>178</v>
      </c>
      <c r="W7" s="12" t="s">
        <v>208</v>
      </c>
      <c r="X7" s="14" t="s">
        <v>173</v>
      </c>
      <c r="Y7" s="14" t="s">
        <v>236</v>
      </c>
      <c r="Z7" s="14" t="s">
        <v>183</v>
      </c>
      <c r="AA7" s="13">
        <v>8</v>
      </c>
      <c r="AB7" s="13">
        <v>9</v>
      </c>
      <c r="AC7" s="12" t="s">
        <v>168</v>
      </c>
      <c r="AD7" s="13">
        <v>-1.6</v>
      </c>
      <c r="AE7" s="13" t="s">
        <v>386</v>
      </c>
      <c r="AF7" s="13">
        <v>-0.7</v>
      </c>
      <c r="AG7" s="13">
        <v>-0.9</v>
      </c>
      <c r="AH7" s="13" t="s">
        <v>387</v>
      </c>
      <c r="AI7" s="12" t="s">
        <v>391</v>
      </c>
      <c r="AJ7" s="12" t="s">
        <v>288</v>
      </c>
      <c r="AK7" s="12" t="s">
        <v>166</v>
      </c>
      <c r="AL7" s="9"/>
      <c r="AM7" s="9" t="s">
        <v>1063</v>
      </c>
      <c r="AN7" s="21" t="s">
        <v>1064</v>
      </c>
    </row>
    <row r="8" spans="1:40" s="6" customFormat="1">
      <c r="A8" s="7">
        <v>45185</v>
      </c>
      <c r="B8" s="8" t="s">
        <v>1214</v>
      </c>
      <c r="C8" s="9" t="s">
        <v>171</v>
      </c>
      <c r="D8" s="10">
        <v>0.10695601851851851</v>
      </c>
      <c r="E8" s="9" t="s">
        <v>1228</v>
      </c>
      <c r="F8" s="11">
        <v>13.2</v>
      </c>
      <c r="G8" s="11">
        <v>11.5</v>
      </c>
      <c r="H8" s="11">
        <v>12.8</v>
      </c>
      <c r="I8" s="11">
        <v>12.4</v>
      </c>
      <c r="J8" s="11">
        <v>12.6</v>
      </c>
      <c r="K8" s="11">
        <v>13.2</v>
      </c>
      <c r="L8" s="11">
        <v>13</v>
      </c>
      <c r="M8" s="11">
        <v>12.5</v>
      </c>
      <c r="N8" s="11">
        <v>12.8</v>
      </c>
      <c r="O8" s="11">
        <v>13.2</v>
      </c>
      <c r="P8" s="11">
        <v>13.3</v>
      </c>
      <c r="Q8" s="11">
        <v>13.6</v>
      </c>
      <c r="R8" s="16">
        <f>SUM(F8:H8)</f>
        <v>37.5</v>
      </c>
      <c r="S8" s="16">
        <f>SUM(I8:N8)</f>
        <v>76.5</v>
      </c>
      <c r="T8" s="16">
        <f>SUM(O8:Q8)</f>
        <v>40.1</v>
      </c>
      <c r="U8" s="17">
        <f>SUM(F8:J8)</f>
        <v>62.5</v>
      </c>
      <c r="V8" s="12" t="s">
        <v>169</v>
      </c>
      <c r="W8" s="12" t="s">
        <v>208</v>
      </c>
      <c r="X8" s="14" t="s">
        <v>201</v>
      </c>
      <c r="Y8" s="14" t="s">
        <v>183</v>
      </c>
      <c r="Z8" s="14" t="s">
        <v>236</v>
      </c>
      <c r="AA8" s="13">
        <v>3.1</v>
      </c>
      <c r="AB8" s="13">
        <v>3.9</v>
      </c>
      <c r="AC8" s="12" t="s">
        <v>166</v>
      </c>
      <c r="AD8" s="13">
        <v>-0.9</v>
      </c>
      <c r="AE8" s="13" t="s">
        <v>386</v>
      </c>
      <c r="AF8" s="13">
        <v>-0.2</v>
      </c>
      <c r="AG8" s="13">
        <v>-0.7</v>
      </c>
      <c r="AH8" s="13"/>
      <c r="AI8" s="12" t="s">
        <v>288</v>
      </c>
      <c r="AJ8" s="12" t="s">
        <v>288</v>
      </c>
      <c r="AK8" s="12" t="s">
        <v>166</v>
      </c>
      <c r="AL8" s="9"/>
      <c r="AM8" s="9" t="s">
        <v>1273</v>
      </c>
      <c r="AN8" s="21" t="s">
        <v>1274</v>
      </c>
    </row>
    <row r="9" spans="1:40" s="6" customFormat="1">
      <c r="A9" s="7">
        <v>45187</v>
      </c>
      <c r="B9" s="8" t="s">
        <v>1212</v>
      </c>
      <c r="C9" s="9" t="s">
        <v>171</v>
      </c>
      <c r="D9" s="10">
        <v>0.10906249999999999</v>
      </c>
      <c r="E9" s="9" t="s">
        <v>1219</v>
      </c>
      <c r="F9" s="11">
        <v>13.4</v>
      </c>
      <c r="G9" s="11">
        <v>12.1</v>
      </c>
      <c r="H9" s="11">
        <v>13.3</v>
      </c>
      <c r="I9" s="11">
        <v>13</v>
      </c>
      <c r="J9" s="11">
        <v>13.1</v>
      </c>
      <c r="K9" s="11">
        <v>13.9</v>
      </c>
      <c r="L9" s="11">
        <v>14.3</v>
      </c>
      <c r="M9" s="11">
        <v>13</v>
      </c>
      <c r="N9" s="11">
        <v>13.2</v>
      </c>
      <c r="O9" s="11">
        <v>13</v>
      </c>
      <c r="P9" s="11">
        <v>12.5</v>
      </c>
      <c r="Q9" s="11">
        <v>12.5</v>
      </c>
      <c r="R9" s="16">
        <f>SUM(F9:H9)</f>
        <v>38.799999999999997</v>
      </c>
      <c r="S9" s="16">
        <f>SUM(I9:N9)</f>
        <v>80.5</v>
      </c>
      <c r="T9" s="16">
        <f>SUM(O9:Q9)</f>
        <v>38</v>
      </c>
      <c r="U9" s="17">
        <f>SUM(F9:J9)</f>
        <v>64.899999999999991</v>
      </c>
      <c r="V9" s="12" t="s">
        <v>312</v>
      </c>
      <c r="W9" s="12" t="s">
        <v>278</v>
      </c>
      <c r="X9" s="14" t="s">
        <v>351</v>
      </c>
      <c r="Y9" s="14" t="s">
        <v>941</v>
      </c>
      <c r="Z9" s="14" t="s">
        <v>243</v>
      </c>
      <c r="AA9" s="13">
        <v>1.6</v>
      </c>
      <c r="AB9" s="13">
        <v>1.7</v>
      </c>
      <c r="AC9" s="12" t="s">
        <v>167</v>
      </c>
      <c r="AD9" s="13">
        <v>1.4</v>
      </c>
      <c r="AE9" s="13">
        <v>-0.6</v>
      </c>
      <c r="AF9" s="13">
        <v>0.8</v>
      </c>
      <c r="AG9" s="13" t="s">
        <v>388</v>
      </c>
      <c r="AH9" s="13"/>
      <c r="AI9" s="12" t="s">
        <v>339</v>
      </c>
      <c r="AJ9" s="12" t="s">
        <v>339</v>
      </c>
      <c r="AK9" s="12" t="s">
        <v>167</v>
      </c>
      <c r="AL9" s="9" t="s">
        <v>489</v>
      </c>
      <c r="AM9" s="9" t="s">
        <v>1317</v>
      </c>
      <c r="AN9" s="21" t="s">
        <v>1318</v>
      </c>
    </row>
  </sheetData>
  <autoFilter ref="A1:AM2" xr:uid="{00000000-0009-0000-0000-00000A000000}"/>
  <phoneticPr fontId="2"/>
  <conditionalFormatting sqref="F2:Q2">
    <cfRule type="colorScale" priority="1136">
      <colorScale>
        <cfvo type="min"/>
        <cfvo type="percentile" val="50"/>
        <cfvo type="max"/>
        <color rgb="FFF8696B"/>
        <color rgb="FFFFEB84"/>
        <color rgb="FF63BE7B"/>
      </colorScale>
    </cfRule>
  </conditionalFormatting>
  <conditionalFormatting sqref="F3:Q3">
    <cfRule type="colorScale" priority="30">
      <colorScale>
        <cfvo type="min"/>
        <cfvo type="percentile" val="50"/>
        <cfvo type="max"/>
        <color rgb="FFF8696B"/>
        <color rgb="FFFFEB84"/>
        <color rgb="FF63BE7B"/>
      </colorScale>
    </cfRule>
  </conditionalFormatting>
  <conditionalFormatting sqref="F4:Q4">
    <cfRule type="colorScale" priority="20">
      <colorScale>
        <cfvo type="min"/>
        <cfvo type="percentile" val="50"/>
        <cfvo type="max"/>
        <color rgb="FFF8696B"/>
        <color rgb="FFFFEB84"/>
        <color rgb="FF63BE7B"/>
      </colorScale>
    </cfRule>
  </conditionalFormatting>
  <conditionalFormatting sqref="F5:Q5">
    <cfRule type="colorScale" priority="16">
      <colorScale>
        <cfvo type="min"/>
        <cfvo type="percentile" val="50"/>
        <cfvo type="max"/>
        <color rgb="FFF8696B"/>
        <color rgb="FFFFEB84"/>
        <color rgb="FF63BE7B"/>
      </colorScale>
    </cfRule>
  </conditionalFormatting>
  <conditionalFormatting sqref="F6:Q6">
    <cfRule type="colorScale" priority="12">
      <colorScale>
        <cfvo type="min"/>
        <cfvo type="percentile" val="50"/>
        <cfvo type="max"/>
        <color rgb="FFF8696B"/>
        <color rgb="FFFFEB84"/>
        <color rgb="FF63BE7B"/>
      </colorScale>
    </cfRule>
  </conditionalFormatting>
  <conditionalFormatting sqref="F7:Q7">
    <cfRule type="colorScale" priority="8">
      <colorScale>
        <cfvo type="min"/>
        <cfvo type="percentile" val="50"/>
        <cfvo type="max"/>
        <color rgb="FFF8696B"/>
        <color rgb="FFFFEB84"/>
        <color rgb="FF63BE7B"/>
      </colorScale>
    </cfRule>
  </conditionalFormatting>
  <conditionalFormatting sqref="AC2:AC9">
    <cfRule type="containsText" dxfId="20" priority="21" operator="containsText" text="D">
      <formula>NOT(ISERROR(SEARCH("D",AC2)))</formula>
    </cfRule>
    <cfRule type="containsText" dxfId="19" priority="22" operator="containsText" text="S">
      <formula>NOT(ISERROR(SEARCH("S",AC2)))</formula>
    </cfRule>
    <cfRule type="containsText" dxfId="18" priority="23" operator="containsText" text="F">
      <formula>NOT(ISERROR(SEARCH("F",AC2)))</formula>
    </cfRule>
    <cfRule type="containsText" dxfId="17" priority="24" operator="containsText" text="E">
      <formula>NOT(ISERROR(SEARCH("E",AC2)))</formula>
    </cfRule>
    <cfRule type="containsText" dxfId="16" priority="25" operator="containsText" text="B">
      <formula>NOT(ISERROR(SEARCH("B",AC2)))</formula>
    </cfRule>
    <cfRule type="containsText" dxfId="15" priority="26" operator="containsText" text="A">
      <formula>NOT(ISERROR(SEARCH("A",AC2)))</formula>
    </cfRule>
  </conditionalFormatting>
  <conditionalFormatting sqref="AI2:AL7">
    <cfRule type="containsText" dxfId="14" priority="5" operator="containsText" text="E">
      <formula>NOT(ISERROR(SEARCH("E",AI2)))</formula>
    </cfRule>
    <cfRule type="containsText" dxfId="13" priority="6" operator="containsText" text="B">
      <formula>NOT(ISERROR(SEARCH("B",AI2)))</formula>
    </cfRule>
    <cfRule type="containsText" dxfId="12" priority="7" operator="containsText" text="A">
      <formula>NOT(ISERROR(SEARCH("A",AI2)))</formula>
    </cfRule>
  </conditionalFormatting>
  <conditionalFormatting sqref="F8:Q9">
    <cfRule type="colorScale" priority="4">
      <colorScale>
        <cfvo type="min"/>
        <cfvo type="percentile" val="50"/>
        <cfvo type="max"/>
        <color rgb="FFF8696B"/>
        <color rgb="FFFFEB84"/>
        <color rgb="FF63BE7B"/>
      </colorScale>
    </cfRule>
  </conditionalFormatting>
  <conditionalFormatting sqref="AI8:AL9">
    <cfRule type="containsText" dxfId="11" priority="1" operator="containsText" text="E">
      <formula>NOT(ISERROR(SEARCH("E",AI8)))</formula>
    </cfRule>
    <cfRule type="containsText" dxfId="10" priority="2" operator="containsText" text="B">
      <formula>NOT(ISERROR(SEARCH("B",AI8)))</formula>
    </cfRule>
    <cfRule type="containsText" dxfId="9" priority="3" operator="containsText" text="A">
      <formula>NOT(ISERROR(SEARCH("A",AI8)))</formula>
    </cfRule>
  </conditionalFormatting>
  <dataValidations count="1">
    <dataValidation type="list" allowBlank="1" showInputMessage="1" showErrorMessage="1" sqref="AL2:AL9" xr:uid="{6DFF734A-DE75-AF4C-82A4-4337882617EB}">
      <formula1>"強風,外差し,イン先行,凍結防止,タフ"</formula1>
    </dataValidation>
  </dataValidations>
  <pageMargins left="0.7" right="0.7" top="0.75" bottom="0.75" header="0.3" footer="0.3"/>
  <pageSetup paperSize="9" orientation="portrait" horizontalDpi="4294967292" verticalDpi="4294967292"/>
  <ignoredErrors>
    <ignoredError sqref="R2:U2 R3:U3 R4:U4 R5:U5 R6:U6 R7:U7 R8:U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N2"/>
  <sheetViews>
    <sheetView workbookViewId="0">
      <selection activeCell="B2" sqref="B2"/>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75</v>
      </c>
      <c r="C1" s="1" t="s">
        <v>7</v>
      </c>
      <c r="D1" s="1" t="s">
        <v>76</v>
      </c>
      <c r="E1" s="1" t="s">
        <v>9</v>
      </c>
      <c r="F1" s="1" t="s">
        <v>77</v>
      </c>
      <c r="G1" s="1" t="s">
        <v>56</v>
      </c>
      <c r="H1" s="1" t="s">
        <v>78</v>
      </c>
      <c r="I1" s="1" t="s">
        <v>79</v>
      </c>
      <c r="J1" s="1" t="s">
        <v>80</v>
      </c>
      <c r="K1" s="1" t="s">
        <v>81</v>
      </c>
      <c r="L1" s="1" t="s">
        <v>82</v>
      </c>
      <c r="M1" s="1" t="s">
        <v>83</v>
      </c>
      <c r="N1" s="1" t="s">
        <v>84</v>
      </c>
      <c r="O1" s="1" t="s">
        <v>85</v>
      </c>
      <c r="P1" s="1" t="s">
        <v>86</v>
      </c>
      <c r="Q1" s="1" t="s">
        <v>87</v>
      </c>
      <c r="R1" s="1" t="s">
        <v>88</v>
      </c>
      <c r="S1" s="1" t="s">
        <v>68</v>
      </c>
      <c r="T1" s="1" t="s">
        <v>69</v>
      </c>
      <c r="U1" s="1" t="s">
        <v>17</v>
      </c>
      <c r="V1" s="2" t="s">
        <v>70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71</v>
      </c>
      <c r="AM1" s="5" t="s">
        <v>72</v>
      </c>
      <c r="AN1" s="5" t="s">
        <v>103</v>
      </c>
    </row>
    <row r="2" spans="1:40" s="6" customFormat="1">
      <c r="A2" s="7"/>
      <c r="B2" s="8"/>
      <c r="C2" s="9"/>
      <c r="D2" s="10"/>
      <c r="E2" s="9"/>
      <c r="F2" s="18"/>
      <c r="G2" s="19"/>
      <c r="H2" s="19"/>
      <c r="I2" s="19"/>
      <c r="J2" s="19"/>
      <c r="K2" s="19"/>
      <c r="L2" s="19"/>
      <c r="M2" s="19"/>
      <c r="N2" s="19"/>
      <c r="O2" s="19"/>
      <c r="P2" s="19"/>
      <c r="Q2" s="19"/>
      <c r="R2" s="19"/>
      <c r="S2" s="16">
        <f>SUM(F2:H2)</f>
        <v>0</v>
      </c>
      <c r="T2" s="16">
        <f>SUM(I2:O2)</f>
        <v>0</v>
      </c>
      <c r="U2" s="16">
        <f>SUM(P2:R2)</f>
        <v>0</v>
      </c>
      <c r="V2" s="12"/>
      <c r="W2" s="12"/>
      <c r="X2" s="14"/>
      <c r="Y2" s="14"/>
      <c r="Z2" s="14"/>
      <c r="AA2" s="13"/>
      <c r="AB2" s="13"/>
      <c r="AC2" s="12"/>
      <c r="AD2" s="13"/>
      <c r="AE2" s="13"/>
      <c r="AF2" s="13"/>
      <c r="AG2" s="13"/>
      <c r="AH2" s="13"/>
      <c r="AI2" s="12"/>
      <c r="AJ2" s="12"/>
      <c r="AK2" s="12"/>
      <c r="AL2" s="9"/>
      <c r="AM2" s="9"/>
      <c r="AN2" s="21"/>
    </row>
  </sheetData>
  <autoFilter ref="A1:AM2" xr:uid="{00000000-0009-0000-0000-00000B000000}"/>
  <phoneticPr fontId="2"/>
  <conditionalFormatting sqref="F2:R2">
    <cfRule type="colorScale" priority="43">
      <colorScale>
        <cfvo type="min"/>
        <cfvo type="percentile" val="50"/>
        <cfvo type="max"/>
        <color rgb="FFF8696B"/>
        <color rgb="FFFFEB84"/>
        <color rgb="FF63BE7B"/>
      </colorScale>
    </cfRule>
  </conditionalFormatting>
  <conditionalFormatting sqref="AC2">
    <cfRule type="containsText" dxfId="8" priority="4" operator="containsText" text="D">
      <formula>NOT(ISERROR(SEARCH("D",AC2)))</formula>
    </cfRule>
    <cfRule type="containsText" dxfId="7" priority="5" operator="containsText" text="S">
      <formula>NOT(ISERROR(SEARCH("S",AC2)))</formula>
    </cfRule>
    <cfRule type="containsText" dxfId="6" priority="6" operator="containsText" text="F">
      <formula>NOT(ISERROR(SEARCH("F",AC2)))</formula>
    </cfRule>
    <cfRule type="containsText" dxfId="5" priority="7" operator="containsText" text="E">
      <formula>NOT(ISERROR(SEARCH("E",AC2)))</formula>
    </cfRule>
    <cfRule type="containsText" dxfId="4" priority="8" operator="containsText" text="B">
      <formula>NOT(ISERROR(SEARCH("B",AC2)))</formula>
    </cfRule>
    <cfRule type="containsText" dxfId="3" priority="9" operator="containsText" text="A">
      <formula>NOT(ISERROR(SEARCH("A",AC2)))</formula>
    </cfRule>
  </conditionalFormatting>
  <conditionalFormatting sqref="AI2:AL2">
    <cfRule type="containsText" dxfId="2" priority="1" operator="containsText" text="E">
      <formula>NOT(ISERROR(SEARCH("E",AI2)))</formula>
    </cfRule>
    <cfRule type="containsText" dxfId="1" priority="2" operator="containsText" text="B">
      <formula>NOT(ISERROR(SEARCH("B",AI2)))</formula>
    </cfRule>
    <cfRule type="containsText" dxfId="0" priority="3" operator="containsText" text="A">
      <formula>NOT(ISERROR(SEARCH("A",AI2)))</formula>
    </cfRule>
  </conditionalFormatting>
  <dataValidations count="1">
    <dataValidation type="list" allowBlank="1" showInputMessage="1" showErrorMessage="1" sqref="AL2" xr:uid="{0A1048CD-32E4-C746-ADEC-8297A5D1D427}">
      <formula1>"強風,外差し,イン先行,凍結防止,タフ"</formula1>
    </dataValidation>
  </dataValidations>
  <pageMargins left="0.7" right="0.7" top="0.75" bottom="0.75" header="0.3" footer="0.3"/>
  <pageSetup paperSize="9" orientation="portrait" horizontalDpi="4294967292" verticalDpi="4294967292"/>
  <ignoredErrors>
    <ignoredError sqref="S2:U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D10" sqref="D10"/>
    </sheetView>
  </sheetViews>
  <sheetFormatPr baseColWidth="10" defaultColWidth="12.83203125" defaultRowHeight="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0"/>
  <sheetViews>
    <sheetView tabSelected="1" workbookViewId="0">
      <pane xSplit="5" ySplit="1" topLeftCell="M2" activePane="bottomRight" state="frozen"/>
      <selection activeCell="E24" sqref="E24"/>
      <selection pane="topRight" activeCell="E24" sqref="E24"/>
      <selection pane="bottomLeft" activeCell="E24" sqref="E24"/>
      <selection pane="bottomRight" activeCell="AI26" sqref="AI2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100</v>
      </c>
      <c r="U1" s="4" t="s">
        <v>101</v>
      </c>
      <c r="V1" s="4" t="s">
        <v>102</v>
      </c>
      <c r="W1" s="4" t="s">
        <v>113</v>
      </c>
      <c r="X1" s="4" t="s">
        <v>114</v>
      </c>
      <c r="Y1" s="4" t="s">
        <v>0</v>
      </c>
      <c r="Z1" s="4" t="s">
        <v>98</v>
      </c>
      <c r="AA1" s="4" t="s">
        <v>1</v>
      </c>
      <c r="AB1" s="4" t="s">
        <v>2</v>
      </c>
      <c r="AC1" s="4"/>
      <c r="AD1" s="4" t="s">
        <v>3</v>
      </c>
      <c r="AE1" s="4" t="s">
        <v>4</v>
      </c>
      <c r="AF1" s="4" t="s">
        <v>25</v>
      </c>
      <c r="AG1" s="4" t="s">
        <v>33</v>
      </c>
      <c r="AH1" s="5" t="s">
        <v>27</v>
      </c>
      <c r="AI1" s="5" t="s">
        <v>103</v>
      </c>
    </row>
    <row r="2" spans="1:35" s="6" customFormat="1">
      <c r="A2" s="7">
        <v>44569</v>
      </c>
      <c r="B2" s="8" t="s">
        <v>115</v>
      </c>
      <c r="C2" s="9" t="s">
        <v>171</v>
      </c>
      <c r="D2" s="10">
        <v>4.731481481481481E-2</v>
      </c>
      <c r="E2" s="9" t="s">
        <v>323</v>
      </c>
      <c r="F2" s="11">
        <v>11.9</v>
      </c>
      <c r="G2" s="11">
        <v>11</v>
      </c>
      <c r="H2" s="11">
        <v>11.3</v>
      </c>
      <c r="I2" s="11">
        <v>11.5</v>
      </c>
      <c r="J2" s="11">
        <v>11.3</v>
      </c>
      <c r="K2" s="11">
        <v>11.8</v>
      </c>
      <c r="L2" s="16">
        <f t="shared" ref="L2:L17" si="0">SUM(F2:H2)</f>
        <v>34.200000000000003</v>
      </c>
      <c r="M2" s="16">
        <f t="shared" ref="M2:M17" si="1">SUM(I2:K2)</f>
        <v>34.6</v>
      </c>
      <c r="N2" s="17">
        <f t="shared" ref="N2:N17" si="2">SUM(F2:J2)</f>
        <v>57</v>
      </c>
      <c r="O2" s="12" t="s">
        <v>178</v>
      </c>
      <c r="P2" s="12" t="s">
        <v>322</v>
      </c>
      <c r="Q2" s="14" t="s">
        <v>305</v>
      </c>
      <c r="R2" s="14" t="s">
        <v>294</v>
      </c>
      <c r="S2" s="14" t="s">
        <v>324</v>
      </c>
      <c r="T2" s="14" t="s">
        <v>166</v>
      </c>
      <c r="U2" s="13">
        <v>10.9</v>
      </c>
      <c r="V2" s="13">
        <v>12.9</v>
      </c>
      <c r="W2" s="13">
        <v>9.8000000000000007</v>
      </c>
      <c r="X2" s="12" t="s">
        <v>168</v>
      </c>
      <c r="Y2" s="13">
        <v>-0.5</v>
      </c>
      <c r="Z2" s="13" t="s">
        <v>386</v>
      </c>
      <c r="AA2" s="13">
        <v>0.1</v>
      </c>
      <c r="AB2" s="9">
        <v>-0.6</v>
      </c>
      <c r="AC2" s="9"/>
      <c r="AD2" s="12" t="s">
        <v>288</v>
      </c>
      <c r="AE2" s="12" t="s">
        <v>288</v>
      </c>
      <c r="AF2" s="12" t="s">
        <v>167</v>
      </c>
      <c r="AG2" s="9"/>
      <c r="AH2" s="9" t="s">
        <v>325</v>
      </c>
      <c r="AI2" s="21" t="s">
        <v>326</v>
      </c>
    </row>
    <row r="3" spans="1:35" s="6" customFormat="1">
      <c r="A3" s="7">
        <v>44940</v>
      </c>
      <c r="B3" s="8" t="s">
        <v>105</v>
      </c>
      <c r="C3" s="9" t="s">
        <v>418</v>
      </c>
      <c r="D3" s="10">
        <v>4.7916666666666663E-2</v>
      </c>
      <c r="E3" s="9" t="s">
        <v>396</v>
      </c>
      <c r="F3" s="11">
        <v>11.9</v>
      </c>
      <c r="G3" s="11">
        <v>10.8</v>
      </c>
      <c r="H3" s="11">
        <v>11.5</v>
      </c>
      <c r="I3" s="11">
        <v>11.9</v>
      </c>
      <c r="J3" s="11">
        <v>11.3</v>
      </c>
      <c r="K3" s="11">
        <v>11.6</v>
      </c>
      <c r="L3" s="16">
        <f t="shared" si="0"/>
        <v>34.200000000000003</v>
      </c>
      <c r="M3" s="16">
        <f t="shared" si="1"/>
        <v>34.800000000000004</v>
      </c>
      <c r="N3" s="17">
        <f t="shared" si="2"/>
        <v>57.400000000000006</v>
      </c>
      <c r="O3" s="12" t="s">
        <v>178</v>
      </c>
      <c r="P3" s="12" t="s">
        <v>322</v>
      </c>
      <c r="Q3" s="14" t="s">
        <v>218</v>
      </c>
      <c r="R3" s="14" t="s">
        <v>413</v>
      </c>
      <c r="S3" s="14" t="s">
        <v>284</v>
      </c>
      <c r="T3" s="14" t="s">
        <v>166</v>
      </c>
      <c r="U3" s="13">
        <v>10.4</v>
      </c>
      <c r="V3" s="13">
        <v>11.7</v>
      </c>
      <c r="W3" s="13">
        <v>9.9</v>
      </c>
      <c r="X3" s="12" t="s">
        <v>167</v>
      </c>
      <c r="Y3" s="13">
        <v>0.9</v>
      </c>
      <c r="Z3" s="13" t="s">
        <v>386</v>
      </c>
      <c r="AA3" s="13">
        <v>0.7</v>
      </c>
      <c r="AB3" s="9">
        <v>0.2</v>
      </c>
      <c r="AC3" s="9"/>
      <c r="AD3" s="12" t="s">
        <v>339</v>
      </c>
      <c r="AE3" s="12" t="s">
        <v>339</v>
      </c>
      <c r="AF3" s="12" t="s">
        <v>167</v>
      </c>
      <c r="AG3" s="9"/>
      <c r="AH3" s="9" t="s">
        <v>459</v>
      </c>
      <c r="AI3" s="21" t="s">
        <v>460</v>
      </c>
    </row>
    <row r="4" spans="1:35" s="6" customFormat="1">
      <c r="A4" s="7">
        <v>44941</v>
      </c>
      <c r="B4" s="8" t="s">
        <v>110</v>
      </c>
      <c r="C4" s="9" t="s">
        <v>171</v>
      </c>
      <c r="D4" s="10">
        <v>4.731481481481481E-2</v>
      </c>
      <c r="E4" s="9" t="s">
        <v>433</v>
      </c>
      <c r="F4" s="11">
        <v>12.2</v>
      </c>
      <c r="G4" s="11">
        <v>10.7</v>
      </c>
      <c r="H4" s="11">
        <v>11.1</v>
      </c>
      <c r="I4" s="11">
        <v>11.5</v>
      </c>
      <c r="J4" s="11">
        <v>11.4</v>
      </c>
      <c r="K4" s="11">
        <v>11.9</v>
      </c>
      <c r="L4" s="16">
        <f t="shared" si="0"/>
        <v>34</v>
      </c>
      <c r="M4" s="16">
        <f t="shared" si="1"/>
        <v>34.799999999999997</v>
      </c>
      <c r="N4" s="17">
        <f t="shared" si="2"/>
        <v>56.9</v>
      </c>
      <c r="O4" s="12" t="s">
        <v>178</v>
      </c>
      <c r="P4" s="12" t="s">
        <v>322</v>
      </c>
      <c r="Q4" s="14" t="s">
        <v>218</v>
      </c>
      <c r="R4" s="14" t="s">
        <v>434</v>
      </c>
      <c r="S4" s="14" t="s">
        <v>410</v>
      </c>
      <c r="T4" s="14" t="s">
        <v>166</v>
      </c>
      <c r="U4" s="13">
        <v>10.5</v>
      </c>
      <c r="V4" s="13">
        <v>11.2</v>
      </c>
      <c r="W4" s="13">
        <v>9.6999999999999993</v>
      </c>
      <c r="X4" s="12" t="s">
        <v>166</v>
      </c>
      <c r="Y4" s="13">
        <v>0.4</v>
      </c>
      <c r="Z4" s="13" t="s">
        <v>386</v>
      </c>
      <c r="AA4" s="13">
        <v>0.5</v>
      </c>
      <c r="AB4" s="9">
        <v>-0.1</v>
      </c>
      <c r="AC4" s="9"/>
      <c r="AD4" s="12" t="s">
        <v>339</v>
      </c>
      <c r="AE4" s="12" t="s">
        <v>339</v>
      </c>
      <c r="AF4" s="12" t="s">
        <v>167</v>
      </c>
      <c r="AG4" s="9"/>
      <c r="AH4" s="9" t="s">
        <v>479</v>
      </c>
      <c r="AI4" s="21" t="s">
        <v>480</v>
      </c>
    </row>
    <row r="5" spans="1:35" s="6" customFormat="1">
      <c r="A5" s="7">
        <v>44941</v>
      </c>
      <c r="B5" s="8" t="s">
        <v>108</v>
      </c>
      <c r="C5" s="9" t="s">
        <v>171</v>
      </c>
      <c r="D5" s="10">
        <v>4.7986111111111111E-2</v>
      </c>
      <c r="E5" s="9" t="s">
        <v>437</v>
      </c>
      <c r="F5" s="11">
        <v>11.8</v>
      </c>
      <c r="G5" s="11">
        <v>11.2</v>
      </c>
      <c r="H5" s="11">
        <v>11.6</v>
      </c>
      <c r="I5" s="11">
        <v>11.7</v>
      </c>
      <c r="J5" s="11">
        <v>11.4</v>
      </c>
      <c r="K5" s="11">
        <v>11.9</v>
      </c>
      <c r="L5" s="16">
        <f t="shared" si="0"/>
        <v>34.6</v>
      </c>
      <c r="M5" s="16">
        <f t="shared" si="1"/>
        <v>35</v>
      </c>
      <c r="N5" s="17">
        <f t="shared" si="2"/>
        <v>57.699999999999996</v>
      </c>
      <c r="O5" s="12" t="s">
        <v>178</v>
      </c>
      <c r="P5" s="12" t="s">
        <v>220</v>
      </c>
      <c r="Q5" s="14" t="s">
        <v>228</v>
      </c>
      <c r="R5" s="14" t="s">
        <v>228</v>
      </c>
      <c r="S5" s="14" t="s">
        <v>438</v>
      </c>
      <c r="T5" s="14" t="s">
        <v>166</v>
      </c>
      <c r="U5" s="13">
        <v>10.5</v>
      </c>
      <c r="V5" s="13">
        <v>11.2</v>
      </c>
      <c r="W5" s="13">
        <v>9.6999999999999993</v>
      </c>
      <c r="X5" s="12" t="s">
        <v>166</v>
      </c>
      <c r="Y5" s="13">
        <v>0.8</v>
      </c>
      <c r="Z5" s="13" t="s">
        <v>386</v>
      </c>
      <c r="AA5" s="13">
        <v>0.9</v>
      </c>
      <c r="AB5" s="9">
        <v>-0.1</v>
      </c>
      <c r="AC5" s="9"/>
      <c r="AD5" s="12" t="s">
        <v>389</v>
      </c>
      <c r="AE5" s="12" t="s">
        <v>339</v>
      </c>
      <c r="AF5" s="12" t="s">
        <v>167</v>
      </c>
      <c r="AG5" s="9"/>
      <c r="AH5" s="9" t="s">
        <v>483</v>
      </c>
      <c r="AI5" s="21" t="s">
        <v>484</v>
      </c>
    </row>
    <row r="6" spans="1:35" s="6" customFormat="1">
      <c r="A6" s="7">
        <v>44989</v>
      </c>
      <c r="B6" s="8" t="s">
        <v>105</v>
      </c>
      <c r="C6" s="9" t="s">
        <v>171</v>
      </c>
      <c r="D6" s="10">
        <v>4.6574074074074073E-2</v>
      </c>
      <c r="E6" s="9" t="s">
        <v>655</v>
      </c>
      <c r="F6" s="11">
        <v>11.7</v>
      </c>
      <c r="G6" s="11">
        <v>10.4</v>
      </c>
      <c r="H6" s="11">
        <v>11.3</v>
      </c>
      <c r="I6" s="11">
        <v>11.4</v>
      </c>
      <c r="J6" s="11">
        <v>11.1</v>
      </c>
      <c r="K6" s="11">
        <v>11.5</v>
      </c>
      <c r="L6" s="16">
        <f t="shared" si="0"/>
        <v>33.400000000000006</v>
      </c>
      <c r="M6" s="16">
        <f t="shared" si="1"/>
        <v>34</v>
      </c>
      <c r="N6" s="17">
        <f t="shared" si="2"/>
        <v>55.900000000000006</v>
      </c>
      <c r="O6" s="12" t="s">
        <v>178</v>
      </c>
      <c r="P6" s="12" t="s">
        <v>220</v>
      </c>
      <c r="Q6" s="14" t="s">
        <v>656</v>
      </c>
      <c r="R6" s="14" t="s">
        <v>283</v>
      </c>
      <c r="S6" s="14" t="s">
        <v>225</v>
      </c>
      <c r="T6" s="14" t="s">
        <v>568</v>
      </c>
      <c r="U6" s="13">
        <v>9.5</v>
      </c>
      <c r="V6" s="13">
        <v>10.8</v>
      </c>
      <c r="W6" s="13">
        <v>10.199999999999999</v>
      </c>
      <c r="X6" s="12" t="s">
        <v>568</v>
      </c>
      <c r="Y6" s="13">
        <v>-0.6</v>
      </c>
      <c r="Z6" s="13" t="s">
        <v>386</v>
      </c>
      <c r="AA6" s="13">
        <v>0.4</v>
      </c>
      <c r="AB6" s="9">
        <v>-1</v>
      </c>
      <c r="AC6" s="9"/>
      <c r="AD6" s="12" t="s">
        <v>339</v>
      </c>
      <c r="AE6" s="12" t="s">
        <v>288</v>
      </c>
      <c r="AF6" s="12" t="s">
        <v>167</v>
      </c>
      <c r="AG6" s="9"/>
      <c r="AH6" s="9"/>
      <c r="AI6" s="21"/>
    </row>
    <row r="7" spans="1:35" s="6" customFormat="1">
      <c r="A7" s="7">
        <v>44996</v>
      </c>
      <c r="B7" s="8" t="s">
        <v>110</v>
      </c>
      <c r="C7" s="9" t="s">
        <v>171</v>
      </c>
      <c r="D7" s="10">
        <v>4.6574074074074073E-2</v>
      </c>
      <c r="E7" s="9" t="s">
        <v>731</v>
      </c>
      <c r="F7" s="11">
        <v>11.7</v>
      </c>
      <c r="G7" s="11">
        <v>10.6</v>
      </c>
      <c r="H7" s="11">
        <v>10.7</v>
      </c>
      <c r="I7" s="11">
        <v>11.3</v>
      </c>
      <c r="J7" s="11">
        <v>11.2</v>
      </c>
      <c r="K7" s="11">
        <v>11.9</v>
      </c>
      <c r="L7" s="16">
        <f t="shared" si="0"/>
        <v>33</v>
      </c>
      <c r="M7" s="16">
        <f t="shared" si="1"/>
        <v>34.4</v>
      </c>
      <c r="N7" s="17">
        <f t="shared" si="2"/>
        <v>55.5</v>
      </c>
      <c r="O7" s="12" t="s">
        <v>169</v>
      </c>
      <c r="P7" s="12" t="s">
        <v>179</v>
      </c>
      <c r="Q7" s="14" t="s">
        <v>304</v>
      </c>
      <c r="R7" s="14" t="s">
        <v>218</v>
      </c>
      <c r="S7" s="14" t="s">
        <v>218</v>
      </c>
      <c r="T7" s="14" t="s">
        <v>568</v>
      </c>
      <c r="U7" s="13">
        <v>8.3000000000000007</v>
      </c>
      <c r="V7" s="13">
        <v>11.2</v>
      </c>
      <c r="W7" s="13">
        <v>9.8000000000000007</v>
      </c>
      <c r="X7" s="12" t="s">
        <v>568</v>
      </c>
      <c r="Y7" s="13">
        <v>-1</v>
      </c>
      <c r="Z7" s="13" t="s">
        <v>386</v>
      </c>
      <c r="AA7" s="13">
        <v>-0.1</v>
      </c>
      <c r="AB7" s="9">
        <v>-0.9</v>
      </c>
      <c r="AC7" s="9"/>
      <c r="AD7" s="12" t="s">
        <v>288</v>
      </c>
      <c r="AE7" s="12" t="s">
        <v>288</v>
      </c>
      <c r="AF7" s="12" t="s">
        <v>166</v>
      </c>
      <c r="AG7" s="9"/>
      <c r="AH7" s="9" t="s">
        <v>761</v>
      </c>
      <c r="AI7" s="21" t="s">
        <v>762</v>
      </c>
    </row>
    <row r="8" spans="1:35" s="6" customFormat="1">
      <c r="A8" s="7">
        <v>44996</v>
      </c>
      <c r="B8" s="8" t="s">
        <v>108</v>
      </c>
      <c r="C8" s="9" t="s">
        <v>171</v>
      </c>
      <c r="D8" s="10">
        <v>4.7256944444444449E-2</v>
      </c>
      <c r="E8" s="9" t="s">
        <v>732</v>
      </c>
      <c r="F8" s="11">
        <v>12.1</v>
      </c>
      <c r="G8" s="11">
        <v>11</v>
      </c>
      <c r="H8" s="11">
        <v>11.1</v>
      </c>
      <c r="I8" s="11">
        <v>11.4</v>
      </c>
      <c r="J8" s="11">
        <v>11.2</v>
      </c>
      <c r="K8" s="11">
        <v>11.5</v>
      </c>
      <c r="L8" s="16">
        <f t="shared" si="0"/>
        <v>34.200000000000003</v>
      </c>
      <c r="M8" s="16">
        <f t="shared" si="1"/>
        <v>34.1</v>
      </c>
      <c r="N8" s="17">
        <f t="shared" si="2"/>
        <v>56.8</v>
      </c>
      <c r="O8" s="12" t="s">
        <v>241</v>
      </c>
      <c r="P8" s="12" t="s">
        <v>278</v>
      </c>
      <c r="Q8" s="14" t="s">
        <v>196</v>
      </c>
      <c r="R8" s="14" t="s">
        <v>218</v>
      </c>
      <c r="S8" s="14" t="s">
        <v>284</v>
      </c>
      <c r="T8" s="14" t="s">
        <v>568</v>
      </c>
      <c r="U8" s="13">
        <v>8.3000000000000007</v>
      </c>
      <c r="V8" s="13">
        <v>11.2</v>
      </c>
      <c r="W8" s="13">
        <v>9.8000000000000007</v>
      </c>
      <c r="X8" s="12" t="s">
        <v>568</v>
      </c>
      <c r="Y8" s="13">
        <v>-0.5</v>
      </c>
      <c r="Z8" s="13" t="s">
        <v>386</v>
      </c>
      <c r="AA8" s="13">
        <v>0.4</v>
      </c>
      <c r="AB8" s="9">
        <v>-0.9</v>
      </c>
      <c r="AC8" s="9"/>
      <c r="AD8" s="12" t="s">
        <v>339</v>
      </c>
      <c r="AE8" s="12" t="s">
        <v>339</v>
      </c>
      <c r="AF8" s="12" t="s">
        <v>166</v>
      </c>
      <c r="AG8" s="9"/>
      <c r="AH8" s="9" t="s">
        <v>763</v>
      </c>
      <c r="AI8" s="21" t="s">
        <v>764</v>
      </c>
    </row>
    <row r="9" spans="1:35" s="6" customFormat="1">
      <c r="A9" s="7">
        <v>44997</v>
      </c>
      <c r="B9" s="8" t="s">
        <v>115</v>
      </c>
      <c r="C9" s="9" t="s">
        <v>171</v>
      </c>
      <c r="D9" s="10">
        <v>4.7962962962962964E-2</v>
      </c>
      <c r="E9" s="9" t="s">
        <v>738</v>
      </c>
      <c r="F9" s="11">
        <v>12.3</v>
      </c>
      <c r="G9" s="11">
        <v>11.4</v>
      </c>
      <c r="H9" s="11">
        <v>11.5</v>
      </c>
      <c r="I9" s="11">
        <v>11.7</v>
      </c>
      <c r="J9" s="11">
        <v>11.1</v>
      </c>
      <c r="K9" s="11">
        <v>11.4</v>
      </c>
      <c r="L9" s="16">
        <f t="shared" si="0"/>
        <v>35.200000000000003</v>
      </c>
      <c r="M9" s="16">
        <f t="shared" si="1"/>
        <v>34.199999999999996</v>
      </c>
      <c r="N9" s="17">
        <f t="shared" si="2"/>
        <v>58.000000000000007</v>
      </c>
      <c r="O9" s="12" t="s">
        <v>312</v>
      </c>
      <c r="P9" s="12" t="s">
        <v>278</v>
      </c>
      <c r="Q9" s="14" t="s">
        <v>504</v>
      </c>
      <c r="R9" s="14" t="s">
        <v>361</v>
      </c>
      <c r="S9" s="14" t="s">
        <v>306</v>
      </c>
      <c r="T9" s="14" t="s">
        <v>568</v>
      </c>
      <c r="U9" s="13">
        <v>8.4</v>
      </c>
      <c r="V9" s="13">
        <v>11.5</v>
      </c>
      <c r="W9" s="13">
        <v>10</v>
      </c>
      <c r="X9" s="12" t="s">
        <v>568</v>
      </c>
      <c r="Y9" s="13">
        <v>0.2</v>
      </c>
      <c r="Z9" s="13">
        <v>-0.3</v>
      </c>
      <c r="AA9" s="13">
        <v>0.7</v>
      </c>
      <c r="AB9" s="9">
        <v>-0.8</v>
      </c>
      <c r="AC9" s="9"/>
      <c r="AD9" s="12" t="s">
        <v>339</v>
      </c>
      <c r="AE9" s="12" t="s">
        <v>288</v>
      </c>
      <c r="AF9" s="12" t="s">
        <v>166</v>
      </c>
      <c r="AG9" s="9"/>
      <c r="AH9" s="9" t="s">
        <v>775</v>
      </c>
      <c r="AI9" s="21" t="s">
        <v>786</v>
      </c>
    </row>
    <row r="10" spans="1:35" s="6" customFormat="1">
      <c r="A10" s="7">
        <v>45010</v>
      </c>
      <c r="B10" s="8" t="s">
        <v>115</v>
      </c>
      <c r="C10" s="9" t="s">
        <v>792</v>
      </c>
      <c r="D10" s="10">
        <v>4.8715277777777781E-2</v>
      </c>
      <c r="E10" s="9" t="s">
        <v>867</v>
      </c>
      <c r="F10" s="11">
        <v>11.8</v>
      </c>
      <c r="G10" s="11">
        <v>10.9</v>
      </c>
      <c r="H10" s="11">
        <v>11.4</v>
      </c>
      <c r="I10" s="11">
        <v>11.9</v>
      </c>
      <c r="J10" s="11">
        <v>12.1</v>
      </c>
      <c r="K10" s="11">
        <v>12.8</v>
      </c>
      <c r="L10" s="16">
        <f t="shared" si="0"/>
        <v>34.1</v>
      </c>
      <c r="M10" s="16">
        <f t="shared" si="1"/>
        <v>36.799999999999997</v>
      </c>
      <c r="N10" s="17">
        <f t="shared" si="2"/>
        <v>58.1</v>
      </c>
      <c r="O10" s="12" t="s">
        <v>169</v>
      </c>
      <c r="P10" s="12" t="s">
        <v>170</v>
      </c>
      <c r="Q10" s="14" t="s">
        <v>216</v>
      </c>
      <c r="R10" s="14" t="s">
        <v>216</v>
      </c>
      <c r="S10" s="14" t="s">
        <v>361</v>
      </c>
      <c r="T10" s="14" t="s">
        <v>568</v>
      </c>
      <c r="U10" s="13">
        <v>13.5</v>
      </c>
      <c r="V10" s="13">
        <v>14.8</v>
      </c>
      <c r="W10" s="13">
        <v>7.8</v>
      </c>
      <c r="X10" s="12" t="s">
        <v>485</v>
      </c>
      <c r="Y10" s="13">
        <v>1.7</v>
      </c>
      <c r="Z10" s="13" t="s">
        <v>386</v>
      </c>
      <c r="AA10" s="13">
        <v>0.3</v>
      </c>
      <c r="AB10" s="9">
        <v>1.4</v>
      </c>
      <c r="AC10" s="9"/>
      <c r="AD10" s="12" t="s">
        <v>339</v>
      </c>
      <c r="AE10" s="12" t="s">
        <v>339</v>
      </c>
      <c r="AF10" s="12" t="s">
        <v>167</v>
      </c>
      <c r="AG10" s="9"/>
      <c r="AH10" s="9" t="s">
        <v>898</v>
      </c>
      <c r="AI10" s="21" t="s">
        <v>899</v>
      </c>
    </row>
    <row r="11" spans="1:35" s="6" customFormat="1">
      <c r="A11" s="7">
        <v>45011</v>
      </c>
      <c r="B11" s="8" t="s">
        <v>108</v>
      </c>
      <c r="C11" s="9" t="s">
        <v>795</v>
      </c>
      <c r="D11" s="10">
        <v>4.9409722222222223E-2</v>
      </c>
      <c r="E11" s="9" t="s">
        <v>888</v>
      </c>
      <c r="F11" s="11">
        <v>11.8</v>
      </c>
      <c r="G11" s="11">
        <v>11</v>
      </c>
      <c r="H11" s="11">
        <v>11.9</v>
      </c>
      <c r="I11" s="11">
        <v>12.4</v>
      </c>
      <c r="J11" s="11">
        <v>11.9</v>
      </c>
      <c r="K11" s="11">
        <v>12.9</v>
      </c>
      <c r="L11" s="16">
        <f t="shared" si="0"/>
        <v>34.700000000000003</v>
      </c>
      <c r="M11" s="16">
        <f t="shared" si="1"/>
        <v>37.200000000000003</v>
      </c>
      <c r="N11" s="17">
        <f t="shared" si="2"/>
        <v>59</v>
      </c>
      <c r="O11" s="12" t="s">
        <v>178</v>
      </c>
      <c r="P11" s="12" t="s">
        <v>208</v>
      </c>
      <c r="Q11" s="14" t="s">
        <v>223</v>
      </c>
      <c r="R11" s="14" t="s">
        <v>284</v>
      </c>
      <c r="S11" s="14" t="s">
        <v>284</v>
      </c>
      <c r="T11" s="14" t="s">
        <v>568</v>
      </c>
      <c r="U11" s="13">
        <v>13.9</v>
      </c>
      <c r="V11" s="13">
        <v>16.600000000000001</v>
      </c>
      <c r="W11" s="13">
        <v>8.1</v>
      </c>
      <c r="X11" s="12" t="s">
        <v>805</v>
      </c>
      <c r="Y11" s="13">
        <v>3.1</v>
      </c>
      <c r="Z11" s="13" t="s">
        <v>386</v>
      </c>
      <c r="AA11" s="13" t="s">
        <v>386</v>
      </c>
      <c r="AB11" s="9" t="s">
        <v>386</v>
      </c>
      <c r="AC11" s="9"/>
      <c r="AD11" s="12" t="s">
        <v>831</v>
      </c>
      <c r="AE11" s="12" t="s">
        <v>339</v>
      </c>
      <c r="AF11" s="12" t="s">
        <v>167</v>
      </c>
      <c r="AG11" s="9"/>
      <c r="AH11" s="9" t="s">
        <v>929</v>
      </c>
      <c r="AI11" s="21" t="s">
        <v>930</v>
      </c>
    </row>
    <row r="12" spans="1:35" s="6" customFormat="1">
      <c r="A12" s="7">
        <v>45024</v>
      </c>
      <c r="B12" s="8" t="s">
        <v>110</v>
      </c>
      <c r="C12" s="9" t="s">
        <v>491</v>
      </c>
      <c r="D12" s="10">
        <v>4.7233796296296295E-2</v>
      </c>
      <c r="E12" s="9" t="s">
        <v>1010</v>
      </c>
      <c r="F12" s="11">
        <v>11.9</v>
      </c>
      <c r="G12" s="11">
        <v>10.6</v>
      </c>
      <c r="H12" s="11">
        <v>11</v>
      </c>
      <c r="I12" s="11">
        <v>11</v>
      </c>
      <c r="J12" s="11">
        <v>11.4</v>
      </c>
      <c r="K12" s="11">
        <v>12.2</v>
      </c>
      <c r="L12" s="16">
        <f t="shared" si="0"/>
        <v>33.5</v>
      </c>
      <c r="M12" s="16">
        <f t="shared" si="1"/>
        <v>34.599999999999994</v>
      </c>
      <c r="N12" s="17">
        <f t="shared" si="2"/>
        <v>55.9</v>
      </c>
      <c r="O12" s="12" t="s">
        <v>169</v>
      </c>
      <c r="P12" s="12" t="s">
        <v>179</v>
      </c>
      <c r="Q12" s="14" t="s">
        <v>201</v>
      </c>
      <c r="R12" s="14" t="s">
        <v>1011</v>
      </c>
      <c r="S12" s="14" t="s">
        <v>294</v>
      </c>
      <c r="T12" s="14" t="s">
        <v>168</v>
      </c>
      <c r="U12" s="13">
        <v>9.6</v>
      </c>
      <c r="V12" s="13">
        <v>12.8</v>
      </c>
      <c r="W12" s="13">
        <v>9.6</v>
      </c>
      <c r="X12" s="12" t="s">
        <v>166</v>
      </c>
      <c r="Y12" s="13">
        <v>-0.3</v>
      </c>
      <c r="Z12" s="13" t="s">
        <v>386</v>
      </c>
      <c r="AA12" s="13">
        <v>0.1</v>
      </c>
      <c r="AB12" s="9">
        <v>-0.4</v>
      </c>
      <c r="AC12" s="9"/>
      <c r="AD12" s="12" t="s">
        <v>288</v>
      </c>
      <c r="AE12" s="12" t="s">
        <v>288</v>
      </c>
      <c r="AF12" s="12" t="s">
        <v>166</v>
      </c>
      <c r="AG12" s="9" t="s">
        <v>1012</v>
      </c>
      <c r="AH12" s="9" t="s">
        <v>1043</v>
      </c>
      <c r="AI12" s="21" t="s">
        <v>1044</v>
      </c>
    </row>
    <row r="13" spans="1:35" s="6" customFormat="1">
      <c r="A13" s="7">
        <v>45025</v>
      </c>
      <c r="B13" s="8" t="s">
        <v>115</v>
      </c>
      <c r="C13" s="9" t="s">
        <v>418</v>
      </c>
      <c r="D13" s="10">
        <v>4.7303240740740743E-2</v>
      </c>
      <c r="E13" s="9" t="s">
        <v>1018</v>
      </c>
      <c r="F13" s="11">
        <v>12</v>
      </c>
      <c r="G13" s="11">
        <v>10.4</v>
      </c>
      <c r="H13" s="11">
        <v>10.9</v>
      </c>
      <c r="I13" s="11">
        <v>11.4</v>
      </c>
      <c r="J13" s="11">
        <v>11.9</v>
      </c>
      <c r="K13" s="11">
        <v>12.1</v>
      </c>
      <c r="L13" s="16">
        <f t="shared" si="0"/>
        <v>33.299999999999997</v>
      </c>
      <c r="M13" s="16">
        <f t="shared" si="1"/>
        <v>35.4</v>
      </c>
      <c r="N13" s="17">
        <f t="shared" si="2"/>
        <v>56.599999999999994</v>
      </c>
      <c r="O13" s="12" t="s">
        <v>169</v>
      </c>
      <c r="P13" s="12" t="s">
        <v>179</v>
      </c>
      <c r="Q13" s="14" t="s">
        <v>218</v>
      </c>
      <c r="R13" s="14" t="s">
        <v>1005</v>
      </c>
      <c r="S13" s="14" t="s">
        <v>574</v>
      </c>
      <c r="T13" s="14" t="s">
        <v>168</v>
      </c>
      <c r="U13" s="13">
        <v>10.3</v>
      </c>
      <c r="V13" s="13">
        <v>12.7</v>
      </c>
      <c r="W13" s="13">
        <v>9.4</v>
      </c>
      <c r="X13" s="12" t="s">
        <v>166</v>
      </c>
      <c r="Y13" s="13">
        <v>-0.5</v>
      </c>
      <c r="Z13" s="13" t="s">
        <v>386</v>
      </c>
      <c r="AA13" s="13" t="s">
        <v>388</v>
      </c>
      <c r="AB13" s="9">
        <v>-0.5</v>
      </c>
      <c r="AC13" s="9"/>
      <c r="AD13" s="12" t="s">
        <v>288</v>
      </c>
      <c r="AE13" s="12" t="s">
        <v>288</v>
      </c>
      <c r="AF13" s="12" t="s">
        <v>166</v>
      </c>
      <c r="AG13" s="9"/>
      <c r="AH13" s="9" t="s">
        <v>1059</v>
      </c>
      <c r="AI13" s="21" t="s">
        <v>1060</v>
      </c>
    </row>
    <row r="14" spans="1:35" s="6" customFormat="1">
      <c r="A14" s="7">
        <v>45031</v>
      </c>
      <c r="B14" s="8" t="s">
        <v>108</v>
      </c>
      <c r="C14" s="9" t="s">
        <v>799</v>
      </c>
      <c r="D14" s="10">
        <v>4.8009259259259258E-2</v>
      </c>
      <c r="E14" s="9" t="s">
        <v>1091</v>
      </c>
      <c r="F14" s="11">
        <v>12.2</v>
      </c>
      <c r="G14" s="11">
        <v>10.7</v>
      </c>
      <c r="H14" s="11">
        <v>11.3</v>
      </c>
      <c r="I14" s="11">
        <v>11.7</v>
      </c>
      <c r="J14" s="11">
        <v>11.5</v>
      </c>
      <c r="K14" s="11">
        <v>12.4</v>
      </c>
      <c r="L14" s="16">
        <f t="shared" si="0"/>
        <v>34.200000000000003</v>
      </c>
      <c r="M14" s="16">
        <f t="shared" si="1"/>
        <v>35.6</v>
      </c>
      <c r="N14" s="17">
        <f t="shared" si="2"/>
        <v>57.400000000000006</v>
      </c>
      <c r="O14" s="12" t="s">
        <v>178</v>
      </c>
      <c r="P14" s="12" t="s">
        <v>179</v>
      </c>
      <c r="Q14" s="14" t="s">
        <v>1129</v>
      </c>
      <c r="R14" s="14" t="s">
        <v>188</v>
      </c>
      <c r="S14" s="14" t="s">
        <v>216</v>
      </c>
      <c r="T14" s="14" t="s">
        <v>168</v>
      </c>
      <c r="U14" s="13">
        <v>10.4</v>
      </c>
      <c r="V14" s="13">
        <v>11.4</v>
      </c>
      <c r="W14" s="13">
        <v>9.6999999999999993</v>
      </c>
      <c r="X14" s="12" t="s">
        <v>167</v>
      </c>
      <c r="Y14" s="13">
        <v>1</v>
      </c>
      <c r="Z14" s="13" t="s">
        <v>386</v>
      </c>
      <c r="AA14" s="13" t="s">
        <v>388</v>
      </c>
      <c r="AB14" s="9">
        <v>1</v>
      </c>
      <c r="AC14" s="9"/>
      <c r="AD14" s="12" t="s">
        <v>288</v>
      </c>
      <c r="AE14" s="12" t="s">
        <v>339</v>
      </c>
      <c r="AF14" s="12" t="s">
        <v>167</v>
      </c>
      <c r="AG14" s="9" t="s">
        <v>1012</v>
      </c>
      <c r="AH14" s="9" t="s">
        <v>1107</v>
      </c>
      <c r="AI14" s="21" t="s">
        <v>1108</v>
      </c>
    </row>
    <row r="15" spans="1:35" s="6" customFormat="1">
      <c r="A15" s="7">
        <v>45032</v>
      </c>
      <c r="B15" s="8" t="s">
        <v>105</v>
      </c>
      <c r="C15" s="9" t="s">
        <v>799</v>
      </c>
      <c r="D15" s="10">
        <v>4.731481481481481E-2</v>
      </c>
      <c r="E15" s="9" t="s">
        <v>1092</v>
      </c>
      <c r="F15" s="11">
        <v>12.1</v>
      </c>
      <c r="G15" s="11">
        <v>10.4</v>
      </c>
      <c r="H15" s="11">
        <v>11.1</v>
      </c>
      <c r="I15" s="11">
        <v>11.4</v>
      </c>
      <c r="J15" s="11">
        <v>11.4</v>
      </c>
      <c r="K15" s="11">
        <v>12.4</v>
      </c>
      <c r="L15" s="16">
        <f t="shared" si="0"/>
        <v>33.6</v>
      </c>
      <c r="M15" s="16">
        <f t="shared" si="1"/>
        <v>35.200000000000003</v>
      </c>
      <c r="N15" s="17">
        <f t="shared" si="2"/>
        <v>56.4</v>
      </c>
      <c r="O15" s="12" t="s">
        <v>169</v>
      </c>
      <c r="P15" s="12" t="s">
        <v>179</v>
      </c>
      <c r="Q15" s="14" t="s">
        <v>1011</v>
      </c>
      <c r="R15" s="14" t="s">
        <v>218</v>
      </c>
      <c r="S15" s="14" t="s">
        <v>415</v>
      </c>
      <c r="T15" s="14" t="s">
        <v>168</v>
      </c>
      <c r="U15" s="13">
        <v>14.9</v>
      </c>
      <c r="V15" s="13">
        <v>14.4</v>
      </c>
      <c r="W15" s="13">
        <v>8</v>
      </c>
      <c r="X15" s="12" t="s">
        <v>167</v>
      </c>
      <c r="Y15" s="13">
        <v>0.7</v>
      </c>
      <c r="Z15" s="13" t="s">
        <v>386</v>
      </c>
      <c r="AA15" s="13">
        <v>0.5</v>
      </c>
      <c r="AB15" s="9">
        <v>0.2</v>
      </c>
      <c r="AC15" s="9"/>
      <c r="AD15" s="12" t="s">
        <v>339</v>
      </c>
      <c r="AE15" s="12" t="s">
        <v>339</v>
      </c>
      <c r="AF15" s="12" t="s">
        <v>166</v>
      </c>
      <c r="AG15" s="9" t="s">
        <v>1012</v>
      </c>
      <c r="AH15" s="9" t="s">
        <v>1133</v>
      </c>
      <c r="AI15" s="21" t="s">
        <v>1134</v>
      </c>
    </row>
    <row r="16" spans="1:35" s="6" customFormat="1">
      <c r="A16" s="7">
        <v>45178</v>
      </c>
      <c r="B16" s="8" t="s">
        <v>108</v>
      </c>
      <c r="C16" s="9" t="s">
        <v>418</v>
      </c>
      <c r="D16" s="10">
        <v>4.7233796296296295E-2</v>
      </c>
      <c r="E16" s="9" t="s">
        <v>1152</v>
      </c>
      <c r="F16" s="11">
        <v>12.3</v>
      </c>
      <c r="G16" s="11">
        <v>10.6</v>
      </c>
      <c r="H16" s="11">
        <v>10.8</v>
      </c>
      <c r="I16" s="11">
        <v>11.2</v>
      </c>
      <c r="J16" s="11">
        <v>11.6</v>
      </c>
      <c r="K16" s="11">
        <v>11.6</v>
      </c>
      <c r="L16" s="16">
        <f t="shared" si="0"/>
        <v>33.700000000000003</v>
      </c>
      <c r="M16" s="16">
        <f t="shared" si="1"/>
        <v>34.4</v>
      </c>
      <c r="N16" s="17">
        <f t="shared" si="2"/>
        <v>56.500000000000007</v>
      </c>
      <c r="O16" s="12" t="s">
        <v>178</v>
      </c>
      <c r="P16" s="12" t="s">
        <v>179</v>
      </c>
      <c r="Q16" s="14" t="s">
        <v>228</v>
      </c>
      <c r="R16" s="14" t="s">
        <v>319</v>
      </c>
      <c r="S16" s="14" t="s">
        <v>407</v>
      </c>
      <c r="T16" s="14" t="s">
        <v>168</v>
      </c>
      <c r="U16" s="13">
        <v>15.5</v>
      </c>
      <c r="V16" s="13">
        <v>19.8</v>
      </c>
      <c r="W16" s="13">
        <v>8.5</v>
      </c>
      <c r="X16" s="12" t="s">
        <v>568</v>
      </c>
      <c r="Y16" s="13">
        <v>-0.7</v>
      </c>
      <c r="Z16" s="13" t="s">
        <v>386</v>
      </c>
      <c r="AA16" s="13">
        <v>0.5</v>
      </c>
      <c r="AB16" s="9">
        <v>-1.2</v>
      </c>
      <c r="AC16" s="9"/>
      <c r="AD16" s="12" t="s">
        <v>339</v>
      </c>
      <c r="AE16" s="12" t="s">
        <v>288</v>
      </c>
      <c r="AF16" s="12" t="s">
        <v>166</v>
      </c>
      <c r="AG16" s="9"/>
      <c r="AH16" s="9" t="s">
        <v>1185</v>
      </c>
      <c r="AI16" s="21" t="s">
        <v>1186</v>
      </c>
    </row>
    <row r="17" spans="1:35" s="6" customFormat="1">
      <c r="A17" s="7">
        <v>45179</v>
      </c>
      <c r="B17" s="8" t="s">
        <v>110</v>
      </c>
      <c r="C17" s="9" t="s">
        <v>171</v>
      </c>
      <c r="D17" s="10">
        <v>4.6597222222222227E-2</v>
      </c>
      <c r="E17" s="9" t="s">
        <v>1165</v>
      </c>
      <c r="F17" s="11">
        <v>11.8</v>
      </c>
      <c r="G17" s="11">
        <v>10.4</v>
      </c>
      <c r="H17" s="11">
        <v>11.1</v>
      </c>
      <c r="I17" s="11">
        <v>11.4</v>
      </c>
      <c r="J17" s="11">
        <v>11.5</v>
      </c>
      <c r="K17" s="11">
        <v>11.4</v>
      </c>
      <c r="L17" s="16">
        <f t="shared" si="0"/>
        <v>33.300000000000004</v>
      </c>
      <c r="M17" s="16">
        <f t="shared" si="1"/>
        <v>34.299999999999997</v>
      </c>
      <c r="N17" s="17">
        <f t="shared" si="2"/>
        <v>56.2</v>
      </c>
      <c r="O17" s="12" t="s">
        <v>178</v>
      </c>
      <c r="P17" s="12" t="s">
        <v>179</v>
      </c>
      <c r="Q17" s="14" t="s">
        <v>1166</v>
      </c>
      <c r="R17" s="14" t="s">
        <v>188</v>
      </c>
      <c r="S17" s="14" t="s">
        <v>204</v>
      </c>
      <c r="T17" s="14" t="s">
        <v>168</v>
      </c>
      <c r="U17" s="13">
        <v>15.2</v>
      </c>
      <c r="V17" s="13">
        <v>15.2</v>
      </c>
      <c r="W17" s="13">
        <v>8.5</v>
      </c>
      <c r="X17" s="12" t="s">
        <v>241</v>
      </c>
      <c r="Y17" s="13">
        <v>-0.8</v>
      </c>
      <c r="Z17" s="13" t="s">
        <v>386</v>
      </c>
      <c r="AA17" s="13">
        <v>0.5</v>
      </c>
      <c r="AB17" s="9">
        <v>-1.3</v>
      </c>
      <c r="AC17" s="9"/>
      <c r="AD17" s="12" t="s">
        <v>339</v>
      </c>
      <c r="AE17" s="12" t="s">
        <v>288</v>
      </c>
      <c r="AF17" s="12" t="s">
        <v>166</v>
      </c>
      <c r="AG17" s="9"/>
      <c r="AH17" s="9" t="s">
        <v>1207</v>
      </c>
      <c r="AI17" s="21" t="s">
        <v>1208</v>
      </c>
    </row>
    <row r="18" spans="1:35" s="6" customFormat="1">
      <c r="A18" s="7">
        <v>45185</v>
      </c>
      <c r="B18" s="8" t="s">
        <v>1139</v>
      </c>
      <c r="C18" s="9" t="s">
        <v>171</v>
      </c>
      <c r="D18" s="10">
        <v>4.7928240740740737E-2</v>
      </c>
      <c r="E18" s="9" t="s">
        <v>1223</v>
      </c>
      <c r="F18" s="11">
        <v>11.9</v>
      </c>
      <c r="G18" s="11">
        <v>10.8</v>
      </c>
      <c r="H18" s="11">
        <v>11.6</v>
      </c>
      <c r="I18" s="11">
        <v>11.3</v>
      </c>
      <c r="J18" s="11">
        <v>11.5</v>
      </c>
      <c r="K18" s="11">
        <v>12</v>
      </c>
      <c r="L18" s="16">
        <f>SUM(F18:H18)</f>
        <v>34.300000000000004</v>
      </c>
      <c r="M18" s="16">
        <f>SUM(I18:K18)</f>
        <v>34.799999999999997</v>
      </c>
      <c r="N18" s="17">
        <f>SUM(F18:J18)</f>
        <v>57.100000000000009</v>
      </c>
      <c r="O18" s="12" t="s">
        <v>178</v>
      </c>
      <c r="P18" s="12" t="s">
        <v>179</v>
      </c>
      <c r="Q18" s="14" t="s">
        <v>348</v>
      </c>
      <c r="R18" s="14" t="s">
        <v>438</v>
      </c>
      <c r="S18" s="14" t="s">
        <v>210</v>
      </c>
      <c r="T18" s="14" t="s">
        <v>168</v>
      </c>
      <c r="U18" s="13">
        <v>14.6</v>
      </c>
      <c r="V18" s="13">
        <v>15.9</v>
      </c>
      <c r="W18" s="13">
        <v>8.6999999999999993</v>
      </c>
      <c r="X18" s="12" t="s">
        <v>241</v>
      </c>
      <c r="Y18" s="13">
        <v>-0.8</v>
      </c>
      <c r="Z18" s="13" t="s">
        <v>386</v>
      </c>
      <c r="AA18" s="13">
        <v>0.5</v>
      </c>
      <c r="AB18" s="9">
        <v>-1.3</v>
      </c>
      <c r="AC18" s="9"/>
      <c r="AD18" s="12" t="s">
        <v>339</v>
      </c>
      <c r="AE18" s="12" t="s">
        <v>167</v>
      </c>
      <c r="AF18" s="12" t="s">
        <v>167</v>
      </c>
      <c r="AG18" s="9"/>
      <c r="AH18" s="9" t="s">
        <v>1260</v>
      </c>
      <c r="AI18" s="21" t="s">
        <v>1261</v>
      </c>
    </row>
    <row r="19" spans="1:35" s="6" customFormat="1">
      <c r="A19" s="7">
        <v>45186</v>
      </c>
      <c r="B19" s="8" t="s">
        <v>1138</v>
      </c>
      <c r="C19" s="9" t="s">
        <v>171</v>
      </c>
      <c r="D19" s="10">
        <v>4.87037037037037E-2</v>
      </c>
      <c r="E19" s="9" t="s">
        <v>1237</v>
      </c>
      <c r="F19" s="11">
        <v>12.6</v>
      </c>
      <c r="G19" s="11">
        <v>11.3</v>
      </c>
      <c r="H19" s="11">
        <v>11.9</v>
      </c>
      <c r="I19" s="11">
        <v>12</v>
      </c>
      <c r="J19" s="11">
        <v>11.4</v>
      </c>
      <c r="K19" s="11">
        <v>11.3</v>
      </c>
      <c r="L19" s="16">
        <f>SUM(F19:H19)</f>
        <v>35.799999999999997</v>
      </c>
      <c r="M19" s="16">
        <f>SUM(I19:K19)</f>
        <v>34.700000000000003</v>
      </c>
      <c r="N19" s="17">
        <f>SUM(F19:J19)</f>
        <v>59.199999999999996</v>
      </c>
      <c r="O19" s="12" t="s">
        <v>312</v>
      </c>
      <c r="P19" s="12" t="s">
        <v>329</v>
      </c>
      <c r="Q19" s="14" t="s">
        <v>1238</v>
      </c>
      <c r="R19" s="14" t="s">
        <v>1239</v>
      </c>
      <c r="S19" s="14" t="s">
        <v>196</v>
      </c>
      <c r="T19" s="14" t="s">
        <v>168</v>
      </c>
      <c r="U19" s="13">
        <v>13.3</v>
      </c>
      <c r="V19" s="13">
        <v>14.8</v>
      </c>
      <c r="W19" s="13">
        <v>8.8000000000000007</v>
      </c>
      <c r="X19" s="12" t="s">
        <v>241</v>
      </c>
      <c r="Y19" s="13">
        <v>0.4</v>
      </c>
      <c r="Z19" s="13">
        <v>-0.4</v>
      </c>
      <c r="AA19" s="13">
        <v>1.3</v>
      </c>
      <c r="AB19" s="9">
        <v>-1.3</v>
      </c>
      <c r="AC19" s="9"/>
      <c r="AD19" s="12" t="s">
        <v>392</v>
      </c>
      <c r="AE19" s="12" t="s">
        <v>339</v>
      </c>
      <c r="AF19" s="12" t="s">
        <v>167</v>
      </c>
      <c r="AG19" s="9"/>
      <c r="AH19" s="9" t="s">
        <v>1287</v>
      </c>
      <c r="AI19" s="21" t="s">
        <v>1288</v>
      </c>
    </row>
    <row r="20" spans="1:35" s="6" customFormat="1">
      <c r="A20" s="7">
        <v>45186</v>
      </c>
      <c r="B20" s="8" t="s">
        <v>1212</v>
      </c>
      <c r="C20" s="9" t="s">
        <v>171</v>
      </c>
      <c r="D20" s="10">
        <v>4.7256944444444449E-2</v>
      </c>
      <c r="E20" s="9" t="s">
        <v>1246</v>
      </c>
      <c r="F20" s="11">
        <v>12.1</v>
      </c>
      <c r="G20" s="11">
        <v>10.199999999999999</v>
      </c>
      <c r="H20" s="11">
        <v>11.1</v>
      </c>
      <c r="I20" s="11">
        <v>11.6</v>
      </c>
      <c r="J20" s="11">
        <v>12</v>
      </c>
      <c r="K20" s="11">
        <v>11.3</v>
      </c>
      <c r="L20" s="16">
        <f>SUM(F20:H20)</f>
        <v>33.4</v>
      </c>
      <c r="M20" s="16">
        <f>SUM(I20:K20)</f>
        <v>34.900000000000006</v>
      </c>
      <c r="N20" s="17">
        <f>SUM(F20:J20)</f>
        <v>57</v>
      </c>
      <c r="O20" s="12" t="s">
        <v>169</v>
      </c>
      <c r="P20" s="12" t="s">
        <v>179</v>
      </c>
      <c r="Q20" s="14" t="s">
        <v>240</v>
      </c>
      <c r="R20" s="14" t="s">
        <v>228</v>
      </c>
      <c r="S20" s="14" t="s">
        <v>294</v>
      </c>
      <c r="T20" s="14" t="s">
        <v>168</v>
      </c>
      <c r="U20" s="13">
        <v>13.3</v>
      </c>
      <c r="V20" s="13">
        <v>14.8</v>
      </c>
      <c r="W20" s="13">
        <v>8.8000000000000007</v>
      </c>
      <c r="X20" s="12" t="s">
        <v>241</v>
      </c>
      <c r="Y20" s="13">
        <v>-0.9</v>
      </c>
      <c r="Z20" s="13" t="s">
        <v>386</v>
      </c>
      <c r="AA20" s="13">
        <v>0.4</v>
      </c>
      <c r="AB20" s="9">
        <v>-1.3</v>
      </c>
      <c r="AC20" s="9"/>
      <c r="AD20" s="12" t="s">
        <v>339</v>
      </c>
      <c r="AE20" s="12" t="s">
        <v>339</v>
      </c>
      <c r="AF20" s="12" t="s">
        <v>167</v>
      </c>
      <c r="AG20" s="9"/>
      <c r="AH20" s="9" t="s">
        <v>1303</v>
      </c>
      <c r="AI20" s="21" t="s">
        <v>1304</v>
      </c>
    </row>
  </sheetData>
  <autoFilter ref="A1:AH2" xr:uid="{00000000-0009-0000-0000-000001000000}"/>
  <phoneticPr fontId="2"/>
  <conditionalFormatting sqref="F2:K2">
    <cfRule type="colorScale" priority="446">
      <colorScale>
        <cfvo type="min"/>
        <cfvo type="percentile" val="50"/>
        <cfvo type="max"/>
        <color rgb="FFF8696B"/>
        <color rgb="FFFFEB84"/>
        <color rgb="FF63BE7B"/>
      </colorScale>
    </cfRule>
  </conditionalFormatting>
  <conditionalFormatting sqref="F3:K5">
    <cfRule type="colorScale" priority="39">
      <colorScale>
        <cfvo type="min"/>
        <cfvo type="percentile" val="50"/>
        <cfvo type="max"/>
        <color rgb="FFF8696B"/>
        <color rgb="FFFFEB84"/>
        <color rgb="FF63BE7B"/>
      </colorScale>
    </cfRule>
  </conditionalFormatting>
  <conditionalFormatting sqref="F6:K6">
    <cfRule type="colorScale" priority="32">
      <colorScale>
        <cfvo type="min"/>
        <cfvo type="percentile" val="50"/>
        <cfvo type="max"/>
        <color rgb="FFF8696B"/>
        <color rgb="FFFFEB84"/>
        <color rgb="FF63BE7B"/>
      </colorScale>
    </cfRule>
  </conditionalFormatting>
  <conditionalFormatting sqref="F7:K9">
    <cfRule type="colorScale" priority="25">
      <colorScale>
        <cfvo type="min"/>
        <cfvo type="percentile" val="50"/>
        <cfvo type="max"/>
        <color rgb="FFF8696B"/>
        <color rgb="FFFFEB84"/>
        <color rgb="FF63BE7B"/>
      </colorScale>
    </cfRule>
  </conditionalFormatting>
  <conditionalFormatting sqref="F10:K11">
    <cfRule type="colorScale" priority="18">
      <colorScale>
        <cfvo type="min"/>
        <cfvo type="percentile" val="50"/>
        <cfvo type="max"/>
        <color rgb="FFF8696B"/>
        <color rgb="FFFFEB84"/>
        <color rgb="FF63BE7B"/>
      </colorScale>
    </cfRule>
  </conditionalFormatting>
  <conditionalFormatting sqref="F12:K13">
    <cfRule type="colorScale" priority="13">
      <colorScale>
        <cfvo type="min"/>
        <cfvo type="percentile" val="50"/>
        <cfvo type="max"/>
        <color rgb="FFF8696B"/>
        <color rgb="FFFFEB84"/>
        <color rgb="FF63BE7B"/>
      </colorScale>
    </cfRule>
  </conditionalFormatting>
  <conditionalFormatting sqref="X2:X20">
    <cfRule type="containsText" dxfId="180" priority="188" operator="containsText" text="D">
      <formula>NOT(ISERROR(SEARCH("D",X2)))</formula>
    </cfRule>
    <cfRule type="containsText" dxfId="179" priority="189" operator="containsText" text="S">
      <formula>NOT(ISERROR(SEARCH("S",X2)))</formula>
    </cfRule>
    <cfRule type="containsText" dxfId="178" priority="190" operator="containsText" text="F">
      <formula>NOT(ISERROR(SEARCH("F",X2)))</formula>
    </cfRule>
    <cfRule type="containsText" dxfId="177" priority="191" operator="containsText" text="E">
      <formula>NOT(ISERROR(SEARCH("E",X2)))</formula>
    </cfRule>
    <cfRule type="containsText" dxfId="176" priority="192" operator="containsText" text="B">
      <formula>NOT(ISERROR(SEARCH("B",X2)))</formula>
    </cfRule>
    <cfRule type="containsText" dxfId="175" priority="193" operator="containsText" text="A">
      <formula>NOT(ISERROR(SEARCH("A",X2)))</formula>
    </cfRule>
  </conditionalFormatting>
  <conditionalFormatting sqref="AD2:AE2">
    <cfRule type="containsText" dxfId="174" priority="1063" operator="containsText" text="A">
      <formula>NOT(ISERROR(SEARCH("A",AD2)))</formula>
    </cfRule>
  </conditionalFormatting>
  <conditionalFormatting sqref="AD6:AE11">
    <cfRule type="containsText" dxfId="173" priority="24" operator="containsText" text="A">
      <formula>NOT(ISERROR(SEARCH("A",AD6)))</formula>
    </cfRule>
  </conditionalFormatting>
  <conditionalFormatting sqref="AD2:AG13">
    <cfRule type="containsText" dxfId="172" priority="14" operator="containsText" text="E">
      <formula>NOT(ISERROR(SEARCH("E",AD2)))</formula>
    </cfRule>
    <cfRule type="containsText" dxfId="171" priority="15" operator="containsText" text="B">
      <formula>NOT(ISERROR(SEARCH("B",AD2)))</formula>
    </cfRule>
  </conditionalFormatting>
  <conditionalFormatting sqref="AD3:AG5">
    <cfRule type="containsText" dxfId="170" priority="42" operator="containsText" text="A">
      <formula>NOT(ISERROR(SEARCH("A",AD3)))</formula>
    </cfRule>
  </conditionalFormatting>
  <conditionalFormatting sqref="AD12:AG13">
    <cfRule type="containsText" dxfId="169" priority="16" operator="containsText" text="A">
      <formula>NOT(ISERROR(SEARCH("A",AD12)))</formula>
    </cfRule>
  </conditionalFormatting>
  <conditionalFormatting sqref="AF2:AG11">
    <cfRule type="containsText" dxfId="168" priority="21" operator="containsText" text="A">
      <formula>NOT(ISERROR(SEARCH("A",AF2)))</formula>
    </cfRule>
  </conditionalFormatting>
  <conditionalFormatting sqref="F14:K15">
    <cfRule type="colorScale" priority="9">
      <colorScale>
        <cfvo type="min"/>
        <cfvo type="percentile" val="50"/>
        <cfvo type="max"/>
        <color rgb="FFF8696B"/>
        <color rgb="FFFFEB84"/>
        <color rgb="FF63BE7B"/>
      </colorScale>
    </cfRule>
  </conditionalFormatting>
  <conditionalFormatting sqref="AD14:AG15">
    <cfRule type="containsText" dxfId="167" priority="10" operator="containsText" text="E">
      <formula>NOT(ISERROR(SEARCH("E",AD14)))</formula>
    </cfRule>
    <cfRule type="containsText" dxfId="166" priority="11" operator="containsText" text="B">
      <formula>NOT(ISERROR(SEARCH("B",AD14)))</formula>
    </cfRule>
  </conditionalFormatting>
  <conditionalFormatting sqref="AD14:AG15">
    <cfRule type="containsText" dxfId="165" priority="12" operator="containsText" text="A">
      <formula>NOT(ISERROR(SEARCH("A",AD14)))</formula>
    </cfRule>
  </conditionalFormatting>
  <conditionalFormatting sqref="F16:K17">
    <cfRule type="colorScale" priority="5">
      <colorScale>
        <cfvo type="min"/>
        <cfvo type="percentile" val="50"/>
        <cfvo type="max"/>
        <color rgb="FFF8696B"/>
        <color rgb="FFFFEB84"/>
        <color rgb="FF63BE7B"/>
      </colorScale>
    </cfRule>
  </conditionalFormatting>
  <conditionalFormatting sqref="AD16:AG17">
    <cfRule type="containsText" dxfId="164" priority="6" operator="containsText" text="E">
      <formula>NOT(ISERROR(SEARCH("E",AD16)))</formula>
    </cfRule>
    <cfRule type="containsText" dxfId="163" priority="7" operator="containsText" text="B">
      <formula>NOT(ISERROR(SEARCH("B",AD16)))</formula>
    </cfRule>
  </conditionalFormatting>
  <conditionalFormatting sqref="AD16:AG17">
    <cfRule type="containsText" dxfId="162" priority="8" operator="containsText" text="A">
      <formula>NOT(ISERROR(SEARCH("A",AD16)))</formula>
    </cfRule>
  </conditionalFormatting>
  <conditionalFormatting sqref="F18:K20">
    <cfRule type="colorScale" priority="1">
      <colorScale>
        <cfvo type="min"/>
        <cfvo type="percentile" val="50"/>
        <cfvo type="max"/>
        <color rgb="FFF8696B"/>
        <color rgb="FFFFEB84"/>
        <color rgb="FF63BE7B"/>
      </colorScale>
    </cfRule>
  </conditionalFormatting>
  <conditionalFormatting sqref="AD18:AG20">
    <cfRule type="containsText" dxfId="161" priority="2" operator="containsText" text="E">
      <formula>NOT(ISERROR(SEARCH("E",AD18)))</formula>
    </cfRule>
    <cfRule type="containsText" dxfId="160" priority="3" operator="containsText" text="B">
      <formula>NOT(ISERROR(SEARCH("B",AD18)))</formula>
    </cfRule>
  </conditionalFormatting>
  <conditionalFormatting sqref="AD18:AG20">
    <cfRule type="containsText" dxfId="159" priority="4" operator="containsText" text="A">
      <formula>NOT(ISERROR(SEARCH("A",AD18)))</formula>
    </cfRule>
  </conditionalFormatting>
  <dataValidations count="1">
    <dataValidation type="list" allowBlank="1" showInputMessage="1" showErrorMessage="1" sqref="AG2:AG20"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5 L6:N6 L7:N9 L10:N11 L12:N13 L14:N15 L16:N17 L18:N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44"/>
  <sheetViews>
    <sheetView zoomScaleNormal="100" workbookViewId="0">
      <pane xSplit="5" ySplit="1" topLeftCell="J17" activePane="bottomRight" state="frozen"/>
      <selection activeCell="E24" sqref="E24"/>
      <selection pane="topRight" activeCell="E24" sqref="E24"/>
      <selection pane="bottomLeft" activeCell="E24" sqref="E24"/>
      <selection pane="bottomRight" activeCell="AM47" sqref="AM4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6" customFormat="1">
      <c r="A1" s="1" t="s">
        <v>5</v>
      </c>
      <c r="B1" s="1" t="s">
        <v>6</v>
      </c>
      <c r="C1" s="1" t="s">
        <v>7</v>
      </c>
      <c r="D1" s="1" t="s">
        <v>8</v>
      </c>
      <c r="E1" s="1" t="s">
        <v>9</v>
      </c>
      <c r="F1" s="1" t="s">
        <v>10</v>
      </c>
      <c r="G1" s="1" t="s">
        <v>28</v>
      </c>
      <c r="H1" s="1" t="s">
        <v>29</v>
      </c>
      <c r="I1" s="1" t="s">
        <v>30</v>
      </c>
      <c r="J1" s="1" t="s">
        <v>31</v>
      </c>
      <c r="K1" s="1" t="s">
        <v>32</v>
      </c>
      <c r="L1" s="1" t="s">
        <v>34</v>
      </c>
      <c r="M1" s="1" t="s">
        <v>35</v>
      </c>
      <c r="N1" s="1" t="s">
        <v>16</v>
      </c>
      <c r="O1" s="1" t="s">
        <v>36</v>
      </c>
      <c r="P1" s="1" t="s">
        <v>17</v>
      </c>
      <c r="Q1" s="1" t="s">
        <v>18</v>
      </c>
      <c r="R1" s="1" t="s">
        <v>161</v>
      </c>
      <c r="S1" s="2" t="s">
        <v>20</v>
      </c>
      <c r="T1" s="2" t="s">
        <v>21</v>
      </c>
      <c r="U1" s="3" t="s">
        <v>22</v>
      </c>
      <c r="V1" s="3" t="s">
        <v>23</v>
      </c>
      <c r="W1" s="3" t="s">
        <v>24</v>
      </c>
      <c r="X1" s="3" t="s">
        <v>99</v>
      </c>
      <c r="Y1" s="4" t="s">
        <v>101</v>
      </c>
      <c r="Z1" s="4" t="s">
        <v>102</v>
      </c>
      <c r="AA1" s="4" t="s">
        <v>113</v>
      </c>
      <c r="AB1" s="4" t="s">
        <v>114</v>
      </c>
      <c r="AC1" s="4" t="s">
        <v>0</v>
      </c>
      <c r="AD1" s="4" t="s">
        <v>98</v>
      </c>
      <c r="AE1" s="4" t="s">
        <v>1</v>
      </c>
      <c r="AF1" s="4" t="s">
        <v>2</v>
      </c>
      <c r="AG1" s="4"/>
      <c r="AH1" s="4" t="s">
        <v>3</v>
      </c>
      <c r="AI1" s="4" t="s">
        <v>4</v>
      </c>
      <c r="AJ1" s="4" t="s">
        <v>25</v>
      </c>
      <c r="AK1" s="4" t="s">
        <v>33</v>
      </c>
      <c r="AL1" s="5" t="s">
        <v>27</v>
      </c>
      <c r="AM1" s="5" t="s">
        <v>104</v>
      </c>
    </row>
    <row r="2" spans="1:39" s="6" customFormat="1">
      <c r="A2" s="7">
        <v>44566</v>
      </c>
      <c r="B2" s="8" t="s">
        <v>109</v>
      </c>
      <c r="C2" s="9" t="s">
        <v>171</v>
      </c>
      <c r="D2" s="10">
        <v>6.5289351851851848E-2</v>
      </c>
      <c r="E2" s="22" t="s">
        <v>199</v>
      </c>
      <c r="F2" s="11">
        <v>12</v>
      </c>
      <c r="G2" s="11">
        <v>11.1</v>
      </c>
      <c r="H2" s="11">
        <v>11.5</v>
      </c>
      <c r="I2" s="11">
        <v>11.9</v>
      </c>
      <c r="J2" s="11">
        <v>11.9</v>
      </c>
      <c r="K2" s="11">
        <v>11.7</v>
      </c>
      <c r="L2" s="11">
        <v>11.5</v>
      </c>
      <c r="M2" s="11">
        <v>12.5</v>
      </c>
      <c r="N2" s="16">
        <f t="shared" ref="N2:N32" si="0">SUM(F2:H2)</f>
        <v>34.6</v>
      </c>
      <c r="O2" s="16">
        <f t="shared" ref="O2:O32" si="1">SUM(I2:J2)</f>
        <v>23.8</v>
      </c>
      <c r="P2" s="16">
        <f t="shared" ref="P2:P32" si="2">SUM(K2:M2)</f>
        <v>35.700000000000003</v>
      </c>
      <c r="Q2" s="17">
        <f t="shared" ref="Q2:Q32" si="3">SUM(F2:J2)</f>
        <v>58.4</v>
      </c>
      <c r="R2" s="17">
        <f t="shared" ref="R2:R32" si="4">SUM(I2:M2)</f>
        <v>59.5</v>
      </c>
      <c r="S2" s="12" t="s">
        <v>169</v>
      </c>
      <c r="T2" s="12" t="s">
        <v>170</v>
      </c>
      <c r="U2" s="38" t="s">
        <v>200</v>
      </c>
      <c r="V2" s="38" t="s">
        <v>197</v>
      </c>
      <c r="W2" s="38" t="s">
        <v>201</v>
      </c>
      <c r="X2" s="14" t="s">
        <v>166</v>
      </c>
      <c r="Y2" s="13">
        <v>11.2</v>
      </c>
      <c r="Z2" s="13">
        <v>11</v>
      </c>
      <c r="AA2" s="13">
        <v>9.6999999999999993</v>
      </c>
      <c r="AB2" s="12" t="s">
        <v>168</v>
      </c>
      <c r="AC2" s="13">
        <v>-1.7</v>
      </c>
      <c r="AD2" s="13" t="s">
        <v>386</v>
      </c>
      <c r="AE2" s="13">
        <v>-0.9</v>
      </c>
      <c r="AF2" s="13">
        <v>-0.8</v>
      </c>
      <c r="AG2" s="13"/>
      <c r="AH2" s="12" t="s">
        <v>390</v>
      </c>
      <c r="AI2" s="12" t="s">
        <v>288</v>
      </c>
      <c r="AJ2" s="12" t="s">
        <v>168</v>
      </c>
      <c r="AK2" s="9"/>
      <c r="AL2" s="9" t="s">
        <v>198</v>
      </c>
      <c r="AM2" s="21" t="s">
        <v>202</v>
      </c>
    </row>
    <row r="3" spans="1:39" s="6" customFormat="1">
      <c r="A3" s="7">
        <v>44566</v>
      </c>
      <c r="B3" s="8" t="s">
        <v>106</v>
      </c>
      <c r="C3" s="9" t="s">
        <v>171</v>
      </c>
      <c r="D3" s="10">
        <v>6.4664351851851862E-2</v>
      </c>
      <c r="E3" s="22" t="s">
        <v>224</v>
      </c>
      <c r="F3" s="11">
        <v>12.4</v>
      </c>
      <c r="G3" s="11">
        <v>11.1</v>
      </c>
      <c r="H3" s="11">
        <v>11.5</v>
      </c>
      <c r="I3" s="11">
        <v>11.3</v>
      </c>
      <c r="J3" s="11">
        <v>11.8</v>
      </c>
      <c r="K3" s="11">
        <v>11.9</v>
      </c>
      <c r="L3" s="11">
        <v>11.3</v>
      </c>
      <c r="M3" s="11">
        <v>12.4</v>
      </c>
      <c r="N3" s="16">
        <f t="shared" si="0"/>
        <v>35</v>
      </c>
      <c r="O3" s="16">
        <f t="shared" si="1"/>
        <v>23.1</v>
      </c>
      <c r="P3" s="16">
        <f t="shared" si="2"/>
        <v>35.6</v>
      </c>
      <c r="Q3" s="17">
        <f t="shared" si="3"/>
        <v>58.099999999999994</v>
      </c>
      <c r="R3" s="17">
        <f t="shared" si="4"/>
        <v>58.699999999999996</v>
      </c>
      <c r="S3" s="12" t="s">
        <v>178</v>
      </c>
      <c r="T3" s="12" t="s">
        <v>208</v>
      </c>
      <c r="U3" s="38" t="s">
        <v>174</v>
      </c>
      <c r="V3" s="38" t="s">
        <v>225</v>
      </c>
      <c r="W3" s="38" t="s">
        <v>226</v>
      </c>
      <c r="X3" s="14" t="s">
        <v>166</v>
      </c>
      <c r="Y3" s="13">
        <v>11.2</v>
      </c>
      <c r="Z3" s="13">
        <v>11</v>
      </c>
      <c r="AA3" s="13">
        <v>9.6999999999999993</v>
      </c>
      <c r="AB3" s="12" t="s">
        <v>168</v>
      </c>
      <c r="AC3" s="13">
        <v>-0.9</v>
      </c>
      <c r="AD3" s="13" t="s">
        <v>386</v>
      </c>
      <c r="AE3" s="13">
        <v>-0.1</v>
      </c>
      <c r="AF3" s="13">
        <v>-0.8</v>
      </c>
      <c r="AG3" s="13"/>
      <c r="AH3" s="12" t="s">
        <v>288</v>
      </c>
      <c r="AI3" s="12" t="s">
        <v>288</v>
      </c>
      <c r="AJ3" s="12" t="s">
        <v>167</v>
      </c>
      <c r="AK3" s="9"/>
      <c r="AL3" s="9" t="s">
        <v>233</v>
      </c>
      <c r="AM3" s="21" t="s">
        <v>234</v>
      </c>
    </row>
    <row r="4" spans="1:39" s="6" customFormat="1">
      <c r="A4" s="7">
        <v>44568</v>
      </c>
      <c r="B4" s="8" t="s">
        <v>112</v>
      </c>
      <c r="C4" s="9" t="s">
        <v>171</v>
      </c>
      <c r="D4" s="10">
        <v>6.6030092592592585E-2</v>
      </c>
      <c r="E4" s="9" t="s">
        <v>250</v>
      </c>
      <c r="F4" s="11">
        <v>12.4</v>
      </c>
      <c r="G4" s="11">
        <v>11.1</v>
      </c>
      <c r="H4" s="11">
        <v>12.2</v>
      </c>
      <c r="I4" s="11">
        <v>12</v>
      </c>
      <c r="J4" s="11">
        <v>12.2</v>
      </c>
      <c r="K4" s="11">
        <v>12.2</v>
      </c>
      <c r="L4" s="11">
        <v>11.5</v>
      </c>
      <c r="M4" s="11">
        <v>11.9</v>
      </c>
      <c r="N4" s="16">
        <f t="shared" si="0"/>
        <v>35.700000000000003</v>
      </c>
      <c r="O4" s="16">
        <f t="shared" si="1"/>
        <v>24.2</v>
      </c>
      <c r="P4" s="16">
        <f t="shared" si="2"/>
        <v>35.6</v>
      </c>
      <c r="Q4" s="17">
        <f t="shared" si="3"/>
        <v>59.900000000000006</v>
      </c>
      <c r="R4" s="17">
        <f t="shared" si="4"/>
        <v>59.8</v>
      </c>
      <c r="S4" s="12" t="s">
        <v>178</v>
      </c>
      <c r="T4" s="12" t="s">
        <v>220</v>
      </c>
      <c r="U4" s="38" t="s">
        <v>200</v>
      </c>
      <c r="V4" s="38" t="s">
        <v>251</v>
      </c>
      <c r="W4" s="38" t="s">
        <v>200</v>
      </c>
      <c r="X4" s="14" t="s">
        <v>166</v>
      </c>
      <c r="Y4" s="13">
        <v>11.1</v>
      </c>
      <c r="Z4" s="13">
        <v>12.7</v>
      </c>
      <c r="AA4" s="13">
        <v>9.8000000000000007</v>
      </c>
      <c r="AB4" s="12" t="s">
        <v>168</v>
      </c>
      <c r="AC4" s="13">
        <v>-0.6</v>
      </c>
      <c r="AD4" s="13" t="s">
        <v>386</v>
      </c>
      <c r="AE4" s="13">
        <v>0.2</v>
      </c>
      <c r="AF4" s="13">
        <v>-0.8</v>
      </c>
      <c r="AG4" s="13"/>
      <c r="AH4" s="12" t="s">
        <v>288</v>
      </c>
      <c r="AI4" s="12" t="s">
        <v>288</v>
      </c>
      <c r="AJ4" s="12" t="s">
        <v>166</v>
      </c>
      <c r="AK4" s="9"/>
      <c r="AL4" s="9" t="s">
        <v>261</v>
      </c>
      <c r="AM4" s="21" t="s">
        <v>262</v>
      </c>
    </row>
    <row r="5" spans="1:39" s="6" customFormat="1">
      <c r="A5" s="7">
        <v>44568</v>
      </c>
      <c r="B5" s="15" t="s">
        <v>105</v>
      </c>
      <c r="C5" s="9" t="s">
        <v>171</v>
      </c>
      <c r="D5" s="10">
        <v>6.4606481481481473E-2</v>
      </c>
      <c r="E5" s="9" t="s">
        <v>279</v>
      </c>
      <c r="F5" s="11">
        <v>12.5</v>
      </c>
      <c r="G5" s="11">
        <v>11.4</v>
      </c>
      <c r="H5" s="11">
        <v>11.6</v>
      </c>
      <c r="I5" s="11">
        <v>11.9</v>
      </c>
      <c r="J5" s="11">
        <v>11.5</v>
      </c>
      <c r="K5" s="11">
        <v>11.5</v>
      </c>
      <c r="L5" s="11">
        <v>11.2</v>
      </c>
      <c r="M5" s="11">
        <v>11.6</v>
      </c>
      <c r="N5" s="16">
        <f t="shared" si="0"/>
        <v>35.5</v>
      </c>
      <c r="O5" s="16">
        <f t="shared" si="1"/>
        <v>23.4</v>
      </c>
      <c r="P5" s="16">
        <f t="shared" si="2"/>
        <v>34.299999999999997</v>
      </c>
      <c r="Q5" s="17">
        <f t="shared" si="3"/>
        <v>58.9</v>
      </c>
      <c r="R5" s="17">
        <f t="shared" si="4"/>
        <v>57.699999999999996</v>
      </c>
      <c r="S5" s="12" t="s">
        <v>241</v>
      </c>
      <c r="T5" s="12" t="s">
        <v>278</v>
      </c>
      <c r="U5" s="38" t="s">
        <v>196</v>
      </c>
      <c r="V5" s="38" t="s">
        <v>280</v>
      </c>
      <c r="W5" s="38" t="s">
        <v>236</v>
      </c>
      <c r="X5" s="14" t="s">
        <v>166</v>
      </c>
      <c r="Y5" s="13">
        <v>11.1</v>
      </c>
      <c r="Z5" s="13">
        <v>12.7</v>
      </c>
      <c r="AA5" s="13">
        <v>9.8000000000000007</v>
      </c>
      <c r="AB5" s="12" t="s">
        <v>168</v>
      </c>
      <c r="AC5" s="13">
        <v>-0.1</v>
      </c>
      <c r="AD5" s="13">
        <v>-0.3</v>
      </c>
      <c r="AE5" s="13">
        <v>0.4</v>
      </c>
      <c r="AF5" s="13">
        <v>-0.8</v>
      </c>
      <c r="AG5" s="13"/>
      <c r="AH5" s="12" t="s">
        <v>339</v>
      </c>
      <c r="AI5" s="12" t="s">
        <v>339</v>
      </c>
      <c r="AJ5" s="12" t="s">
        <v>166</v>
      </c>
      <c r="AK5" s="9"/>
      <c r="AL5" s="9" t="s">
        <v>281</v>
      </c>
      <c r="AM5" s="21" t="s">
        <v>282</v>
      </c>
    </row>
    <row r="6" spans="1:39" s="6" customFormat="1">
      <c r="A6" s="7">
        <v>44569</v>
      </c>
      <c r="B6" s="15" t="s">
        <v>110</v>
      </c>
      <c r="C6" s="9" t="s">
        <v>171</v>
      </c>
      <c r="D6" s="10">
        <v>6.3969907407407406E-2</v>
      </c>
      <c r="E6" s="22" t="s">
        <v>328</v>
      </c>
      <c r="F6" s="11">
        <v>12.4</v>
      </c>
      <c r="G6" s="11">
        <v>11.4</v>
      </c>
      <c r="H6" s="11">
        <v>11.5</v>
      </c>
      <c r="I6" s="11">
        <v>11.6</v>
      </c>
      <c r="J6" s="11">
        <v>11.5</v>
      </c>
      <c r="K6" s="11">
        <v>11.3</v>
      </c>
      <c r="L6" s="11">
        <v>11</v>
      </c>
      <c r="M6" s="11">
        <v>12</v>
      </c>
      <c r="N6" s="16">
        <f t="shared" si="0"/>
        <v>35.299999999999997</v>
      </c>
      <c r="O6" s="16">
        <f t="shared" si="1"/>
        <v>23.1</v>
      </c>
      <c r="P6" s="16">
        <f t="shared" si="2"/>
        <v>34.299999999999997</v>
      </c>
      <c r="Q6" s="17">
        <f t="shared" si="3"/>
        <v>58.4</v>
      </c>
      <c r="R6" s="17">
        <f t="shared" si="4"/>
        <v>57.400000000000006</v>
      </c>
      <c r="S6" s="12" t="s">
        <v>178</v>
      </c>
      <c r="T6" s="12" t="s">
        <v>329</v>
      </c>
      <c r="U6" s="38" t="s">
        <v>330</v>
      </c>
      <c r="V6" s="38" t="s">
        <v>218</v>
      </c>
      <c r="W6" s="38" t="s">
        <v>228</v>
      </c>
      <c r="X6" s="14" t="s">
        <v>166</v>
      </c>
      <c r="Y6" s="13">
        <v>10.9</v>
      </c>
      <c r="Z6" s="13">
        <v>12.9</v>
      </c>
      <c r="AA6" s="13">
        <v>9.8000000000000007</v>
      </c>
      <c r="AB6" s="12" t="s">
        <v>168</v>
      </c>
      <c r="AC6" s="13">
        <v>-1</v>
      </c>
      <c r="AD6" s="13">
        <v>-0.2</v>
      </c>
      <c r="AE6" s="13">
        <v>-0.4</v>
      </c>
      <c r="AF6" s="13">
        <v>-0.8</v>
      </c>
      <c r="AG6" s="13"/>
      <c r="AH6" s="12" t="s">
        <v>391</v>
      </c>
      <c r="AI6" s="12" t="s">
        <v>339</v>
      </c>
      <c r="AJ6" s="12" t="s">
        <v>166</v>
      </c>
      <c r="AK6" s="9"/>
      <c r="AL6" s="9" t="s">
        <v>327</v>
      </c>
      <c r="AM6" s="21" t="s">
        <v>331</v>
      </c>
    </row>
    <row r="7" spans="1:39" s="6" customFormat="1">
      <c r="A7" s="7">
        <v>44569</v>
      </c>
      <c r="B7" s="15" t="s">
        <v>108</v>
      </c>
      <c r="C7" s="9" t="s">
        <v>171</v>
      </c>
      <c r="D7" s="10">
        <v>6.4687499999999995E-2</v>
      </c>
      <c r="E7" s="9" t="s">
        <v>335</v>
      </c>
      <c r="F7" s="11">
        <v>12.5</v>
      </c>
      <c r="G7" s="11">
        <v>10.9</v>
      </c>
      <c r="H7" s="11">
        <v>11.1</v>
      </c>
      <c r="I7" s="11">
        <v>11.4</v>
      </c>
      <c r="J7" s="11">
        <v>11.8</v>
      </c>
      <c r="K7" s="11">
        <v>11.9</v>
      </c>
      <c r="L7" s="11">
        <v>11.8</v>
      </c>
      <c r="M7" s="11">
        <v>12.5</v>
      </c>
      <c r="N7" s="16">
        <f t="shared" si="0"/>
        <v>34.5</v>
      </c>
      <c r="O7" s="16">
        <f t="shared" si="1"/>
        <v>23.200000000000003</v>
      </c>
      <c r="P7" s="16">
        <f t="shared" si="2"/>
        <v>36.200000000000003</v>
      </c>
      <c r="Q7" s="17">
        <f t="shared" si="3"/>
        <v>57.7</v>
      </c>
      <c r="R7" s="17">
        <f t="shared" si="4"/>
        <v>59.400000000000006</v>
      </c>
      <c r="S7" s="12" t="s">
        <v>169</v>
      </c>
      <c r="T7" s="12" t="s">
        <v>170</v>
      </c>
      <c r="U7" s="38" t="s">
        <v>228</v>
      </c>
      <c r="V7" s="38" t="s">
        <v>197</v>
      </c>
      <c r="W7" s="38" t="s">
        <v>296</v>
      </c>
      <c r="X7" s="14" t="s">
        <v>166</v>
      </c>
      <c r="Y7" s="13">
        <v>10.9</v>
      </c>
      <c r="Z7" s="13">
        <v>12.9</v>
      </c>
      <c r="AA7" s="13">
        <v>9.8000000000000007</v>
      </c>
      <c r="AB7" s="12" t="s">
        <v>168</v>
      </c>
      <c r="AC7" s="13">
        <v>-0.4</v>
      </c>
      <c r="AD7" s="13" t="s">
        <v>386</v>
      </c>
      <c r="AE7" s="13">
        <v>0.4</v>
      </c>
      <c r="AF7" s="13">
        <v>-0.8</v>
      </c>
      <c r="AG7" s="13"/>
      <c r="AH7" s="12" t="s">
        <v>339</v>
      </c>
      <c r="AI7" s="12" t="s">
        <v>339</v>
      </c>
      <c r="AJ7" s="12" t="s">
        <v>167</v>
      </c>
      <c r="AK7" s="9"/>
      <c r="AL7" s="9" t="s">
        <v>336</v>
      </c>
      <c r="AM7" s="21" t="s">
        <v>337</v>
      </c>
    </row>
    <row r="8" spans="1:39" s="6" customFormat="1">
      <c r="A8" s="7">
        <v>44570</v>
      </c>
      <c r="B8" s="27" t="s">
        <v>107</v>
      </c>
      <c r="C8" s="9" t="s">
        <v>171</v>
      </c>
      <c r="D8" s="10">
        <v>6.5381944444444437E-2</v>
      </c>
      <c r="E8" s="9" t="s">
        <v>347</v>
      </c>
      <c r="F8" s="11">
        <v>12.3</v>
      </c>
      <c r="G8" s="11">
        <v>10.9</v>
      </c>
      <c r="H8" s="11">
        <v>11.6</v>
      </c>
      <c r="I8" s="11">
        <v>12</v>
      </c>
      <c r="J8" s="11">
        <v>12.4</v>
      </c>
      <c r="K8" s="11">
        <v>12.3</v>
      </c>
      <c r="L8" s="11">
        <v>11.5</v>
      </c>
      <c r="M8" s="11">
        <v>11.9</v>
      </c>
      <c r="N8" s="16">
        <f t="shared" si="0"/>
        <v>34.800000000000004</v>
      </c>
      <c r="O8" s="16">
        <f t="shared" si="1"/>
        <v>24.4</v>
      </c>
      <c r="P8" s="16">
        <f t="shared" si="2"/>
        <v>35.700000000000003</v>
      </c>
      <c r="Q8" s="17">
        <f t="shared" si="3"/>
        <v>59.2</v>
      </c>
      <c r="R8" s="17">
        <f t="shared" si="4"/>
        <v>60.1</v>
      </c>
      <c r="S8" s="12" t="s">
        <v>178</v>
      </c>
      <c r="T8" s="12" t="s">
        <v>170</v>
      </c>
      <c r="U8" s="38" t="s">
        <v>200</v>
      </c>
      <c r="V8" s="38" t="s">
        <v>196</v>
      </c>
      <c r="W8" s="38" t="s">
        <v>348</v>
      </c>
      <c r="X8" s="14" t="s">
        <v>166</v>
      </c>
      <c r="Y8" s="13">
        <v>10.199999999999999</v>
      </c>
      <c r="Z8" s="13">
        <v>10.7</v>
      </c>
      <c r="AA8" s="13">
        <v>9.8000000000000007</v>
      </c>
      <c r="AB8" s="12" t="s">
        <v>168</v>
      </c>
      <c r="AC8" s="13">
        <v>-0.9</v>
      </c>
      <c r="AD8" s="13" t="s">
        <v>386</v>
      </c>
      <c r="AE8" s="13">
        <v>-0.2</v>
      </c>
      <c r="AF8" s="13">
        <v>-0.7</v>
      </c>
      <c r="AG8" s="13"/>
      <c r="AH8" s="12" t="s">
        <v>288</v>
      </c>
      <c r="AI8" s="12" t="s">
        <v>288</v>
      </c>
      <c r="AJ8" s="12" t="s">
        <v>166</v>
      </c>
      <c r="AK8" s="9"/>
      <c r="AL8" s="9" t="s">
        <v>370</v>
      </c>
      <c r="AM8" s="21" t="s">
        <v>371</v>
      </c>
    </row>
    <row r="9" spans="1:39" s="6" customFormat="1">
      <c r="A9" s="7">
        <v>44570</v>
      </c>
      <c r="B9" s="27" t="s">
        <v>106</v>
      </c>
      <c r="C9" s="9" t="s">
        <v>171</v>
      </c>
      <c r="D9" s="10">
        <v>6.5312499999999996E-2</v>
      </c>
      <c r="E9" s="9" t="s">
        <v>360</v>
      </c>
      <c r="F9" s="11">
        <v>12.1</v>
      </c>
      <c r="G9" s="11">
        <v>10.8</v>
      </c>
      <c r="H9" s="11">
        <v>11.6</v>
      </c>
      <c r="I9" s="11">
        <v>11.8</v>
      </c>
      <c r="J9" s="11">
        <v>11.9</v>
      </c>
      <c r="K9" s="11">
        <v>12</v>
      </c>
      <c r="L9" s="11">
        <v>11.8</v>
      </c>
      <c r="M9" s="11">
        <v>12.3</v>
      </c>
      <c r="N9" s="16">
        <f t="shared" si="0"/>
        <v>34.5</v>
      </c>
      <c r="O9" s="16">
        <f t="shared" si="1"/>
        <v>23.700000000000003</v>
      </c>
      <c r="P9" s="16">
        <f t="shared" si="2"/>
        <v>36.1</v>
      </c>
      <c r="Q9" s="17">
        <f t="shared" si="3"/>
        <v>58.199999999999996</v>
      </c>
      <c r="R9" s="17">
        <f t="shared" si="4"/>
        <v>59.8</v>
      </c>
      <c r="S9" s="12" t="s">
        <v>169</v>
      </c>
      <c r="T9" s="12" t="s">
        <v>170</v>
      </c>
      <c r="U9" s="38" t="s">
        <v>361</v>
      </c>
      <c r="V9" s="38" t="s">
        <v>201</v>
      </c>
      <c r="W9" s="38" t="s">
        <v>218</v>
      </c>
      <c r="X9" s="14" t="s">
        <v>166</v>
      </c>
      <c r="Y9" s="13">
        <v>10.199999999999999</v>
      </c>
      <c r="Z9" s="13">
        <v>10.7</v>
      </c>
      <c r="AA9" s="13">
        <v>9.8000000000000007</v>
      </c>
      <c r="AB9" s="12" t="s">
        <v>168</v>
      </c>
      <c r="AC9" s="13">
        <v>-0.3</v>
      </c>
      <c r="AD9" s="13" t="s">
        <v>386</v>
      </c>
      <c r="AE9" s="13">
        <v>0.4</v>
      </c>
      <c r="AF9" s="13">
        <v>-0.7</v>
      </c>
      <c r="AG9" s="13"/>
      <c r="AH9" s="12" t="s">
        <v>339</v>
      </c>
      <c r="AI9" s="12" t="s">
        <v>288</v>
      </c>
      <c r="AJ9" s="12" t="s">
        <v>166</v>
      </c>
      <c r="AK9" s="9"/>
      <c r="AL9" s="9"/>
      <c r="AM9" s="21"/>
    </row>
    <row r="10" spans="1:39" s="6" customFormat="1">
      <c r="A10" s="7">
        <v>44940</v>
      </c>
      <c r="B10" s="15" t="s">
        <v>164</v>
      </c>
      <c r="C10" s="9" t="s">
        <v>171</v>
      </c>
      <c r="D10" s="10">
        <v>6.6759259259259254E-2</v>
      </c>
      <c r="E10" s="9" t="s">
        <v>402</v>
      </c>
      <c r="F10" s="11">
        <v>12.5</v>
      </c>
      <c r="G10" s="11">
        <v>11.7</v>
      </c>
      <c r="H10" s="11">
        <v>12.1</v>
      </c>
      <c r="I10" s="11">
        <v>12.7</v>
      </c>
      <c r="J10" s="11">
        <v>12.4</v>
      </c>
      <c r="K10" s="11">
        <v>12</v>
      </c>
      <c r="L10" s="11">
        <v>11.5</v>
      </c>
      <c r="M10" s="11">
        <v>11.9</v>
      </c>
      <c r="N10" s="16">
        <f t="shared" si="0"/>
        <v>36.299999999999997</v>
      </c>
      <c r="O10" s="16">
        <f t="shared" si="1"/>
        <v>25.1</v>
      </c>
      <c r="P10" s="16">
        <f t="shared" si="2"/>
        <v>35.4</v>
      </c>
      <c r="Q10" s="17">
        <f t="shared" si="3"/>
        <v>61.4</v>
      </c>
      <c r="R10" s="17">
        <f t="shared" si="4"/>
        <v>60.5</v>
      </c>
      <c r="S10" s="12" t="s">
        <v>241</v>
      </c>
      <c r="T10" s="12" t="s">
        <v>278</v>
      </c>
      <c r="U10" s="38" t="s">
        <v>218</v>
      </c>
      <c r="V10" s="38" t="s">
        <v>405</v>
      </c>
      <c r="W10" s="38" t="s">
        <v>218</v>
      </c>
      <c r="X10" s="14" t="s">
        <v>166</v>
      </c>
      <c r="Y10" s="13">
        <v>10.4</v>
      </c>
      <c r="Z10" s="13">
        <v>11.7</v>
      </c>
      <c r="AA10" s="13">
        <v>9.9</v>
      </c>
      <c r="AB10" s="12" t="s">
        <v>166</v>
      </c>
      <c r="AC10" s="13">
        <v>0.7</v>
      </c>
      <c r="AD10" s="13">
        <v>-0.2</v>
      </c>
      <c r="AE10" s="13">
        <v>0.8</v>
      </c>
      <c r="AF10" s="13">
        <v>-0.3</v>
      </c>
      <c r="AG10" s="13"/>
      <c r="AH10" s="12" t="s">
        <v>339</v>
      </c>
      <c r="AI10" s="12" t="s">
        <v>288</v>
      </c>
      <c r="AJ10" s="12" t="s">
        <v>166</v>
      </c>
      <c r="AK10" s="9"/>
      <c r="AL10" s="9" t="s">
        <v>446</v>
      </c>
      <c r="AM10" s="21" t="s">
        <v>447</v>
      </c>
    </row>
    <row r="11" spans="1:39" s="6" customFormat="1">
      <c r="A11" s="7">
        <v>44940</v>
      </c>
      <c r="B11" s="27" t="s">
        <v>115</v>
      </c>
      <c r="C11" s="9" t="s">
        <v>171</v>
      </c>
      <c r="D11" s="10">
        <v>6.6666666666666666E-2</v>
      </c>
      <c r="E11" s="9" t="s">
        <v>414</v>
      </c>
      <c r="F11" s="11">
        <v>12.6</v>
      </c>
      <c r="G11" s="11">
        <v>11.7</v>
      </c>
      <c r="H11" s="11">
        <v>11.9</v>
      </c>
      <c r="I11" s="11">
        <v>12.3</v>
      </c>
      <c r="J11" s="11">
        <v>12.1</v>
      </c>
      <c r="K11" s="11">
        <v>11.9</v>
      </c>
      <c r="L11" s="11">
        <v>11.5</v>
      </c>
      <c r="M11" s="11">
        <v>12</v>
      </c>
      <c r="N11" s="16">
        <f t="shared" si="0"/>
        <v>36.199999999999996</v>
      </c>
      <c r="O11" s="16">
        <f t="shared" si="1"/>
        <v>24.4</v>
      </c>
      <c r="P11" s="16">
        <f t="shared" si="2"/>
        <v>35.4</v>
      </c>
      <c r="Q11" s="17">
        <f t="shared" si="3"/>
        <v>60.6</v>
      </c>
      <c r="R11" s="17">
        <f t="shared" si="4"/>
        <v>59.8</v>
      </c>
      <c r="S11" s="12" t="s">
        <v>241</v>
      </c>
      <c r="T11" s="12" t="s">
        <v>220</v>
      </c>
      <c r="U11" s="38" t="s">
        <v>405</v>
      </c>
      <c r="V11" s="38" t="s">
        <v>415</v>
      </c>
      <c r="W11" s="38" t="s">
        <v>205</v>
      </c>
      <c r="X11" s="14" t="s">
        <v>166</v>
      </c>
      <c r="Y11" s="13">
        <v>10.4</v>
      </c>
      <c r="Z11" s="13">
        <v>11.7</v>
      </c>
      <c r="AA11" s="13">
        <v>9.9</v>
      </c>
      <c r="AB11" s="12" t="s">
        <v>167</v>
      </c>
      <c r="AC11" s="13">
        <v>0.9</v>
      </c>
      <c r="AD11" s="13">
        <v>-0.2</v>
      </c>
      <c r="AE11" s="13">
        <v>0.7</v>
      </c>
      <c r="AF11" s="13" t="s">
        <v>388</v>
      </c>
      <c r="AG11" s="13"/>
      <c r="AH11" s="12" t="s">
        <v>339</v>
      </c>
      <c r="AI11" s="12" t="s">
        <v>288</v>
      </c>
      <c r="AJ11" s="12" t="s">
        <v>166</v>
      </c>
      <c r="AK11" s="9"/>
      <c r="AL11" s="9" t="s">
        <v>455</v>
      </c>
      <c r="AM11" s="21" t="s">
        <v>456</v>
      </c>
    </row>
    <row r="12" spans="1:39" s="6" customFormat="1">
      <c r="A12" s="7">
        <v>44941</v>
      </c>
      <c r="B12" s="15" t="s">
        <v>109</v>
      </c>
      <c r="C12" s="9" t="s">
        <v>171</v>
      </c>
      <c r="D12" s="10">
        <v>6.6030092592592585E-2</v>
      </c>
      <c r="E12" s="9" t="s">
        <v>395</v>
      </c>
      <c r="F12" s="11">
        <v>12.4</v>
      </c>
      <c r="G12" s="11">
        <v>11</v>
      </c>
      <c r="H12" s="11">
        <v>12</v>
      </c>
      <c r="I12" s="11">
        <v>11.8</v>
      </c>
      <c r="J12" s="11">
        <v>12</v>
      </c>
      <c r="K12" s="11">
        <v>12.2</v>
      </c>
      <c r="L12" s="11">
        <v>12.1</v>
      </c>
      <c r="M12" s="11">
        <v>12</v>
      </c>
      <c r="N12" s="16">
        <f t="shared" si="0"/>
        <v>35.4</v>
      </c>
      <c r="O12" s="16">
        <f t="shared" si="1"/>
        <v>23.8</v>
      </c>
      <c r="P12" s="16">
        <f t="shared" si="2"/>
        <v>36.299999999999997</v>
      </c>
      <c r="Q12" s="17">
        <f t="shared" si="3"/>
        <v>59.2</v>
      </c>
      <c r="R12" s="17">
        <f t="shared" si="4"/>
        <v>60.1</v>
      </c>
      <c r="S12" s="12" t="s">
        <v>178</v>
      </c>
      <c r="T12" s="12" t="s">
        <v>220</v>
      </c>
      <c r="U12" s="38" t="s">
        <v>200</v>
      </c>
      <c r="V12" s="38" t="s">
        <v>427</v>
      </c>
      <c r="W12" s="38" t="s">
        <v>428</v>
      </c>
      <c r="X12" s="14" t="s">
        <v>166</v>
      </c>
      <c r="Y12" s="13">
        <v>10.5</v>
      </c>
      <c r="Z12" s="13">
        <v>11.2</v>
      </c>
      <c r="AA12" s="13">
        <v>9.6999999999999993</v>
      </c>
      <c r="AB12" s="12" t="s">
        <v>166</v>
      </c>
      <c r="AC12" s="13">
        <v>-0.3</v>
      </c>
      <c r="AD12" s="13" t="s">
        <v>386</v>
      </c>
      <c r="AE12" s="13">
        <v>-0.1</v>
      </c>
      <c r="AF12" s="13">
        <v>-0.2</v>
      </c>
      <c r="AG12" s="13"/>
      <c r="AH12" s="12" t="s">
        <v>288</v>
      </c>
      <c r="AI12" s="12" t="s">
        <v>288</v>
      </c>
      <c r="AJ12" s="12" t="s">
        <v>166</v>
      </c>
      <c r="AK12" s="9"/>
      <c r="AL12" s="9" t="s">
        <v>471</v>
      </c>
      <c r="AM12" s="21" t="s">
        <v>472</v>
      </c>
    </row>
    <row r="13" spans="1:39" s="6" customFormat="1">
      <c r="A13" s="7">
        <v>44941</v>
      </c>
      <c r="B13" s="15" t="s">
        <v>111</v>
      </c>
      <c r="C13" s="9" t="s">
        <v>171</v>
      </c>
      <c r="D13" s="10">
        <v>6.598379629629629E-2</v>
      </c>
      <c r="E13" s="9" t="s">
        <v>431</v>
      </c>
      <c r="F13" s="11">
        <v>12.5</v>
      </c>
      <c r="G13" s="11">
        <v>11.2</v>
      </c>
      <c r="H13" s="11">
        <v>11.4</v>
      </c>
      <c r="I13" s="11">
        <v>11.6</v>
      </c>
      <c r="J13" s="11">
        <v>12.1</v>
      </c>
      <c r="K13" s="11">
        <v>12.5</v>
      </c>
      <c r="L13" s="11">
        <v>11.7</v>
      </c>
      <c r="M13" s="11">
        <v>12.1</v>
      </c>
      <c r="N13" s="16">
        <f t="shared" si="0"/>
        <v>35.1</v>
      </c>
      <c r="O13" s="16">
        <f t="shared" si="1"/>
        <v>23.7</v>
      </c>
      <c r="P13" s="16">
        <f t="shared" si="2"/>
        <v>36.299999999999997</v>
      </c>
      <c r="Q13" s="17">
        <f t="shared" si="3"/>
        <v>58.800000000000004</v>
      </c>
      <c r="R13" s="17">
        <f t="shared" si="4"/>
        <v>60.000000000000007</v>
      </c>
      <c r="S13" s="12" t="s">
        <v>178</v>
      </c>
      <c r="T13" s="12" t="s">
        <v>220</v>
      </c>
      <c r="U13" s="38" t="s">
        <v>201</v>
      </c>
      <c r="V13" s="38" t="s">
        <v>293</v>
      </c>
      <c r="W13" s="38" t="s">
        <v>428</v>
      </c>
      <c r="X13" s="14" t="s">
        <v>166</v>
      </c>
      <c r="Y13" s="13">
        <v>10.5</v>
      </c>
      <c r="Z13" s="13">
        <v>11.2</v>
      </c>
      <c r="AA13" s="13">
        <v>9.6999999999999993</v>
      </c>
      <c r="AB13" s="12" t="s">
        <v>166</v>
      </c>
      <c r="AC13" s="13">
        <v>0.2</v>
      </c>
      <c r="AD13" s="13" t="s">
        <v>386</v>
      </c>
      <c r="AE13" s="13">
        <v>0.4</v>
      </c>
      <c r="AF13" s="13">
        <v>-0.2</v>
      </c>
      <c r="AG13" s="13"/>
      <c r="AH13" s="12" t="s">
        <v>339</v>
      </c>
      <c r="AI13" s="12" t="s">
        <v>288</v>
      </c>
      <c r="AJ13" s="12" t="s">
        <v>168</v>
      </c>
      <c r="AK13" s="9"/>
      <c r="AL13" s="9" t="s">
        <v>475</v>
      </c>
      <c r="AM13" s="21" t="s">
        <v>476</v>
      </c>
    </row>
    <row r="14" spans="1:39" s="6" customFormat="1">
      <c r="A14" s="7">
        <v>44948</v>
      </c>
      <c r="B14" s="15" t="s">
        <v>108</v>
      </c>
      <c r="C14" s="9" t="s">
        <v>171</v>
      </c>
      <c r="D14" s="10">
        <v>6.5381944444444437E-2</v>
      </c>
      <c r="E14" s="9" t="s">
        <v>521</v>
      </c>
      <c r="F14" s="11">
        <v>12.4</v>
      </c>
      <c r="G14" s="11">
        <v>11.5</v>
      </c>
      <c r="H14" s="11">
        <v>11.5</v>
      </c>
      <c r="I14" s="11">
        <v>11.8</v>
      </c>
      <c r="J14" s="11">
        <v>11.9</v>
      </c>
      <c r="K14" s="11">
        <v>12.3</v>
      </c>
      <c r="L14" s="11">
        <v>11.6</v>
      </c>
      <c r="M14" s="11">
        <v>11.9</v>
      </c>
      <c r="N14" s="16">
        <f t="shared" si="0"/>
        <v>35.4</v>
      </c>
      <c r="O14" s="16">
        <f t="shared" si="1"/>
        <v>23.700000000000003</v>
      </c>
      <c r="P14" s="16">
        <f t="shared" si="2"/>
        <v>35.799999999999997</v>
      </c>
      <c r="Q14" s="17">
        <f t="shared" si="3"/>
        <v>59.1</v>
      </c>
      <c r="R14" s="17">
        <f t="shared" si="4"/>
        <v>59.5</v>
      </c>
      <c r="S14" s="12" t="s">
        <v>178</v>
      </c>
      <c r="T14" s="12" t="s">
        <v>220</v>
      </c>
      <c r="U14" s="38" t="s">
        <v>197</v>
      </c>
      <c r="V14" s="38" t="s">
        <v>522</v>
      </c>
      <c r="W14" s="38" t="s">
        <v>218</v>
      </c>
      <c r="X14" s="14" t="s">
        <v>166</v>
      </c>
      <c r="Y14" s="13">
        <v>10.8</v>
      </c>
      <c r="Z14" s="13">
        <v>12.6</v>
      </c>
      <c r="AA14" s="13">
        <v>9.3000000000000007</v>
      </c>
      <c r="AB14" s="12" t="s">
        <v>167</v>
      </c>
      <c r="AC14" s="13">
        <v>0.6</v>
      </c>
      <c r="AD14" s="13" t="s">
        <v>386</v>
      </c>
      <c r="AE14" s="13">
        <v>0.5</v>
      </c>
      <c r="AF14" s="13">
        <v>0.1</v>
      </c>
      <c r="AG14" s="13"/>
      <c r="AH14" s="12" t="s">
        <v>339</v>
      </c>
      <c r="AI14" s="12" t="s">
        <v>339</v>
      </c>
      <c r="AJ14" s="12" t="s">
        <v>166</v>
      </c>
      <c r="AK14" s="9"/>
      <c r="AL14" s="9" t="s">
        <v>566</v>
      </c>
      <c r="AM14" s="21" t="s">
        <v>567</v>
      </c>
    </row>
    <row r="15" spans="1:39" s="6" customFormat="1">
      <c r="A15" s="7">
        <v>44982</v>
      </c>
      <c r="B15" s="15" t="s">
        <v>109</v>
      </c>
      <c r="C15" s="9" t="s">
        <v>171</v>
      </c>
      <c r="D15" s="10">
        <v>6.5358796296296304E-2</v>
      </c>
      <c r="E15" s="9" t="s">
        <v>576</v>
      </c>
      <c r="F15" s="11">
        <v>12</v>
      </c>
      <c r="G15" s="11">
        <v>11</v>
      </c>
      <c r="H15" s="11">
        <v>11.5</v>
      </c>
      <c r="I15" s="11">
        <v>11.8</v>
      </c>
      <c r="J15" s="11">
        <v>12.1</v>
      </c>
      <c r="K15" s="11">
        <v>12.1</v>
      </c>
      <c r="L15" s="11">
        <v>11.8</v>
      </c>
      <c r="M15" s="11">
        <v>12.4</v>
      </c>
      <c r="N15" s="16">
        <f t="shared" si="0"/>
        <v>34.5</v>
      </c>
      <c r="O15" s="16">
        <f t="shared" si="1"/>
        <v>23.9</v>
      </c>
      <c r="P15" s="16">
        <f t="shared" si="2"/>
        <v>36.299999999999997</v>
      </c>
      <c r="Q15" s="17">
        <f t="shared" si="3"/>
        <v>58.4</v>
      </c>
      <c r="R15" s="17">
        <f t="shared" si="4"/>
        <v>60.199999999999996</v>
      </c>
      <c r="S15" s="12" t="s">
        <v>169</v>
      </c>
      <c r="T15" s="12" t="s">
        <v>170</v>
      </c>
      <c r="U15" s="38" t="s">
        <v>247</v>
      </c>
      <c r="V15" s="38" t="s">
        <v>205</v>
      </c>
      <c r="W15" s="38" t="s">
        <v>405</v>
      </c>
      <c r="X15" s="14" t="s">
        <v>568</v>
      </c>
      <c r="Y15" s="13">
        <v>10.4</v>
      </c>
      <c r="Z15" s="13">
        <v>12.1</v>
      </c>
      <c r="AA15" s="13">
        <v>9.9</v>
      </c>
      <c r="AB15" s="12" t="s">
        <v>168</v>
      </c>
      <c r="AC15" s="13">
        <v>-0.9</v>
      </c>
      <c r="AD15" s="13" t="s">
        <v>386</v>
      </c>
      <c r="AE15" s="13">
        <v>-0.2</v>
      </c>
      <c r="AF15" s="13">
        <v>-0.7</v>
      </c>
      <c r="AG15" s="13"/>
      <c r="AH15" s="12" t="s">
        <v>288</v>
      </c>
      <c r="AI15" s="12" t="s">
        <v>288</v>
      </c>
      <c r="AJ15" s="12" t="s">
        <v>167</v>
      </c>
      <c r="AK15" s="9" t="s">
        <v>489</v>
      </c>
      <c r="AL15" s="9" t="s">
        <v>606</v>
      </c>
      <c r="AM15" s="21" t="s">
        <v>607</v>
      </c>
    </row>
    <row r="16" spans="1:39" s="6" customFormat="1">
      <c r="A16" s="7">
        <v>44982</v>
      </c>
      <c r="B16" s="15" t="s">
        <v>110</v>
      </c>
      <c r="C16" s="9" t="s">
        <v>171</v>
      </c>
      <c r="D16" s="10">
        <v>6.4606481481481473E-2</v>
      </c>
      <c r="E16" s="9" t="s">
        <v>584</v>
      </c>
      <c r="F16" s="11">
        <v>12.3</v>
      </c>
      <c r="G16" s="11">
        <v>11.3</v>
      </c>
      <c r="H16" s="11">
        <v>11.6</v>
      </c>
      <c r="I16" s="11">
        <v>10.7</v>
      </c>
      <c r="J16" s="11">
        <v>11.2</v>
      </c>
      <c r="K16" s="11">
        <v>11.9</v>
      </c>
      <c r="L16" s="11">
        <v>11.6</v>
      </c>
      <c r="M16" s="11">
        <v>12.6</v>
      </c>
      <c r="N16" s="16">
        <f t="shared" si="0"/>
        <v>35.200000000000003</v>
      </c>
      <c r="O16" s="16">
        <f t="shared" si="1"/>
        <v>21.9</v>
      </c>
      <c r="P16" s="16">
        <f t="shared" si="2"/>
        <v>36.1</v>
      </c>
      <c r="Q16" s="17">
        <f t="shared" si="3"/>
        <v>57.100000000000009</v>
      </c>
      <c r="R16" s="17">
        <f t="shared" si="4"/>
        <v>58</v>
      </c>
      <c r="S16" s="12" t="s">
        <v>178</v>
      </c>
      <c r="T16" s="12" t="s">
        <v>170</v>
      </c>
      <c r="U16" s="38" t="s">
        <v>218</v>
      </c>
      <c r="V16" s="38" t="s">
        <v>438</v>
      </c>
      <c r="W16" s="38" t="s">
        <v>284</v>
      </c>
      <c r="X16" s="14" t="s">
        <v>568</v>
      </c>
      <c r="Y16" s="13">
        <v>10.4</v>
      </c>
      <c r="Z16" s="13">
        <v>12.1</v>
      </c>
      <c r="AA16" s="13">
        <v>9.9</v>
      </c>
      <c r="AB16" s="12" t="s">
        <v>168</v>
      </c>
      <c r="AC16" s="13">
        <v>-0.5</v>
      </c>
      <c r="AD16" s="13" t="s">
        <v>386</v>
      </c>
      <c r="AE16" s="13">
        <v>0.2</v>
      </c>
      <c r="AF16" s="13">
        <v>-0.7</v>
      </c>
      <c r="AG16" s="13"/>
      <c r="AH16" s="12" t="s">
        <v>288</v>
      </c>
      <c r="AI16" s="12" t="s">
        <v>288</v>
      </c>
      <c r="AJ16" s="12" t="s">
        <v>166</v>
      </c>
      <c r="AK16" s="9"/>
      <c r="AL16" s="9" t="s">
        <v>618</v>
      </c>
      <c r="AM16" s="21" t="s">
        <v>619</v>
      </c>
    </row>
    <row r="17" spans="1:39" s="6" customFormat="1">
      <c r="A17" s="7">
        <v>44983</v>
      </c>
      <c r="B17" s="15" t="s">
        <v>115</v>
      </c>
      <c r="C17" s="9" t="s">
        <v>171</v>
      </c>
      <c r="D17" s="10">
        <v>6.5277777777777782E-2</v>
      </c>
      <c r="E17" s="9" t="s">
        <v>395</v>
      </c>
      <c r="F17" s="11">
        <v>12.5</v>
      </c>
      <c r="G17" s="11">
        <v>11.3</v>
      </c>
      <c r="H17" s="11">
        <v>12.1</v>
      </c>
      <c r="I17" s="11">
        <v>12.1</v>
      </c>
      <c r="J17" s="11">
        <v>11.3</v>
      </c>
      <c r="K17" s="11">
        <v>11.7</v>
      </c>
      <c r="L17" s="11">
        <v>11.1</v>
      </c>
      <c r="M17" s="11">
        <v>11.9</v>
      </c>
      <c r="N17" s="16">
        <f t="shared" si="0"/>
        <v>35.9</v>
      </c>
      <c r="O17" s="16">
        <f t="shared" si="1"/>
        <v>23.4</v>
      </c>
      <c r="P17" s="16">
        <f t="shared" si="2"/>
        <v>34.699999999999996</v>
      </c>
      <c r="Q17" s="17">
        <f t="shared" si="3"/>
        <v>59.3</v>
      </c>
      <c r="R17" s="17">
        <f t="shared" si="4"/>
        <v>58.099999999999994</v>
      </c>
      <c r="S17" s="12" t="s">
        <v>241</v>
      </c>
      <c r="T17" s="12" t="s">
        <v>220</v>
      </c>
      <c r="U17" s="38" t="s">
        <v>200</v>
      </c>
      <c r="V17" s="38" t="s">
        <v>413</v>
      </c>
      <c r="W17" s="38" t="s">
        <v>499</v>
      </c>
      <c r="X17" s="14" t="s">
        <v>568</v>
      </c>
      <c r="Y17" s="13">
        <v>10.6</v>
      </c>
      <c r="Z17" s="13">
        <v>10.9</v>
      </c>
      <c r="AA17" s="13">
        <v>10</v>
      </c>
      <c r="AB17" s="12" t="s">
        <v>168</v>
      </c>
      <c r="AC17" s="13">
        <v>-0.9</v>
      </c>
      <c r="AD17" s="13">
        <v>-0.5</v>
      </c>
      <c r="AE17" s="13">
        <v>-0.7</v>
      </c>
      <c r="AF17" s="13">
        <v>-0.7</v>
      </c>
      <c r="AG17" s="13" t="s">
        <v>387</v>
      </c>
      <c r="AH17" s="12" t="s">
        <v>391</v>
      </c>
      <c r="AI17" s="12" t="s">
        <v>339</v>
      </c>
      <c r="AJ17" s="12" t="s">
        <v>167</v>
      </c>
      <c r="AK17" s="9" t="s">
        <v>489</v>
      </c>
      <c r="AL17" s="9" t="s">
        <v>635</v>
      </c>
      <c r="AM17" s="21" t="s">
        <v>636</v>
      </c>
    </row>
    <row r="18" spans="1:39" s="6" customFormat="1">
      <c r="A18" s="7">
        <v>44989</v>
      </c>
      <c r="B18" s="15" t="s">
        <v>109</v>
      </c>
      <c r="C18" s="9" t="s">
        <v>171</v>
      </c>
      <c r="D18" s="10">
        <v>6.5324074074074076E-2</v>
      </c>
      <c r="E18" s="9" t="s">
        <v>648</v>
      </c>
      <c r="F18" s="11">
        <v>12.4</v>
      </c>
      <c r="G18" s="11">
        <v>11.3</v>
      </c>
      <c r="H18" s="11">
        <v>11</v>
      </c>
      <c r="I18" s="11">
        <v>12</v>
      </c>
      <c r="J18" s="11">
        <v>11.7</v>
      </c>
      <c r="K18" s="11">
        <v>11.9</v>
      </c>
      <c r="L18" s="11">
        <v>11.9</v>
      </c>
      <c r="M18" s="11">
        <v>12.2</v>
      </c>
      <c r="N18" s="16">
        <f t="shared" si="0"/>
        <v>34.700000000000003</v>
      </c>
      <c r="O18" s="16">
        <f t="shared" si="1"/>
        <v>23.7</v>
      </c>
      <c r="P18" s="16">
        <f t="shared" si="2"/>
        <v>36</v>
      </c>
      <c r="Q18" s="17">
        <f t="shared" si="3"/>
        <v>58.400000000000006</v>
      </c>
      <c r="R18" s="17">
        <f t="shared" si="4"/>
        <v>59.7</v>
      </c>
      <c r="S18" s="12" t="s">
        <v>178</v>
      </c>
      <c r="T18" s="12" t="s">
        <v>170</v>
      </c>
      <c r="U18" s="38" t="s">
        <v>649</v>
      </c>
      <c r="V18" s="38" t="s">
        <v>428</v>
      </c>
      <c r="W18" s="38" t="s">
        <v>283</v>
      </c>
      <c r="X18" s="14" t="s">
        <v>568</v>
      </c>
      <c r="Y18" s="13">
        <v>9.5</v>
      </c>
      <c r="Z18" s="13">
        <v>10.8</v>
      </c>
      <c r="AA18" s="13">
        <v>10.199999999999999</v>
      </c>
      <c r="AB18" s="12" t="s">
        <v>568</v>
      </c>
      <c r="AC18" s="13">
        <v>-1.2</v>
      </c>
      <c r="AD18" s="13" t="s">
        <v>386</v>
      </c>
      <c r="AE18" s="13">
        <v>0.2</v>
      </c>
      <c r="AF18" s="13">
        <v>-1.4</v>
      </c>
      <c r="AG18" s="13"/>
      <c r="AH18" s="12" t="s">
        <v>288</v>
      </c>
      <c r="AI18" s="12" t="s">
        <v>288</v>
      </c>
      <c r="AJ18" s="12" t="s">
        <v>167</v>
      </c>
      <c r="AK18" s="9"/>
      <c r="AL18" s="9" t="s">
        <v>681</v>
      </c>
      <c r="AM18" s="21" t="s">
        <v>682</v>
      </c>
    </row>
    <row r="19" spans="1:39" s="6" customFormat="1">
      <c r="A19" s="7">
        <v>44989</v>
      </c>
      <c r="B19" s="15" t="s">
        <v>111</v>
      </c>
      <c r="C19" s="9" t="s">
        <v>171</v>
      </c>
      <c r="D19" s="10">
        <v>6.3981481481481486E-2</v>
      </c>
      <c r="E19" s="9" t="s">
        <v>652</v>
      </c>
      <c r="F19" s="11">
        <v>12.3</v>
      </c>
      <c r="G19" s="11">
        <v>10.6</v>
      </c>
      <c r="H19" s="11">
        <v>10.8</v>
      </c>
      <c r="I19" s="11">
        <v>11.5</v>
      </c>
      <c r="J19" s="11">
        <v>11.9</v>
      </c>
      <c r="K19" s="11">
        <v>12.1</v>
      </c>
      <c r="L19" s="11">
        <v>11.4</v>
      </c>
      <c r="M19" s="11">
        <v>12.2</v>
      </c>
      <c r="N19" s="16">
        <f t="shared" si="0"/>
        <v>33.700000000000003</v>
      </c>
      <c r="O19" s="16">
        <f t="shared" si="1"/>
        <v>23.4</v>
      </c>
      <c r="P19" s="16">
        <f t="shared" si="2"/>
        <v>35.700000000000003</v>
      </c>
      <c r="Q19" s="17">
        <f t="shared" si="3"/>
        <v>57.1</v>
      </c>
      <c r="R19" s="17">
        <f t="shared" si="4"/>
        <v>59.099999999999994</v>
      </c>
      <c r="S19" s="12" t="s">
        <v>169</v>
      </c>
      <c r="T19" s="12" t="s">
        <v>170</v>
      </c>
      <c r="U19" s="38" t="s">
        <v>218</v>
      </c>
      <c r="V19" s="38" t="s">
        <v>173</v>
      </c>
      <c r="W19" s="38" t="s">
        <v>653</v>
      </c>
      <c r="X19" s="14" t="s">
        <v>568</v>
      </c>
      <c r="Y19" s="13">
        <v>9.5</v>
      </c>
      <c r="Z19" s="13">
        <v>10.8</v>
      </c>
      <c r="AA19" s="13">
        <v>10.199999999999999</v>
      </c>
      <c r="AB19" s="12" t="s">
        <v>568</v>
      </c>
      <c r="AC19" s="13">
        <v>-2.1</v>
      </c>
      <c r="AD19" s="13" t="s">
        <v>386</v>
      </c>
      <c r="AE19" s="13">
        <v>-0.7</v>
      </c>
      <c r="AF19" s="13">
        <v>-1.4</v>
      </c>
      <c r="AG19" s="13" t="s">
        <v>387</v>
      </c>
      <c r="AH19" s="12" t="s">
        <v>391</v>
      </c>
      <c r="AI19" s="12" t="s">
        <v>288</v>
      </c>
      <c r="AJ19" s="12" t="s">
        <v>166</v>
      </c>
      <c r="AK19" s="9"/>
      <c r="AL19" s="9" t="s">
        <v>687</v>
      </c>
      <c r="AM19" s="21" t="s">
        <v>688</v>
      </c>
    </row>
    <row r="20" spans="1:39" s="6" customFormat="1">
      <c r="A20" s="7">
        <v>44990</v>
      </c>
      <c r="B20" s="15" t="s">
        <v>115</v>
      </c>
      <c r="C20" s="9" t="s">
        <v>171</v>
      </c>
      <c r="D20" s="10">
        <v>6.4687499999999995E-2</v>
      </c>
      <c r="E20" s="9" t="s">
        <v>199</v>
      </c>
      <c r="F20" s="11">
        <v>12.6</v>
      </c>
      <c r="G20" s="11">
        <v>10.8</v>
      </c>
      <c r="H20" s="11">
        <v>11.1</v>
      </c>
      <c r="I20" s="11">
        <v>11.6</v>
      </c>
      <c r="J20" s="11">
        <v>12</v>
      </c>
      <c r="K20" s="11">
        <v>12.1</v>
      </c>
      <c r="L20" s="11">
        <v>11.7</v>
      </c>
      <c r="M20" s="11">
        <v>12</v>
      </c>
      <c r="N20" s="16">
        <f t="shared" si="0"/>
        <v>34.5</v>
      </c>
      <c r="O20" s="16">
        <f t="shared" si="1"/>
        <v>23.6</v>
      </c>
      <c r="P20" s="16">
        <f t="shared" si="2"/>
        <v>35.799999999999997</v>
      </c>
      <c r="Q20" s="17">
        <f t="shared" si="3"/>
        <v>58.1</v>
      </c>
      <c r="R20" s="17">
        <f t="shared" si="4"/>
        <v>59.400000000000006</v>
      </c>
      <c r="S20" s="12" t="s">
        <v>169</v>
      </c>
      <c r="T20" s="12" t="s">
        <v>170</v>
      </c>
      <c r="U20" s="38" t="s">
        <v>200</v>
      </c>
      <c r="V20" s="38" t="s">
        <v>294</v>
      </c>
      <c r="W20" s="38" t="s">
        <v>405</v>
      </c>
      <c r="X20" s="14" t="s">
        <v>568</v>
      </c>
      <c r="Y20" s="13">
        <v>9.6</v>
      </c>
      <c r="Z20" s="13">
        <v>10.7</v>
      </c>
      <c r="AA20" s="13">
        <v>10</v>
      </c>
      <c r="AB20" s="12" t="s">
        <v>568</v>
      </c>
      <c r="AC20" s="13">
        <v>-1</v>
      </c>
      <c r="AD20" s="13" t="s">
        <v>386</v>
      </c>
      <c r="AE20" s="13">
        <v>0.3</v>
      </c>
      <c r="AF20" s="13">
        <v>-1.3</v>
      </c>
      <c r="AG20" s="13"/>
      <c r="AH20" s="12" t="s">
        <v>288</v>
      </c>
      <c r="AI20" s="12" t="s">
        <v>288</v>
      </c>
      <c r="AJ20" s="12" t="s">
        <v>167</v>
      </c>
      <c r="AK20" s="9"/>
      <c r="AL20" s="9" t="s">
        <v>705</v>
      </c>
      <c r="AM20" s="21" t="s">
        <v>706</v>
      </c>
    </row>
    <row r="21" spans="1:39" s="6" customFormat="1">
      <c r="A21" s="7">
        <v>44990</v>
      </c>
      <c r="B21" s="15" t="s">
        <v>108</v>
      </c>
      <c r="C21" s="9" t="s">
        <v>171</v>
      </c>
      <c r="D21" s="10">
        <v>6.4652777777777781E-2</v>
      </c>
      <c r="E21" s="9" t="s">
        <v>667</v>
      </c>
      <c r="F21" s="11">
        <v>12.4</v>
      </c>
      <c r="G21" s="11">
        <v>11.5</v>
      </c>
      <c r="H21" s="11">
        <v>11.8</v>
      </c>
      <c r="I21" s="11">
        <v>11.7</v>
      </c>
      <c r="J21" s="11">
        <v>11.5</v>
      </c>
      <c r="K21" s="11">
        <v>11.5</v>
      </c>
      <c r="L21" s="11">
        <v>11.3</v>
      </c>
      <c r="M21" s="11">
        <v>11.9</v>
      </c>
      <c r="N21" s="16">
        <f t="shared" si="0"/>
        <v>35.700000000000003</v>
      </c>
      <c r="O21" s="16">
        <f t="shared" si="1"/>
        <v>23.2</v>
      </c>
      <c r="P21" s="16">
        <f t="shared" si="2"/>
        <v>34.700000000000003</v>
      </c>
      <c r="Q21" s="17">
        <f t="shared" si="3"/>
        <v>58.900000000000006</v>
      </c>
      <c r="R21" s="17">
        <f t="shared" si="4"/>
        <v>57.9</v>
      </c>
      <c r="S21" s="12" t="s">
        <v>241</v>
      </c>
      <c r="T21" s="12" t="s">
        <v>220</v>
      </c>
      <c r="U21" s="38" t="s">
        <v>205</v>
      </c>
      <c r="V21" s="38" t="s">
        <v>218</v>
      </c>
      <c r="W21" s="38" t="s">
        <v>668</v>
      </c>
      <c r="X21" s="14" t="s">
        <v>568</v>
      </c>
      <c r="Y21" s="13">
        <v>9.6</v>
      </c>
      <c r="Z21" s="13">
        <v>10.7</v>
      </c>
      <c r="AA21" s="13">
        <v>10</v>
      </c>
      <c r="AB21" s="12" t="s">
        <v>568</v>
      </c>
      <c r="AC21" s="13">
        <v>-0.7</v>
      </c>
      <c r="AD21" s="13">
        <v>-0.2</v>
      </c>
      <c r="AE21" s="13">
        <v>0.4</v>
      </c>
      <c r="AF21" s="13">
        <v>-1.3</v>
      </c>
      <c r="AG21" s="13"/>
      <c r="AH21" s="12" t="s">
        <v>339</v>
      </c>
      <c r="AI21" s="12" t="s">
        <v>288</v>
      </c>
      <c r="AJ21" s="12" t="s">
        <v>167</v>
      </c>
      <c r="AK21" s="9"/>
      <c r="AL21" s="9" t="s">
        <v>709</v>
      </c>
      <c r="AM21" s="21" t="s">
        <v>710</v>
      </c>
    </row>
    <row r="22" spans="1:39" s="6" customFormat="1">
      <c r="A22" s="7">
        <v>44997</v>
      </c>
      <c r="B22" s="15" t="s">
        <v>105</v>
      </c>
      <c r="C22" s="9" t="s">
        <v>171</v>
      </c>
      <c r="D22" s="10">
        <v>6.458333333333334E-2</v>
      </c>
      <c r="E22" s="9" t="s">
        <v>741</v>
      </c>
      <c r="F22" s="11">
        <v>12.6</v>
      </c>
      <c r="G22" s="11">
        <v>11.2</v>
      </c>
      <c r="H22" s="11">
        <v>11.2</v>
      </c>
      <c r="I22" s="11">
        <v>11.1</v>
      </c>
      <c r="J22" s="11">
        <v>11.5</v>
      </c>
      <c r="K22" s="11">
        <v>11.8</v>
      </c>
      <c r="L22" s="11">
        <v>11.6</v>
      </c>
      <c r="M22" s="11">
        <v>12</v>
      </c>
      <c r="N22" s="16">
        <f t="shared" si="0"/>
        <v>35</v>
      </c>
      <c r="O22" s="16">
        <f t="shared" si="1"/>
        <v>22.6</v>
      </c>
      <c r="P22" s="16">
        <f t="shared" si="2"/>
        <v>35.4</v>
      </c>
      <c r="Q22" s="17">
        <f t="shared" si="3"/>
        <v>57.6</v>
      </c>
      <c r="R22" s="17">
        <f t="shared" si="4"/>
        <v>58.000000000000007</v>
      </c>
      <c r="S22" s="12" t="s">
        <v>178</v>
      </c>
      <c r="T22" s="12" t="s">
        <v>220</v>
      </c>
      <c r="U22" s="38" t="s">
        <v>284</v>
      </c>
      <c r="V22" s="38" t="s">
        <v>330</v>
      </c>
      <c r="W22" s="38" t="s">
        <v>204</v>
      </c>
      <c r="X22" s="14" t="s">
        <v>568</v>
      </c>
      <c r="Y22" s="13">
        <v>8.4</v>
      </c>
      <c r="Z22" s="13">
        <v>11.5</v>
      </c>
      <c r="AA22" s="13">
        <v>10</v>
      </c>
      <c r="AB22" s="12" t="s">
        <v>568</v>
      </c>
      <c r="AC22" s="13">
        <v>-0.3</v>
      </c>
      <c r="AD22" s="13" t="s">
        <v>386</v>
      </c>
      <c r="AE22" s="13">
        <v>0.8</v>
      </c>
      <c r="AF22" s="13">
        <v>-1.1000000000000001</v>
      </c>
      <c r="AG22" s="13"/>
      <c r="AH22" s="12" t="s">
        <v>339</v>
      </c>
      <c r="AI22" s="12" t="s">
        <v>339</v>
      </c>
      <c r="AJ22" s="12" t="s">
        <v>166</v>
      </c>
      <c r="AK22" s="9"/>
      <c r="AL22" s="9" t="s">
        <v>780</v>
      </c>
      <c r="AM22" s="21" t="s">
        <v>781</v>
      </c>
    </row>
    <row r="23" spans="1:39" s="6" customFormat="1">
      <c r="A23" s="7">
        <v>44997</v>
      </c>
      <c r="B23" s="27" t="s">
        <v>106</v>
      </c>
      <c r="C23" s="9" t="s">
        <v>171</v>
      </c>
      <c r="D23" s="10">
        <v>6.4675925925925928E-2</v>
      </c>
      <c r="E23" s="9" t="s">
        <v>742</v>
      </c>
      <c r="F23" s="11">
        <v>12.3</v>
      </c>
      <c r="G23" s="11">
        <v>11</v>
      </c>
      <c r="H23" s="11">
        <v>11.4</v>
      </c>
      <c r="I23" s="11">
        <v>11.9</v>
      </c>
      <c r="J23" s="11">
        <v>12.1</v>
      </c>
      <c r="K23" s="11">
        <v>11.9</v>
      </c>
      <c r="L23" s="11">
        <v>11.2</v>
      </c>
      <c r="M23" s="11">
        <v>12</v>
      </c>
      <c r="N23" s="16">
        <f t="shared" si="0"/>
        <v>34.700000000000003</v>
      </c>
      <c r="O23" s="16">
        <f t="shared" si="1"/>
        <v>24</v>
      </c>
      <c r="P23" s="16">
        <f t="shared" si="2"/>
        <v>35.1</v>
      </c>
      <c r="Q23" s="17">
        <f t="shared" si="3"/>
        <v>58.7</v>
      </c>
      <c r="R23" s="17">
        <f t="shared" si="4"/>
        <v>59.099999999999994</v>
      </c>
      <c r="S23" s="12" t="s">
        <v>178</v>
      </c>
      <c r="T23" s="12" t="s">
        <v>220</v>
      </c>
      <c r="U23" s="38" t="s">
        <v>415</v>
      </c>
      <c r="V23" s="38" t="s">
        <v>197</v>
      </c>
      <c r="W23" s="38" t="s">
        <v>226</v>
      </c>
      <c r="X23" s="14" t="s">
        <v>568</v>
      </c>
      <c r="Y23" s="13">
        <v>8.4</v>
      </c>
      <c r="Z23" s="13">
        <v>11.5</v>
      </c>
      <c r="AA23" s="13">
        <v>10</v>
      </c>
      <c r="AB23" s="12" t="s">
        <v>568</v>
      </c>
      <c r="AC23" s="13">
        <v>-0.5</v>
      </c>
      <c r="AD23" s="13" t="s">
        <v>386</v>
      </c>
      <c r="AE23" s="13">
        <v>0.6</v>
      </c>
      <c r="AF23" s="13">
        <v>-1.1000000000000001</v>
      </c>
      <c r="AG23" s="13"/>
      <c r="AH23" s="12" t="s">
        <v>339</v>
      </c>
      <c r="AI23" s="12" t="s">
        <v>339</v>
      </c>
      <c r="AJ23" s="12" t="s">
        <v>167</v>
      </c>
      <c r="AK23" s="9"/>
      <c r="AL23" s="9" t="s">
        <v>782</v>
      </c>
      <c r="AM23" s="21" t="s">
        <v>783</v>
      </c>
    </row>
    <row r="24" spans="1:39" s="6" customFormat="1">
      <c r="A24" s="7">
        <v>45003</v>
      </c>
      <c r="B24" s="15" t="s">
        <v>115</v>
      </c>
      <c r="C24" s="9" t="s">
        <v>799</v>
      </c>
      <c r="D24" s="10">
        <v>6.6747685185185188E-2</v>
      </c>
      <c r="E24" s="9" t="s">
        <v>802</v>
      </c>
      <c r="F24" s="11">
        <v>12.6</v>
      </c>
      <c r="G24" s="11">
        <v>11.6</v>
      </c>
      <c r="H24" s="11">
        <v>11.5</v>
      </c>
      <c r="I24" s="11">
        <v>12.1</v>
      </c>
      <c r="J24" s="11">
        <v>12.1</v>
      </c>
      <c r="K24" s="11">
        <v>12</v>
      </c>
      <c r="L24" s="11">
        <v>11.9</v>
      </c>
      <c r="M24" s="11">
        <v>12.9</v>
      </c>
      <c r="N24" s="16">
        <f t="shared" si="0"/>
        <v>35.700000000000003</v>
      </c>
      <c r="O24" s="16">
        <f t="shared" si="1"/>
        <v>24.2</v>
      </c>
      <c r="P24" s="16">
        <f t="shared" si="2"/>
        <v>36.799999999999997</v>
      </c>
      <c r="Q24" s="17">
        <f t="shared" si="3"/>
        <v>59.900000000000006</v>
      </c>
      <c r="R24" s="17">
        <f t="shared" si="4"/>
        <v>61</v>
      </c>
      <c r="S24" s="12" t="s">
        <v>178</v>
      </c>
      <c r="T24" s="12" t="s">
        <v>170</v>
      </c>
      <c r="U24" s="38" t="s">
        <v>206</v>
      </c>
      <c r="V24" s="38" t="s">
        <v>296</v>
      </c>
      <c r="W24" s="38" t="s">
        <v>218</v>
      </c>
      <c r="X24" s="14" t="s">
        <v>568</v>
      </c>
      <c r="Y24" s="13">
        <v>9.6999999999999993</v>
      </c>
      <c r="Z24" s="13">
        <v>12.6</v>
      </c>
      <c r="AA24" s="13">
        <v>9.3000000000000007</v>
      </c>
      <c r="AB24" s="12" t="s">
        <v>485</v>
      </c>
      <c r="AC24" s="13">
        <v>1.8</v>
      </c>
      <c r="AD24" s="13" t="s">
        <v>386</v>
      </c>
      <c r="AE24" s="13">
        <v>0.2</v>
      </c>
      <c r="AF24" s="13">
        <v>1.6</v>
      </c>
      <c r="AG24" s="13"/>
      <c r="AH24" s="12" t="s">
        <v>288</v>
      </c>
      <c r="AI24" s="12" t="s">
        <v>288</v>
      </c>
      <c r="AJ24" s="12" t="s">
        <v>167</v>
      </c>
      <c r="AK24" s="9"/>
      <c r="AL24" s="9" t="s">
        <v>826</v>
      </c>
      <c r="AM24" s="21" t="s">
        <v>827</v>
      </c>
    </row>
    <row r="25" spans="1:39" s="6" customFormat="1">
      <c r="A25" s="7">
        <v>45004</v>
      </c>
      <c r="B25" s="15" t="s">
        <v>109</v>
      </c>
      <c r="C25" s="9" t="s">
        <v>799</v>
      </c>
      <c r="D25" s="10">
        <v>6.6701388888888893E-2</v>
      </c>
      <c r="E25" s="9" t="s">
        <v>849</v>
      </c>
      <c r="F25" s="11">
        <v>12.4</v>
      </c>
      <c r="G25" s="11">
        <v>11.4</v>
      </c>
      <c r="H25" s="11">
        <v>11.8</v>
      </c>
      <c r="I25" s="11">
        <v>12</v>
      </c>
      <c r="J25" s="11">
        <v>12.1</v>
      </c>
      <c r="K25" s="11">
        <v>12</v>
      </c>
      <c r="L25" s="11">
        <v>11.8</v>
      </c>
      <c r="M25" s="11">
        <v>12.8</v>
      </c>
      <c r="N25" s="16">
        <f t="shared" si="0"/>
        <v>35.6</v>
      </c>
      <c r="O25" s="16">
        <f t="shared" si="1"/>
        <v>24.1</v>
      </c>
      <c r="P25" s="16">
        <f t="shared" si="2"/>
        <v>36.6</v>
      </c>
      <c r="Q25" s="17">
        <f t="shared" si="3"/>
        <v>59.7</v>
      </c>
      <c r="R25" s="17">
        <f t="shared" si="4"/>
        <v>60.7</v>
      </c>
      <c r="S25" s="12" t="s">
        <v>178</v>
      </c>
      <c r="T25" s="12" t="s">
        <v>170</v>
      </c>
      <c r="U25" s="38" t="s">
        <v>276</v>
      </c>
      <c r="V25" s="38" t="s">
        <v>205</v>
      </c>
      <c r="W25" s="38" t="s">
        <v>499</v>
      </c>
      <c r="X25" s="14" t="s">
        <v>568</v>
      </c>
      <c r="Y25" s="13">
        <v>14.8</v>
      </c>
      <c r="Z25" s="13">
        <v>15.8</v>
      </c>
      <c r="AA25" s="13">
        <v>8.6</v>
      </c>
      <c r="AB25" s="12" t="s">
        <v>167</v>
      </c>
      <c r="AC25" s="13">
        <v>0.7</v>
      </c>
      <c r="AD25" s="13" t="s">
        <v>386</v>
      </c>
      <c r="AE25" s="13">
        <v>-0.1</v>
      </c>
      <c r="AF25" s="13">
        <v>0.8</v>
      </c>
      <c r="AG25" s="13"/>
      <c r="AH25" s="12" t="s">
        <v>288</v>
      </c>
      <c r="AI25" s="12" t="s">
        <v>288</v>
      </c>
      <c r="AJ25" s="12" t="s">
        <v>167</v>
      </c>
      <c r="AK25" s="9"/>
      <c r="AL25" s="9" t="s">
        <v>847</v>
      </c>
      <c r="AM25" s="21" t="s">
        <v>848</v>
      </c>
    </row>
    <row r="26" spans="1:39" s="6" customFormat="1">
      <c r="A26" s="7">
        <v>45004</v>
      </c>
      <c r="B26" s="15" t="s">
        <v>108</v>
      </c>
      <c r="C26" s="9" t="s">
        <v>799</v>
      </c>
      <c r="D26" s="10">
        <v>6.5972222222222224E-2</v>
      </c>
      <c r="E26" s="9" t="s">
        <v>812</v>
      </c>
      <c r="F26" s="11">
        <v>12.6</v>
      </c>
      <c r="G26" s="11">
        <v>11.5</v>
      </c>
      <c r="H26" s="11">
        <v>11.5</v>
      </c>
      <c r="I26" s="11">
        <v>11.7</v>
      </c>
      <c r="J26" s="11">
        <v>11.8</v>
      </c>
      <c r="K26" s="11">
        <v>11.9</v>
      </c>
      <c r="L26" s="11">
        <v>11.7</v>
      </c>
      <c r="M26" s="11">
        <v>12.3</v>
      </c>
      <c r="N26" s="16">
        <f t="shared" si="0"/>
        <v>35.6</v>
      </c>
      <c r="O26" s="16">
        <f t="shared" si="1"/>
        <v>23.5</v>
      </c>
      <c r="P26" s="16">
        <f t="shared" si="2"/>
        <v>35.900000000000006</v>
      </c>
      <c r="Q26" s="17">
        <f t="shared" si="3"/>
        <v>59.099999999999994</v>
      </c>
      <c r="R26" s="17">
        <f t="shared" si="4"/>
        <v>59.399999999999991</v>
      </c>
      <c r="S26" s="12" t="s">
        <v>178</v>
      </c>
      <c r="T26" s="12" t="s">
        <v>220</v>
      </c>
      <c r="U26" s="38" t="s">
        <v>284</v>
      </c>
      <c r="V26" s="38" t="s">
        <v>522</v>
      </c>
      <c r="W26" s="38" t="s">
        <v>218</v>
      </c>
      <c r="X26" s="14" t="s">
        <v>568</v>
      </c>
      <c r="Y26" s="13">
        <v>14.8</v>
      </c>
      <c r="Z26" s="13">
        <v>15.8</v>
      </c>
      <c r="AA26" s="13">
        <v>8.6</v>
      </c>
      <c r="AB26" s="12" t="s">
        <v>167</v>
      </c>
      <c r="AC26" s="13">
        <v>0.7</v>
      </c>
      <c r="AD26" s="13" t="s">
        <v>386</v>
      </c>
      <c r="AE26" s="13">
        <v>0.1</v>
      </c>
      <c r="AF26" s="13">
        <v>0.6</v>
      </c>
      <c r="AG26" s="13" t="s">
        <v>387</v>
      </c>
      <c r="AH26" s="12" t="s">
        <v>288</v>
      </c>
      <c r="AI26" s="12" t="s">
        <v>339</v>
      </c>
      <c r="AJ26" s="12" t="s">
        <v>166</v>
      </c>
      <c r="AK26" s="9"/>
      <c r="AL26" s="9" t="s">
        <v>854</v>
      </c>
      <c r="AM26" s="21" t="s">
        <v>855</v>
      </c>
    </row>
    <row r="27" spans="1:39" s="6" customFormat="1">
      <c r="A27" s="7">
        <v>45010</v>
      </c>
      <c r="B27" s="15" t="s">
        <v>109</v>
      </c>
      <c r="C27" s="9" t="s">
        <v>792</v>
      </c>
      <c r="D27" s="10">
        <v>6.8078703703703711E-2</v>
      </c>
      <c r="E27" s="9" t="s">
        <v>866</v>
      </c>
      <c r="F27" s="11">
        <v>12.7</v>
      </c>
      <c r="G27" s="11">
        <v>11.6</v>
      </c>
      <c r="H27" s="11">
        <v>11.8</v>
      </c>
      <c r="I27" s="11">
        <v>12</v>
      </c>
      <c r="J27" s="11">
        <v>12.5</v>
      </c>
      <c r="K27" s="11">
        <v>12.6</v>
      </c>
      <c r="L27" s="11">
        <v>12.5</v>
      </c>
      <c r="M27" s="11">
        <v>12.5</v>
      </c>
      <c r="N27" s="16">
        <f t="shared" si="0"/>
        <v>36.099999999999994</v>
      </c>
      <c r="O27" s="16">
        <f t="shared" si="1"/>
        <v>24.5</v>
      </c>
      <c r="P27" s="16">
        <f t="shared" si="2"/>
        <v>37.6</v>
      </c>
      <c r="Q27" s="17">
        <f t="shared" si="3"/>
        <v>60.599999999999994</v>
      </c>
      <c r="R27" s="17">
        <f t="shared" si="4"/>
        <v>62.1</v>
      </c>
      <c r="S27" s="12" t="s">
        <v>178</v>
      </c>
      <c r="T27" s="12" t="s">
        <v>170</v>
      </c>
      <c r="U27" s="38" t="s">
        <v>204</v>
      </c>
      <c r="V27" s="38" t="s">
        <v>240</v>
      </c>
      <c r="W27" s="38" t="s">
        <v>247</v>
      </c>
      <c r="X27" s="14" t="s">
        <v>568</v>
      </c>
      <c r="Y27" s="13">
        <v>13.5</v>
      </c>
      <c r="Z27" s="13">
        <v>14.8</v>
      </c>
      <c r="AA27" s="13">
        <v>7.8</v>
      </c>
      <c r="AB27" s="12" t="s">
        <v>485</v>
      </c>
      <c r="AC27" s="13">
        <v>2.6</v>
      </c>
      <c r="AD27" s="13" t="s">
        <v>386</v>
      </c>
      <c r="AE27" s="13">
        <v>0.8</v>
      </c>
      <c r="AF27" s="13">
        <v>1.8</v>
      </c>
      <c r="AG27" s="13"/>
      <c r="AH27" s="12" t="s">
        <v>339</v>
      </c>
      <c r="AI27" s="12" t="s">
        <v>288</v>
      </c>
      <c r="AJ27" s="12" t="s">
        <v>166</v>
      </c>
      <c r="AK27" s="9"/>
      <c r="AL27" s="9" t="s">
        <v>896</v>
      </c>
      <c r="AM27" s="21" t="s">
        <v>897</v>
      </c>
    </row>
    <row r="28" spans="1:39" s="6" customFormat="1">
      <c r="A28" s="7">
        <v>45011</v>
      </c>
      <c r="B28" s="15" t="s">
        <v>110</v>
      </c>
      <c r="C28" s="9" t="s">
        <v>795</v>
      </c>
      <c r="D28" s="10">
        <v>6.6747685185185188E-2</v>
      </c>
      <c r="E28" s="9" t="s">
        <v>886</v>
      </c>
      <c r="F28" s="11">
        <v>12.2</v>
      </c>
      <c r="G28" s="11">
        <v>11.6</v>
      </c>
      <c r="H28" s="11">
        <v>12</v>
      </c>
      <c r="I28" s="11">
        <v>12.1</v>
      </c>
      <c r="J28" s="11">
        <v>11.9</v>
      </c>
      <c r="K28" s="11">
        <v>12.1</v>
      </c>
      <c r="L28" s="11">
        <v>12.1</v>
      </c>
      <c r="M28" s="11">
        <v>12.7</v>
      </c>
      <c r="N28" s="16">
        <f t="shared" si="0"/>
        <v>35.799999999999997</v>
      </c>
      <c r="O28" s="16">
        <f t="shared" si="1"/>
        <v>24</v>
      </c>
      <c r="P28" s="16">
        <f t="shared" si="2"/>
        <v>36.9</v>
      </c>
      <c r="Q28" s="17">
        <f t="shared" si="3"/>
        <v>59.8</v>
      </c>
      <c r="R28" s="17">
        <f t="shared" si="4"/>
        <v>60.900000000000006</v>
      </c>
      <c r="S28" s="12" t="s">
        <v>178</v>
      </c>
      <c r="T28" s="12" t="s">
        <v>220</v>
      </c>
      <c r="U28" s="38" t="s">
        <v>247</v>
      </c>
      <c r="V28" s="38" t="s">
        <v>296</v>
      </c>
      <c r="W28" s="38" t="s">
        <v>507</v>
      </c>
      <c r="X28" s="14" t="s">
        <v>568</v>
      </c>
      <c r="Y28" s="13">
        <v>13.9</v>
      </c>
      <c r="Z28" s="13">
        <v>16.600000000000001</v>
      </c>
      <c r="AA28" s="13">
        <v>8.1</v>
      </c>
      <c r="AB28" s="12" t="s">
        <v>805</v>
      </c>
      <c r="AC28" s="13">
        <v>3</v>
      </c>
      <c r="AD28" s="13" t="s">
        <v>386</v>
      </c>
      <c r="AE28" s="13" t="s">
        <v>386</v>
      </c>
      <c r="AF28" s="13" t="s">
        <v>386</v>
      </c>
      <c r="AG28" s="13"/>
      <c r="AH28" s="12" t="s">
        <v>831</v>
      </c>
      <c r="AI28" s="12" t="s">
        <v>288</v>
      </c>
      <c r="AJ28" s="12" t="s">
        <v>166</v>
      </c>
      <c r="AK28" s="9"/>
      <c r="AL28" s="9" t="s">
        <v>927</v>
      </c>
      <c r="AM28" s="21" t="s">
        <v>928</v>
      </c>
    </row>
    <row r="29" spans="1:39" s="6" customFormat="1">
      <c r="A29" s="7">
        <v>45017</v>
      </c>
      <c r="B29" s="15" t="s">
        <v>115</v>
      </c>
      <c r="C29" s="9" t="s">
        <v>171</v>
      </c>
      <c r="D29" s="10">
        <v>6.4687499999999995E-2</v>
      </c>
      <c r="E29" s="9" t="s">
        <v>347</v>
      </c>
      <c r="F29" s="11">
        <v>12.7</v>
      </c>
      <c r="G29" s="11">
        <v>11.2</v>
      </c>
      <c r="H29" s="11">
        <v>11.4</v>
      </c>
      <c r="I29" s="11">
        <v>11.6</v>
      </c>
      <c r="J29" s="11">
        <v>11.5</v>
      </c>
      <c r="K29" s="11">
        <v>11.5</v>
      </c>
      <c r="L29" s="11">
        <v>12</v>
      </c>
      <c r="M29" s="11">
        <v>12</v>
      </c>
      <c r="N29" s="16">
        <f t="shared" si="0"/>
        <v>35.299999999999997</v>
      </c>
      <c r="O29" s="16">
        <f t="shared" si="1"/>
        <v>23.1</v>
      </c>
      <c r="P29" s="16">
        <f t="shared" si="2"/>
        <v>35.5</v>
      </c>
      <c r="Q29" s="17">
        <f t="shared" si="3"/>
        <v>58.4</v>
      </c>
      <c r="R29" s="17">
        <f t="shared" si="4"/>
        <v>58.6</v>
      </c>
      <c r="S29" s="12" t="s">
        <v>178</v>
      </c>
      <c r="T29" s="12" t="s">
        <v>170</v>
      </c>
      <c r="U29" s="38" t="s">
        <v>200</v>
      </c>
      <c r="V29" s="38" t="s">
        <v>225</v>
      </c>
      <c r="W29" s="38" t="s">
        <v>204</v>
      </c>
      <c r="X29" s="14" t="s">
        <v>168</v>
      </c>
      <c r="Y29" s="13">
        <v>10.199999999999999</v>
      </c>
      <c r="Z29" s="13">
        <v>11.8</v>
      </c>
      <c r="AA29" s="13">
        <v>9.5</v>
      </c>
      <c r="AB29" s="12" t="s">
        <v>568</v>
      </c>
      <c r="AC29" s="13">
        <v>-1</v>
      </c>
      <c r="AD29" s="13" t="s">
        <v>386</v>
      </c>
      <c r="AE29" s="13">
        <v>0.2</v>
      </c>
      <c r="AF29" s="13">
        <v>-1.2</v>
      </c>
      <c r="AG29" s="13"/>
      <c r="AH29" s="12" t="s">
        <v>288</v>
      </c>
      <c r="AI29" s="12" t="s">
        <v>288</v>
      </c>
      <c r="AJ29" s="12" t="s">
        <v>166</v>
      </c>
      <c r="AK29" s="9"/>
      <c r="AL29" s="9" t="s">
        <v>967</v>
      </c>
      <c r="AM29" s="21" t="s">
        <v>968</v>
      </c>
    </row>
    <row r="30" spans="1:39" s="6" customFormat="1">
      <c r="A30" s="7">
        <v>45017</v>
      </c>
      <c r="B30" s="15" t="s">
        <v>105</v>
      </c>
      <c r="C30" s="9" t="s">
        <v>171</v>
      </c>
      <c r="D30" s="10">
        <v>6.4606481481481473E-2</v>
      </c>
      <c r="E30" s="9" t="s">
        <v>933</v>
      </c>
      <c r="F30" s="11">
        <v>12.4</v>
      </c>
      <c r="G30" s="11">
        <v>11.3</v>
      </c>
      <c r="H30" s="11">
        <v>11.7</v>
      </c>
      <c r="I30" s="11">
        <v>11.8</v>
      </c>
      <c r="J30" s="11">
        <v>11.9</v>
      </c>
      <c r="K30" s="11">
        <v>11.6</v>
      </c>
      <c r="L30" s="11">
        <v>11.3</v>
      </c>
      <c r="M30" s="11">
        <v>11.2</v>
      </c>
      <c r="N30" s="16">
        <f t="shared" si="0"/>
        <v>35.400000000000006</v>
      </c>
      <c r="O30" s="16">
        <f t="shared" si="1"/>
        <v>23.700000000000003</v>
      </c>
      <c r="P30" s="16">
        <f t="shared" si="2"/>
        <v>34.099999999999994</v>
      </c>
      <c r="Q30" s="17">
        <f t="shared" si="3"/>
        <v>59.1</v>
      </c>
      <c r="R30" s="17">
        <f t="shared" si="4"/>
        <v>57.800000000000011</v>
      </c>
      <c r="S30" s="12" t="s">
        <v>241</v>
      </c>
      <c r="T30" s="12" t="s">
        <v>278</v>
      </c>
      <c r="U30" s="38" t="s">
        <v>188</v>
      </c>
      <c r="V30" s="38" t="s">
        <v>204</v>
      </c>
      <c r="W30" s="38" t="s">
        <v>330</v>
      </c>
      <c r="X30" s="14" t="s">
        <v>168</v>
      </c>
      <c r="Y30" s="13">
        <v>10.199999999999999</v>
      </c>
      <c r="Z30" s="13">
        <v>11.8</v>
      </c>
      <c r="AA30" s="13">
        <v>9.5</v>
      </c>
      <c r="AB30" s="12" t="s">
        <v>568</v>
      </c>
      <c r="AC30" s="13">
        <v>0.1</v>
      </c>
      <c r="AD30" s="13">
        <v>-0.3</v>
      </c>
      <c r="AE30" s="13">
        <v>1</v>
      </c>
      <c r="AF30" s="13">
        <v>-1.2</v>
      </c>
      <c r="AG30" s="13"/>
      <c r="AH30" s="12" t="s">
        <v>392</v>
      </c>
      <c r="AI30" s="12" t="s">
        <v>288</v>
      </c>
      <c r="AJ30" s="12" t="s">
        <v>166</v>
      </c>
      <c r="AK30" s="9"/>
      <c r="AL30" s="9"/>
      <c r="AM30" s="21"/>
    </row>
    <row r="31" spans="1:39" s="6" customFormat="1">
      <c r="A31" s="7">
        <v>45018</v>
      </c>
      <c r="B31" s="15" t="s">
        <v>111</v>
      </c>
      <c r="C31" s="9" t="s">
        <v>171</v>
      </c>
      <c r="D31" s="10">
        <v>6.4687499999999995E-2</v>
      </c>
      <c r="E31" s="9" t="s">
        <v>932</v>
      </c>
      <c r="F31" s="11">
        <v>12.5</v>
      </c>
      <c r="G31" s="11">
        <v>11</v>
      </c>
      <c r="H31" s="11">
        <v>11.4</v>
      </c>
      <c r="I31" s="11">
        <v>11.7</v>
      </c>
      <c r="J31" s="11">
        <v>12</v>
      </c>
      <c r="K31" s="11">
        <v>11.5</v>
      </c>
      <c r="L31" s="11">
        <v>12</v>
      </c>
      <c r="M31" s="11">
        <v>11.8</v>
      </c>
      <c r="N31" s="16">
        <f t="shared" si="0"/>
        <v>34.9</v>
      </c>
      <c r="O31" s="16">
        <f t="shared" si="1"/>
        <v>23.7</v>
      </c>
      <c r="P31" s="16">
        <f t="shared" si="2"/>
        <v>35.299999999999997</v>
      </c>
      <c r="Q31" s="17">
        <f t="shared" si="3"/>
        <v>58.599999999999994</v>
      </c>
      <c r="R31" s="17">
        <f t="shared" si="4"/>
        <v>59</v>
      </c>
      <c r="S31" s="12" t="s">
        <v>178</v>
      </c>
      <c r="T31" s="12" t="s">
        <v>220</v>
      </c>
      <c r="U31" s="38" t="s">
        <v>294</v>
      </c>
      <c r="V31" s="38" t="s">
        <v>653</v>
      </c>
      <c r="W31" s="38" t="s">
        <v>197</v>
      </c>
      <c r="X31" s="14" t="s">
        <v>168</v>
      </c>
      <c r="Y31" s="13">
        <v>11.1</v>
      </c>
      <c r="Z31" s="13">
        <v>13.3</v>
      </c>
      <c r="AA31" s="13">
        <v>9.5</v>
      </c>
      <c r="AB31" s="12" t="s">
        <v>568</v>
      </c>
      <c r="AC31" s="13">
        <v>-1</v>
      </c>
      <c r="AD31" s="13" t="s">
        <v>386</v>
      </c>
      <c r="AE31" s="13" t="s">
        <v>388</v>
      </c>
      <c r="AF31" s="13">
        <v>-1</v>
      </c>
      <c r="AG31" s="13"/>
      <c r="AH31" s="12" t="s">
        <v>288</v>
      </c>
      <c r="AI31" s="12" t="s">
        <v>288</v>
      </c>
      <c r="AJ31" s="12" t="s">
        <v>166</v>
      </c>
      <c r="AK31" s="9" t="s">
        <v>1012</v>
      </c>
      <c r="AL31" s="9" t="s">
        <v>986</v>
      </c>
      <c r="AM31" s="21" t="s">
        <v>987</v>
      </c>
    </row>
    <row r="32" spans="1:39" s="6" customFormat="1">
      <c r="A32" s="7">
        <v>45018</v>
      </c>
      <c r="B32" s="15" t="s">
        <v>108</v>
      </c>
      <c r="C32" s="9" t="s">
        <v>171</v>
      </c>
      <c r="D32" s="10">
        <v>6.4594907407407406E-2</v>
      </c>
      <c r="E32" s="9" t="s">
        <v>431</v>
      </c>
      <c r="F32" s="11">
        <v>12.5</v>
      </c>
      <c r="G32" s="11">
        <v>11</v>
      </c>
      <c r="H32" s="11">
        <v>11.2</v>
      </c>
      <c r="I32" s="11">
        <v>11.3</v>
      </c>
      <c r="J32" s="11">
        <v>11.4</v>
      </c>
      <c r="K32" s="11">
        <v>11.4</v>
      </c>
      <c r="L32" s="11">
        <v>11.9</v>
      </c>
      <c r="M32" s="11">
        <v>12.4</v>
      </c>
      <c r="N32" s="16">
        <f t="shared" si="0"/>
        <v>34.700000000000003</v>
      </c>
      <c r="O32" s="16">
        <f t="shared" si="1"/>
        <v>22.700000000000003</v>
      </c>
      <c r="P32" s="16">
        <f t="shared" si="2"/>
        <v>35.700000000000003</v>
      </c>
      <c r="Q32" s="17">
        <f t="shared" si="3"/>
        <v>57.4</v>
      </c>
      <c r="R32" s="17">
        <f t="shared" si="4"/>
        <v>58.4</v>
      </c>
      <c r="S32" s="12" t="s">
        <v>169</v>
      </c>
      <c r="T32" s="12" t="s">
        <v>170</v>
      </c>
      <c r="U32" s="38" t="s">
        <v>201</v>
      </c>
      <c r="V32" s="38" t="s">
        <v>218</v>
      </c>
      <c r="W32" s="38" t="s">
        <v>668</v>
      </c>
      <c r="X32" s="14" t="s">
        <v>168</v>
      </c>
      <c r="Y32" s="13">
        <v>11.1</v>
      </c>
      <c r="Z32" s="13">
        <v>13.3</v>
      </c>
      <c r="AA32" s="13">
        <v>9.5</v>
      </c>
      <c r="AB32" s="12" t="s">
        <v>568</v>
      </c>
      <c r="AC32" s="13">
        <v>-1.2</v>
      </c>
      <c r="AD32" s="13" t="s">
        <v>386</v>
      </c>
      <c r="AE32" s="13">
        <v>-0.2</v>
      </c>
      <c r="AF32" s="13">
        <v>-1</v>
      </c>
      <c r="AG32" s="13"/>
      <c r="AH32" s="12" t="s">
        <v>288</v>
      </c>
      <c r="AI32" s="12" t="s">
        <v>288</v>
      </c>
      <c r="AJ32" s="12" t="s">
        <v>166</v>
      </c>
      <c r="AK32" s="9" t="s">
        <v>1012</v>
      </c>
      <c r="AL32" s="9" t="s">
        <v>992</v>
      </c>
      <c r="AM32" s="21" t="s">
        <v>993</v>
      </c>
    </row>
    <row r="33" spans="1:39" s="6" customFormat="1">
      <c r="A33" s="7">
        <v>45024</v>
      </c>
      <c r="B33" s="15" t="s">
        <v>106</v>
      </c>
      <c r="C33" s="9" t="s">
        <v>418</v>
      </c>
      <c r="D33" s="10">
        <v>6.4664351851851862E-2</v>
      </c>
      <c r="E33" s="9" t="s">
        <v>395</v>
      </c>
      <c r="F33" s="11">
        <v>12.2</v>
      </c>
      <c r="G33" s="11">
        <v>11.5</v>
      </c>
      <c r="H33" s="11">
        <v>11.3</v>
      </c>
      <c r="I33" s="11">
        <v>11.5</v>
      </c>
      <c r="J33" s="11">
        <v>11.2</v>
      </c>
      <c r="K33" s="11">
        <v>11.9</v>
      </c>
      <c r="L33" s="11">
        <v>12.1</v>
      </c>
      <c r="M33" s="11">
        <v>12</v>
      </c>
      <c r="N33" s="16">
        <f t="shared" ref="N33:N40" si="5">SUM(F33:H33)</f>
        <v>35</v>
      </c>
      <c r="O33" s="16">
        <f t="shared" ref="O33:O40" si="6">SUM(I33:J33)</f>
        <v>22.7</v>
      </c>
      <c r="P33" s="16">
        <f t="shared" ref="P33:P40" si="7">SUM(K33:M33)</f>
        <v>36</v>
      </c>
      <c r="Q33" s="17">
        <f t="shared" ref="Q33:Q40" si="8">SUM(F33:J33)</f>
        <v>57.7</v>
      </c>
      <c r="R33" s="17">
        <f t="shared" ref="R33:R40" si="9">SUM(I33:M33)</f>
        <v>58.7</v>
      </c>
      <c r="S33" s="12" t="s">
        <v>178</v>
      </c>
      <c r="T33" s="12" t="s">
        <v>170</v>
      </c>
      <c r="U33" s="38" t="s">
        <v>200</v>
      </c>
      <c r="V33" s="38" t="s">
        <v>218</v>
      </c>
      <c r="W33" s="38" t="s">
        <v>296</v>
      </c>
      <c r="X33" s="14" t="s">
        <v>168</v>
      </c>
      <c r="Y33" s="13">
        <v>9.6</v>
      </c>
      <c r="Z33" s="13">
        <v>12.8</v>
      </c>
      <c r="AA33" s="13">
        <v>9.6</v>
      </c>
      <c r="AB33" s="12" t="s">
        <v>166</v>
      </c>
      <c r="AC33" s="13">
        <v>-0.6</v>
      </c>
      <c r="AD33" s="13" t="s">
        <v>386</v>
      </c>
      <c r="AE33" s="13" t="s">
        <v>388</v>
      </c>
      <c r="AF33" s="13">
        <v>-0.6</v>
      </c>
      <c r="AG33" s="13"/>
      <c r="AH33" s="12" t="s">
        <v>288</v>
      </c>
      <c r="AI33" s="12" t="s">
        <v>288</v>
      </c>
      <c r="AJ33" s="12" t="s">
        <v>166</v>
      </c>
      <c r="AK33" s="9" t="s">
        <v>1012</v>
      </c>
      <c r="AL33" s="9"/>
      <c r="AM33" s="21"/>
    </row>
    <row r="34" spans="1:39" s="6" customFormat="1">
      <c r="A34" s="7">
        <v>45025</v>
      </c>
      <c r="B34" s="15" t="s">
        <v>109</v>
      </c>
      <c r="C34" s="9" t="s">
        <v>491</v>
      </c>
      <c r="D34" s="10">
        <v>6.6030092592592585E-2</v>
      </c>
      <c r="E34" s="9" t="s">
        <v>1016</v>
      </c>
      <c r="F34" s="11">
        <v>12.7</v>
      </c>
      <c r="G34" s="11">
        <v>11.1</v>
      </c>
      <c r="H34" s="11">
        <v>11.3</v>
      </c>
      <c r="I34" s="11">
        <v>11.7</v>
      </c>
      <c r="J34" s="11">
        <v>12.2</v>
      </c>
      <c r="K34" s="11">
        <v>12.3</v>
      </c>
      <c r="L34" s="11">
        <v>12</v>
      </c>
      <c r="M34" s="11">
        <v>12.2</v>
      </c>
      <c r="N34" s="16">
        <f t="shared" si="5"/>
        <v>35.099999999999994</v>
      </c>
      <c r="O34" s="16">
        <f t="shared" si="6"/>
        <v>23.9</v>
      </c>
      <c r="P34" s="16">
        <f t="shared" si="7"/>
        <v>36.5</v>
      </c>
      <c r="Q34" s="17">
        <f t="shared" si="8"/>
        <v>59</v>
      </c>
      <c r="R34" s="17">
        <f t="shared" si="9"/>
        <v>60.400000000000006</v>
      </c>
      <c r="S34" s="12" t="s">
        <v>169</v>
      </c>
      <c r="T34" s="12" t="s">
        <v>170</v>
      </c>
      <c r="U34" s="38" t="s">
        <v>724</v>
      </c>
      <c r="V34" s="38" t="s">
        <v>205</v>
      </c>
      <c r="W34" s="38" t="s">
        <v>348</v>
      </c>
      <c r="X34" s="14" t="s">
        <v>168</v>
      </c>
      <c r="Y34" s="13">
        <v>10.3</v>
      </c>
      <c r="Z34" s="13">
        <v>12.7</v>
      </c>
      <c r="AA34" s="13">
        <v>9.4</v>
      </c>
      <c r="AB34" s="12" t="s">
        <v>167</v>
      </c>
      <c r="AC34" s="13">
        <v>-0.1</v>
      </c>
      <c r="AD34" s="13" t="s">
        <v>386</v>
      </c>
      <c r="AE34" s="13">
        <v>0.5</v>
      </c>
      <c r="AF34" s="13">
        <v>-0.6</v>
      </c>
      <c r="AG34" s="13"/>
      <c r="AH34" s="12" t="s">
        <v>339</v>
      </c>
      <c r="AI34" s="12" t="s">
        <v>339</v>
      </c>
      <c r="AJ34" s="12" t="s">
        <v>167</v>
      </c>
      <c r="AK34" s="9"/>
      <c r="AL34" s="9" t="s">
        <v>1053</v>
      </c>
      <c r="AM34" s="21" t="s">
        <v>1054</v>
      </c>
    </row>
    <row r="35" spans="1:39" s="6" customFormat="1">
      <c r="A35" s="7">
        <v>45031</v>
      </c>
      <c r="B35" s="15" t="s">
        <v>109</v>
      </c>
      <c r="C35" s="9" t="s">
        <v>418</v>
      </c>
      <c r="D35" s="10">
        <v>6.671296296296296E-2</v>
      </c>
      <c r="E35" s="9" t="s">
        <v>1076</v>
      </c>
      <c r="F35" s="11">
        <v>12.9</v>
      </c>
      <c r="G35" s="11">
        <v>11.5</v>
      </c>
      <c r="H35" s="11">
        <v>11.9</v>
      </c>
      <c r="I35" s="11">
        <v>12.2</v>
      </c>
      <c r="J35" s="11">
        <v>12.1</v>
      </c>
      <c r="K35" s="11">
        <v>12</v>
      </c>
      <c r="L35" s="11">
        <v>12</v>
      </c>
      <c r="M35" s="11">
        <v>11.8</v>
      </c>
      <c r="N35" s="16">
        <f t="shared" si="5"/>
        <v>36.299999999999997</v>
      </c>
      <c r="O35" s="16">
        <f t="shared" si="6"/>
        <v>24.299999999999997</v>
      </c>
      <c r="P35" s="16">
        <f t="shared" si="7"/>
        <v>35.799999999999997</v>
      </c>
      <c r="Q35" s="17">
        <f t="shared" si="8"/>
        <v>60.6</v>
      </c>
      <c r="R35" s="17">
        <f t="shared" si="9"/>
        <v>60.099999999999994</v>
      </c>
      <c r="S35" s="12" t="s">
        <v>241</v>
      </c>
      <c r="T35" s="12" t="s">
        <v>278</v>
      </c>
      <c r="U35" s="38" t="s">
        <v>188</v>
      </c>
      <c r="V35" s="38" t="s">
        <v>205</v>
      </c>
      <c r="W35" s="38" t="s">
        <v>306</v>
      </c>
      <c r="X35" s="14" t="s">
        <v>168</v>
      </c>
      <c r="Y35" s="13">
        <v>10.4</v>
      </c>
      <c r="Z35" s="13">
        <v>11.4</v>
      </c>
      <c r="AA35" s="13">
        <v>9.6999999999999993</v>
      </c>
      <c r="AB35" s="12" t="s">
        <v>167</v>
      </c>
      <c r="AC35" s="13">
        <v>0.8</v>
      </c>
      <c r="AD35" s="13" t="s">
        <v>386</v>
      </c>
      <c r="AE35" s="13">
        <v>0.1</v>
      </c>
      <c r="AF35" s="13">
        <v>0.7</v>
      </c>
      <c r="AG35" s="13"/>
      <c r="AH35" s="12" t="s">
        <v>288</v>
      </c>
      <c r="AI35" s="12" t="s">
        <v>288</v>
      </c>
      <c r="AJ35" s="12" t="s">
        <v>167</v>
      </c>
      <c r="AK35" s="9" t="s">
        <v>1012</v>
      </c>
      <c r="AL35" s="9" t="s">
        <v>1101</v>
      </c>
      <c r="AM35" s="21" t="s">
        <v>1102</v>
      </c>
    </row>
    <row r="36" spans="1:39" s="6" customFormat="1">
      <c r="A36" s="7">
        <v>45178</v>
      </c>
      <c r="B36" s="15" t="s">
        <v>1139</v>
      </c>
      <c r="C36" s="9" t="s">
        <v>1142</v>
      </c>
      <c r="D36" s="10">
        <v>6.5358796296296304E-2</v>
      </c>
      <c r="E36" s="9" t="s">
        <v>1143</v>
      </c>
      <c r="F36" s="11">
        <v>12.6</v>
      </c>
      <c r="G36" s="11">
        <v>10.7</v>
      </c>
      <c r="H36" s="11">
        <v>11.5</v>
      </c>
      <c r="I36" s="11">
        <v>12.2</v>
      </c>
      <c r="J36" s="11">
        <v>12</v>
      </c>
      <c r="K36" s="11">
        <v>12.1</v>
      </c>
      <c r="L36" s="11">
        <v>11.8</v>
      </c>
      <c r="M36" s="11">
        <v>11.8</v>
      </c>
      <c r="N36" s="16">
        <f t="shared" si="5"/>
        <v>34.799999999999997</v>
      </c>
      <c r="O36" s="16">
        <f t="shared" si="6"/>
        <v>24.2</v>
      </c>
      <c r="P36" s="16">
        <f t="shared" si="7"/>
        <v>35.700000000000003</v>
      </c>
      <c r="Q36" s="17">
        <f t="shared" si="8"/>
        <v>59</v>
      </c>
      <c r="R36" s="17">
        <f t="shared" si="9"/>
        <v>59.899999999999991</v>
      </c>
      <c r="S36" s="12" t="s">
        <v>178</v>
      </c>
      <c r="T36" s="12" t="s">
        <v>220</v>
      </c>
      <c r="U36" s="38" t="s">
        <v>283</v>
      </c>
      <c r="V36" s="38" t="s">
        <v>228</v>
      </c>
      <c r="W36" s="38" t="s">
        <v>229</v>
      </c>
      <c r="X36" s="14" t="s">
        <v>168</v>
      </c>
      <c r="Y36" s="13">
        <v>15.5</v>
      </c>
      <c r="Z36" s="13">
        <v>19.8</v>
      </c>
      <c r="AA36" s="13">
        <v>8.5</v>
      </c>
      <c r="AB36" s="12" t="s">
        <v>568</v>
      </c>
      <c r="AC36" s="13">
        <v>-1.1000000000000001</v>
      </c>
      <c r="AD36" s="13" t="s">
        <v>386</v>
      </c>
      <c r="AE36" s="13">
        <v>0.3</v>
      </c>
      <c r="AF36" s="13">
        <v>-1.4</v>
      </c>
      <c r="AG36" s="13"/>
      <c r="AH36" s="12" t="s">
        <v>288</v>
      </c>
      <c r="AI36" s="12" t="s">
        <v>339</v>
      </c>
      <c r="AJ36" s="12" t="s">
        <v>167</v>
      </c>
      <c r="AK36" s="9"/>
      <c r="AL36" s="9" t="s">
        <v>1169</v>
      </c>
      <c r="AM36" s="21" t="s">
        <v>1170</v>
      </c>
    </row>
    <row r="37" spans="1:39" s="6" customFormat="1">
      <c r="A37" s="7">
        <v>45178</v>
      </c>
      <c r="B37" s="15" t="s">
        <v>1140</v>
      </c>
      <c r="C37" s="9" t="s">
        <v>418</v>
      </c>
      <c r="D37" s="10">
        <v>6.4594907407407406E-2</v>
      </c>
      <c r="E37" s="9" t="s">
        <v>1150</v>
      </c>
      <c r="F37" s="11">
        <v>12.5</v>
      </c>
      <c r="G37" s="11">
        <v>11.1</v>
      </c>
      <c r="H37" s="11">
        <v>11.5</v>
      </c>
      <c r="I37" s="11">
        <v>12.1</v>
      </c>
      <c r="J37" s="11">
        <v>11.7</v>
      </c>
      <c r="K37" s="11">
        <v>11.3</v>
      </c>
      <c r="L37" s="11">
        <v>11.6</v>
      </c>
      <c r="M37" s="11">
        <v>11.3</v>
      </c>
      <c r="N37" s="16">
        <f t="shared" si="5"/>
        <v>35.1</v>
      </c>
      <c r="O37" s="16">
        <f t="shared" si="6"/>
        <v>23.799999999999997</v>
      </c>
      <c r="P37" s="16">
        <f t="shared" si="7"/>
        <v>34.200000000000003</v>
      </c>
      <c r="Q37" s="17">
        <f t="shared" si="8"/>
        <v>58.900000000000006</v>
      </c>
      <c r="R37" s="17">
        <f t="shared" si="9"/>
        <v>58</v>
      </c>
      <c r="S37" s="12" t="s">
        <v>178</v>
      </c>
      <c r="T37" s="12" t="s">
        <v>278</v>
      </c>
      <c r="U37" s="38" t="s">
        <v>216</v>
      </c>
      <c r="V37" s="38" t="s">
        <v>201</v>
      </c>
      <c r="W37" s="38" t="s">
        <v>1151</v>
      </c>
      <c r="X37" s="14" t="s">
        <v>168</v>
      </c>
      <c r="Y37" s="13">
        <v>15.5</v>
      </c>
      <c r="Z37" s="13">
        <v>19.8</v>
      </c>
      <c r="AA37" s="13">
        <v>8.5</v>
      </c>
      <c r="AB37" s="12" t="s">
        <v>568</v>
      </c>
      <c r="AC37" s="13">
        <v>-2</v>
      </c>
      <c r="AD37" s="13">
        <v>-0.3</v>
      </c>
      <c r="AE37" s="13">
        <v>-0.7</v>
      </c>
      <c r="AF37" s="13">
        <v>-1.6</v>
      </c>
      <c r="AG37" s="13" t="s">
        <v>387</v>
      </c>
      <c r="AH37" s="12" t="s">
        <v>391</v>
      </c>
      <c r="AI37" s="12" t="s">
        <v>288</v>
      </c>
      <c r="AJ37" s="12" t="s">
        <v>166</v>
      </c>
      <c r="AK37" s="9"/>
      <c r="AL37" s="9" t="s">
        <v>1183</v>
      </c>
      <c r="AM37" s="21" t="s">
        <v>1184</v>
      </c>
    </row>
    <row r="38" spans="1:39" s="6" customFormat="1">
      <c r="A38" s="7">
        <v>45179</v>
      </c>
      <c r="B38" s="15" t="s">
        <v>1138</v>
      </c>
      <c r="C38" s="9" t="s">
        <v>171</v>
      </c>
      <c r="D38" s="10">
        <v>6.7372685185185188E-2</v>
      </c>
      <c r="E38" s="9" t="s">
        <v>1160</v>
      </c>
      <c r="F38" s="11">
        <v>13.1</v>
      </c>
      <c r="G38" s="11">
        <v>11.6</v>
      </c>
      <c r="H38" s="11">
        <v>12.6</v>
      </c>
      <c r="I38" s="11">
        <v>12.6</v>
      </c>
      <c r="J38" s="11">
        <v>12.4</v>
      </c>
      <c r="K38" s="11">
        <v>12.2</v>
      </c>
      <c r="L38" s="11">
        <v>11.9</v>
      </c>
      <c r="M38" s="11">
        <v>10.7</v>
      </c>
      <c r="N38" s="16">
        <f t="shared" si="5"/>
        <v>37.299999999999997</v>
      </c>
      <c r="O38" s="16">
        <f t="shared" si="6"/>
        <v>25</v>
      </c>
      <c r="P38" s="16">
        <f t="shared" si="7"/>
        <v>34.799999999999997</v>
      </c>
      <c r="Q38" s="17">
        <f t="shared" si="8"/>
        <v>62.3</v>
      </c>
      <c r="R38" s="17">
        <f t="shared" si="9"/>
        <v>59.8</v>
      </c>
      <c r="S38" s="12" t="s">
        <v>312</v>
      </c>
      <c r="T38" s="12" t="s">
        <v>278</v>
      </c>
      <c r="U38" s="38" t="s">
        <v>197</v>
      </c>
      <c r="V38" s="38" t="s">
        <v>1161</v>
      </c>
      <c r="W38" s="38" t="s">
        <v>1159</v>
      </c>
      <c r="X38" s="14" t="s">
        <v>168</v>
      </c>
      <c r="Y38" s="13">
        <v>15.2</v>
      </c>
      <c r="Z38" s="13">
        <v>15.2</v>
      </c>
      <c r="AA38" s="13">
        <v>8.5</v>
      </c>
      <c r="AB38" s="12" t="s">
        <v>241</v>
      </c>
      <c r="AC38" s="13">
        <v>1</v>
      </c>
      <c r="AD38" s="13">
        <v>-0.7</v>
      </c>
      <c r="AE38" s="13">
        <v>2</v>
      </c>
      <c r="AF38" s="13">
        <v>-1.7</v>
      </c>
      <c r="AG38" s="13"/>
      <c r="AH38" s="12" t="s">
        <v>392</v>
      </c>
      <c r="AI38" s="12" t="s">
        <v>288</v>
      </c>
      <c r="AJ38" s="12" t="s">
        <v>166</v>
      </c>
      <c r="AK38" s="9"/>
      <c r="AL38" s="9" t="s">
        <v>1197</v>
      </c>
      <c r="AM38" s="21" t="s">
        <v>1198</v>
      </c>
    </row>
    <row r="39" spans="1:39" s="6" customFormat="1">
      <c r="A39" s="7">
        <v>45179</v>
      </c>
      <c r="B39" s="15" t="s">
        <v>111</v>
      </c>
      <c r="C39" s="9" t="s">
        <v>171</v>
      </c>
      <c r="D39" s="10">
        <v>6.4629629629629634E-2</v>
      </c>
      <c r="E39" s="9" t="s">
        <v>1163</v>
      </c>
      <c r="F39" s="11">
        <v>12.6</v>
      </c>
      <c r="G39" s="11">
        <v>11.3</v>
      </c>
      <c r="H39" s="11">
        <v>11.6</v>
      </c>
      <c r="I39" s="11">
        <v>11.5</v>
      </c>
      <c r="J39" s="11">
        <v>11.7</v>
      </c>
      <c r="K39" s="11">
        <v>11.6</v>
      </c>
      <c r="L39" s="11">
        <v>11.3</v>
      </c>
      <c r="M39" s="11">
        <v>11.8</v>
      </c>
      <c r="N39" s="16">
        <f t="shared" si="5"/>
        <v>35.5</v>
      </c>
      <c r="O39" s="16">
        <f t="shared" si="6"/>
        <v>23.2</v>
      </c>
      <c r="P39" s="16">
        <f t="shared" si="7"/>
        <v>34.700000000000003</v>
      </c>
      <c r="Q39" s="17">
        <f t="shared" si="8"/>
        <v>58.7</v>
      </c>
      <c r="R39" s="17">
        <f t="shared" si="9"/>
        <v>57.899999999999991</v>
      </c>
      <c r="S39" s="12" t="s">
        <v>178</v>
      </c>
      <c r="T39" s="12" t="s">
        <v>220</v>
      </c>
      <c r="U39" s="38" t="s">
        <v>499</v>
      </c>
      <c r="V39" s="38" t="s">
        <v>296</v>
      </c>
      <c r="W39" s="38" t="s">
        <v>294</v>
      </c>
      <c r="X39" s="14" t="s">
        <v>168</v>
      </c>
      <c r="Y39" s="13">
        <v>15.2</v>
      </c>
      <c r="Z39" s="13">
        <v>15.2</v>
      </c>
      <c r="AA39" s="13">
        <v>8.5</v>
      </c>
      <c r="AB39" s="12" t="s">
        <v>241</v>
      </c>
      <c r="AC39" s="13">
        <v>-1.5</v>
      </c>
      <c r="AD39" s="13" t="s">
        <v>386</v>
      </c>
      <c r="AE39" s="13">
        <v>0.2</v>
      </c>
      <c r="AF39" s="13">
        <v>-1.7</v>
      </c>
      <c r="AG39" s="13"/>
      <c r="AH39" s="12" t="s">
        <v>288</v>
      </c>
      <c r="AI39" s="12" t="s">
        <v>288</v>
      </c>
      <c r="AJ39" s="12" t="s">
        <v>166</v>
      </c>
      <c r="AK39" s="9"/>
      <c r="AL39" s="9" t="s">
        <v>1201</v>
      </c>
      <c r="AM39" s="21" t="s">
        <v>1202</v>
      </c>
    </row>
    <row r="40" spans="1:39" s="6" customFormat="1">
      <c r="A40" s="7">
        <v>45179</v>
      </c>
      <c r="B40" s="15" t="s">
        <v>105</v>
      </c>
      <c r="C40" s="9" t="s">
        <v>171</v>
      </c>
      <c r="D40" s="10">
        <v>6.3263888888888883E-2</v>
      </c>
      <c r="E40" s="9" t="s">
        <v>1167</v>
      </c>
      <c r="F40" s="11">
        <v>12.6</v>
      </c>
      <c r="G40" s="11">
        <v>11</v>
      </c>
      <c r="H40" s="11">
        <v>11</v>
      </c>
      <c r="I40" s="11">
        <v>11.2</v>
      </c>
      <c r="J40" s="11">
        <v>11.2</v>
      </c>
      <c r="K40" s="11">
        <v>11.2</v>
      </c>
      <c r="L40" s="11">
        <v>11.8</v>
      </c>
      <c r="M40" s="11">
        <v>11.6</v>
      </c>
      <c r="N40" s="16">
        <f t="shared" si="5"/>
        <v>34.6</v>
      </c>
      <c r="O40" s="16">
        <f t="shared" si="6"/>
        <v>22.4</v>
      </c>
      <c r="P40" s="16">
        <f t="shared" si="7"/>
        <v>34.6</v>
      </c>
      <c r="Q40" s="17">
        <f t="shared" si="8"/>
        <v>57</v>
      </c>
      <c r="R40" s="17">
        <f t="shared" si="9"/>
        <v>56.999999999999993</v>
      </c>
      <c r="S40" s="12" t="s">
        <v>178</v>
      </c>
      <c r="T40" s="12" t="s">
        <v>220</v>
      </c>
      <c r="U40" s="38" t="s">
        <v>201</v>
      </c>
      <c r="V40" s="38" t="s">
        <v>196</v>
      </c>
      <c r="W40" s="38" t="s">
        <v>673</v>
      </c>
      <c r="X40" s="14" t="s">
        <v>168</v>
      </c>
      <c r="Y40" s="13">
        <v>15.2</v>
      </c>
      <c r="Z40" s="13">
        <v>15.2</v>
      </c>
      <c r="AA40" s="13">
        <v>8.5</v>
      </c>
      <c r="AB40" s="12" t="s">
        <v>241</v>
      </c>
      <c r="AC40" s="13">
        <v>-1.5</v>
      </c>
      <c r="AD40" s="13" t="s">
        <v>386</v>
      </c>
      <c r="AE40" s="13">
        <v>0.2</v>
      </c>
      <c r="AF40" s="13">
        <v>-1.7</v>
      </c>
      <c r="AG40" s="13"/>
      <c r="AH40" s="12" t="s">
        <v>288</v>
      </c>
      <c r="AI40" s="12" t="s">
        <v>339</v>
      </c>
      <c r="AJ40" s="12" t="s">
        <v>166</v>
      </c>
      <c r="AK40" s="9"/>
      <c r="AL40" s="9"/>
      <c r="AM40" s="21"/>
    </row>
    <row r="41" spans="1:39" s="6" customFormat="1">
      <c r="A41" s="7">
        <v>45185</v>
      </c>
      <c r="B41" s="15" t="s">
        <v>1214</v>
      </c>
      <c r="C41" s="9" t="s">
        <v>171</v>
      </c>
      <c r="D41" s="10">
        <v>6.5335648148148143E-2</v>
      </c>
      <c r="E41" s="9" t="s">
        <v>1216</v>
      </c>
      <c r="F41" s="11">
        <v>12.7</v>
      </c>
      <c r="G41" s="11">
        <v>11.6</v>
      </c>
      <c r="H41" s="11">
        <v>11.8</v>
      </c>
      <c r="I41" s="11">
        <v>11.9</v>
      </c>
      <c r="J41" s="11">
        <v>11.9</v>
      </c>
      <c r="K41" s="11">
        <v>11.7</v>
      </c>
      <c r="L41" s="11">
        <v>11.6</v>
      </c>
      <c r="M41" s="11">
        <v>11.3</v>
      </c>
      <c r="N41" s="16">
        <f>SUM(F41:H41)</f>
        <v>36.099999999999994</v>
      </c>
      <c r="O41" s="16">
        <f>SUM(I41:J41)</f>
        <v>23.8</v>
      </c>
      <c r="P41" s="16">
        <f>SUM(K41:M41)</f>
        <v>34.599999999999994</v>
      </c>
      <c r="Q41" s="17">
        <f>SUM(F41:J41)</f>
        <v>59.899999999999991</v>
      </c>
      <c r="R41" s="17">
        <f>SUM(I41:M41)</f>
        <v>58.400000000000006</v>
      </c>
      <c r="S41" s="12" t="s">
        <v>241</v>
      </c>
      <c r="T41" s="12" t="s">
        <v>278</v>
      </c>
      <c r="U41" s="38" t="s">
        <v>499</v>
      </c>
      <c r="V41" s="38" t="s">
        <v>228</v>
      </c>
      <c r="W41" s="38" t="s">
        <v>236</v>
      </c>
      <c r="X41" s="14" t="s">
        <v>168</v>
      </c>
      <c r="Y41" s="13">
        <v>14.6</v>
      </c>
      <c r="Z41" s="13">
        <v>15.9</v>
      </c>
      <c r="AA41" s="13">
        <v>8.6999999999999993</v>
      </c>
      <c r="AB41" s="12" t="s">
        <v>241</v>
      </c>
      <c r="AC41" s="13">
        <v>0.2</v>
      </c>
      <c r="AD41" s="13">
        <v>-0.3</v>
      </c>
      <c r="AE41" s="13">
        <v>1.7</v>
      </c>
      <c r="AF41" s="13">
        <v>-1.8</v>
      </c>
      <c r="AG41" s="13"/>
      <c r="AH41" s="12" t="s">
        <v>389</v>
      </c>
      <c r="AI41" s="12" t="s">
        <v>339</v>
      </c>
      <c r="AJ41" s="12" t="s">
        <v>167</v>
      </c>
      <c r="AK41" s="9"/>
      <c r="AL41" s="9" t="s">
        <v>1275</v>
      </c>
      <c r="AM41" s="21" t="s">
        <v>1276</v>
      </c>
    </row>
    <row r="42" spans="1:39" s="6" customFormat="1">
      <c r="A42" s="7">
        <v>45186</v>
      </c>
      <c r="B42" s="27" t="s">
        <v>1138</v>
      </c>
      <c r="C42" s="9" t="s">
        <v>171</v>
      </c>
      <c r="D42" s="10">
        <v>6.8101851851851858E-2</v>
      </c>
      <c r="E42" s="9" t="s">
        <v>1240</v>
      </c>
      <c r="F42" s="11">
        <v>12.9</v>
      </c>
      <c r="G42" s="11">
        <v>12</v>
      </c>
      <c r="H42" s="11">
        <v>12.9</v>
      </c>
      <c r="I42" s="11">
        <v>13.2</v>
      </c>
      <c r="J42" s="11">
        <v>13</v>
      </c>
      <c r="K42" s="11">
        <v>12.3</v>
      </c>
      <c r="L42" s="11">
        <v>11.3</v>
      </c>
      <c r="M42" s="11">
        <v>10.8</v>
      </c>
      <c r="N42" s="16">
        <f>SUM(F42:H42)</f>
        <v>37.799999999999997</v>
      </c>
      <c r="O42" s="16">
        <f>SUM(I42:J42)</f>
        <v>26.2</v>
      </c>
      <c r="P42" s="16">
        <f>SUM(K42:M42)</f>
        <v>34.400000000000006</v>
      </c>
      <c r="Q42" s="17">
        <f>SUM(F42:J42)</f>
        <v>64</v>
      </c>
      <c r="R42" s="17">
        <f>SUM(I42:M42)</f>
        <v>60.599999999999994</v>
      </c>
      <c r="S42" s="12" t="s">
        <v>312</v>
      </c>
      <c r="T42" s="12" t="s">
        <v>278</v>
      </c>
      <c r="U42" s="38" t="s">
        <v>200</v>
      </c>
      <c r="V42" s="38" t="s">
        <v>1241</v>
      </c>
      <c r="W42" s="38" t="s">
        <v>1222</v>
      </c>
      <c r="X42" s="14" t="s">
        <v>168</v>
      </c>
      <c r="Y42" s="13">
        <v>13.3</v>
      </c>
      <c r="Z42" s="13">
        <v>14.8</v>
      </c>
      <c r="AA42" s="13">
        <v>8.8000000000000007</v>
      </c>
      <c r="AB42" s="12" t="s">
        <v>241</v>
      </c>
      <c r="AC42" s="13">
        <v>2.2999999999999998</v>
      </c>
      <c r="AD42" s="13">
        <v>-0.9</v>
      </c>
      <c r="AE42" s="13">
        <v>3.2</v>
      </c>
      <c r="AF42" s="13">
        <v>-1.8</v>
      </c>
      <c r="AG42" s="13"/>
      <c r="AH42" s="12" t="s">
        <v>392</v>
      </c>
      <c r="AI42" s="12" t="s">
        <v>288</v>
      </c>
      <c r="AJ42" s="12" t="s">
        <v>166</v>
      </c>
      <c r="AK42" s="9"/>
      <c r="AL42" s="9" t="s">
        <v>1289</v>
      </c>
      <c r="AM42" s="21" t="s">
        <v>1290</v>
      </c>
    </row>
    <row r="43" spans="1:39" s="6" customFormat="1">
      <c r="A43" s="7">
        <v>45187</v>
      </c>
      <c r="B43" s="27" t="s">
        <v>1211</v>
      </c>
      <c r="C43" s="9" t="s">
        <v>171</v>
      </c>
      <c r="D43" s="10">
        <v>6.6018518518518518E-2</v>
      </c>
      <c r="E43" s="9" t="s">
        <v>1247</v>
      </c>
      <c r="F43" s="11">
        <v>12.6</v>
      </c>
      <c r="G43" s="11">
        <v>11.1</v>
      </c>
      <c r="H43" s="11">
        <v>11.8</v>
      </c>
      <c r="I43" s="11">
        <v>12</v>
      </c>
      <c r="J43" s="11">
        <v>12.3</v>
      </c>
      <c r="K43" s="11">
        <v>12.3</v>
      </c>
      <c r="L43" s="11">
        <v>12</v>
      </c>
      <c r="M43" s="11">
        <v>11.3</v>
      </c>
      <c r="N43" s="16">
        <f>SUM(F43:H43)</f>
        <v>35.5</v>
      </c>
      <c r="O43" s="16">
        <f>SUM(I43:J43)</f>
        <v>24.3</v>
      </c>
      <c r="P43" s="16">
        <f>SUM(K43:M43)</f>
        <v>35.6</v>
      </c>
      <c r="Q43" s="17">
        <f>SUM(F43:J43)</f>
        <v>59.8</v>
      </c>
      <c r="R43" s="17">
        <f>SUM(I43:M43)</f>
        <v>59.900000000000006</v>
      </c>
      <c r="S43" s="12" t="s">
        <v>178</v>
      </c>
      <c r="T43" s="12" t="s">
        <v>220</v>
      </c>
      <c r="U43" s="38" t="s">
        <v>188</v>
      </c>
      <c r="V43" s="38" t="s">
        <v>578</v>
      </c>
      <c r="W43" s="38" t="s">
        <v>187</v>
      </c>
      <c r="X43" s="14" t="s">
        <v>168</v>
      </c>
      <c r="Y43" s="13">
        <v>13.4</v>
      </c>
      <c r="Z43" s="13">
        <v>15.8</v>
      </c>
      <c r="AA43" s="13">
        <v>8.8000000000000007</v>
      </c>
      <c r="AB43" s="12" t="s">
        <v>241</v>
      </c>
      <c r="AC43" s="13">
        <v>-0.4</v>
      </c>
      <c r="AD43" s="13" t="s">
        <v>386</v>
      </c>
      <c r="AE43" s="13">
        <v>1.4</v>
      </c>
      <c r="AF43" s="13">
        <v>-1.8</v>
      </c>
      <c r="AG43" s="13"/>
      <c r="AH43" s="12" t="s">
        <v>389</v>
      </c>
      <c r="AI43" s="12" t="s">
        <v>288</v>
      </c>
      <c r="AJ43" s="12" t="s">
        <v>166</v>
      </c>
      <c r="AK43" s="9" t="s">
        <v>489</v>
      </c>
      <c r="AL43" s="9" t="s">
        <v>1305</v>
      </c>
      <c r="AM43" s="21" t="s">
        <v>1306</v>
      </c>
    </row>
    <row r="44" spans="1:39" s="6" customFormat="1">
      <c r="A44" s="7">
        <v>45187</v>
      </c>
      <c r="B44" s="15" t="s">
        <v>1215</v>
      </c>
      <c r="C44" s="9" t="s">
        <v>171</v>
      </c>
      <c r="D44" s="10">
        <v>6.598379629629629E-2</v>
      </c>
      <c r="E44" s="9" t="s">
        <v>1249</v>
      </c>
      <c r="F44" s="11">
        <v>12.6</v>
      </c>
      <c r="G44" s="11">
        <v>10.8</v>
      </c>
      <c r="H44" s="11">
        <v>11.9</v>
      </c>
      <c r="I44" s="11">
        <v>12.5</v>
      </c>
      <c r="J44" s="11">
        <v>12.7</v>
      </c>
      <c r="K44" s="11">
        <v>12.1</v>
      </c>
      <c r="L44" s="11">
        <v>11.6</v>
      </c>
      <c r="M44" s="11">
        <v>10.9</v>
      </c>
      <c r="N44" s="16">
        <f>SUM(F44:H44)</f>
        <v>35.299999999999997</v>
      </c>
      <c r="O44" s="16">
        <f>SUM(I44:J44)</f>
        <v>25.2</v>
      </c>
      <c r="P44" s="16">
        <f>SUM(K44:M44)</f>
        <v>34.6</v>
      </c>
      <c r="Q44" s="17">
        <f>SUM(F44:J44)</f>
        <v>60.5</v>
      </c>
      <c r="R44" s="17">
        <f>SUM(I44:M44)</f>
        <v>59.8</v>
      </c>
      <c r="S44" s="12" t="s">
        <v>241</v>
      </c>
      <c r="T44" s="12" t="s">
        <v>278</v>
      </c>
      <c r="U44" s="38" t="s">
        <v>1222</v>
      </c>
      <c r="V44" s="38" t="s">
        <v>200</v>
      </c>
      <c r="W44" s="38" t="s">
        <v>345</v>
      </c>
      <c r="X44" s="14" t="s">
        <v>168</v>
      </c>
      <c r="Y44" s="13">
        <v>13.4</v>
      </c>
      <c r="Z44" s="13">
        <v>15.8</v>
      </c>
      <c r="AA44" s="13">
        <v>8.8000000000000007</v>
      </c>
      <c r="AB44" s="12" t="s">
        <v>241</v>
      </c>
      <c r="AC44" s="13">
        <v>-1</v>
      </c>
      <c r="AD44" s="13" t="s">
        <v>386</v>
      </c>
      <c r="AE44" s="13">
        <v>0.8</v>
      </c>
      <c r="AF44" s="13">
        <v>-1.8</v>
      </c>
      <c r="AG44" s="13"/>
      <c r="AH44" s="12" t="s">
        <v>339</v>
      </c>
      <c r="AI44" s="12" t="s">
        <v>288</v>
      </c>
      <c r="AJ44" s="12" t="s">
        <v>166</v>
      </c>
      <c r="AK44" s="9" t="s">
        <v>489</v>
      </c>
      <c r="AL44" s="9" t="s">
        <v>1311</v>
      </c>
      <c r="AM44" s="21" t="s">
        <v>1312</v>
      </c>
    </row>
  </sheetData>
  <autoFilter ref="A1:AL2" xr:uid="{00000000-0009-0000-0000-000002000000}"/>
  <phoneticPr fontId="2"/>
  <conditionalFormatting sqref="F2:M2">
    <cfRule type="colorScale" priority="1854">
      <colorScale>
        <cfvo type="min"/>
        <cfvo type="percentile" val="50"/>
        <cfvo type="max"/>
        <color rgb="FFF8696B"/>
        <color rgb="FFFFEB84"/>
        <color rgb="FF63BE7B"/>
      </colorScale>
    </cfRule>
  </conditionalFormatting>
  <conditionalFormatting sqref="F3:M3 F5:M9">
    <cfRule type="colorScale" priority="308">
      <colorScale>
        <cfvo type="min"/>
        <cfvo type="percentile" val="50"/>
        <cfvo type="max"/>
        <color rgb="FFF8696B"/>
        <color rgb="FFFFEB84"/>
        <color rgb="FF63BE7B"/>
      </colorScale>
    </cfRule>
  </conditionalFormatting>
  <conditionalFormatting sqref="F4:M4">
    <cfRule type="colorScale" priority="292">
      <colorScale>
        <cfvo type="min"/>
        <cfvo type="percentile" val="50"/>
        <cfvo type="max"/>
        <color rgb="FFF8696B"/>
        <color rgb="FFFFEB84"/>
        <color rgb="FF63BE7B"/>
      </colorScale>
    </cfRule>
  </conditionalFormatting>
  <conditionalFormatting sqref="F10:M13">
    <cfRule type="colorScale" priority="60">
      <colorScale>
        <cfvo type="min"/>
        <cfvo type="percentile" val="50"/>
        <cfvo type="max"/>
        <color rgb="FFF8696B"/>
        <color rgb="FFFFEB84"/>
        <color rgb="FF63BE7B"/>
      </colorScale>
    </cfRule>
  </conditionalFormatting>
  <conditionalFormatting sqref="F14:M14">
    <cfRule type="colorScale" priority="56">
      <colorScale>
        <cfvo type="min"/>
        <cfvo type="percentile" val="50"/>
        <cfvo type="max"/>
        <color rgb="FFF8696B"/>
        <color rgb="FFFFEB84"/>
        <color rgb="FF63BE7B"/>
      </colorScale>
    </cfRule>
  </conditionalFormatting>
  <conditionalFormatting sqref="F15:M17">
    <cfRule type="colorScale" priority="52">
      <colorScale>
        <cfvo type="min"/>
        <cfvo type="percentile" val="50"/>
        <cfvo type="max"/>
        <color rgb="FFF8696B"/>
        <color rgb="FFFFEB84"/>
        <color rgb="FF63BE7B"/>
      </colorScale>
    </cfRule>
  </conditionalFormatting>
  <conditionalFormatting sqref="F18:M21">
    <cfRule type="colorScale" priority="45">
      <colorScale>
        <cfvo type="min"/>
        <cfvo type="percentile" val="50"/>
        <cfvo type="max"/>
        <color rgb="FFF8696B"/>
        <color rgb="FFFFEB84"/>
        <color rgb="FF63BE7B"/>
      </colorScale>
    </cfRule>
  </conditionalFormatting>
  <conditionalFormatting sqref="F22:M22">
    <cfRule type="colorScale" priority="37">
      <colorScale>
        <cfvo type="min"/>
        <cfvo type="percentile" val="50"/>
        <cfvo type="max"/>
        <color rgb="FFF8696B"/>
        <color rgb="FFFFEB84"/>
        <color rgb="FF63BE7B"/>
      </colorScale>
    </cfRule>
  </conditionalFormatting>
  <conditionalFormatting sqref="F23:M23">
    <cfRule type="colorScale" priority="41">
      <colorScale>
        <cfvo type="min"/>
        <cfvo type="percentile" val="50"/>
        <cfvo type="max"/>
        <color rgb="FFF8696B"/>
        <color rgb="FFFFEB84"/>
        <color rgb="FF63BE7B"/>
      </colorScale>
    </cfRule>
  </conditionalFormatting>
  <conditionalFormatting sqref="F24:M26">
    <cfRule type="colorScale" priority="33">
      <colorScale>
        <cfvo type="min"/>
        <cfvo type="percentile" val="50"/>
        <cfvo type="max"/>
        <color rgb="FFF8696B"/>
        <color rgb="FFFFEB84"/>
        <color rgb="FF63BE7B"/>
      </colorScale>
    </cfRule>
  </conditionalFormatting>
  <conditionalFormatting sqref="F27:M28">
    <cfRule type="colorScale" priority="29">
      <colorScale>
        <cfvo type="min"/>
        <cfvo type="percentile" val="50"/>
        <cfvo type="max"/>
        <color rgb="FFF8696B"/>
        <color rgb="FFFFEB84"/>
        <color rgb="FF63BE7B"/>
      </colorScale>
    </cfRule>
  </conditionalFormatting>
  <conditionalFormatting sqref="F29:M29 F31:M32">
    <cfRule type="colorScale" priority="25">
      <colorScale>
        <cfvo type="min"/>
        <cfvo type="percentile" val="50"/>
        <cfvo type="max"/>
        <color rgb="FFF8696B"/>
        <color rgb="FFFFEB84"/>
        <color rgb="FF63BE7B"/>
      </colorScale>
    </cfRule>
  </conditionalFormatting>
  <conditionalFormatting sqref="F30:M30">
    <cfRule type="colorScale" priority="24">
      <colorScale>
        <cfvo type="min"/>
        <cfvo type="percentile" val="50"/>
        <cfvo type="max"/>
        <color rgb="FFF8696B"/>
        <color rgb="FFFFEB84"/>
        <color rgb="FF63BE7B"/>
      </colorScale>
    </cfRule>
  </conditionalFormatting>
  <conditionalFormatting sqref="F33:M34">
    <cfRule type="colorScale" priority="20">
      <colorScale>
        <cfvo type="min"/>
        <cfvo type="percentile" val="50"/>
        <cfvo type="max"/>
        <color rgb="FFF8696B"/>
        <color rgb="FFFFEB84"/>
        <color rgb="FF63BE7B"/>
      </colorScale>
    </cfRule>
  </conditionalFormatting>
  <conditionalFormatting sqref="AB2:AB44">
    <cfRule type="containsText" dxfId="158" priority="726" operator="containsText" text="D">
      <formula>NOT(ISERROR(SEARCH("D",AB2)))</formula>
    </cfRule>
    <cfRule type="containsText" dxfId="157" priority="727" operator="containsText" text="S">
      <formula>NOT(ISERROR(SEARCH("S",AB2)))</formula>
    </cfRule>
    <cfRule type="containsText" dxfId="156" priority="728" operator="containsText" text="F">
      <formula>NOT(ISERROR(SEARCH("F",AB2)))</formula>
    </cfRule>
    <cfRule type="containsText" dxfId="155" priority="729" operator="containsText" text="E">
      <formula>NOT(ISERROR(SEARCH("E",AB2)))</formula>
    </cfRule>
    <cfRule type="containsText" dxfId="154" priority="730" operator="containsText" text="B">
      <formula>NOT(ISERROR(SEARCH("B",AB2)))</formula>
    </cfRule>
    <cfRule type="containsText" dxfId="153" priority="731" operator="containsText" text="A">
      <formula>NOT(ISERROR(SEARCH("A",AB2)))</formula>
    </cfRule>
  </conditionalFormatting>
  <conditionalFormatting sqref="AH2:AK34">
    <cfRule type="containsText" dxfId="152" priority="17" operator="containsText" text="E">
      <formula>NOT(ISERROR(SEARCH("E",AH2)))</formula>
    </cfRule>
    <cfRule type="containsText" dxfId="151" priority="18" operator="containsText" text="B">
      <formula>NOT(ISERROR(SEARCH("B",AH2)))</formula>
    </cfRule>
    <cfRule type="containsText" dxfId="150" priority="19" operator="containsText" text="A">
      <formula>NOT(ISERROR(SEARCH("A",AH2)))</formula>
    </cfRule>
  </conditionalFormatting>
  <conditionalFormatting sqref="F35:M35">
    <cfRule type="colorScale" priority="16">
      <colorScale>
        <cfvo type="min"/>
        <cfvo type="percentile" val="50"/>
        <cfvo type="max"/>
        <color rgb="FFF8696B"/>
        <color rgb="FFFFEB84"/>
        <color rgb="FF63BE7B"/>
      </colorScale>
    </cfRule>
  </conditionalFormatting>
  <conditionalFormatting sqref="AH35:AJ35">
    <cfRule type="containsText" dxfId="149" priority="13" operator="containsText" text="E">
      <formula>NOT(ISERROR(SEARCH("E",AH35)))</formula>
    </cfRule>
    <cfRule type="containsText" dxfId="148" priority="14" operator="containsText" text="B">
      <formula>NOT(ISERROR(SEARCH("B",AH35)))</formula>
    </cfRule>
    <cfRule type="containsText" dxfId="147" priority="15" operator="containsText" text="A">
      <formula>NOT(ISERROR(SEARCH("A",AH35)))</formula>
    </cfRule>
  </conditionalFormatting>
  <conditionalFormatting sqref="AK35:AK44">
    <cfRule type="containsText" dxfId="146" priority="10" operator="containsText" text="E">
      <formula>NOT(ISERROR(SEARCH("E",AK35)))</formula>
    </cfRule>
    <cfRule type="containsText" dxfId="145" priority="11" operator="containsText" text="B">
      <formula>NOT(ISERROR(SEARCH("B",AK35)))</formula>
    </cfRule>
    <cfRule type="containsText" dxfId="144" priority="12" operator="containsText" text="A">
      <formula>NOT(ISERROR(SEARCH("A",AK35)))</formula>
    </cfRule>
  </conditionalFormatting>
  <conditionalFormatting sqref="F36:M39">
    <cfRule type="colorScale" priority="9">
      <colorScale>
        <cfvo type="min"/>
        <cfvo type="percentile" val="50"/>
        <cfvo type="max"/>
        <color rgb="FFF8696B"/>
        <color rgb="FFFFEB84"/>
        <color rgb="FF63BE7B"/>
      </colorScale>
    </cfRule>
  </conditionalFormatting>
  <conditionalFormatting sqref="AH36:AJ40">
    <cfRule type="containsText" dxfId="143" priority="6" operator="containsText" text="E">
      <formula>NOT(ISERROR(SEARCH("E",AH36)))</formula>
    </cfRule>
    <cfRule type="containsText" dxfId="142" priority="7" operator="containsText" text="B">
      <formula>NOT(ISERROR(SEARCH("B",AH36)))</formula>
    </cfRule>
    <cfRule type="containsText" dxfId="141" priority="8" operator="containsText" text="A">
      <formula>NOT(ISERROR(SEARCH("A",AH36)))</formula>
    </cfRule>
  </conditionalFormatting>
  <conditionalFormatting sqref="F40:M40">
    <cfRule type="colorScale" priority="5">
      <colorScale>
        <cfvo type="min"/>
        <cfvo type="percentile" val="50"/>
        <cfvo type="max"/>
        <color rgb="FFF8696B"/>
        <color rgb="FFFFEB84"/>
        <color rgb="FF63BE7B"/>
      </colorScale>
    </cfRule>
  </conditionalFormatting>
  <conditionalFormatting sqref="AH41:AJ44">
    <cfRule type="containsText" dxfId="140" priority="2" operator="containsText" text="E">
      <formula>NOT(ISERROR(SEARCH("E",AH41)))</formula>
    </cfRule>
    <cfRule type="containsText" dxfId="139" priority="3" operator="containsText" text="B">
      <formula>NOT(ISERROR(SEARCH("B",AH41)))</formula>
    </cfRule>
    <cfRule type="containsText" dxfId="138" priority="4" operator="containsText" text="A">
      <formula>NOT(ISERROR(SEARCH("A",AH41)))</formula>
    </cfRule>
  </conditionalFormatting>
  <conditionalFormatting sqref="F41:M44">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K2:AK44"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2 N3:R9 N10:R13 N14:R14 N15:R17 N18:R21 N22:R23 N24:R26 N27:R28 N29:R32 N33:R34 N35:R35 N36:R40 N41:R4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25"/>
  <sheetViews>
    <sheetView zoomScaleNormal="100" workbookViewId="0">
      <pane xSplit="5" ySplit="1" topLeftCell="K2" activePane="bottomRight" state="frozen"/>
      <selection activeCell="E24" sqref="E24"/>
      <selection pane="topRight" activeCell="E24" sqref="E24"/>
      <selection pane="bottomLeft" activeCell="E24" sqref="E24"/>
      <selection pane="bottomRight" activeCell="AN30" sqref="AN30"/>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20</v>
      </c>
      <c r="U1" s="2" t="s">
        <v>21</v>
      </c>
      <c r="V1" s="3" t="s">
        <v>22</v>
      </c>
      <c r="W1" s="3" t="s">
        <v>23</v>
      </c>
      <c r="X1" s="3" t="s">
        <v>24</v>
      </c>
      <c r="Y1" s="3" t="s">
        <v>99</v>
      </c>
      <c r="Z1" s="4" t="s">
        <v>101</v>
      </c>
      <c r="AA1" s="4" t="s">
        <v>102</v>
      </c>
      <c r="AB1" s="4" t="s">
        <v>113</v>
      </c>
      <c r="AC1" s="4" t="s">
        <v>114</v>
      </c>
      <c r="AD1" s="4" t="s">
        <v>0</v>
      </c>
      <c r="AE1" s="4" t="s">
        <v>98</v>
      </c>
      <c r="AF1" s="4" t="s">
        <v>1</v>
      </c>
      <c r="AG1" s="4" t="s">
        <v>2</v>
      </c>
      <c r="AH1" s="4"/>
      <c r="AI1" s="4" t="s">
        <v>3</v>
      </c>
      <c r="AJ1" s="4" t="s">
        <v>4</v>
      </c>
      <c r="AK1" s="4" t="s">
        <v>25</v>
      </c>
      <c r="AL1" s="4" t="s">
        <v>33</v>
      </c>
      <c r="AM1" s="1" t="s">
        <v>27</v>
      </c>
      <c r="AN1" s="1" t="s">
        <v>104</v>
      </c>
    </row>
    <row r="2" spans="1:40" s="6" customFormat="1">
      <c r="A2" s="7">
        <v>44568</v>
      </c>
      <c r="B2" s="27" t="s">
        <v>108</v>
      </c>
      <c r="C2" s="9" t="s">
        <v>171</v>
      </c>
      <c r="D2" s="10">
        <v>7.4328703703703702E-2</v>
      </c>
      <c r="E2" s="9" t="s">
        <v>286</v>
      </c>
      <c r="F2" s="11">
        <v>12.2</v>
      </c>
      <c r="G2" s="11">
        <v>12.3</v>
      </c>
      <c r="H2" s="11">
        <v>11.5</v>
      </c>
      <c r="I2" s="11">
        <v>11.8</v>
      </c>
      <c r="J2" s="11">
        <v>11.7</v>
      </c>
      <c r="K2" s="11">
        <v>12</v>
      </c>
      <c r="L2" s="11">
        <v>11.8</v>
      </c>
      <c r="M2" s="11">
        <v>11.5</v>
      </c>
      <c r="N2" s="11">
        <v>12.4</v>
      </c>
      <c r="O2" s="16">
        <f t="shared" ref="O2:O21" si="0">SUM(F2:H2)</f>
        <v>36</v>
      </c>
      <c r="P2" s="16">
        <f t="shared" ref="P2:P21" si="1">SUM(I2:K2)</f>
        <v>35.5</v>
      </c>
      <c r="Q2" s="16">
        <f t="shared" ref="Q2:Q21" si="2">SUM(L2:N2)</f>
        <v>35.700000000000003</v>
      </c>
      <c r="R2" s="17">
        <f t="shared" ref="R2:R21" si="3">SUM(F2:J2)</f>
        <v>59.5</v>
      </c>
      <c r="S2" s="17">
        <f t="shared" ref="S2:S21" si="4">SUM(J2:N2)</f>
        <v>59.4</v>
      </c>
      <c r="T2" s="12" t="s">
        <v>178</v>
      </c>
      <c r="U2" s="12" t="s">
        <v>179</v>
      </c>
      <c r="V2" s="14" t="s">
        <v>283</v>
      </c>
      <c r="W2" s="14" t="s">
        <v>196</v>
      </c>
      <c r="X2" s="14" t="s">
        <v>284</v>
      </c>
      <c r="Y2" s="14" t="s">
        <v>166</v>
      </c>
      <c r="Z2" s="13">
        <v>11.1</v>
      </c>
      <c r="AA2" s="13">
        <v>12.7</v>
      </c>
      <c r="AB2" s="13">
        <v>9.8000000000000007</v>
      </c>
      <c r="AC2" s="12" t="s">
        <v>168</v>
      </c>
      <c r="AD2" s="13">
        <v>-0.7</v>
      </c>
      <c r="AE2" s="13" t="s">
        <v>386</v>
      </c>
      <c r="AF2" s="13">
        <v>0.2</v>
      </c>
      <c r="AG2" s="13">
        <v>-0.9</v>
      </c>
      <c r="AH2" s="13"/>
      <c r="AI2" s="12" t="s">
        <v>288</v>
      </c>
      <c r="AJ2" s="12" t="s">
        <v>288</v>
      </c>
      <c r="AK2" s="12" t="s">
        <v>166</v>
      </c>
      <c r="AL2" s="9"/>
      <c r="AM2" s="9" t="s">
        <v>285</v>
      </c>
      <c r="AN2" s="21" t="s">
        <v>287</v>
      </c>
    </row>
    <row r="3" spans="1:40" s="6" customFormat="1">
      <c r="A3" s="7">
        <v>44947</v>
      </c>
      <c r="B3" s="15" t="s">
        <v>108</v>
      </c>
      <c r="C3" s="9" t="s">
        <v>418</v>
      </c>
      <c r="D3" s="10">
        <v>7.5104166666666666E-2</v>
      </c>
      <c r="E3" s="9" t="s">
        <v>505</v>
      </c>
      <c r="F3" s="11">
        <v>12.8</v>
      </c>
      <c r="G3" s="11">
        <v>13</v>
      </c>
      <c r="H3" s="11">
        <v>11.8</v>
      </c>
      <c r="I3" s="11">
        <v>12.2</v>
      </c>
      <c r="J3" s="11">
        <v>11.8</v>
      </c>
      <c r="K3" s="11">
        <v>11.6</v>
      </c>
      <c r="L3" s="11">
        <v>12</v>
      </c>
      <c r="M3" s="11">
        <v>11.3</v>
      </c>
      <c r="N3" s="11">
        <v>12.4</v>
      </c>
      <c r="O3" s="16">
        <f t="shared" si="0"/>
        <v>37.6</v>
      </c>
      <c r="P3" s="16">
        <f t="shared" si="1"/>
        <v>35.6</v>
      </c>
      <c r="Q3" s="16">
        <f t="shared" si="2"/>
        <v>35.700000000000003</v>
      </c>
      <c r="R3" s="17">
        <f t="shared" si="3"/>
        <v>61.599999999999994</v>
      </c>
      <c r="S3" s="17">
        <f t="shared" si="4"/>
        <v>59.1</v>
      </c>
      <c r="T3" s="12" t="s">
        <v>241</v>
      </c>
      <c r="U3" s="12" t="s">
        <v>220</v>
      </c>
      <c r="V3" s="14" t="s">
        <v>201</v>
      </c>
      <c r="W3" s="14" t="s">
        <v>296</v>
      </c>
      <c r="X3" s="14" t="s">
        <v>294</v>
      </c>
      <c r="Y3" s="14" t="s">
        <v>166</v>
      </c>
      <c r="Z3" s="13">
        <v>11.1</v>
      </c>
      <c r="AA3" s="13">
        <v>12.5</v>
      </c>
      <c r="AB3" s="13">
        <v>9.6999999999999993</v>
      </c>
      <c r="AC3" s="12" t="s">
        <v>167</v>
      </c>
      <c r="AD3" s="13">
        <v>1</v>
      </c>
      <c r="AE3" s="13" t="s">
        <v>386</v>
      </c>
      <c r="AF3" s="13">
        <v>0.5</v>
      </c>
      <c r="AG3" s="13">
        <v>0.5</v>
      </c>
      <c r="AH3" s="13"/>
      <c r="AI3" s="12" t="s">
        <v>339</v>
      </c>
      <c r="AJ3" s="12" t="s">
        <v>339</v>
      </c>
      <c r="AK3" s="12" t="s">
        <v>167</v>
      </c>
      <c r="AL3" s="9"/>
      <c r="AM3" s="9" t="s">
        <v>540</v>
      </c>
      <c r="AN3" s="21" t="s">
        <v>541</v>
      </c>
    </row>
    <row r="4" spans="1:40" s="6" customFormat="1">
      <c r="A4" s="7">
        <v>44948</v>
      </c>
      <c r="B4" s="15" t="s">
        <v>115</v>
      </c>
      <c r="C4" s="9" t="s">
        <v>171</v>
      </c>
      <c r="D4" s="10">
        <v>7.5011574074074064E-2</v>
      </c>
      <c r="E4" s="9" t="s">
        <v>509</v>
      </c>
      <c r="F4" s="11">
        <v>12.4</v>
      </c>
      <c r="G4" s="11">
        <v>12.4</v>
      </c>
      <c r="H4" s="11">
        <v>11.6</v>
      </c>
      <c r="I4" s="11">
        <v>12.5</v>
      </c>
      <c r="J4" s="11">
        <v>11.9</v>
      </c>
      <c r="K4" s="11">
        <v>11.8</v>
      </c>
      <c r="L4" s="11">
        <v>11.8</v>
      </c>
      <c r="M4" s="11">
        <v>11.5</v>
      </c>
      <c r="N4" s="11">
        <v>12.2</v>
      </c>
      <c r="O4" s="16">
        <f t="shared" si="0"/>
        <v>36.4</v>
      </c>
      <c r="P4" s="16">
        <f t="shared" si="1"/>
        <v>36.200000000000003</v>
      </c>
      <c r="Q4" s="16">
        <f t="shared" si="2"/>
        <v>35.5</v>
      </c>
      <c r="R4" s="17">
        <f t="shared" si="3"/>
        <v>60.8</v>
      </c>
      <c r="S4" s="17">
        <f t="shared" si="4"/>
        <v>59.2</v>
      </c>
      <c r="T4" s="12" t="s">
        <v>241</v>
      </c>
      <c r="U4" s="12" t="s">
        <v>220</v>
      </c>
      <c r="V4" s="14" t="s">
        <v>283</v>
      </c>
      <c r="W4" s="14" t="s">
        <v>197</v>
      </c>
      <c r="X4" s="14" t="s">
        <v>296</v>
      </c>
      <c r="Y4" s="14" t="s">
        <v>166</v>
      </c>
      <c r="Z4" s="13">
        <v>10.8</v>
      </c>
      <c r="AA4" s="13">
        <v>12.6</v>
      </c>
      <c r="AB4" s="13">
        <v>9.3000000000000007</v>
      </c>
      <c r="AC4" s="12" t="s">
        <v>167</v>
      </c>
      <c r="AD4" s="13">
        <v>-0.7</v>
      </c>
      <c r="AE4" s="13" t="s">
        <v>386</v>
      </c>
      <c r="AF4" s="13">
        <v>-0.8</v>
      </c>
      <c r="AG4" s="13">
        <v>0.1</v>
      </c>
      <c r="AH4" s="13"/>
      <c r="AI4" s="12" t="s">
        <v>391</v>
      </c>
      <c r="AJ4" s="12" t="s">
        <v>288</v>
      </c>
      <c r="AK4" s="12" t="s">
        <v>167</v>
      </c>
      <c r="AL4" s="9"/>
      <c r="AM4" s="9" t="s">
        <v>562</v>
      </c>
      <c r="AN4" s="21" t="s">
        <v>563</v>
      </c>
    </row>
    <row r="5" spans="1:40" s="6" customFormat="1">
      <c r="A5" s="7">
        <v>44982</v>
      </c>
      <c r="B5" s="15" t="s">
        <v>108</v>
      </c>
      <c r="C5" s="9" t="s">
        <v>171</v>
      </c>
      <c r="D5" s="10">
        <v>7.4398148148148144E-2</v>
      </c>
      <c r="E5" s="9" t="s">
        <v>583</v>
      </c>
      <c r="F5" s="11">
        <v>13.3</v>
      </c>
      <c r="G5" s="11">
        <v>11.7</v>
      </c>
      <c r="H5" s="11">
        <v>11.5</v>
      </c>
      <c r="I5" s="11">
        <v>12</v>
      </c>
      <c r="J5" s="11">
        <v>12</v>
      </c>
      <c r="K5" s="11">
        <v>12</v>
      </c>
      <c r="L5" s="11">
        <v>11.7</v>
      </c>
      <c r="M5" s="11">
        <v>11.3</v>
      </c>
      <c r="N5" s="11">
        <v>12.3</v>
      </c>
      <c r="O5" s="16">
        <f t="shared" si="0"/>
        <v>36.5</v>
      </c>
      <c r="P5" s="16">
        <f t="shared" si="1"/>
        <v>36</v>
      </c>
      <c r="Q5" s="16">
        <f t="shared" si="2"/>
        <v>35.299999999999997</v>
      </c>
      <c r="R5" s="17">
        <f t="shared" si="3"/>
        <v>60.5</v>
      </c>
      <c r="S5" s="17">
        <f t="shared" si="4"/>
        <v>59.3</v>
      </c>
      <c r="T5" s="12" t="s">
        <v>241</v>
      </c>
      <c r="U5" s="12" t="s">
        <v>179</v>
      </c>
      <c r="V5" s="14" t="s">
        <v>218</v>
      </c>
      <c r="W5" s="14" t="s">
        <v>236</v>
      </c>
      <c r="X5" s="14" t="s">
        <v>284</v>
      </c>
      <c r="Y5" s="14" t="s">
        <v>568</v>
      </c>
      <c r="Z5" s="13">
        <v>10.4</v>
      </c>
      <c r="AA5" s="13">
        <v>12.1</v>
      </c>
      <c r="AB5" s="13">
        <v>9.9</v>
      </c>
      <c r="AC5" s="12" t="s">
        <v>168</v>
      </c>
      <c r="AD5" s="13">
        <v>-0.1</v>
      </c>
      <c r="AE5" s="13" t="s">
        <v>386</v>
      </c>
      <c r="AF5" s="13">
        <v>0.7</v>
      </c>
      <c r="AG5" s="13">
        <v>-0.8</v>
      </c>
      <c r="AH5" s="13"/>
      <c r="AI5" s="12" t="s">
        <v>339</v>
      </c>
      <c r="AJ5" s="12" t="s">
        <v>339</v>
      </c>
      <c r="AK5" s="12" t="s">
        <v>167</v>
      </c>
      <c r="AL5" s="9"/>
      <c r="AM5" s="9" t="s">
        <v>616</v>
      </c>
      <c r="AN5" s="21" t="s">
        <v>617</v>
      </c>
    </row>
    <row r="6" spans="1:40" s="6" customFormat="1">
      <c r="A6" s="7">
        <v>44983</v>
      </c>
      <c r="B6" s="15" t="s">
        <v>115</v>
      </c>
      <c r="C6" s="9" t="s">
        <v>171</v>
      </c>
      <c r="D6" s="10">
        <v>7.6423611111111109E-2</v>
      </c>
      <c r="E6" s="9" t="s">
        <v>594</v>
      </c>
      <c r="F6" s="11">
        <v>12.7</v>
      </c>
      <c r="G6" s="11">
        <v>12.3</v>
      </c>
      <c r="H6" s="11">
        <v>12.8</v>
      </c>
      <c r="I6" s="11">
        <v>12.7</v>
      </c>
      <c r="J6" s="11">
        <v>12</v>
      </c>
      <c r="K6" s="11">
        <v>12.1</v>
      </c>
      <c r="L6" s="11">
        <v>12.2</v>
      </c>
      <c r="M6" s="11">
        <v>11.5</v>
      </c>
      <c r="N6" s="11">
        <v>12</v>
      </c>
      <c r="O6" s="16">
        <f t="shared" si="0"/>
        <v>37.799999999999997</v>
      </c>
      <c r="P6" s="16">
        <f t="shared" si="1"/>
        <v>36.799999999999997</v>
      </c>
      <c r="Q6" s="16">
        <f t="shared" si="2"/>
        <v>35.700000000000003</v>
      </c>
      <c r="R6" s="17">
        <f t="shared" si="3"/>
        <v>62.5</v>
      </c>
      <c r="S6" s="17">
        <f t="shared" si="4"/>
        <v>59.8</v>
      </c>
      <c r="T6" s="12" t="s">
        <v>241</v>
      </c>
      <c r="U6" s="12" t="s">
        <v>179</v>
      </c>
      <c r="V6" s="14" t="s">
        <v>205</v>
      </c>
      <c r="W6" s="14" t="s">
        <v>413</v>
      </c>
      <c r="X6" s="14" t="s">
        <v>415</v>
      </c>
      <c r="Y6" s="14" t="s">
        <v>568</v>
      </c>
      <c r="Z6" s="13">
        <v>10.6</v>
      </c>
      <c r="AA6" s="13">
        <v>10.9</v>
      </c>
      <c r="AB6" s="13">
        <v>10</v>
      </c>
      <c r="AC6" s="12" t="s">
        <v>167</v>
      </c>
      <c r="AD6" s="13">
        <v>1.7</v>
      </c>
      <c r="AE6" s="13">
        <v>-0.5</v>
      </c>
      <c r="AF6" s="13">
        <v>2</v>
      </c>
      <c r="AG6" s="13">
        <v>-0.8</v>
      </c>
      <c r="AH6" s="13"/>
      <c r="AI6" s="12" t="s">
        <v>389</v>
      </c>
      <c r="AJ6" s="12" t="s">
        <v>339</v>
      </c>
      <c r="AK6" s="12" t="s">
        <v>167</v>
      </c>
      <c r="AL6" s="9" t="s">
        <v>489</v>
      </c>
      <c r="AM6" s="9" t="s">
        <v>633</v>
      </c>
      <c r="AN6" s="21" t="s">
        <v>634</v>
      </c>
    </row>
    <row r="7" spans="1:40" s="6" customFormat="1">
      <c r="A7" s="7">
        <v>44983</v>
      </c>
      <c r="B7" s="15" t="s">
        <v>105</v>
      </c>
      <c r="C7" s="9" t="s">
        <v>171</v>
      </c>
      <c r="D7" s="10">
        <v>7.4317129629629622E-2</v>
      </c>
      <c r="E7" s="9" t="s">
        <v>595</v>
      </c>
      <c r="F7" s="11">
        <v>12.7</v>
      </c>
      <c r="G7" s="11">
        <v>11.7</v>
      </c>
      <c r="H7" s="11">
        <v>12</v>
      </c>
      <c r="I7" s="11">
        <v>11.8</v>
      </c>
      <c r="J7" s="11">
        <v>11.8</v>
      </c>
      <c r="K7" s="11">
        <v>11.7</v>
      </c>
      <c r="L7" s="11">
        <v>11.6</v>
      </c>
      <c r="M7" s="11">
        <v>11.4</v>
      </c>
      <c r="N7" s="11">
        <v>12.4</v>
      </c>
      <c r="O7" s="16">
        <f t="shared" si="0"/>
        <v>36.4</v>
      </c>
      <c r="P7" s="16">
        <f t="shared" si="1"/>
        <v>35.299999999999997</v>
      </c>
      <c r="Q7" s="16">
        <f t="shared" si="2"/>
        <v>35.4</v>
      </c>
      <c r="R7" s="17">
        <f t="shared" si="3"/>
        <v>60</v>
      </c>
      <c r="S7" s="17">
        <f t="shared" si="4"/>
        <v>58.9</v>
      </c>
      <c r="T7" s="12" t="s">
        <v>241</v>
      </c>
      <c r="U7" s="12" t="s">
        <v>179</v>
      </c>
      <c r="V7" s="14" t="s">
        <v>236</v>
      </c>
      <c r="W7" s="14" t="s">
        <v>228</v>
      </c>
      <c r="X7" s="14" t="s">
        <v>284</v>
      </c>
      <c r="Y7" s="14" t="s">
        <v>568</v>
      </c>
      <c r="Z7" s="13">
        <v>10.6</v>
      </c>
      <c r="AA7" s="13">
        <v>10.9</v>
      </c>
      <c r="AB7" s="13">
        <v>10</v>
      </c>
      <c r="AC7" s="12" t="s">
        <v>167</v>
      </c>
      <c r="AD7" s="13">
        <v>0.6</v>
      </c>
      <c r="AE7" s="13">
        <v>-0.3</v>
      </c>
      <c r="AF7" s="13">
        <v>1.1000000000000001</v>
      </c>
      <c r="AG7" s="13">
        <v>-0.8</v>
      </c>
      <c r="AH7" s="13"/>
      <c r="AI7" s="12" t="s">
        <v>392</v>
      </c>
      <c r="AJ7" s="12" t="s">
        <v>339</v>
      </c>
      <c r="AK7" s="12" t="s">
        <v>168</v>
      </c>
      <c r="AL7" s="9" t="s">
        <v>489</v>
      </c>
      <c r="AM7" s="9"/>
      <c r="AN7" s="21"/>
    </row>
    <row r="8" spans="1:40" s="6" customFormat="1">
      <c r="A8" s="7">
        <v>44989</v>
      </c>
      <c r="B8" s="15" t="s">
        <v>109</v>
      </c>
      <c r="C8" s="9" t="s">
        <v>171</v>
      </c>
      <c r="D8" s="10">
        <v>7.5034722222222225E-2</v>
      </c>
      <c r="E8" s="9" t="s">
        <v>650</v>
      </c>
      <c r="F8" s="11">
        <v>12.6</v>
      </c>
      <c r="G8" s="11">
        <v>11.9</v>
      </c>
      <c r="H8" s="11">
        <v>12</v>
      </c>
      <c r="I8" s="11">
        <v>11.9</v>
      </c>
      <c r="J8" s="11">
        <v>11.9</v>
      </c>
      <c r="K8" s="11">
        <v>12</v>
      </c>
      <c r="L8" s="11">
        <v>12</v>
      </c>
      <c r="M8" s="11">
        <v>11.8</v>
      </c>
      <c r="N8" s="11">
        <v>12.2</v>
      </c>
      <c r="O8" s="16">
        <f t="shared" si="0"/>
        <v>36.5</v>
      </c>
      <c r="P8" s="16">
        <f t="shared" si="1"/>
        <v>35.799999999999997</v>
      </c>
      <c r="Q8" s="16">
        <f t="shared" si="2"/>
        <v>36</v>
      </c>
      <c r="R8" s="17">
        <f t="shared" si="3"/>
        <v>60.3</v>
      </c>
      <c r="S8" s="17">
        <f t="shared" si="4"/>
        <v>59.900000000000006</v>
      </c>
      <c r="T8" s="12" t="s">
        <v>178</v>
      </c>
      <c r="U8" s="12" t="s">
        <v>179</v>
      </c>
      <c r="V8" s="14" t="s">
        <v>204</v>
      </c>
      <c r="W8" s="14" t="s">
        <v>188</v>
      </c>
      <c r="X8" s="14" t="s">
        <v>204</v>
      </c>
      <c r="Y8" s="14" t="s">
        <v>568</v>
      </c>
      <c r="Z8" s="13">
        <v>9.5</v>
      </c>
      <c r="AA8" s="13">
        <v>10.8</v>
      </c>
      <c r="AB8" s="13">
        <v>10.199999999999999</v>
      </c>
      <c r="AC8" s="12" t="s">
        <v>568</v>
      </c>
      <c r="AD8" s="13">
        <v>-1.1000000000000001</v>
      </c>
      <c r="AE8" s="13" t="s">
        <v>386</v>
      </c>
      <c r="AF8" s="13">
        <v>0.4</v>
      </c>
      <c r="AG8" s="13">
        <v>-1.5</v>
      </c>
      <c r="AH8" s="13"/>
      <c r="AI8" s="12" t="s">
        <v>339</v>
      </c>
      <c r="AJ8" s="12" t="s">
        <v>339</v>
      </c>
      <c r="AK8" s="12" t="s">
        <v>167</v>
      </c>
      <c r="AL8" s="9"/>
      <c r="AM8" s="9" t="s">
        <v>685</v>
      </c>
      <c r="AN8" s="21" t="s">
        <v>686</v>
      </c>
    </row>
    <row r="9" spans="1:40" s="6" customFormat="1">
      <c r="A9" s="7">
        <v>44996</v>
      </c>
      <c r="B9" s="15" t="s">
        <v>107</v>
      </c>
      <c r="C9" s="9" t="s">
        <v>171</v>
      </c>
      <c r="D9" s="10">
        <v>7.5798611111111108E-2</v>
      </c>
      <c r="E9" s="9" t="s">
        <v>723</v>
      </c>
      <c r="F9" s="11">
        <v>12.9</v>
      </c>
      <c r="G9" s="11">
        <v>12.3</v>
      </c>
      <c r="H9" s="11">
        <v>12.9</v>
      </c>
      <c r="I9" s="11">
        <v>12.6</v>
      </c>
      <c r="J9" s="11">
        <v>12</v>
      </c>
      <c r="K9" s="11">
        <v>12.3</v>
      </c>
      <c r="L9" s="11">
        <v>11.6</v>
      </c>
      <c r="M9" s="11">
        <v>11.5</v>
      </c>
      <c r="N9" s="11">
        <v>11.8</v>
      </c>
      <c r="O9" s="16">
        <f t="shared" si="0"/>
        <v>38.1</v>
      </c>
      <c r="P9" s="16">
        <f t="shared" si="1"/>
        <v>36.900000000000006</v>
      </c>
      <c r="Q9" s="16">
        <f t="shared" si="2"/>
        <v>34.900000000000006</v>
      </c>
      <c r="R9" s="17">
        <f t="shared" si="3"/>
        <v>62.7</v>
      </c>
      <c r="S9" s="17">
        <f t="shared" si="4"/>
        <v>59.2</v>
      </c>
      <c r="T9" s="12" t="s">
        <v>312</v>
      </c>
      <c r="U9" s="12" t="s">
        <v>329</v>
      </c>
      <c r="V9" s="14" t="s">
        <v>251</v>
      </c>
      <c r="W9" s="14" t="s">
        <v>294</v>
      </c>
      <c r="X9" s="14" t="s">
        <v>724</v>
      </c>
      <c r="Y9" s="14" t="s">
        <v>568</v>
      </c>
      <c r="Z9" s="13">
        <v>8.3000000000000007</v>
      </c>
      <c r="AA9" s="13">
        <v>11.2</v>
      </c>
      <c r="AB9" s="13">
        <v>9.8000000000000007</v>
      </c>
      <c r="AC9" s="12" t="s">
        <v>568</v>
      </c>
      <c r="AD9" s="13">
        <v>0.5</v>
      </c>
      <c r="AE9" s="13">
        <v>-0.8</v>
      </c>
      <c r="AF9" s="13">
        <v>1.1000000000000001</v>
      </c>
      <c r="AG9" s="13">
        <v>-1.4</v>
      </c>
      <c r="AH9" s="13"/>
      <c r="AI9" s="12" t="s">
        <v>392</v>
      </c>
      <c r="AJ9" s="12" t="s">
        <v>339</v>
      </c>
      <c r="AK9" s="12" t="s">
        <v>166</v>
      </c>
      <c r="AL9" s="9"/>
      <c r="AM9" s="9" t="s">
        <v>787</v>
      </c>
      <c r="AN9" s="21" t="s">
        <v>788</v>
      </c>
    </row>
    <row r="10" spans="1:40" s="6" customFormat="1">
      <c r="A10" s="7">
        <v>44996</v>
      </c>
      <c r="B10" s="27" t="s">
        <v>105</v>
      </c>
      <c r="C10" s="9" t="s">
        <v>171</v>
      </c>
      <c r="D10" s="10">
        <v>7.3668981481481488E-2</v>
      </c>
      <c r="E10" s="9" t="s">
        <v>506</v>
      </c>
      <c r="F10" s="11">
        <v>12.4</v>
      </c>
      <c r="G10" s="11">
        <v>11.7</v>
      </c>
      <c r="H10" s="11">
        <v>12.6</v>
      </c>
      <c r="I10" s="11">
        <v>12</v>
      </c>
      <c r="J10" s="11">
        <v>11.4</v>
      </c>
      <c r="K10" s="11">
        <v>11.9</v>
      </c>
      <c r="L10" s="11">
        <v>12</v>
      </c>
      <c r="M10" s="11">
        <v>11.2</v>
      </c>
      <c r="N10" s="11">
        <v>11.3</v>
      </c>
      <c r="O10" s="16">
        <f t="shared" si="0"/>
        <v>36.700000000000003</v>
      </c>
      <c r="P10" s="16">
        <f t="shared" si="1"/>
        <v>35.299999999999997</v>
      </c>
      <c r="Q10" s="16">
        <f t="shared" si="2"/>
        <v>34.5</v>
      </c>
      <c r="R10" s="17">
        <f t="shared" si="3"/>
        <v>60.1</v>
      </c>
      <c r="S10" s="17">
        <f t="shared" si="4"/>
        <v>57.8</v>
      </c>
      <c r="T10" s="12" t="s">
        <v>241</v>
      </c>
      <c r="U10" s="12" t="s">
        <v>278</v>
      </c>
      <c r="V10" s="14" t="s">
        <v>507</v>
      </c>
      <c r="W10" s="14" t="s">
        <v>188</v>
      </c>
      <c r="X10" s="14" t="s">
        <v>717</v>
      </c>
      <c r="Y10" s="14" t="s">
        <v>568</v>
      </c>
      <c r="Z10" s="13">
        <v>8.3000000000000007</v>
      </c>
      <c r="AA10" s="13">
        <v>11.2</v>
      </c>
      <c r="AB10" s="13">
        <v>9.8000000000000007</v>
      </c>
      <c r="AC10" s="12" t="s">
        <v>568</v>
      </c>
      <c r="AD10" s="13" t="s">
        <v>388</v>
      </c>
      <c r="AE10" s="13">
        <v>-0.6</v>
      </c>
      <c r="AF10" s="13">
        <v>0.8</v>
      </c>
      <c r="AG10" s="13">
        <v>-1.4</v>
      </c>
      <c r="AH10" s="13"/>
      <c r="AI10" s="12" t="s">
        <v>339</v>
      </c>
      <c r="AJ10" s="12" t="s">
        <v>339</v>
      </c>
      <c r="AK10" s="12" t="s">
        <v>167</v>
      </c>
      <c r="AL10" s="9"/>
      <c r="AM10" s="9"/>
      <c r="AN10" s="21"/>
    </row>
    <row r="11" spans="1:40" s="6" customFormat="1">
      <c r="A11" s="7">
        <v>44997</v>
      </c>
      <c r="B11" s="27" t="s">
        <v>108</v>
      </c>
      <c r="C11" s="9" t="s">
        <v>171</v>
      </c>
      <c r="D11" s="10">
        <v>7.5034722222222225E-2</v>
      </c>
      <c r="E11" s="9" t="s">
        <v>740</v>
      </c>
      <c r="F11" s="11">
        <v>12.7</v>
      </c>
      <c r="G11" s="11">
        <v>12.1</v>
      </c>
      <c r="H11" s="11">
        <v>12.6</v>
      </c>
      <c r="I11" s="11">
        <v>12.2</v>
      </c>
      <c r="J11" s="11">
        <v>12.1</v>
      </c>
      <c r="K11" s="11">
        <v>12.1</v>
      </c>
      <c r="L11" s="11">
        <v>11.9</v>
      </c>
      <c r="M11" s="11">
        <v>11.2</v>
      </c>
      <c r="N11" s="11">
        <v>11.4</v>
      </c>
      <c r="O11" s="16">
        <f t="shared" si="0"/>
        <v>37.4</v>
      </c>
      <c r="P11" s="16">
        <f t="shared" si="1"/>
        <v>36.4</v>
      </c>
      <c r="Q11" s="16">
        <f t="shared" si="2"/>
        <v>34.5</v>
      </c>
      <c r="R11" s="17">
        <f t="shared" si="3"/>
        <v>61.699999999999996</v>
      </c>
      <c r="S11" s="17">
        <f t="shared" si="4"/>
        <v>58.699999999999996</v>
      </c>
      <c r="T11" s="12" t="s">
        <v>312</v>
      </c>
      <c r="U11" s="12" t="s">
        <v>278</v>
      </c>
      <c r="V11" s="14" t="s">
        <v>296</v>
      </c>
      <c r="W11" s="14" t="s">
        <v>425</v>
      </c>
      <c r="X11" s="14" t="s">
        <v>284</v>
      </c>
      <c r="Y11" s="14" t="s">
        <v>568</v>
      </c>
      <c r="Z11" s="13">
        <v>8.4</v>
      </c>
      <c r="AA11" s="13">
        <v>11.5</v>
      </c>
      <c r="AB11" s="13">
        <v>10</v>
      </c>
      <c r="AC11" s="12" t="s">
        <v>568</v>
      </c>
      <c r="AD11" s="13">
        <v>0.4</v>
      </c>
      <c r="AE11" s="13">
        <v>-0.7</v>
      </c>
      <c r="AF11" s="13">
        <v>1</v>
      </c>
      <c r="AG11" s="13">
        <v>-1.3</v>
      </c>
      <c r="AH11" s="13"/>
      <c r="AI11" s="12" t="s">
        <v>392</v>
      </c>
      <c r="AJ11" s="12" t="s">
        <v>339</v>
      </c>
      <c r="AK11" s="12" t="s">
        <v>167</v>
      </c>
      <c r="AL11" s="9"/>
      <c r="AM11" s="9" t="s">
        <v>778</v>
      </c>
      <c r="AN11" s="21" t="s">
        <v>779</v>
      </c>
    </row>
    <row r="12" spans="1:40" s="6" customFormat="1">
      <c r="A12" s="7">
        <v>45003</v>
      </c>
      <c r="B12" s="27" t="s">
        <v>106</v>
      </c>
      <c r="C12" s="9" t="s">
        <v>792</v>
      </c>
      <c r="D12" s="10">
        <v>7.8495370370370368E-2</v>
      </c>
      <c r="E12" s="9" t="s">
        <v>594</v>
      </c>
      <c r="F12" s="11">
        <v>12.8</v>
      </c>
      <c r="G12" s="11">
        <v>11.9</v>
      </c>
      <c r="H12" s="11">
        <v>12.9</v>
      </c>
      <c r="I12" s="11">
        <v>12.6</v>
      </c>
      <c r="J12" s="11">
        <v>12.4</v>
      </c>
      <c r="K12" s="11">
        <v>12.9</v>
      </c>
      <c r="L12" s="11">
        <v>12.7</v>
      </c>
      <c r="M12" s="11">
        <v>12.4</v>
      </c>
      <c r="N12" s="11">
        <v>12.6</v>
      </c>
      <c r="O12" s="16">
        <f t="shared" si="0"/>
        <v>37.6</v>
      </c>
      <c r="P12" s="16">
        <f t="shared" si="1"/>
        <v>37.9</v>
      </c>
      <c r="Q12" s="16">
        <f t="shared" si="2"/>
        <v>37.700000000000003</v>
      </c>
      <c r="R12" s="17">
        <f t="shared" si="3"/>
        <v>62.6</v>
      </c>
      <c r="S12" s="17">
        <f t="shared" si="4"/>
        <v>63</v>
      </c>
      <c r="T12" s="12" t="s">
        <v>178</v>
      </c>
      <c r="U12" s="12" t="s">
        <v>179</v>
      </c>
      <c r="V12" s="14" t="s">
        <v>205</v>
      </c>
      <c r="W12" s="14" t="s">
        <v>173</v>
      </c>
      <c r="X12" s="14" t="s">
        <v>804</v>
      </c>
      <c r="Y12" s="14" t="s">
        <v>568</v>
      </c>
      <c r="Z12" s="13">
        <v>9.6999999999999993</v>
      </c>
      <c r="AA12" s="13">
        <v>12.6</v>
      </c>
      <c r="AB12" s="13">
        <v>9.3000000000000007</v>
      </c>
      <c r="AC12" s="12" t="s">
        <v>805</v>
      </c>
      <c r="AD12" s="13">
        <v>5.3</v>
      </c>
      <c r="AE12" s="13" t="s">
        <v>386</v>
      </c>
      <c r="AF12" s="13" t="s">
        <v>386</v>
      </c>
      <c r="AG12" s="13" t="s">
        <v>386</v>
      </c>
      <c r="AH12" s="13"/>
      <c r="AI12" s="12" t="s">
        <v>831</v>
      </c>
      <c r="AJ12" s="12" t="s">
        <v>339</v>
      </c>
      <c r="AK12" s="12" t="s">
        <v>167</v>
      </c>
      <c r="AL12" s="9"/>
      <c r="AM12" s="9"/>
      <c r="AN12" s="21"/>
    </row>
    <row r="13" spans="1:40" s="6" customFormat="1">
      <c r="A13" s="7">
        <v>45004</v>
      </c>
      <c r="B13" s="15" t="s">
        <v>110</v>
      </c>
      <c r="C13" s="9" t="s">
        <v>799</v>
      </c>
      <c r="D13" s="10">
        <v>7.5069444444444453E-2</v>
      </c>
      <c r="E13" s="9" t="s">
        <v>813</v>
      </c>
      <c r="F13" s="11">
        <v>12.3</v>
      </c>
      <c r="G13" s="11">
        <v>11.4</v>
      </c>
      <c r="H13" s="11">
        <v>11.8</v>
      </c>
      <c r="I13" s="11">
        <v>11.7</v>
      </c>
      <c r="J13" s="11">
        <v>11.8</v>
      </c>
      <c r="K13" s="11">
        <v>12.1</v>
      </c>
      <c r="L13" s="11">
        <v>12.4</v>
      </c>
      <c r="M13" s="11">
        <v>12.1</v>
      </c>
      <c r="N13" s="11">
        <v>13</v>
      </c>
      <c r="O13" s="16">
        <f t="shared" si="0"/>
        <v>35.5</v>
      </c>
      <c r="P13" s="16">
        <f t="shared" si="1"/>
        <v>35.6</v>
      </c>
      <c r="Q13" s="16">
        <f t="shared" si="2"/>
        <v>37.5</v>
      </c>
      <c r="R13" s="17">
        <f t="shared" si="3"/>
        <v>59</v>
      </c>
      <c r="S13" s="17">
        <f t="shared" si="4"/>
        <v>61.4</v>
      </c>
      <c r="T13" s="12" t="s">
        <v>169</v>
      </c>
      <c r="U13" s="12" t="s">
        <v>208</v>
      </c>
      <c r="V13" s="14" t="s">
        <v>284</v>
      </c>
      <c r="W13" s="14" t="s">
        <v>284</v>
      </c>
      <c r="X13" s="14" t="s">
        <v>197</v>
      </c>
      <c r="Y13" s="14" t="s">
        <v>568</v>
      </c>
      <c r="Z13" s="13">
        <v>14.8</v>
      </c>
      <c r="AA13" s="13">
        <v>15.8</v>
      </c>
      <c r="AB13" s="13">
        <v>8.6</v>
      </c>
      <c r="AC13" s="12" t="s">
        <v>167</v>
      </c>
      <c r="AD13" s="13">
        <v>1.4</v>
      </c>
      <c r="AE13" s="13" t="s">
        <v>386</v>
      </c>
      <c r="AF13" s="13">
        <v>0.9</v>
      </c>
      <c r="AG13" s="13">
        <v>0.5</v>
      </c>
      <c r="AH13" s="13"/>
      <c r="AI13" s="12" t="s">
        <v>389</v>
      </c>
      <c r="AJ13" s="12" t="s">
        <v>339</v>
      </c>
      <c r="AK13" s="12" t="s">
        <v>166</v>
      </c>
      <c r="AL13" s="9"/>
      <c r="AM13" s="9" t="s">
        <v>856</v>
      </c>
      <c r="AN13" s="21" t="s">
        <v>857</v>
      </c>
    </row>
    <row r="14" spans="1:40" s="6" customFormat="1">
      <c r="A14" s="7">
        <v>45004</v>
      </c>
      <c r="B14" s="15" t="s">
        <v>106</v>
      </c>
      <c r="C14" s="9" t="s">
        <v>799</v>
      </c>
      <c r="D14" s="10">
        <v>7.5104166666666666E-2</v>
      </c>
      <c r="E14" s="9" t="s">
        <v>815</v>
      </c>
      <c r="F14" s="11">
        <v>12.3</v>
      </c>
      <c r="G14" s="11">
        <v>11.2</v>
      </c>
      <c r="H14" s="11">
        <v>11.9</v>
      </c>
      <c r="I14" s="11">
        <v>11.9</v>
      </c>
      <c r="J14" s="11">
        <v>12.1</v>
      </c>
      <c r="K14" s="11">
        <v>12.3</v>
      </c>
      <c r="L14" s="11">
        <v>12.4</v>
      </c>
      <c r="M14" s="11">
        <v>12.2</v>
      </c>
      <c r="N14" s="11">
        <v>12.6</v>
      </c>
      <c r="O14" s="16">
        <f t="shared" si="0"/>
        <v>35.4</v>
      </c>
      <c r="P14" s="16">
        <f t="shared" si="1"/>
        <v>36.299999999999997</v>
      </c>
      <c r="Q14" s="16">
        <f t="shared" si="2"/>
        <v>37.200000000000003</v>
      </c>
      <c r="R14" s="17">
        <f t="shared" si="3"/>
        <v>59.4</v>
      </c>
      <c r="S14" s="17">
        <f t="shared" si="4"/>
        <v>61.6</v>
      </c>
      <c r="T14" s="12" t="s">
        <v>169</v>
      </c>
      <c r="U14" s="12" t="s">
        <v>170</v>
      </c>
      <c r="V14" s="14" t="s">
        <v>218</v>
      </c>
      <c r="W14" s="14" t="s">
        <v>226</v>
      </c>
      <c r="X14" s="14" t="s">
        <v>200</v>
      </c>
      <c r="Y14" s="14" t="s">
        <v>568</v>
      </c>
      <c r="Z14" s="13">
        <v>14.8</v>
      </c>
      <c r="AA14" s="13">
        <v>15.8</v>
      </c>
      <c r="AB14" s="13">
        <v>8.6</v>
      </c>
      <c r="AC14" s="12" t="s">
        <v>167</v>
      </c>
      <c r="AD14" s="13">
        <v>1</v>
      </c>
      <c r="AE14" s="13" t="s">
        <v>386</v>
      </c>
      <c r="AF14" s="13">
        <v>0.5</v>
      </c>
      <c r="AG14" s="13">
        <v>0.5</v>
      </c>
      <c r="AH14" s="13"/>
      <c r="AI14" s="12" t="s">
        <v>339</v>
      </c>
      <c r="AJ14" s="12" t="s">
        <v>288</v>
      </c>
      <c r="AK14" s="12" t="s">
        <v>167</v>
      </c>
      <c r="AL14" s="9"/>
      <c r="AM14" s="9"/>
      <c r="AN14" s="21"/>
    </row>
    <row r="15" spans="1:40" s="6" customFormat="1">
      <c r="A15" s="7">
        <v>45010</v>
      </c>
      <c r="B15" s="15" t="s">
        <v>115</v>
      </c>
      <c r="C15" s="9" t="s">
        <v>795</v>
      </c>
      <c r="D15" s="10">
        <v>7.9236111111111118E-2</v>
      </c>
      <c r="E15" s="9" t="s">
        <v>862</v>
      </c>
      <c r="F15" s="11">
        <v>12.9</v>
      </c>
      <c r="G15" s="11">
        <v>13.1</v>
      </c>
      <c r="H15" s="11">
        <v>13.9</v>
      </c>
      <c r="I15" s="11">
        <v>13.4</v>
      </c>
      <c r="J15" s="11">
        <v>12.9</v>
      </c>
      <c r="K15" s="11">
        <v>12.7</v>
      </c>
      <c r="L15" s="11">
        <v>12.3</v>
      </c>
      <c r="M15" s="11">
        <v>11.6</v>
      </c>
      <c r="N15" s="11">
        <v>11.8</v>
      </c>
      <c r="O15" s="16">
        <f t="shared" si="0"/>
        <v>39.9</v>
      </c>
      <c r="P15" s="16">
        <f t="shared" si="1"/>
        <v>39</v>
      </c>
      <c r="Q15" s="16">
        <f t="shared" si="2"/>
        <v>35.700000000000003</v>
      </c>
      <c r="R15" s="17">
        <f t="shared" si="3"/>
        <v>66.2</v>
      </c>
      <c r="S15" s="17">
        <f t="shared" si="4"/>
        <v>61.300000000000011</v>
      </c>
      <c r="T15" s="12" t="s">
        <v>312</v>
      </c>
      <c r="U15" s="12" t="s">
        <v>278</v>
      </c>
      <c r="V15" s="14" t="s">
        <v>868</v>
      </c>
      <c r="W15" s="14" t="s">
        <v>251</v>
      </c>
      <c r="X15" s="14" t="s">
        <v>592</v>
      </c>
      <c r="Y15" s="14" t="s">
        <v>568</v>
      </c>
      <c r="Z15" s="13">
        <v>13.5</v>
      </c>
      <c r="AA15" s="13">
        <v>14.8</v>
      </c>
      <c r="AB15" s="13">
        <v>7.8</v>
      </c>
      <c r="AC15" s="12" t="s">
        <v>805</v>
      </c>
      <c r="AD15" s="13">
        <v>6</v>
      </c>
      <c r="AE15" s="13">
        <v>-1.1000000000000001</v>
      </c>
      <c r="AF15" s="13">
        <v>2.6</v>
      </c>
      <c r="AG15" s="13">
        <v>2.2999999999999998</v>
      </c>
      <c r="AH15" s="13"/>
      <c r="AI15" s="12" t="s">
        <v>392</v>
      </c>
      <c r="AJ15" s="12" t="s">
        <v>339</v>
      </c>
      <c r="AK15" s="12" t="s">
        <v>167</v>
      </c>
      <c r="AL15" s="9"/>
      <c r="AM15" s="9" t="s">
        <v>901</v>
      </c>
      <c r="AN15" s="21" t="s">
        <v>900</v>
      </c>
    </row>
    <row r="16" spans="1:40" s="6" customFormat="1">
      <c r="A16" s="7">
        <v>45011</v>
      </c>
      <c r="B16" s="15" t="s">
        <v>109</v>
      </c>
      <c r="C16" s="9" t="s">
        <v>792</v>
      </c>
      <c r="D16" s="10">
        <v>7.857638888888889E-2</v>
      </c>
      <c r="E16" s="9" t="s">
        <v>881</v>
      </c>
      <c r="F16" s="11">
        <v>12.6</v>
      </c>
      <c r="G16" s="11">
        <v>11.8</v>
      </c>
      <c r="H16" s="11">
        <v>12.6</v>
      </c>
      <c r="I16" s="11">
        <v>12.7</v>
      </c>
      <c r="J16" s="11">
        <v>12.8</v>
      </c>
      <c r="K16" s="11">
        <v>13.2</v>
      </c>
      <c r="L16" s="11">
        <v>12.9</v>
      </c>
      <c r="M16" s="11">
        <v>12.6</v>
      </c>
      <c r="N16" s="11">
        <v>12.7</v>
      </c>
      <c r="O16" s="16">
        <f t="shared" si="0"/>
        <v>37</v>
      </c>
      <c r="P16" s="16">
        <f t="shared" si="1"/>
        <v>38.700000000000003</v>
      </c>
      <c r="Q16" s="16">
        <f t="shared" si="2"/>
        <v>38.200000000000003</v>
      </c>
      <c r="R16" s="17">
        <f t="shared" si="3"/>
        <v>62.5</v>
      </c>
      <c r="S16" s="17">
        <f t="shared" si="4"/>
        <v>64.2</v>
      </c>
      <c r="T16" s="12" t="s">
        <v>178</v>
      </c>
      <c r="U16" s="12" t="s">
        <v>170</v>
      </c>
      <c r="V16" s="14" t="s">
        <v>196</v>
      </c>
      <c r="W16" s="14" t="s">
        <v>188</v>
      </c>
      <c r="X16" s="14" t="s">
        <v>306</v>
      </c>
      <c r="Y16" s="14" t="s">
        <v>568</v>
      </c>
      <c r="Z16" s="13">
        <v>13.9</v>
      </c>
      <c r="AA16" s="13">
        <v>16.600000000000001</v>
      </c>
      <c r="AB16" s="13">
        <v>8.1</v>
      </c>
      <c r="AC16" s="12" t="s">
        <v>805</v>
      </c>
      <c r="AD16" s="13">
        <v>4.5</v>
      </c>
      <c r="AE16" s="13" t="s">
        <v>386</v>
      </c>
      <c r="AF16" s="13" t="s">
        <v>386</v>
      </c>
      <c r="AG16" s="13" t="s">
        <v>386</v>
      </c>
      <c r="AH16" s="13"/>
      <c r="AI16" s="12" t="s">
        <v>831</v>
      </c>
      <c r="AJ16" s="12" t="s">
        <v>339</v>
      </c>
      <c r="AK16" s="12" t="s">
        <v>167</v>
      </c>
      <c r="AL16" s="9"/>
      <c r="AM16" s="9" t="s">
        <v>918</v>
      </c>
      <c r="AN16" s="21" t="s">
        <v>919</v>
      </c>
    </row>
    <row r="17" spans="1:40" s="6" customFormat="1">
      <c r="A17" s="7">
        <v>45011</v>
      </c>
      <c r="B17" s="15" t="s">
        <v>108</v>
      </c>
      <c r="C17" s="9" t="s">
        <v>792</v>
      </c>
      <c r="D17" s="10">
        <v>7.8553240740740743E-2</v>
      </c>
      <c r="E17" s="9" t="s">
        <v>885</v>
      </c>
      <c r="F17" s="11">
        <v>12.9</v>
      </c>
      <c r="G17" s="11">
        <v>12.3</v>
      </c>
      <c r="H17" s="11">
        <v>12.6</v>
      </c>
      <c r="I17" s="11">
        <v>12.3</v>
      </c>
      <c r="J17" s="11">
        <v>12.1</v>
      </c>
      <c r="K17" s="11">
        <v>12.6</v>
      </c>
      <c r="L17" s="11">
        <v>12.6</v>
      </c>
      <c r="M17" s="11">
        <v>12.6</v>
      </c>
      <c r="N17" s="11">
        <v>13.7</v>
      </c>
      <c r="O17" s="16">
        <f t="shared" si="0"/>
        <v>37.800000000000004</v>
      </c>
      <c r="P17" s="16">
        <f t="shared" si="1"/>
        <v>37</v>
      </c>
      <c r="Q17" s="16">
        <f t="shared" si="2"/>
        <v>38.9</v>
      </c>
      <c r="R17" s="17">
        <f t="shared" si="3"/>
        <v>62.20000000000001</v>
      </c>
      <c r="S17" s="17">
        <f t="shared" si="4"/>
        <v>63.599999999999994</v>
      </c>
      <c r="T17" s="12" t="s">
        <v>178</v>
      </c>
      <c r="U17" s="12" t="s">
        <v>170</v>
      </c>
      <c r="V17" s="14" t="s">
        <v>284</v>
      </c>
      <c r="W17" s="14" t="s">
        <v>228</v>
      </c>
      <c r="X17" s="14" t="s">
        <v>293</v>
      </c>
      <c r="Y17" s="14" t="s">
        <v>568</v>
      </c>
      <c r="Z17" s="13">
        <v>13.9</v>
      </c>
      <c r="AA17" s="13">
        <v>16.600000000000001</v>
      </c>
      <c r="AB17" s="13">
        <v>8.1</v>
      </c>
      <c r="AC17" s="12" t="s">
        <v>805</v>
      </c>
      <c r="AD17" s="13">
        <v>5.8</v>
      </c>
      <c r="AE17" s="13" t="s">
        <v>386</v>
      </c>
      <c r="AF17" s="13" t="s">
        <v>386</v>
      </c>
      <c r="AG17" s="13" t="s">
        <v>386</v>
      </c>
      <c r="AH17" s="13"/>
      <c r="AI17" s="12" t="s">
        <v>831</v>
      </c>
      <c r="AJ17" s="12" t="s">
        <v>339</v>
      </c>
      <c r="AK17" s="12" t="s">
        <v>167</v>
      </c>
      <c r="AL17" s="9"/>
      <c r="AM17" s="9" t="s">
        <v>923</v>
      </c>
      <c r="AN17" s="21" t="s">
        <v>924</v>
      </c>
    </row>
    <row r="18" spans="1:40" s="6" customFormat="1">
      <c r="A18" s="7">
        <v>45024</v>
      </c>
      <c r="B18" s="27" t="s">
        <v>115</v>
      </c>
      <c r="C18" s="9" t="s">
        <v>491</v>
      </c>
      <c r="D18" s="10">
        <v>7.5752314814814814E-2</v>
      </c>
      <c r="E18" s="9" t="s">
        <v>1008</v>
      </c>
      <c r="F18" s="11">
        <v>13.3</v>
      </c>
      <c r="G18" s="11">
        <v>11.9</v>
      </c>
      <c r="H18" s="11">
        <v>12.2</v>
      </c>
      <c r="I18" s="11">
        <v>12.4</v>
      </c>
      <c r="J18" s="11">
        <v>12.3</v>
      </c>
      <c r="K18" s="11">
        <v>12.2</v>
      </c>
      <c r="L18" s="11">
        <v>11.8</v>
      </c>
      <c r="M18" s="11">
        <v>11.9</v>
      </c>
      <c r="N18" s="11">
        <v>11.5</v>
      </c>
      <c r="O18" s="16">
        <f t="shared" si="0"/>
        <v>37.400000000000006</v>
      </c>
      <c r="P18" s="16">
        <f t="shared" si="1"/>
        <v>36.900000000000006</v>
      </c>
      <c r="Q18" s="16">
        <f t="shared" si="2"/>
        <v>35.200000000000003</v>
      </c>
      <c r="R18" s="17">
        <f t="shared" si="3"/>
        <v>62.100000000000009</v>
      </c>
      <c r="S18" s="17">
        <f t="shared" si="4"/>
        <v>59.699999999999996</v>
      </c>
      <c r="T18" s="12" t="s">
        <v>241</v>
      </c>
      <c r="U18" s="12" t="s">
        <v>278</v>
      </c>
      <c r="V18" s="14" t="s">
        <v>342</v>
      </c>
      <c r="W18" s="14" t="s">
        <v>228</v>
      </c>
      <c r="X18" s="14" t="s">
        <v>205</v>
      </c>
      <c r="Y18" s="14" t="s">
        <v>168</v>
      </c>
      <c r="Z18" s="13">
        <v>9.6</v>
      </c>
      <c r="AA18" s="13">
        <v>12.8</v>
      </c>
      <c r="AB18" s="13">
        <v>9.6</v>
      </c>
      <c r="AC18" s="12" t="s">
        <v>167</v>
      </c>
      <c r="AD18" s="13">
        <v>0.9</v>
      </c>
      <c r="AE18" s="13">
        <v>-0.6</v>
      </c>
      <c r="AF18" s="13">
        <v>0.8</v>
      </c>
      <c r="AG18" s="13">
        <v>-0.5</v>
      </c>
      <c r="AH18" s="13"/>
      <c r="AI18" s="12" t="s">
        <v>339</v>
      </c>
      <c r="AJ18" s="12" t="s">
        <v>339</v>
      </c>
      <c r="AK18" s="12" t="s">
        <v>167</v>
      </c>
      <c r="AL18" s="9" t="s">
        <v>1012</v>
      </c>
      <c r="AM18" s="9" t="s">
        <v>1034</v>
      </c>
      <c r="AN18" s="21" t="s">
        <v>1038</v>
      </c>
    </row>
    <row r="19" spans="1:40" s="6" customFormat="1">
      <c r="A19" s="7">
        <v>45025</v>
      </c>
      <c r="B19" s="15" t="s">
        <v>111</v>
      </c>
      <c r="C19" s="9" t="s">
        <v>418</v>
      </c>
      <c r="D19" s="10">
        <v>7.4386574074074077E-2</v>
      </c>
      <c r="E19" s="9" t="s">
        <v>1019</v>
      </c>
      <c r="F19" s="11">
        <v>12.7</v>
      </c>
      <c r="G19" s="11">
        <v>12.2</v>
      </c>
      <c r="H19" s="11">
        <v>11.6</v>
      </c>
      <c r="I19" s="11">
        <v>12.1</v>
      </c>
      <c r="J19" s="11">
        <v>11.8</v>
      </c>
      <c r="K19" s="11">
        <v>11.7</v>
      </c>
      <c r="L19" s="11">
        <v>11.9</v>
      </c>
      <c r="M19" s="11">
        <v>11.7</v>
      </c>
      <c r="N19" s="11">
        <v>12</v>
      </c>
      <c r="O19" s="16">
        <f t="shared" si="0"/>
        <v>36.5</v>
      </c>
      <c r="P19" s="16">
        <f t="shared" si="1"/>
        <v>35.599999999999994</v>
      </c>
      <c r="Q19" s="16">
        <f t="shared" si="2"/>
        <v>35.6</v>
      </c>
      <c r="R19" s="17">
        <f t="shared" si="3"/>
        <v>60.400000000000006</v>
      </c>
      <c r="S19" s="17">
        <f t="shared" si="4"/>
        <v>59.099999999999994</v>
      </c>
      <c r="T19" s="12" t="s">
        <v>178</v>
      </c>
      <c r="U19" s="12" t="s">
        <v>179</v>
      </c>
      <c r="V19" s="14" t="s">
        <v>236</v>
      </c>
      <c r="W19" s="14" t="s">
        <v>230</v>
      </c>
      <c r="X19" s="14" t="s">
        <v>204</v>
      </c>
      <c r="Y19" s="14" t="s">
        <v>168</v>
      </c>
      <c r="Z19" s="13">
        <v>10.3</v>
      </c>
      <c r="AA19" s="13">
        <v>12.7</v>
      </c>
      <c r="AB19" s="13">
        <v>9.4</v>
      </c>
      <c r="AC19" s="12" t="s">
        <v>166</v>
      </c>
      <c r="AD19" s="13">
        <v>-0.9</v>
      </c>
      <c r="AE19" s="13">
        <v>-0.2</v>
      </c>
      <c r="AF19" s="13">
        <v>-0.3</v>
      </c>
      <c r="AG19" s="13">
        <v>-0.8</v>
      </c>
      <c r="AH19" s="13"/>
      <c r="AI19" s="12" t="s">
        <v>288</v>
      </c>
      <c r="AJ19" s="12" t="s">
        <v>288</v>
      </c>
      <c r="AK19" s="12" t="s">
        <v>166</v>
      </c>
      <c r="AL19" s="9"/>
      <c r="AM19" s="9" t="s">
        <v>1061</v>
      </c>
      <c r="AN19" s="21" t="s">
        <v>1062</v>
      </c>
    </row>
    <row r="20" spans="1:40" s="6" customFormat="1">
      <c r="A20" s="7">
        <v>45178</v>
      </c>
      <c r="B20" s="15" t="s">
        <v>111</v>
      </c>
      <c r="C20" s="9" t="s">
        <v>418</v>
      </c>
      <c r="D20" s="10">
        <v>7.4398148148148144E-2</v>
      </c>
      <c r="E20" s="9" t="s">
        <v>1149</v>
      </c>
      <c r="F20" s="11">
        <v>12.7</v>
      </c>
      <c r="G20" s="11">
        <v>12</v>
      </c>
      <c r="H20" s="11">
        <v>12.1</v>
      </c>
      <c r="I20" s="11">
        <v>12.6</v>
      </c>
      <c r="J20" s="11">
        <v>12.3</v>
      </c>
      <c r="K20" s="11">
        <v>11.8</v>
      </c>
      <c r="L20" s="11">
        <v>11.6</v>
      </c>
      <c r="M20" s="11">
        <v>11.6</v>
      </c>
      <c r="N20" s="11">
        <v>11.1</v>
      </c>
      <c r="O20" s="16">
        <f t="shared" si="0"/>
        <v>36.799999999999997</v>
      </c>
      <c r="P20" s="16">
        <f t="shared" si="1"/>
        <v>36.700000000000003</v>
      </c>
      <c r="Q20" s="16">
        <f t="shared" si="2"/>
        <v>34.299999999999997</v>
      </c>
      <c r="R20" s="17">
        <f t="shared" si="3"/>
        <v>61.7</v>
      </c>
      <c r="S20" s="17">
        <f t="shared" si="4"/>
        <v>58.400000000000006</v>
      </c>
      <c r="T20" s="12" t="s">
        <v>241</v>
      </c>
      <c r="U20" s="12" t="s">
        <v>278</v>
      </c>
      <c r="V20" s="14" t="s">
        <v>405</v>
      </c>
      <c r="W20" s="14" t="s">
        <v>271</v>
      </c>
      <c r="X20" s="14" t="s">
        <v>236</v>
      </c>
      <c r="Y20" s="14" t="s">
        <v>168</v>
      </c>
      <c r="Z20" s="13">
        <v>15.5</v>
      </c>
      <c r="AA20" s="13">
        <v>19.8</v>
      </c>
      <c r="AB20" s="13">
        <v>8.5</v>
      </c>
      <c r="AC20" s="12" t="s">
        <v>568</v>
      </c>
      <c r="AD20" s="13">
        <v>-0.8</v>
      </c>
      <c r="AE20" s="13">
        <v>-0.6</v>
      </c>
      <c r="AF20" s="13">
        <v>0.3</v>
      </c>
      <c r="AG20" s="13">
        <v>-1.7</v>
      </c>
      <c r="AH20" s="13"/>
      <c r="AI20" s="12" t="s">
        <v>288</v>
      </c>
      <c r="AJ20" s="12" t="s">
        <v>288</v>
      </c>
      <c r="AK20" s="12" t="s">
        <v>166</v>
      </c>
      <c r="AL20" s="9"/>
      <c r="AM20" s="9" t="s">
        <v>1180</v>
      </c>
      <c r="AN20" s="21" t="s">
        <v>1179</v>
      </c>
    </row>
    <row r="21" spans="1:40" s="6" customFormat="1">
      <c r="A21" s="7">
        <v>45179</v>
      </c>
      <c r="B21" s="15" t="s">
        <v>108</v>
      </c>
      <c r="C21" s="9" t="s">
        <v>171</v>
      </c>
      <c r="D21" s="10">
        <v>7.4317129629629622E-2</v>
      </c>
      <c r="E21" s="9" t="s">
        <v>1164</v>
      </c>
      <c r="F21" s="11">
        <v>12.5</v>
      </c>
      <c r="G21" s="11">
        <v>12.2</v>
      </c>
      <c r="H21" s="11">
        <v>12.3</v>
      </c>
      <c r="I21" s="11">
        <v>12.7</v>
      </c>
      <c r="J21" s="11">
        <v>11.8</v>
      </c>
      <c r="K21" s="11">
        <v>11.5</v>
      </c>
      <c r="L21" s="11">
        <v>11.3</v>
      </c>
      <c r="M21" s="11">
        <v>11.3</v>
      </c>
      <c r="N21" s="11">
        <v>11.5</v>
      </c>
      <c r="O21" s="16">
        <f t="shared" si="0"/>
        <v>37</v>
      </c>
      <c r="P21" s="16">
        <f t="shared" si="1"/>
        <v>36</v>
      </c>
      <c r="Q21" s="16">
        <f t="shared" si="2"/>
        <v>34.1</v>
      </c>
      <c r="R21" s="17">
        <f t="shared" si="3"/>
        <v>61.5</v>
      </c>
      <c r="S21" s="17">
        <f t="shared" si="4"/>
        <v>57.400000000000006</v>
      </c>
      <c r="T21" s="12" t="s">
        <v>312</v>
      </c>
      <c r="U21" s="12" t="s">
        <v>278</v>
      </c>
      <c r="V21" s="14" t="s">
        <v>425</v>
      </c>
      <c r="W21" s="14" t="s">
        <v>197</v>
      </c>
      <c r="X21" s="14" t="s">
        <v>200</v>
      </c>
      <c r="Y21" s="14" t="s">
        <v>168</v>
      </c>
      <c r="Z21" s="13">
        <v>15.2</v>
      </c>
      <c r="AA21" s="13">
        <v>15.2</v>
      </c>
      <c r="AB21" s="13">
        <v>8.5</v>
      </c>
      <c r="AC21" s="12" t="s">
        <v>241</v>
      </c>
      <c r="AD21" s="13">
        <v>-0.8</v>
      </c>
      <c r="AE21" s="13">
        <v>-0.7</v>
      </c>
      <c r="AF21" s="13">
        <v>0.4</v>
      </c>
      <c r="AG21" s="13">
        <v>-1.9</v>
      </c>
      <c r="AH21" s="13"/>
      <c r="AI21" s="12" t="s">
        <v>339</v>
      </c>
      <c r="AJ21" s="12" t="s">
        <v>339</v>
      </c>
      <c r="AK21" s="12" t="s">
        <v>166</v>
      </c>
      <c r="AL21" s="9"/>
      <c r="AM21" s="9" t="s">
        <v>1205</v>
      </c>
      <c r="AN21" s="21" t="s">
        <v>1206</v>
      </c>
    </row>
    <row r="22" spans="1:40" s="6" customFormat="1">
      <c r="A22" s="7">
        <v>45185</v>
      </c>
      <c r="B22" s="15" t="s">
        <v>1138</v>
      </c>
      <c r="C22" s="9" t="s">
        <v>171</v>
      </c>
      <c r="D22" s="10">
        <v>7.5763888888888895E-2</v>
      </c>
      <c r="E22" s="9" t="s">
        <v>1225</v>
      </c>
      <c r="F22" s="11">
        <v>12.9</v>
      </c>
      <c r="G22" s="11">
        <v>12.8</v>
      </c>
      <c r="H22" s="11">
        <v>12.5</v>
      </c>
      <c r="I22" s="11">
        <v>12.6</v>
      </c>
      <c r="J22" s="11">
        <v>12.1</v>
      </c>
      <c r="K22" s="11">
        <v>12</v>
      </c>
      <c r="L22" s="11">
        <v>11.7</v>
      </c>
      <c r="M22" s="11">
        <v>11.5</v>
      </c>
      <c r="N22" s="11">
        <v>11.5</v>
      </c>
      <c r="O22" s="16">
        <f>SUM(F22:H22)</f>
        <v>38.200000000000003</v>
      </c>
      <c r="P22" s="16">
        <f>SUM(I22:K22)</f>
        <v>36.700000000000003</v>
      </c>
      <c r="Q22" s="16">
        <f>SUM(L22:N22)</f>
        <v>34.700000000000003</v>
      </c>
      <c r="R22" s="17">
        <f>SUM(F22:J22)</f>
        <v>62.900000000000006</v>
      </c>
      <c r="S22" s="17">
        <f>SUM(J22:N22)</f>
        <v>58.8</v>
      </c>
      <c r="T22" s="12" t="s">
        <v>312</v>
      </c>
      <c r="U22" s="12" t="s">
        <v>278</v>
      </c>
      <c r="V22" s="14" t="s">
        <v>296</v>
      </c>
      <c r="W22" s="14" t="s">
        <v>204</v>
      </c>
      <c r="X22" s="14" t="s">
        <v>1226</v>
      </c>
      <c r="Y22" s="14" t="s">
        <v>168</v>
      </c>
      <c r="Z22" s="13">
        <v>14.6</v>
      </c>
      <c r="AA22" s="13">
        <v>15.9</v>
      </c>
      <c r="AB22" s="13">
        <v>8.6999999999999993</v>
      </c>
      <c r="AC22" s="12" t="s">
        <v>241</v>
      </c>
      <c r="AD22" s="13">
        <v>-0.3</v>
      </c>
      <c r="AE22" s="13">
        <v>-0.9</v>
      </c>
      <c r="AF22" s="13">
        <v>0.8</v>
      </c>
      <c r="AG22" s="13">
        <v>-2</v>
      </c>
      <c r="AH22" s="13"/>
      <c r="AI22" s="12" t="s">
        <v>339</v>
      </c>
      <c r="AJ22" s="12" t="s">
        <v>288</v>
      </c>
      <c r="AK22" s="12" t="s">
        <v>166</v>
      </c>
      <c r="AL22" s="9"/>
      <c r="AM22" s="9" t="s">
        <v>1265</v>
      </c>
      <c r="AN22" s="21" t="s">
        <v>1266</v>
      </c>
    </row>
    <row r="23" spans="1:40" s="6" customFormat="1">
      <c r="A23" s="7">
        <v>45186</v>
      </c>
      <c r="B23" s="27" t="s">
        <v>1212</v>
      </c>
      <c r="C23" s="9" t="s">
        <v>171</v>
      </c>
      <c r="D23" s="10">
        <v>7.3645833333333341E-2</v>
      </c>
      <c r="E23" s="9" t="s">
        <v>1244</v>
      </c>
      <c r="F23" s="11">
        <v>12.3</v>
      </c>
      <c r="G23" s="11">
        <v>11.2</v>
      </c>
      <c r="H23" s="11">
        <v>11.4</v>
      </c>
      <c r="I23" s="11">
        <v>12.2</v>
      </c>
      <c r="J23" s="11">
        <v>11.9</v>
      </c>
      <c r="K23" s="11">
        <v>11.8</v>
      </c>
      <c r="L23" s="11">
        <v>11.9</v>
      </c>
      <c r="M23" s="11">
        <v>11.8</v>
      </c>
      <c r="N23" s="11">
        <v>11.8</v>
      </c>
      <c r="O23" s="16">
        <f>SUM(F23:H23)</f>
        <v>34.9</v>
      </c>
      <c r="P23" s="16">
        <f>SUM(I23:K23)</f>
        <v>35.900000000000006</v>
      </c>
      <c r="Q23" s="16">
        <f>SUM(L23:N23)</f>
        <v>35.5</v>
      </c>
      <c r="R23" s="17">
        <f>SUM(F23:J23)</f>
        <v>58.999999999999993</v>
      </c>
      <c r="S23" s="17">
        <f>SUM(J23:N23)</f>
        <v>59.2</v>
      </c>
      <c r="T23" s="12" t="s">
        <v>178</v>
      </c>
      <c r="U23" s="12" t="s">
        <v>179</v>
      </c>
      <c r="V23" s="14" t="s">
        <v>173</v>
      </c>
      <c r="W23" s="14" t="s">
        <v>197</v>
      </c>
      <c r="X23" s="14" t="s">
        <v>230</v>
      </c>
      <c r="Y23" s="14" t="s">
        <v>168</v>
      </c>
      <c r="Z23" s="13">
        <v>13.3</v>
      </c>
      <c r="AA23" s="13">
        <v>14.8</v>
      </c>
      <c r="AB23" s="13">
        <v>8.8000000000000007</v>
      </c>
      <c r="AC23" s="12" t="s">
        <v>241</v>
      </c>
      <c r="AD23" s="13">
        <v>-2.2999999999999998</v>
      </c>
      <c r="AE23" s="13" t="s">
        <v>386</v>
      </c>
      <c r="AF23" s="13">
        <v>-0.3</v>
      </c>
      <c r="AG23" s="13">
        <v>-2</v>
      </c>
      <c r="AH23" s="13" t="s">
        <v>387</v>
      </c>
      <c r="AI23" s="12" t="s">
        <v>288</v>
      </c>
      <c r="AJ23" s="12" t="s">
        <v>288</v>
      </c>
      <c r="AK23" s="12" t="s">
        <v>166</v>
      </c>
      <c r="AL23" s="9"/>
      <c r="AM23" s="9" t="s">
        <v>1295</v>
      </c>
      <c r="AN23" s="21" t="s">
        <v>1296</v>
      </c>
    </row>
    <row r="24" spans="1:40" s="6" customFormat="1">
      <c r="A24" s="7">
        <v>45186</v>
      </c>
      <c r="B24" s="15" t="s">
        <v>1213</v>
      </c>
      <c r="C24" s="9" t="s">
        <v>171</v>
      </c>
      <c r="D24" s="10">
        <v>7.3668981481481488E-2</v>
      </c>
      <c r="E24" s="9" t="s">
        <v>1218</v>
      </c>
      <c r="F24" s="11">
        <v>12.3</v>
      </c>
      <c r="G24" s="11">
        <v>11.6</v>
      </c>
      <c r="H24" s="11">
        <v>11.7</v>
      </c>
      <c r="I24" s="11">
        <v>12.4</v>
      </c>
      <c r="J24" s="11">
        <v>12</v>
      </c>
      <c r="K24" s="11">
        <v>11.8</v>
      </c>
      <c r="L24" s="11">
        <v>11.6</v>
      </c>
      <c r="M24" s="11">
        <v>11.6</v>
      </c>
      <c r="N24" s="11">
        <v>11.5</v>
      </c>
      <c r="O24" s="16">
        <f>SUM(F24:H24)</f>
        <v>35.599999999999994</v>
      </c>
      <c r="P24" s="16">
        <f>SUM(I24:K24)</f>
        <v>36.200000000000003</v>
      </c>
      <c r="Q24" s="16">
        <f>SUM(L24:N24)</f>
        <v>34.700000000000003</v>
      </c>
      <c r="R24" s="17">
        <f>SUM(F24:J24)</f>
        <v>59.999999999999993</v>
      </c>
      <c r="S24" s="17">
        <f>SUM(J24:N24)</f>
        <v>58.5</v>
      </c>
      <c r="T24" s="12" t="s">
        <v>241</v>
      </c>
      <c r="U24" s="12" t="s">
        <v>278</v>
      </c>
      <c r="V24" s="14" t="s">
        <v>197</v>
      </c>
      <c r="W24" s="14" t="s">
        <v>218</v>
      </c>
      <c r="X24" s="14" t="s">
        <v>236</v>
      </c>
      <c r="Y24" s="14" t="s">
        <v>168</v>
      </c>
      <c r="Z24" s="13">
        <v>13.3</v>
      </c>
      <c r="AA24" s="13">
        <v>14.8</v>
      </c>
      <c r="AB24" s="13">
        <v>8.8000000000000007</v>
      </c>
      <c r="AC24" s="12" t="s">
        <v>241</v>
      </c>
      <c r="AD24" s="13">
        <v>-0.7</v>
      </c>
      <c r="AE24" s="13">
        <v>-0.5</v>
      </c>
      <c r="AF24" s="13">
        <v>0.8</v>
      </c>
      <c r="AG24" s="13">
        <v>-2</v>
      </c>
      <c r="AH24" s="13"/>
      <c r="AI24" s="12" t="s">
        <v>339</v>
      </c>
      <c r="AJ24" s="12" t="s">
        <v>288</v>
      </c>
      <c r="AK24" s="12" t="s">
        <v>166</v>
      </c>
      <c r="AL24" s="9" t="s">
        <v>489</v>
      </c>
      <c r="AM24" s="9" t="s">
        <v>1299</v>
      </c>
      <c r="AN24" s="21" t="s">
        <v>1300</v>
      </c>
    </row>
    <row r="25" spans="1:40" s="6" customFormat="1">
      <c r="A25" s="7">
        <v>45187</v>
      </c>
      <c r="B25" s="15" t="s">
        <v>1139</v>
      </c>
      <c r="C25" s="9" t="s">
        <v>171</v>
      </c>
      <c r="D25" s="10">
        <v>7.5104166666666666E-2</v>
      </c>
      <c r="E25" s="9" t="s">
        <v>1248</v>
      </c>
      <c r="F25" s="11">
        <v>13</v>
      </c>
      <c r="G25" s="11">
        <v>12.1</v>
      </c>
      <c r="H25" s="11">
        <v>12</v>
      </c>
      <c r="I25" s="11">
        <v>12.6</v>
      </c>
      <c r="J25" s="11">
        <v>12.3</v>
      </c>
      <c r="K25" s="11">
        <v>12.3</v>
      </c>
      <c r="L25" s="11">
        <v>11.9</v>
      </c>
      <c r="M25" s="11">
        <v>11.4</v>
      </c>
      <c r="N25" s="11">
        <v>11.3</v>
      </c>
      <c r="O25" s="16">
        <f>SUM(F25:H25)</f>
        <v>37.1</v>
      </c>
      <c r="P25" s="16">
        <f>SUM(I25:K25)</f>
        <v>37.200000000000003</v>
      </c>
      <c r="Q25" s="16">
        <f>SUM(L25:N25)</f>
        <v>34.6</v>
      </c>
      <c r="R25" s="17">
        <f>SUM(F25:J25)</f>
        <v>62</v>
      </c>
      <c r="S25" s="17">
        <f>SUM(J25:N25)</f>
        <v>59.2</v>
      </c>
      <c r="T25" s="12" t="s">
        <v>312</v>
      </c>
      <c r="U25" s="12" t="s">
        <v>278</v>
      </c>
      <c r="V25" s="14" t="s">
        <v>578</v>
      </c>
      <c r="W25" s="14" t="s">
        <v>1222</v>
      </c>
      <c r="X25" s="14" t="s">
        <v>1239</v>
      </c>
      <c r="Y25" s="14" t="s">
        <v>168</v>
      </c>
      <c r="Z25" s="13">
        <v>13.4</v>
      </c>
      <c r="AA25" s="13">
        <v>15.8</v>
      </c>
      <c r="AB25" s="13">
        <v>8.8000000000000007</v>
      </c>
      <c r="AC25" s="12" t="s">
        <v>241</v>
      </c>
      <c r="AD25" s="13">
        <v>-0.7</v>
      </c>
      <c r="AE25" s="13">
        <v>-0.7</v>
      </c>
      <c r="AF25" s="13">
        <v>0.6</v>
      </c>
      <c r="AG25" s="13">
        <v>-2</v>
      </c>
      <c r="AH25" s="13"/>
      <c r="AI25" s="12" t="s">
        <v>339</v>
      </c>
      <c r="AJ25" s="12" t="s">
        <v>288</v>
      </c>
      <c r="AK25" s="12" t="s">
        <v>166</v>
      </c>
      <c r="AL25" s="9" t="s">
        <v>489</v>
      </c>
      <c r="AM25" s="9" t="s">
        <v>1309</v>
      </c>
      <c r="AN25" s="21" t="s">
        <v>1310</v>
      </c>
    </row>
  </sheetData>
  <autoFilter ref="A1:AM2" xr:uid="{00000000-0009-0000-0000-000003000000}"/>
  <dataConsolidate/>
  <phoneticPr fontId="2"/>
  <conditionalFormatting sqref="F2:N2">
    <cfRule type="colorScale" priority="1124">
      <colorScale>
        <cfvo type="min"/>
        <cfvo type="percentile" val="50"/>
        <cfvo type="max"/>
        <color rgb="FFF8696B"/>
        <color rgb="FFFFEB84"/>
        <color rgb="FF63BE7B"/>
      </colorScale>
    </cfRule>
  </conditionalFormatting>
  <conditionalFormatting sqref="F3:N4">
    <cfRule type="colorScale" priority="41">
      <colorScale>
        <cfvo type="min"/>
        <cfvo type="percentile" val="50"/>
        <cfvo type="max"/>
        <color rgb="FFF8696B"/>
        <color rgb="FFFFEB84"/>
        <color rgb="FF63BE7B"/>
      </colorScale>
    </cfRule>
  </conditionalFormatting>
  <conditionalFormatting sqref="F5:N7">
    <cfRule type="colorScale" priority="37">
      <colorScale>
        <cfvo type="min"/>
        <cfvo type="percentile" val="50"/>
        <cfvo type="max"/>
        <color rgb="FFF8696B"/>
        <color rgb="FFFFEB84"/>
        <color rgb="FF63BE7B"/>
      </colorScale>
    </cfRule>
  </conditionalFormatting>
  <conditionalFormatting sqref="F8:N8">
    <cfRule type="colorScale" priority="33">
      <colorScale>
        <cfvo type="min"/>
        <cfvo type="percentile" val="50"/>
        <cfvo type="max"/>
        <color rgb="FFF8696B"/>
        <color rgb="FFFFEB84"/>
        <color rgb="FF63BE7B"/>
      </colorScale>
    </cfRule>
  </conditionalFormatting>
  <conditionalFormatting sqref="F9:N9 F11:N11">
    <cfRule type="colorScale" priority="29">
      <colorScale>
        <cfvo type="min"/>
        <cfvo type="percentile" val="50"/>
        <cfvo type="max"/>
        <color rgb="FFF8696B"/>
        <color rgb="FFFFEB84"/>
        <color rgb="FF63BE7B"/>
      </colorScale>
    </cfRule>
  </conditionalFormatting>
  <conditionalFormatting sqref="F10:N10">
    <cfRule type="colorScale" priority="28">
      <colorScale>
        <cfvo type="min"/>
        <cfvo type="percentile" val="50"/>
        <cfvo type="max"/>
        <color rgb="FFF8696B"/>
        <color rgb="FFFFEB84"/>
        <color rgb="FF63BE7B"/>
      </colorScale>
    </cfRule>
  </conditionalFormatting>
  <conditionalFormatting sqref="F12:N13">
    <cfRule type="colorScale" priority="1928">
      <colorScale>
        <cfvo type="min"/>
        <cfvo type="percentile" val="50"/>
        <cfvo type="max"/>
        <color rgb="FFF8696B"/>
        <color rgb="FFFFEB84"/>
        <color rgb="FF63BE7B"/>
      </colorScale>
    </cfRule>
  </conditionalFormatting>
  <conditionalFormatting sqref="F14:N14">
    <cfRule type="colorScale" priority="23">
      <colorScale>
        <cfvo type="min"/>
        <cfvo type="percentile" val="50"/>
        <cfvo type="max"/>
        <color rgb="FFF8696B"/>
        <color rgb="FFFFEB84"/>
        <color rgb="FF63BE7B"/>
      </colorScale>
    </cfRule>
  </conditionalFormatting>
  <conditionalFormatting sqref="F15:N17">
    <cfRule type="colorScale" priority="19">
      <colorScale>
        <cfvo type="min"/>
        <cfvo type="percentile" val="50"/>
        <cfvo type="max"/>
        <color rgb="FFF8696B"/>
        <color rgb="FFFFEB84"/>
        <color rgb="FF63BE7B"/>
      </colorScale>
    </cfRule>
  </conditionalFormatting>
  <conditionalFormatting sqref="F18:N19">
    <cfRule type="colorScale" priority="15">
      <colorScale>
        <cfvo type="min"/>
        <cfvo type="percentile" val="50"/>
        <cfvo type="max"/>
        <color rgb="FFF8696B"/>
        <color rgb="FFFFEB84"/>
        <color rgb="FF63BE7B"/>
      </colorScale>
    </cfRule>
  </conditionalFormatting>
  <conditionalFormatting sqref="AC2:AC25">
    <cfRule type="containsText" dxfId="137" priority="45" operator="containsText" text="D">
      <formula>NOT(ISERROR(SEARCH("D",AC2)))</formula>
    </cfRule>
    <cfRule type="containsText" dxfId="136" priority="46" operator="containsText" text="S">
      <formula>NOT(ISERROR(SEARCH("S",AC2)))</formula>
    </cfRule>
    <cfRule type="containsText" dxfId="135" priority="47" operator="containsText" text="F">
      <formula>NOT(ISERROR(SEARCH("F",AC2)))</formula>
    </cfRule>
    <cfRule type="containsText" dxfId="134" priority="48" operator="containsText" text="E">
      <formula>NOT(ISERROR(SEARCH("E",AC2)))</formula>
    </cfRule>
    <cfRule type="containsText" dxfId="133" priority="49" operator="containsText" text="B">
      <formula>NOT(ISERROR(SEARCH("B",AC2)))</formula>
    </cfRule>
    <cfRule type="containsText" dxfId="132" priority="50" operator="containsText" text="A">
      <formula>NOT(ISERROR(SEARCH("A",AC2)))</formula>
    </cfRule>
  </conditionalFormatting>
  <conditionalFormatting sqref="AI2:AL19">
    <cfRule type="containsText" dxfId="131" priority="9" operator="containsText" text="E">
      <formula>NOT(ISERROR(SEARCH("E",AI2)))</formula>
    </cfRule>
    <cfRule type="containsText" dxfId="130" priority="10" operator="containsText" text="B">
      <formula>NOT(ISERROR(SEARCH("B",AI2)))</formula>
    </cfRule>
    <cfRule type="containsText" dxfId="129" priority="11" operator="containsText" text="A">
      <formula>NOT(ISERROR(SEARCH("A",AI2)))</formula>
    </cfRule>
  </conditionalFormatting>
  <conditionalFormatting sqref="F20:N21">
    <cfRule type="colorScale" priority="8">
      <colorScale>
        <cfvo type="min"/>
        <cfvo type="percentile" val="50"/>
        <cfvo type="max"/>
        <color rgb="FFF8696B"/>
        <color rgb="FFFFEB84"/>
        <color rgb="FF63BE7B"/>
      </colorScale>
    </cfRule>
  </conditionalFormatting>
  <conditionalFormatting sqref="AI20:AL21">
    <cfRule type="containsText" dxfId="128" priority="5" operator="containsText" text="E">
      <formula>NOT(ISERROR(SEARCH("E",AI20)))</formula>
    </cfRule>
    <cfRule type="containsText" dxfId="127" priority="6" operator="containsText" text="B">
      <formula>NOT(ISERROR(SEARCH("B",AI20)))</formula>
    </cfRule>
    <cfRule type="containsText" dxfId="126" priority="7" operator="containsText" text="A">
      <formula>NOT(ISERROR(SEARCH("A",AI20)))</formula>
    </cfRule>
  </conditionalFormatting>
  <conditionalFormatting sqref="F22:N25">
    <cfRule type="colorScale" priority="4">
      <colorScale>
        <cfvo type="min"/>
        <cfvo type="percentile" val="50"/>
        <cfvo type="max"/>
        <color rgb="FFF8696B"/>
        <color rgb="FFFFEB84"/>
        <color rgb="FF63BE7B"/>
      </colorScale>
    </cfRule>
  </conditionalFormatting>
  <conditionalFormatting sqref="AI22:AL25">
    <cfRule type="containsText" dxfId="125" priority="1" operator="containsText" text="E">
      <formula>NOT(ISERROR(SEARCH("E",AI22)))</formula>
    </cfRule>
    <cfRule type="containsText" dxfId="124" priority="2" operator="containsText" text="B">
      <formula>NOT(ISERROR(SEARCH("B",AI22)))</formula>
    </cfRule>
    <cfRule type="containsText" dxfId="123" priority="3" operator="containsText" text="A">
      <formula>NOT(ISERROR(SEARCH("A",AI22)))</formula>
    </cfRule>
  </conditionalFormatting>
  <dataValidations count="1">
    <dataValidation type="list" allowBlank="1" showInputMessage="1" showErrorMessage="1" sqref="AL2:AL25"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2 O3:S4 O5:S7 O8:S8 O9:S11 O12:S14 O15:S17 O18:S19 O20:S21 O22:S2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6"/>
  <sheetViews>
    <sheetView zoomScaleNormal="100" workbookViewId="0">
      <pane xSplit="5" ySplit="1" topLeftCell="R8" activePane="bottomRight" state="frozen"/>
      <selection activeCell="E24" sqref="E24"/>
      <selection pane="topRight" activeCell="E24" sqref="E24"/>
      <selection pane="bottomLeft" activeCell="E24" sqref="E24"/>
      <selection pane="bottomRight" activeCell="AO40" sqref="AO40"/>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6" customFormat="1">
      <c r="A1" s="1" t="s">
        <v>5</v>
      </c>
      <c r="B1" s="1" t="s">
        <v>39</v>
      </c>
      <c r="C1" s="1" t="s">
        <v>7</v>
      </c>
      <c r="D1" s="1" t="s">
        <v>40</v>
      </c>
      <c r="E1" s="1" t="s">
        <v>9</v>
      </c>
      <c r="F1" s="1" t="s">
        <v>41</v>
      </c>
      <c r="G1" s="1" t="s">
        <v>42</v>
      </c>
      <c r="H1" s="1" t="s">
        <v>43</v>
      </c>
      <c r="I1" s="1" t="s">
        <v>44</v>
      </c>
      <c r="J1" s="1" t="s">
        <v>45</v>
      </c>
      <c r="K1" s="1" t="s">
        <v>46</v>
      </c>
      <c r="L1" s="1" t="s">
        <v>47</v>
      </c>
      <c r="M1" s="1" t="s">
        <v>48</v>
      </c>
      <c r="N1" s="1" t="s">
        <v>49</v>
      </c>
      <c r="O1" s="1" t="s">
        <v>50</v>
      </c>
      <c r="P1" s="1" t="s">
        <v>16</v>
      </c>
      <c r="Q1" s="1" t="s">
        <v>51</v>
      </c>
      <c r="R1" s="1" t="s">
        <v>17</v>
      </c>
      <c r="S1" s="1" t="s">
        <v>18</v>
      </c>
      <c r="T1" s="1" t="s">
        <v>161</v>
      </c>
      <c r="U1" s="2" t="s">
        <v>20</v>
      </c>
      <c r="V1" s="2" t="s">
        <v>21</v>
      </c>
      <c r="W1" s="3" t="s">
        <v>22</v>
      </c>
      <c r="X1" s="3" t="s">
        <v>23</v>
      </c>
      <c r="Y1" s="3" t="s">
        <v>24</v>
      </c>
      <c r="Z1" s="3" t="s">
        <v>99</v>
      </c>
      <c r="AA1" s="4" t="s">
        <v>101</v>
      </c>
      <c r="AB1" s="4" t="s">
        <v>102</v>
      </c>
      <c r="AC1" s="4" t="s">
        <v>113</v>
      </c>
      <c r="AD1" s="4" t="s">
        <v>114</v>
      </c>
      <c r="AE1" s="4" t="s">
        <v>0</v>
      </c>
      <c r="AF1" s="4" t="s">
        <v>98</v>
      </c>
      <c r="AG1" s="4" t="s">
        <v>1</v>
      </c>
      <c r="AH1" s="4" t="s">
        <v>2</v>
      </c>
      <c r="AI1" s="4"/>
      <c r="AJ1" s="4" t="s">
        <v>3</v>
      </c>
      <c r="AK1" s="4" t="s">
        <v>4</v>
      </c>
      <c r="AL1" s="4" t="s">
        <v>25</v>
      </c>
      <c r="AM1" s="4" t="s">
        <v>33</v>
      </c>
      <c r="AN1" s="5" t="s">
        <v>27</v>
      </c>
      <c r="AO1" s="5" t="s">
        <v>103</v>
      </c>
    </row>
    <row r="2" spans="1:41" s="6" customFormat="1">
      <c r="A2" s="7">
        <v>44566</v>
      </c>
      <c r="B2" s="8" t="s">
        <v>115</v>
      </c>
      <c r="C2" s="9" t="s">
        <v>171</v>
      </c>
      <c r="D2" s="10">
        <v>8.3425925925925917E-2</v>
      </c>
      <c r="E2" s="22" t="s">
        <v>203</v>
      </c>
      <c r="F2" s="11">
        <v>12.6</v>
      </c>
      <c r="G2" s="11">
        <v>10.8</v>
      </c>
      <c r="H2" s="11">
        <v>12.6</v>
      </c>
      <c r="I2" s="11">
        <v>11.9</v>
      </c>
      <c r="J2" s="11">
        <v>12.4</v>
      </c>
      <c r="K2" s="11">
        <v>12</v>
      </c>
      <c r="L2" s="11">
        <v>12.4</v>
      </c>
      <c r="M2" s="11">
        <v>12</v>
      </c>
      <c r="N2" s="11">
        <v>11.9</v>
      </c>
      <c r="O2" s="11">
        <v>12.2</v>
      </c>
      <c r="P2" s="16">
        <f t="shared" ref="P2:P7" si="0">SUM(F2:H2)</f>
        <v>36</v>
      </c>
      <c r="Q2" s="16">
        <f t="shared" ref="Q2:Q7" si="1">SUM(I2:L2)</f>
        <v>48.699999999999996</v>
      </c>
      <c r="R2" s="16">
        <f t="shared" ref="R2:R7" si="2">SUM(M2:O2)</f>
        <v>36.099999999999994</v>
      </c>
      <c r="S2" s="17">
        <f t="shared" ref="S2:S7" si="3">SUM(F2:J2)</f>
        <v>60.3</v>
      </c>
      <c r="T2" s="17">
        <f t="shared" ref="T2:T7" si="4">SUM(K2:O2)</f>
        <v>60.5</v>
      </c>
      <c r="U2" s="12" t="s">
        <v>178</v>
      </c>
      <c r="V2" s="12" t="s">
        <v>179</v>
      </c>
      <c r="W2" s="14" t="s">
        <v>204</v>
      </c>
      <c r="X2" s="14" t="s">
        <v>205</v>
      </c>
      <c r="Y2" s="14" t="s">
        <v>206</v>
      </c>
      <c r="Z2" s="14" t="s">
        <v>166</v>
      </c>
      <c r="AA2" s="13">
        <v>11.2</v>
      </c>
      <c r="AB2" s="13">
        <v>11</v>
      </c>
      <c r="AC2" s="13">
        <v>9.6999999999999993</v>
      </c>
      <c r="AD2" s="12" t="s">
        <v>168</v>
      </c>
      <c r="AE2" s="13">
        <v>-0.7</v>
      </c>
      <c r="AF2" s="13" t="s">
        <v>386</v>
      </c>
      <c r="AG2" s="13">
        <v>0.3</v>
      </c>
      <c r="AH2" s="13">
        <v>-1</v>
      </c>
      <c r="AI2" s="13"/>
      <c r="AJ2" s="12" t="s">
        <v>288</v>
      </c>
      <c r="AK2" s="12" t="s">
        <v>288</v>
      </c>
      <c r="AL2" s="12" t="s">
        <v>166</v>
      </c>
      <c r="AM2" s="9"/>
      <c r="AN2" s="9" t="s">
        <v>207</v>
      </c>
      <c r="AO2" s="21" t="s">
        <v>394</v>
      </c>
    </row>
    <row r="3" spans="1:41" s="6" customFormat="1">
      <c r="A3" s="7">
        <v>44566</v>
      </c>
      <c r="B3" s="8" t="s">
        <v>105</v>
      </c>
      <c r="C3" s="9" t="s">
        <v>171</v>
      </c>
      <c r="D3" s="10">
        <v>8.335648148148149E-2</v>
      </c>
      <c r="E3" s="9" t="s">
        <v>227</v>
      </c>
      <c r="F3" s="11">
        <v>12.8</v>
      </c>
      <c r="G3" s="11">
        <v>10.6</v>
      </c>
      <c r="H3" s="11">
        <v>12.8</v>
      </c>
      <c r="I3" s="11">
        <v>12.1</v>
      </c>
      <c r="J3" s="11">
        <v>12.3</v>
      </c>
      <c r="K3" s="11">
        <v>11.8</v>
      </c>
      <c r="L3" s="11">
        <v>11.9</v>
      </c>
      <c r="M3" s="11">
        <v>12</v>
      </c>
      <c r="N3" s="11">
        <v>11.4</v>
      </c>
      <c r="O3" s="11">
        <v>12.5</v>
      </c>
      <c r="P3" s="16">
        <f t="shared" si="0"/>
        <v>36.200000000000003</v>
      </c>
      <c r="Q3" s="16">
        <f t="shared" si="1"/>
        <v>48.1</v>
      </c>
      <c r="R3" s="16">
        <f t="shared" si="2"/>
        <v>35.9</v>
      </c>
      <c r="S3" s="17">
        <f t="shared" si="3"/>
        <v>60.600000000000009</v>
      </c>
      <c r="T3" s="17">
        <f t="shared" si="4"/>
        <v>59.6</v>
      </c>
      <c r="U3" s="12" t="s">
        <v>178</v>
      </c>
      <c r="V3" s="12" t="s">
        <v>220</v>
      </c>
      <c r="W3" s="14" t="s">
        <v>228</v>
      </c>
      <c r="X3" s="14" t="s">
        <v>229</v>
      </c>
      <c r="Y3" s="14" t="s">
        <v>230</v>
      </c>
      <c r="Z3" s="14" t="s">
        <v>166</v>
      </c>
      <c r="AA3" s="13">
        <v>11.2</v>
      </c>
      <c r="AB3" s="13">
        <v>11</v>
      </c>
      <c r="AC3" s="13">
        <v>9.6999999999999993</v>
      </c>
      <c r="AD3" s="12" t="s">
        <v>168</v>
      </c>
      <c r="AE3" s="13">
        <v>1</v>
      </c>
      <c r="AF3" s="13">
        <v>-0.2</v>
      </c>
      <c r="AG3" s="13">
        <v>1.8</v>
      </c>
      <c r="AH3" s="13">
        <v>-1</v>
      </c>
      <c r="AI3" s="13"/>
      <c r="AJ3" s="12" t="s">
        <v>389</v>
      </c>
      <c r="AK3" s="12" t="s">
        <v>288</v>
      </c>
      <c r="AL3" s="12" t="s">
        <v>166</v>
      </c>
      <c r="AM3" s="9"/>
      <c r="AN3" s="9"/>
      <c r="AO3" s="21"/>
    </row>
    <row r="4" spans="1:41" s="6" customFormat="1">
      <c r="A4" s="7">
        <v>44566</v>
      </c>
      <c r="B4" s="8" t="s">
        <v>108</v>
      </c>
      <c r="C4" s="9" t="s">
        <v>171</v>
      </c>
      <c r="D4" s="10">
        <v>8.335648148148149E-2</v>
      </c>
      <c r="E4" s="9" t="s">
        <v>235</v>
      </c>
      <c r="F4" s="11">
        <v>12.9</v>
      </c>
      <c r="G4" s="11">
        <v>10.7</v>
      </c>
      <c r="H4" s="11">
        <v>12.7</v>
      </c>
      <c r="I4" s="11">
        <v>11.7</v>
      </c>
      <c r="J4" s="11">
        <v>12.5</v>
      </c>
      <c r="K4" s="11">
        <v>12.4</v>
      </c>
      <c r="L4" s="11">
        <v>12.2</v>
      </c>
      <c r="M4" s="11">
        <v>11.8</v>
      </c>
      <c r="N4" s="11">
        <v>11.4</v>
      </c>
      <c r="O4" s="11">
        <v>11.9</v>
      </c>
      <c r="P4" s="16">
        <f t="shared" si="0"/>
        <v>36.299999999999997</v>
      </c>
      <c r="Q4" s="16">
        <f t="shared" si="1"/>
        <v>48.8</v>
      </c>
      <c r="R4" s="16">
        <f t="shared" si="2"/>
        <v>35.1</v>
      </c>
      <c r="S4" s="17">
        <f t="shared" si="3"/>
        <v>60.5</v>
      </c>
      <c r="T4" s="17">
        <f t="shared" si="4"/>
        <v>59.7</v>
      </c>
      <c r="U4" s="12" t="s">
        <v>178</v>
      </c>
      <c r="V4" s="12" t="s">
        <v>179</v>
      </c>
      <c r="W4" s="14" t="s">
        <v>205</v>
      </c>
      <c r="X4" s="14" t="s">
        <v>236</v>
      </c>
      <c r="Y4" s="14" t="s">
        <v>228</v>
      </c>
      <c r="Z4" s="14" t="s">
        <v>166</v>
      </c>
      <c r="AA4" s="13">
        <v>11.2</v>
      </c>
      <c r="AB4" s="13">
        <v>11</v>
      </c>
      <c r="AC4" s="13">
        <v>9.6999999999999993</v>
      </c>
      <c r="AD4" s="12" t="s">
        <v>168</v>
      </c>
      <c r="AE4" s="13">
        <v>-0.4</v>
      </c>
      <c r="AF4" s="13">
        <v>-0.3</v>
      </c>
      <c r="AG4" s="13">
        <v>0.3</v>
      </c>
      <c r="AH4" s="13">
        <v>-1</v>
      </c>
      <c r="AI4" s="13" t="s">
        <v>387</v>
      </c>
      <c r="AJ4" s="12" t="s">
        <v>288</v>
      </c>
      <c r="AK4" s="12" t="s">
        <v>288</v>
      </c>
      <c r="AL4" s="12" t="s">
        <v>166</v>
      </c>
      <c r="AM4" s="9"/>
      <c r="AN4" s="9" t="s">
        <v>393</v>
      </c>
      <c r="AO4" s="21" t="s">
        <v>237</v>
      </c>
    </row>
    <row r="5" spans="1:41" s="6" customFormat="1">
      <c r="A5" s="7">
        <v>44568</v>
      </c>
      <c r="B5" s="8" t="s">
        <v>109</v>
      </c>
      <c r="C5" s="9" t="s">
        <v>171</v>
      </c>
      <c r="D5" s="10">
        <v>8.4050925925925932E-2</v>
      </c>
      <c r="E5" s="9" t="s">
        <v>264</v>
      </c>
      <c r="F5" s="11">
        <v>12.5</v>
      </c>
      <c r="G5" s="11">
        <v>10.7</v>
      </c>
      <c r="H5" s="11">
        <v>12.8</v>
      </c>
      <c r="I5" s="11">
        <v>12</v>
      </c>
      <c r="J5" s="11">
        <v>13</v>
      </c>
      <c r="K5" s="11">
        <v>12.2</v>
      </c>
      <c r="L5" s="11">
        <v>12.2</v>
      </c>
      <c r="M5" s="11">
        <v>11.9</v>
      </c>
      <c r="N5" s="11">
        <v>11.8</v>
      </c>
      <c r="O5" s="11">
        <v>12.1</v>
      </c>
      <c r="P5" s="16">
        <f t="shared" si="0"/>
        <v>36</v>
      </c>
      <c r="Q5" s="16">
        <f t="shared" si="1"/>
        <v>49.400000000000006</v>
      </c>
      <c r="R5" s="16">
        <f t="shared" si="2"/>
        <v>35.800000000000004</v>
      </c>
      <c r="S5" s="17">
        <f t="shared" si="3"/>
        <v>61</v>
      </c>
      <c r="T5" s="17">
        <f t="shared" si="4"/>
        <v>60.199999999999996</v>
      </c>
      <c r="U5" s="12" t="s">
        <v>241</v>
      </c>
      <c r="V5" s="12" t="s">
        <v>179</v>
      </c>
      <c r="W5" s="14" t="s">
        <v>228</v>
      </c>
      <c r="X5" s="14" t="s">
        <v>204</v>
      </c>
      <c r="Y5" s="14" t="s">
        <v>252</v>
      </c>
      <c r="Z5" s="14" t="s">
        <v>166</v>
      </c>
      <c r="AA5" s="13">
        <v>11.1</v>
      </c>
      <c r="AB5" s="13">
        <v>12.7</v>
      </c>
      <c r="AC5" s="13">
        <v>9.8000000000000007</v>
      </c>
      <c r="AD5" s="12" t="s">
        <v>168</v>
      </c>
      <c r="AE5" s="13">
        <v>-0.7</v>
      </c>
      <c r="AF5" s="13" t="s">
        <v>386</v>
      </c>
      <c r="AG5" s="13">
        <v>0.2</v>
      </c>
      <c r="AH5" s="13">
        <v>-0.9</v>
      </c>
      <c r="AI5" s="13"/>
      <c r="AJ5" s="12" t="s">
        <v>288</v>
      </c>
      <c r="AK5" s="12" t="s">
        <v>288</v>
      </c>
      <c r="AL5" s="12" t="s">
        <v>166</v>
      </c>
      <c r="AM5" s="9"/>
      <c r="AN5" s="9" t="s">
        <v>263</v>
      </c>
      <c r="AO5" s="21" t="s">
        <v>265</v>
      </c>
    </row>
    <row r="6" spans="1:41" s="6" customFormat="1">
      <c r="A6" s="7">
        <v>44569</v>
      </c>
      <c r="B6" s="8" t="s">
        <v>112</v>
      </c>
      <c r="C6" s="9" t="s">
        <v>171</v>
      </c>
      <c r="D6" s="10">
        <v>8.5428240740740735E-2</v>
      </c>
      <c r="E6" s="9" t="s">
        <v>311</v>
      </c>
      <c r="F6" s="11">
        <v>12.8</v>
      </c>
      <c r="G6" s="11">
        <v>11.5</v>
      </c>
      <c r="H6" s="11">
        <v>13.5</v>
      </c>
      <c r="I6" s="11">
        <v>12.5</v>
      </c>
      <c r="J6" s="11">
        <v>13.4</v>
      </c>
      <c r="K6" s="11">
        <v>11.6</v>
      </c>
      <c r="L6" s="11">
        <v>11.7</v>
      </c>
      <c r="M6" s="11">
        <v>11.9</v>
      </c>
      <c r="N6" s="11">
        <v>11.9</v>
      </c>
      <c r="O6" s="11">
        <v>12.3</v>
      </c>
      <c r="P6" s="16">
        <f t="shared" si="0"/>
        <v>37.799999999999997</v>
      </c>
      <c r="Q6" s="16">
        <f t="shared" si="1"/>
        <v>49.2</v>
      </c>
      <c r="R6" s="16">
        <f t="shared" si="2"/>
        <v>36.1</v>
      </c>
      <c r="S6" s="17">
        <f t="shared" si="3"/>
        <v>63.699999999999996</v>
      </c>
      <c r="T6" s="17">
        <f t="shared" si="4"/>
        <v>59.399999999999991</v>
      </c>
      <c r="U6" s="12" t="s">
        <v>312</v>
      </c>
      <c r="V6" s="12" t="s">
        <v>179</v>
      </c>
      <c r="W6" s="14" t="s">
        <v>205</v>
      </c>
      <c r="X6" s="14" t="s">
        <v>251</v>
      </c>
      <c r="Y6" s="14" t="s">
        <v>296</v>
      </c>
      <c r="Z6" s="14" t="s">
        <v>166</v>
      </c>
      <c r="AA6" s="13">
        <v>10.9</v>
      </c>
      <c r="AB6" s="13">
        <v>12.9</v>
      </c>
      <c r="AC6" s="13">
        <v>9.8000000000000007</v>
      </c>
      <c r="AD6" s="12" t="s">
        <v>168</v>
      </c>
      <c r="AE6" s="13">
        <v>0.5</v>
      </c>
      <c r="AF6" s="13">
        <v>-0.6</v>
      </c>
      <c r="AG6" s="13">
        <v>0.9</v>
      </c>
      <c r="AH6" s="13">
        <v>-1</v>
      </c>
      <c r="AI6" s="13"/>
      <c r="AJ6" s="12" t="s">
        <v>392</v>
      </c>
      <c r="AK6" s="12" t="s">
        <v>391</v>
      </c>
      <c r="AL6" s="12" t="s">
        <v>166</v>
      </c>
      <c r="AM6" s="9"/>
      <c r="AN6" s="9" t="s">
        <v>310</v>
      </c>
      <c r="AO6" s="21" t="s">
        <v>313</v>
      </c>
    </row>
    <row r="7" spans="1:41" s="6" customFormat="1">
      <c r="A7" s="7">
        <v>44570</v>
      </c>
      <c r="B7" s="8" t="s">
        <v>111</v>
      </c>
      <c r="C7" s="9" t="s">
        <v>171</v>
      </c>
      <c r="D7" s="10">
        <v>8.4027777777777771E-2</v>
      </c>
      <c r="E7" s="9" t="s">
        <v>238</v>
      </c>
      <c r="F7" s="11">
        <v>12.8</v>
      </c>
      <c r="G7" s="11">
        <v>10.7</v>
      </c>
      <c r="H7" s="11">
        <v>12.5</v>
      </c>
      <c r="I7" s="11">
        <v>11.9</v>
      </c>
      <c r="J7" s="11">
        <v>12.7</v>
      </c>
      <c r="K7" s="11">
        <v>12.7</v>
      </c>
      <c r="L7" s="11">
        <v>12.4</v>
      </c>
      <c r="M7" s="11">
        <v>11.9</v>
      </c>
      <c r="N7" s="11">
        <v>11.4</v>
      </c>
      <c r="O7" s="11">
        <v>12</v>
      </c>
      <c r="P7" s="16">
        <f t="shared" si="0"/>
        <v>36</v>
      </c>
      <c r="Q7" s="16">
        <f t="shared" si="1"/>
        <v>49.699999999999996</v>
      </c>
      <c r="R7" s="16">
        <f t="shared" si="2"/>
        <v>35.299999999999997</v>
      </c>
      <c r="S7" s="17">
        <f t="shared" si="3"/>
        <v>60.599999999999994</v>
      </c>
      <c r="T7" s="17">
        <f t="shared" si="4"/>
        <v>60.4</v>
      </c>
      <c r="U7" s="12" t="s">
        <v>178</v>
      </c>
      <c r="V7" s="12" t="s">
        <v>179</v>
      </c>
      <c r="W7" s="14" t="s">
        <v>205</v>
      </c>
      <c r="X7" s="14" t="s">
        <v>284</v>
      </c>
      <c r="Y7" s="14" t="s">
        <v>228</v>
      </c>
      <c r="Z7" s="14" t="s">
        <v>166</v>
      </c>
      <c r="AA7" s="13">
        <v>10.199999999999999</v>
      </c>
      <c r="AB7" s="13">
        <v>10.7</v>
      </c>
      <c r="AC7" s="13">
        <v>9.8000000000000007</v>
      </c>
      <c r="AD7" s="12" t="s">
        <v>168</v>
      </c>
      <c r="AE7" s="13">
        <v>-0.3</v>
      </c>
      <c r="AF7" s="13">
        <v>-0.5</v>
      </c>
      <c r="AG7" s="13">
        <v>0.1</v>
      </c>
      <c r="AH7" s="13">
        <v>-0.9</v>
      </c>
      <c r="AI7" s="13"/>
      <c r="AJ7" s="12" t="s">
        <v>288</v>
      </c>
      <c r="AK7" s="12" t="s">
        <v>288</v>
      </c>
      <c r="AL7" s="12" t="s">
        <v>166</v>
      </c>
      <c r="AM7" s="9"/>
      <c r="AN7" s="9" t="s">
        <v>384</v>
      </c>
      <c r="AO7" s="21" t="s">
        <v>385</v>
      </c>
    </row>
    <row r="8" spans="1:41" s="6" customFormat="1">
      <c r="A8" s="7">
        <v>44940</v>
      </c>
      <c r="B8" s="8" t="s">
        <v>107</v>
      </c>
      <c r="C8" s="9" t="s">
        <v>171</v>
      </c>
      <c r="D8" s="10">
        <v>8.5416666666666655E-2</v>
      </c>
      <c r="E8" s="9" t="s">
        <v>406</v>
      </c>
      <c r="F8" s="11">
        <v>12.6</v>
      </c>
      <c r="G8" s="11">
        <v>10.6</v>
      </c>
      <c r="H8" s="11">
        <v>12.9</v>
      </c>
      <c r="I8" s="11">
        <v>12.2</v>
      </c>
      <c r="J8" s="11">
        <v>13.1</v>
      </c>
      <c r="K8" s="11">
        <v>12.4</v>
      </c>
      <c r="L8" s="11">
        <v>12.4</v>
      </c>
      <c r="M8" s="11">
        <v>12.4</v>
      </c>
      <c r="N8" s="11">
        <v>12</v>
      </c>
      <c r="O8" s="11">
        <v>12.4</v>
      </c>
      <c r="P8" s="16">
        <f t="shared" ref="P8:P32" si="5">SUM(F8:H8)</f>
        <v>36.1</v>
      </c>
      <c r="Q8" s="16">
        <f t="shared" ref="Q8:Q32" si="6">SUM(I8:L8)</f>
        <v>50.099999999999994</v>
      </c>
      <c r="R8" s="16">
        <f t="shared" ref="R8:R32" si="7">SUM(M8:O8)</f>
        <v>36.799999999999997</v>
      </c>
      <c r="S8" s="17">
        <f t="shared" ref="S8:S32" si="8">SUM(F8:J8)</f>
        <v>61.4</v>
      </c>
      <c r="T8" s="17">
        <f t="shared" ref="T8:T32" si="9">SUM(K8:O8)</f>
        <v>61.6</v>
      </c>
      <c r="U8" s="12" t="s">
        <v>178</v>
      </c>
      <c r="V8" s="12" t="s">
        <v>179</v>
      </c>
      <c r="W8" s="14" t="s">
        <v>407</v>
      </c>
      <c r="X8" s="14" t="s">
        <v>294</v>
      </c>
      <c r="Y8" s="14" t="s">
        <v>408</v>
      </c>
      <c r="Z8" s="14" t="s">
        <v>166</v>
      </c>
      <c r="AA8" s="13">
        <v>10.4</v>
      </c>
      <c r="AB8" s="13">
        <v>11.7</v>
      </c>
      <c r="AC8" s="13">
        <v>9.9</v>
      </c>
      <c r="AD8" s="12" t="s">
        <v>166</v>
      </c>
      <c r="AE8" s="13">
        <v>0.7</v>
      </c>
      <c r="AF8" s="13" t="s">
        <v>386</v>
      </c>
      <c r="AG8" s="13">
        <v>1</v>
      </c>
      <c r="AH8" s="13">
        <v>-0.3</v>
      </c>
      <c r="AI8" s="13"/>
      <c r="AJ8" s="12" t="s">
        <v>389</v>
      </c>
      <c r="AK8" s="12" t="s">
        <v>339</v>
      </c>
      <c r="AL8" s="12" t="s">
        <v>167</v>
      </c>
      <c r="AM8" s="9"/>
      <c r="AN8" s="9" t="s">
        <v>448</v>
      </c>
      <c r="AO8" s="21" t="s">
        <v>449</v>
      </c>
    </row>
    <row r="9" spans="1:41" s="6" customFormat="1">
      <c r="A9" s="7">
        <v>44941</v>
      </c>
      <c r="B9" s="8" t="s">
        <v>106</v>
      </c>
      <c r="C9" s="9" t="s">
        <v>171</v>
      </c>
      <c r="D9" s="10">
        <v>8.4745370370370374E-2</v>
      </c>
      <c r="E9" s="9" t="s">
        <v>436</v>
      </c>
      <c r="F9" s="11">
        <v>12.9</v>
      </c>
      <c r="G9" s="11">
        <v>11.6</v>
      </c>
      <c r="H9" s="11">
        <v>13.1</v>
      </c>
      <c r="I9" s="11">
        <v>12</v>
      </c>
      <c r="J9" s="11">
        <v>12.6</v>
      </c>
      <c r="K9" s="11">
        <v>12.4</v>
      </c>
      <c r="L9" s="11">
        <v>12.2</v>
      </c>
      <c r="M9" s="11">
        <v>12.2</v>
      </c>
      <c r="N9" s="11">
        <v>11.7</v>
      </c>
      <c r="O9" s="11">
        <v>11.5</v>
      </c>
      <c r="P9" s="16">
        <f t="shared" si="5"/>
        <v>37.6</v>
      </c>
      <c r="Q9" s="16">
        <f t="shared" si="6"/>
        <v>49.2</v>
      </c>
      <c r="R9" s="16">
        <f t="shared" si="7"/>
        <v>35.4</v>
      </c>
      <c r="S9" s="17">
        <f t="shared" si="8"/>
        <v>62.2</v>
      </c>
      <c r="T9" s="17">
        <f t="shared" si="9"/>
        <v>60</v>
      </c>
      <c r="U9" s="12" t="s">
        <v>241</v>
      </c>
      <c r="V9" s="12" t="s">
        <v>278</v>
      </c>
      <c r="W9" s="14" t="s">
        <v>173</v>
      </c>
      <c r="X9" s="14" t="s">
        <v>240</v>
      </c>
      <c r="Y9" s="14" t="s">
        <v>175</v>
      </c>
      <c r="Z9" s="14" t="s">
        <v>166</v>
      </c>
      <c r="AA9" s="13">
        <v>10.5</v>
      </c>
      <c r="AB9" s="13">
        <v>11.2</v>
      </c>
      <c r="AC9" s="13">
        <v>9.6999999999999993</v>
      </c>
      <c r="AD9" s="12" t="s">
        <v>166</v>
      </c>
      <c r="AE9" s="13">
        <v>1.4</v>
      </c>
      <c r="AF9" s="13">
        <v>-0.6</v>
      </c>
      <c r="AG9" s="13">
        <v>1</v>
      </c>
      <c r="AH9" s="13">
        <v>-0.2</v>
      </c>
      <c r="AI9" s="13"/>
      <c r="AJ9" s="12" t="s">
        <v>389</v>
      </c>
      <c r="AK9" s="12" t="s">
        <v>288</v>
      </c>
      <c r="AL9" s="12" t="s">
        <v>167</v>
      </c>
      <c r="AM9" s="9"/>
      <c r="AN9" s="9"/>
      <c r="AO9" s="21"/>
    </row>
    <row r="10" spans="1:41" s="6" customFormat="1">
      <c r="A10" s="7">
        <v>44947</v>
      </c>
      <c r="B10" s="8" t="s">
        <v>109</v>
      </c>
      <c r="C10" s="9" t="s">
        <v>418</v>
      </c>
      <c r="D10" s="10">
        <v>8.548611111111111E-2</v>
      </c>
      <c r="E10" s="9" t="s">
        <v>487</v>
      </c>
      <c r="F10" s="11">
        <v>12.8</v>
      </c>
      <c r="G10" s="11">
        <v>11.8</v>
      </c>
      <c r="H10" s="11">
        <v>13.2</v>
      </c>
      <c r="I10" s="11">
        <v>12.3</v>
      </c>
      <c r="J10" s="11">
        <v>12.8</v>
      </c>
      <c r="K10" s="11">
        <v>12</v>
      </c>
      <c r="L10" s="11">
        <v>12.4</v>
      </c>
      <c r="M10" s="11">
        <v>12.2</v>
      </c>
      <c r="N10" s="11">
        <v>11.9</v>
      </c>
      <c r="O10" s="11">
        <v>12.2</v>
      </c>
      <c r="P10" s="16">
        <f t="shared" si="5"/>
        <v>37.799999999999997</v>
      </c>
      <c r="Q10" s="16">
        <f t="shared" si="6"/>
        <v>49.5</v>
      </c>
      <c r="R10" s="16">
        <f t="shared" si="7"/>
        <v>36.299999999999997</v>
      </c>
      <c r="S10" s="17">
        <f t="shared" si="8"/>
        <v>62.899999999999991</v>
      </c>
      <c r="T10" s="17">
        <f t="shared" si="9"/>
        <v>60.699999999999989</v>
      </c>
      <c r="U10" s="12" t="s">
        <v>241</v>
      </c>
      <c r="V10" s="12" t="s">
        <v>179</v>
      </c>
      <c r="W10" s="14" t="s">
        <v>206</v>
      </c>
      <c r="X10" s="14" t="s">
        <v>197</v>
      </c>
      <c r="Y10" s="14" t="s">
        <v>251</v>
      </c>
      <c r="Z10" s="14" t="s">
        <v>166</v>
      </c>
      <c r="AA10" s="13">
        <v>11.1</v>
      </c>
      <c r="AB10" s="13">
        <v>12.5</v>
      </c>
      <c r="AC10" s="13">
        <v>9.6999999999999993</v>
      </c>
      <c r="AD10" s="12" t="s">
        <v>167</v>
      </c>
      <c r="AE10" s="13">
        <v>1.3</v>
      </c>
      <c r="AF10" s="13">
        <v>-0.3</v>
      </c>
      <c r="AG10" s="13">
        <v>0.5</v>
      </c>
      <c r="AH10" s="13">
        <v>0.5</v>
      </c>
      <c r="AI10" s="13"/>
      <c r="AJ10" s="12" t="s">
        <v>339</v>
      </c>
      <c r="AK10" s="12" t="s">
        <v>288</v>
      </c>
      <c r="AL10" s="12" t="s">
        <v>166</v>
      </c>
      <c r="AM10" s="9" t="s">
        <v>489</v>
      </c>
      <c r="AN10" s="9" t="s">
        <v>530</v>
      </c>
      <c r="AO10" s="21" t="s">
        <v>531</v>
      </c>
    </row>
    <row r="11" spans="1:41" s="6" customFormat="1">
      <c r="A11" s="7">
        <v>44947</v>
      </c>
      <c r="B11" s="8" t="s">
        <v>110</v>
      </c>
      <c r="C11" s="9" t="s">
        <v>491</v>
      </c>
      <c r="D11" s="10">
        <v>8.4027777777777771E-2</v>
      </c>
      <c r="E11" s="9" t="s">
        <v>506</v>
      </c>
      <c r="F11" s="11">
        <v>12.8</v>
      </c>
      <c r="G11" s="11">
        <v>11.4</v>
      </c>
      <c r="H11" s="11">
        <v>12.9</v>
      </c>
      <c r="I11" s="11">
        <v>12</v>
      </c>
      <c r="J11" s="11">
        <v>12.3</v>
      </c>
      <c r="K11" s="11">
        <v>11.9</v>
      </c>
      <c r="L11" s="11">
        <v>11.9</v>
      </c>
      <c r="M11" s="11">
        <v>12.1</v>
      </c>
      <c r="N11" s="11">
        <v>11.6</v>
      </c>
      <c r="O11" s="11">
        <v>12.1</v>
      </c>
      <c r="P11" s="16">
        <f t="shared" si="5"/>
        <v>37.1</v>
      </c>
      <c r="Q11" s="16">
        <f t="shared" si="6"/>
        <v>48.1</v>
      </c>
      <c r="R11" s="16">
        <f t="shared" si="7"/>
        <v>35.799999999999997</v>
      </c>
      <c r="S11" s="17">
        <f t="shared" si="8"/>
        <v>61.400000000000006</v>
      </c>
      <c r="T11" s="17">
        <f t="shared" si="9"/>
        <v>59.6</v>
      </c>
      <c r="U11" s="12" t="s">
        <v>241</v>
      </c>
      <c r="V11" s="12" t="s">
        <v>179</v>
      </c>
      <c r="W11" s="14" t="s">
        <v>507</v>
      </c>
      <c r="X11" s="14" t="s">
        <v>228</v>
      </c>
      <c r="Y11" s="14" t="s">
        <v>197</v>
      </c>
      <c r="Z11" s="14" t="s">
        <v>166</v>
      </c>
      <c r="AA11" s="13">
        <v>11.1</v>
      </c>
      <c r="AB11" s="13">
        <v>12.5</v>
      </c>
      <c r="AC11" s="13">
        <v>9.6999999999999993</v>
      </c>
      <c r="AD11" s="12" t="s">
        <v>167</v>
      </c>
      <c r="AE11" s="13">
        <v>1.1000000000000001</v>
      </c>
      <c r="AF11" s="13" t="s">
        <v>386</v>
      </c>
      <c r="AG11" s="13">
        <v>0.6</v>
      </c>
      <c r="AH11" s="13">
        <v>0.5</v>
      </c>
      <c r="AI11" s="13"/>
      <c r="AJ11" s="12" t="s">
        <v>339</v>
      </c>
      <c r="AK11" s="12" t="s">
        <v>288</v>
      </c>
      <c r="AL11" s="12" t="s">
        <v>166</v>
      </c>
      <c r="AM11" s="9"/>
      <c r="AN11" s="9" t="s">
        <v>542</v>
      </c>
      <c r="AO11" s="21" t="s">
        <v>543</v>
      </c>
    </row>
    <row r="12" spans="1:41" s="6" customFormat="1">
      <c r="A12" s="7">
        <v>44948</v>
      </c>
      <c r="B12" s="8" t="s">
        <v>164</v>
      </c>
      <c r="C12" s="9" t="s">
        <v>171</v>
      </c>
      <c r="D12" s="10">
        <v>8.6886574074074074E-2</v>
      </c>
      <c r="E12" s="9" t="s">
        <v>515</v>
      </c>
      <c r="F12" s="11">
        <v>12.9</v>
      </c>
      <c r="G12" s="11">
        <v>11.5</v>
      </c>
      <c r="H12" s="11">
        <v>13.8</v>
      </c>
      <c r="I12" s="11">
        <v>13.1</v>
      </c>
      <c r="J12" s="11">
        <v>13.6</v>
      </c>
      <c r="K12" s="11">
        <v>13</v>
      </c>
      <c r="L12" s="11">
        <v>12.3</v>
      </c>
      <c r="M12" s="11">
        <v>12.2</v>
      </c>
      <c r="N12" s="11">
        <v>11.5</v>
      </c>
      <c r="O12" s="11">
        <v>11.8</v>
      </c>
      <c r="P12" s="16">
        <f t="shared" si="5"/>
        <v>38.200000000000003</v>
      </c>
      <c r="Q12" s="16">
        <f t="shared" si="6"/>
        <v>52</v>
      </c>
      <c r="R12" s="16">
        <f t="shared" si="7"/>
        <v>35.5</v>
      </c>
      <c r="S12" s="17">
        <f t="shared" si="8"/>
        <v>64.900000000000006</v>
      </c>
      <c r="T12" s="17">
        <f t="shared" si="9"/>
        <v>60.8</v>
      </c>
      <c r="U12" s="12" t="s">
        <v>312</v>
      </c>
      <c r="V12" s="12" t="s">
        <v>329</v>
      </c>
      <c r="W12" s="14" t="s">
        <v>236</v>
      </c>
      <c r="X12" s="14" t="s">
        <v>204</v>
      </c>
      <c r="Y12" s="14" t="s">
        <v>415</v>
      </c>
      <c r="Z12" s="14" t="s">
        <v>166</v>
      </c>
      <c r="AA12" s="13">
        <v>10.8</v>
      </c>
      <c r="AB12" s="13">
        <v>12.6</v>
      </c>
      <c r="AC12" s="13">
        <v>9.3000000000000007</v>
      </c>
      <c r="AD12" s="12" t="s">
        <v>167</v>
      </c>
      <c r="AE12" s="13">
        <v>3.1</v>
      </c>
      <c r="AF12" s="13">
        <v>-0.9</v>
      </c>
      <c r="AG12" s="13">
        <v>2.1</v>
      </c>
      <c r="AH12" s="13">
        <v>0.1</v>
      </c>
      <c r="AI12" s="13"/>
      <c r="AJ12" s="12" t="s">
        <v>392</v>
      </c>
      <c r="AK12" s="12" t="s">
        <v>288</v>
      </c>
      <c r="AL12" s="12" t="s">
        <v>166</v>
      </c>
      <c r="AM12" s="9"/>
      <c r="AN12" s="9" t="s">
        <v>556</v>
      </c>
      <c r="AO12" s="21" t="s">
        <v>557</v>
      </c>
    </row>
    <row r="13" spans="1:41" s="6" customFormat="1">
      <c r="A13" s="7">
        <v>44982</v>
      </c>
      <c r="B13" s="27" t="s">
        <v>109</v>
      </c>
      <c r="C13" s="9" t="s">
        <v>171</v>
      </c>
      <c r="D13" s="10">
        <v>8.5462962962962963E-2</v>
      </c>
      <c r="E13" s="9" t="s">
        <v>577</v>
      </c>
      <c r="F13" s="11">
        <v>12.8</v>
      </c>
      <c r="G13" s="11">
        <v>11.4</v>
      </c>
      <c r="H13" s="11">
        <v>12.7</v>
      </c>
      <c r="I13" s="11">
        <v>12.9</v>
      </c>
      <c r="J13" s="11">
        <v>12.8</v>
      </c>
      <c r="K13" s="11">
        <v>12.7</v>
      </c>
      <c r="L13" s="11">
        <v>12.6</v>
      </c>
      <c r="M13" s="11">
        <v>12</v>
      </c>
      <c r="N13" s="11">
        <v>11.5</v>
      </c>
      <c r="O13" s="11">
        <v>12</v>
      </c>
      <c r="P13" s="16">
        <f t="shared" si="5"/>
        <v>36.900000000000006</v>
      </c>
      <c r="Q13" s="16">
        <f t="shared" si="6"/>
        <v>51.000000000000007</v>
      </c>
      <c r="R13" s="16">
        <f t="shared" si="7"/>
        <v>35.5</v>
      </c>
      <c r="S13" s="17">
        <f t="shared" si="8"/>
        <v>62.600000000000009</v>
      </c>
      <c r="T13" s="17">
        <f t="shared" si="9"/>
        <v>60.8</v>
      </c>
      <c r="U13" s="12" t="s">
        <v>241</v>
      </c>
      <c r="V13" s="12" t="s">
        <v>278</v>
      </c>
      <c r="W13" s="14" t="s">
        <v>578</v>
      </c>
      <c r="X13" s="14" t="s">
        <v>283</v>
      </c>
      <c r="Y13" s="14" t="s">
        <v>579</v>
      </c>
      <c r="Z13" s="14" t="s">
        <v>568</v>
      </c>
      <c r="AA13" s="13">
        <v>10.4</v>
      </c>
      <c r="AB13" s="13">
        <v>12.1</v>
      </c>
      <c r="AC13" s="13">
        <v>9.9</v>
      </c>
      <c r="AD13" s="12" t="s">
        <v>168</v>
      </c>
      <c r="AE13" s="13">
        <v>1.2</v>
      </c>
      <c r="AF13" s="13">
        <v>-0.7</v>
      </c>
      <c r="AG13" s="13">
        <v>1.4</v>
      </c>
      <c r="AH13" s="13">
        <v>-0.9</v>
      </c>
      <c r="AI13" s="13" t="s">
        <v>387</v>
      </c>
      <c r="AJ13" s="12" t="s">
        <v>392</v>
      </c>
      <c r="AK13" s="12" t="s">
        <v>339</v>
      </c>
      <c r="AL13" s="12" t="s">
        <v>166</v>
      </c>
      <c r="AM13" s="9" t="s">
        <v>489</v>
      </c>
      <c r="AN13" s="9" t="s">
        <v>608</v>
      </c>
      <c r="AO13" s="21" t="s">
        <v>609</v>
      </c>
    </row>
    <row r="14" spans="1:41" s="6" customFormat="1">
      <c r="A14" s="7">
        <v>44983</v>
      </c>
      <c r="B14" s="8" t="s">
        <v>109</v>
      </c>
      <c r="C14" s="9" t="s">
        <v>171</v>
      </c>
      <c r="D14" s="10">
        <v>8.4062499999999998E-2</v>
      </c>
      <c r="E14" s="9" t="s">
        <v>590</v>
      </c>
      <c r="F14" s="11">
        <v>12.5</v>
      </c>
      <c r="G14" s="11">
        <v>11.1</v>
      </c>
      <c r="H14" s="11">
        <v>12.1</v>
      </c>
      <c r="I14" s="11">
        <v>12.4</v>
      </c>
      <c r="J14" s="11">
        <v>12.5</v>
      </c>
      <c r="K14" s="11">
        <v>12.2</v>
      </c>
      <c r="L14" s="11">
        <v>12.3</v>
      </c>
      <c r="M14" s="11">
        <v>12.3</v>
      </c>
      <c r="N14" s="11">
        <v>11.8</v>
      </c>
      <c r="O14" s="11">
        <v>12.1</v>
      </c>
      <c r="P14" s="16">
        <f t="shared" si="5"/>
        <v>35.700000000000003</v>
      </c>
      <c r="Q14" s="16">
        <f t="shared" si="6"/>
        <v>49.399999999999991</v>
      </c>
      <c r="R14" s="16">
        <f t="shared" si="7"/>
        <v>36.200000000000003</v>
      </c>
      <c r="S14" s="17">
        <f t="shared" si="8"/>
        <v>60.6</v>
      </c>
      <c r="T14" s="17">
        <f t="shared" si="9"/>
        <v>60.699999999999996</v>
      </c>
      <c r="U14" s="12" t="s">
        <v>178</v>
      </c>
      <c r="V14" s="12" t="s">
        <v>179</v>
      </c>
      <c r="W14" s="14" t="s">
        <v>175</v>
      </c>
      <c r="X14" s="14" t="s">
        <v>218</v>
      </c>
      <c r="Y14" s="14" t="s">
        <v>236</v>
      </c>
      <c r="Z14" s="14" t="s">
        <v>568</v>
      </c>
      <c r="AA14" s="13">
        <v>10.6</v>
      </c>
      <c r="AB14" s="13">
        <v>10.9</v>
      </c>
      <c r="AC14" s="13">
        <v>10</v>
      </c>
      <c r="AD14" s="12" t="s">
        <v>167</v>
      </c>
      <c r="AE14" s="13">
        <v>-0.9</v>
      </c>
      <c r="AF14" s="13" t="s">
        <v>386</v>
      </c>
      <c r="AG14" s="13" t="s">
        <v>388</v>
      </c>
      <c r="AH14" s="13">
        <v>-0.9</v>
      </c>
      <c r="AI14" s="13"/>
      <c r="AJ14" s="12" t="s">
        <v>288</v>
      </c>
      <c r="AK14" s="12" t="s">
        <v>288</v>
      </c>
      <c r="AL14" s="12" t="s">
        <v>167</v>
      </c>
      <c r="AM14" s="9" t="s">
        <v>489</v>
      </c>
      <c r="AN14" s="9" t="s">
        <v>629</v>
      </c>
      <c r="AO14" s="21" t="s">
        <v>630</v>
      </c>
    </row>
    <row r="15" spans="1:41" s="6" customFormat="1">
      <c r="A15" s="7">
        <v>44990</v>
      </c>
      <c r="B15" s="8" t="s">
        <v>106</v>
      </c>
      <c r="C15" s="9" t="s">
        <v>171</v>
      </c>
      <c r="D15" s="10">
        <v>8.3379629629629637E-2</v>
      </c>
      <c r="E15" s="9" t="s">
        <v>645</v>
      </c>
      <c r="F15" s="11">
        <v>12.3</v>
      </c>
      <c r="G15" s="11">
        <v>11.2</v>
      </c>
      <c r="H15" s="11">
        <v>12.4</v>
      </c>
      <c r="I15" s="11">
        <v>12.6</v>
      </c>
      <c r="J15" s="11">
        <v>12.5</v>
      </c>
      <c r="K15" s="11">
        <v>12.3</v>
      </c>
      <c r="L15" s="11">
        <v>12.1</v>
      </c>
      <c r="M15" s="11">
        <v>11.6</v>
      </c>
      <c r="N15" s="11">
        <v>11.5</v>
      </c>
      <c r="O15" s="11">
        <v>11.9</v>
      </c>
      <c r="P15" s="16">
        <f t="shared" si="5"/>
        <v>35.9</v>
      </c>
      <c r="Q15" s="16">
        <f t="shared" si="6"/>
        <v>49.500000000000007</v>
      </c>
      <c r="R15" s="16">
        <f t="shared" si="7"/>
        <v>35</v>
      </c>
      <c r="S15" s="17">
        <f t="shared" si="8"/>
        <v>61</v>
      </c>
      <c r="T15" s="17">
        <f t="shared" si="9"/>
        <v>59.4</v>
      </c>
      <c r="U15" s="12" t="s">
        <v>241</v>
      </c>
      <c r="V15" s="12" t="s">
        <v>278</v>
      </c>
      <c r="W15" s="14" t="s">
        <v>415</v>
      </c>
      <c r="X15" s="14" t="s">
        <v>206</v>
      </c>
      <c r="Y15" s="14" t="s">
        <v>205</v>
      </c>
      <c r="Z15" s="14" t="s">
        <v>568</v>
      </c>
      <c r="AA15" s="13">
        <v>9.6</v>
      </c>
      <c r="AB15" s="13">
        <v>10.7</v>
      </c>
      <c r="AC15" s="13">
        <v>10</v>
      </c>
      <c r="AD15" s="12" t="s">
        <v>568</v>
      </c>
      <c r="AE15" s="13">
        <v>-0.1</v>
      </c>
      <c r="AF15" s="13">
        <v>-0.5</v>
      </c>
      <c r="AG15" s="13">
        <v>1</v>
      </c>
      <c r="AH15" s="13">
        <v>-1.6</v>
      </c>
      <c r="AI15" s="13"/>
      <c r="AJ15" s="12" t="s">
        <v>392</v>
      </c>
      <c r="AK15" s="12" t="s">
        <v>339</v>
      </c>
      <c r="AL15" s="12" t="s">
        <v>167</v>
      </c>
      <c r="AM15" s="9"/>
      <c r="AN15" s="9"/>
      <c r="AO15" s="21"/>
    </row>
    <row r="16" spans="1:41" s="6" customFormat="1">
      <c r="A16" s="7">
        <v>44996</v>
      </c>
      <c r="B16" s="8" t="s">
        <v>115</v>
      </c>
      <c r="C16" s="9" t="s">
        <v>171</v>
      </c>
      <c r="D16" s="10">
        <v>8.3414351851851851E-2</v>
      </c>
      <c r="E16" s="9" t="s">
        <v>727</v>
      </c>
      <c r="F16" s="11">
        <v>12.6</v>
      </c>
      <c r="G16" s="11">
        <v>10.9</v>
      </c>
      <c r="H16" s="11">
        <v>12.1</v>
      </c>
      <c r="I16" s="11">
        <v>12.6</v>
      </c>
      <c r="J16" s="11">
        <v>12.8</v>
      </c>
      <c r="K16" s="11">
        <v>12.1</v>
      </c>
      <c r="L16" s="11">
        <v>11.9</v>
      </c>
      <c r="M16" s="11">
        <v>12</v>
      </c>
      <c r="N16" s="11">
        <v>11.6</v>
      </c>
      <c r="O16" s="11">
        <v>12.1</v>
      </c>
      <c r="P16" s="16">
        <f t="shared" si="5"/>
        <v>35.6</v>
      </c>
      <c r="Q16" s="16">
        <f t="shared" si="6"/>
        <v>49.4</v>
      </c>
      <c r="R16" s="16">
        <f t="shared" si="7"/>
        <v>35.700000000000003</v>
      </c>
      <c r="S16" s="17">
        <f t="shared" si="8"/>
        <v>61</v>
      </c>
      <c r="T16" s="17">
        <f t="shared" si="9"/>
        <v>59.7</v>
      </c>
      <c r="U16" s="12" t="s">
        <v>241</v>
      </c>
      <c r="V16" s="12" t="s">
        <v>179</v>
      </c>
      <c r="W16" s="14" t="s">
        <v>342</v>
      </c>
      <c r="X16" s="14" t="s">
        <v>405</v>
      </c>
      <c r="Y16" s="14" t="s">
        <v>415</v>
      </c>
      <c r="Z16" s="14" t="s">
        <v>568</v>
      </c>
      <c r="AA16" s="13">
        <v>8.3000000000000007</v>
      </c>
      <c r="AB16" s="13">
        <v>11.2</v>
      </c>
      <c r="AC16" s="13">
        <v>9.8000000000000007</v>
      </c>
      <c r="AD16" s="12" t="s">
        <v>568</v>
      </c>
      <c r="AE16" s="13">
        <v>-0.6</v>
      </c>
      <c r="AF16" s="13">
        <v>-0.3</v>
      </c>
      <c r="AG16" s="13">
        <v>0.6</v>
      </c>
      <c r="AH16" s="13">
        <v>-1.5</v>
      </c>
      <c r="AI16" s="13"/>
      <c r="AJ16" s="12" t="s">
        <v>339</v>
      </c>
      <c r="AK16" s="12" t="s">
        <v>288</v>
      </c>
      <c r="AL16" s="12" t="s">
        <v>166</v>
      </c>
      <c r="AM16" s="9"/>
      <c r="AN16" s="9" t="s">
        <v>755</v>
      </c>
      <c r="AO16" s="21" t="s">
        <v>756</v>
      </c>
    </row>
    <row r="17" spans="1:41" s="6" customFormat="1">
      <c r="A17" s="7">
        <v>44997</v>
      </c>
      <c r="B17" s="8" t="s">
        <v>109</v>
      </c>
      <c r="C17" s="9" t="s">
        <v>171</v>
      </c>
      <c r="D17" s="10">
        <v>8.3425925925925917E-2</v>
      </c>
      <c r="E17" s="9" t="s">
        <v>736</v>
      </c>
      <c r="F17" s="11">
        <v>12.4</v>
      </c>
      <c r="G17" s="11">
        <v>10.8</v>
      </c>
      <c r="H17" s="11">
        <v>12.4</v>
      </c>
      <c r="I17" s="11">
        <v>12.8</v>
      </c>
      <c r="J17" s="11">
        <v>12.4</v>
      </c>
      <c r="K17" s="11">
        <v>12.4</v>
      </c>
      <c r="L17" s="11">
        <v>11.9</v>
      </c>
      <c r="M17" s="11">
        <v>12.1</v>
      </c>
      <c r="N17" s="11">
        <v>11.4</v>
      </c>
      <c r="O17" s="11">
        <v>12.2</v>
      </c>
      <c r="P17" s="16">
        <f t="shared" si="5"/>
        <v>35.6</v>
      </c>
      <c r="Q17" s="16">
        <f t="shared" si="6"/>
        <v>49.5</v>
      </c>
      <c r="R17" s="16">
        <f t="shared" si="7"/>
        <v>35.700000000000003</v>
      </c>
      <c r="S17" s="17">
        <f t="shared" si="8"/>
        <v>60.800000000000004</v>
      </c>
      <c r="T17" s="17">
        <f t="shared" si="9"/>
        <v>60</v>
      </c>
      <c r="U17" s="12" t="s">
        <v>178</v>
      </c>
      <c r="V17" s="12" t="s">
        <v>179</v>
      </c>
      <c r="W17" s="14" t="s">
        <v>359</v>
      </c>
      <c r="X17" s="14" t="s">
        <v>205</v>
      </c>
      <c r="Y17" s="14" t="s">
        <v>204</v>
      </c>
      <c r="Z17" s="14" t="s">
        <v>568</v>
      </c>
      <c r="AA17" s="13">
        <v>8.4</v>
      </c>
      <c r="AB17" s="13">
        <v>11.5</v>
      </c>
      <c r="AC17" s="13">
        <v>10</v>
      </c>
      <c r="AD17" s="12" t="s">
        <v>568</v>
      </c>
      <c r="AE17" s="13">
        <v>-1.4</v>
      </c>
      <c r="AF17" s="13">
        <v>-0.3</v>
      </c>
      <c r="AG17" s="13">
        <v>-0.3</v>
      </c>
      <c r="AH17" s="13">
        <v>-1.4</v>
      </c>
      <c r="AI17" s="13"/>
      <c r="AJ17" s="12" t="s">
        <v>288</v>
      </c>
      <c r="AK17" s="12" t="s">
        <v>339</v>
      </c>
      <c r="AL17" s="12" t="s">
        <v>167</v>
      </c>
      <c r="AM17" s="9"/>
      <c r="AN17" s="9" t="s">
        <v>771</v>
      </c>
      <c r="AO17" s="21" t="s">
        <v>772</v>
      </c>
    </row>
    <row r="18" spans="1:41" s="6" customFormat="1">
      <c r="A18" s="7">
        <v>45003</v>
      </c>
      <c r="B18" s="8" t="s">
        <v>109</v>
      </c>
      <c r="C18" s="9" t="s">
        <v>418</v>
      </c>
      <c r="D18" s="10">
        <v>8.4814814814814801E-2</v>
      </c>
      <c r="E18" s="9" t="s">
        <v>798</v>
      </c>
      <c r="F18" s="11">
        <v>12.4</v>
      </c>
      <c r="G18" s="11">
        <v>11.2</v>
      </c>
      <c r="H18" s="11">
        <v>12.1</v>
      </c>
      <c r="I18" s="11">
        <v>12.5</v>
      </c>
      <c r="J18" s="11">
        <v>12.3</v>
      </c>
      <c r="K18" s="11">
        <v>12.3</v>
      </c>
      <c r="L18" s="11">
        <v>12.5</v>
      </c>
      <c r="M18" s="11">
        <v>12.2</v>
      </c>
      <c r="N18" s="11">
        <v>12.3</v>
      </c>
      <c r="O18" s="11">
        <v>13</v>
      </c>
      <c r="P18" s="16">
        <f t="shared" si="5"/>
        <v>35.700000000000003</v>
      </c>
      <c r="Q18" s="16">
        <f t="shared" si="6"/>
        <v>49.6</v>
      </c>
      <c r="R18" s="16">
        <f t="shared" si="7"/>
        <v>37.5</v>
      </c>
      <c r="S18" s="17">
        <f t="shared" si="8"/>
        <v>60.5</v>
      </c>
      <c r="T18" s="17">
        <f t="shared" si="9"/>
        <v>62.3</v>
      </c>
      <c r="U18" s="12" t="s">
        <v>178</v>
      </c>
      <c r="V18" s="12" t="s">
        <v>170</v>
      </c>
      <c r="W18" s="14" t="s">
        <v>197</v>
      </c>
      <c r="X18" s="14" t="s">
        <v>200</v>
      </c>
      <c r="Y18" s="14" t="s">
        <v>413</v>
      </c>
      <c r="Z18" s="14" t="s">
        <v>568</v>
      </c>
      <c r="AA18" s="13">
        <v>9.6999999999999993</v>
      </c>
      <c r="AB18" s="13">
        <v>12.6</v>
      </c>
      <c r="AC18" s="13">
        <v>9.3000000000000007</v>
      </c>
      <c r="AD18" s="12" t="s">
        <v>485</v>
      </c>
      <c r="AE18" s="13">
        <v>0.6</v>
      </c>
      <c r="AF18" s="13" t="s">
        <v>386</v>
      </c>
      <c r="AG18" s="13">
        <v>-0.3</v>
      </c>
      <c r="AH18" s="13">
        <v>0.9</v>
      </c>
      <c r="AI18" s="13"/>
      <c r="AJ18" s="12" t="s">
        <v>288</v>
      </c>
      <c r="AK18" s="12" t="s">
        <v>288</v>
      </c>
      <c r="AL18" s="12" t="s">
        <v>166</v>
      </c>
      <c r="AM18" s="9"/>
      <c r="AN18" s="9" t="s">
        <v>823</v>
      </c>
      <c r="AO18" s="21" t="s">
        <v>822</v>
      </c>
    </row>
    <row r="19" spans="1:41" s="6" customFormat="1">
      <c r="A19" s="7">
        <v>45003</v>
      </c>
      <c r="B19" s="8" t="s">
        <v>108</v>
      </c>
      <c r="C19" s="9" t="s">
        <v>792</v>
      </c>
      <c r="D19" s="10">
        <v>8.6851851851851847E-2</v>
      </c>
      <c r="E19" s="9" t="s">
        <v>803</v>
      </c>
      <c r="F19" s="11">
        <v>12.8</v>
      </c>
      <c r="G19" s="11">
        <v>11.9</v>
      </c>
      <c r="H19" s="11">
        <v>12.3</v>
      </c>
      <c r="I19" s="11">
        <v>12.6</v>
      </c>
      <c r="J19" s="11">
        <v>12.6</v>
      </c>
      <c r="K19" s="11">
        <v>12.4</v>
      </c>
      <c r="L19" s="11">
        <v>12.8</v>
      </c>
      <c r="M19" s="11">
        <v>12.7</v>
      </c>
      <c r="N19" s="11">
        <v>12.4</v>
      </c>
      <c r="O19" s="11">
        <v>12.9</v>
      </c>
      <c r="P19" s="16">
        <f t="shared" si="5"/>
        <v>37</v>
      </c>
      <c r="Q19" s="16">
        <f t="shared" si="6"/>
        <v>50.400000000000006</v>
      </c>
      <c r="R19" s="16">
        <f t="shared" si="7"/>
        <v>38</v>
      </c>
      <c r="S19" s="17">
        <f t="shared" si="8"/>
        <v>62.2</v>
      </c>
      <c r="T19" s="17">
        <f t="shared" si="9"/>
        <v>63.2</v>
      </c>
      <c r="U19" s="12" t="s">
        <v>178</v>
      </c>
      <c r="V19" s="12" t="s">
        <v>170</v>
      </c>
      <c r="W19" s="14" t="s">
        <v>200</v>
      </c>
      <c r="X19" s="14" t="s">
        <v>413</v>
      </c>
      <c r="Y19" s="14" t="s">
        <v>294</v>
      </c>
      <c r="Z19" s="14" t="s">
        <v>568</v>
      </c>
      <c r="AA19" s="13">
        <v>9.6999999999999993</v>
      </c>
      <c r="AB19" s="13">
        <v>12.6</v>
      </c>
      <c r="AC19" s="13">
        <v>9.3000000000000007</v>
      </c>
      <c r="AD19" s="12" t="s">
        <v>805</v>
      </c>
      <c r="AE19" s="13">
        <v>4.8</v>
      </c>
      <c r="AF19" s="13" t="s">
        <v>386</v>
      </c>
      <c r="AG19" s="13" t="s">
        <v>386</v>
      </c>
      <c r="AH19" s="13" t="s">
        <v>386</v>
      </c>
      <c r="AI19" s="13"/>
      <c r="AJ19" s="12" t="s">
        <v>831</v>
      </c>
      <c r="AK19" s="12" t="s">
        <v>288</v>
      </c>
      <c r="AL19" s="12" t="s">
        <v>166</v>
      </c>
      <c r="AM19" s="9"/>
      <c r="AN19" s="9" t="s">
        <v>832</v>
      </c>
      <c r="AO19" s="21" t="s">
        <v>833</v>
      </c>
    </row>
    <row r="20" spans="1:41" s="6" customFormat="1">
      <c r="A20" s="7">
        <v>45004</v>
      </c>
      <c r="B20" s="8" t="s">
        <v>111</v>
      </c>
      <c r="C20" s="9" t="s">
        <v>799</v>
      </c>
      <c r="D20" s="10">
        <v>8.4803240740740748E-2</v>
      </c>
      <c r="E20" s="9" t="s">
        <v>810</v>
      </c>
      <c r="F20" s="11">
        <v>12.5</v>
      </c>
      <c r="G20" s="11">
        <v>11.1</v>
      </c>
      <c r="H20" s="11">
        <v>12.4</v>
      </c>
      <c r="I20" s="11">
        <v>12.4</v>
      </c>
      <c r="J20" s="11">
        <v>12.8</v>
      </c>
      <c r="K20" s="11">
        <v>12.6</v>
      </c>
      <c r="L20" s="11">
        <v>12.2</v>
      </c>
      <c r="M20" s="11">
        <v>12.2</v>
      </c>
      <c r="N20" s="11">
        <v>11.6</v>
      </c>
      <c r="O20" s="11">
        <v>12.9</v>
      </c>
      <c r="P20" s="16">
        <f t="shared" si="5"/>
        <v>36</v>
      </c>
      <c r="Q20" s="16">
        <f t="shared" si="6"/>
        <v>50</v>
      </c>
      <c r="R20" s="16">
        <f t="shared" si="7"/>
        <v>36.699999999999996</v>
      </c>
      <c r="S20" s="17">
        <f t="shared" si="8"/>
        <v>61.2</v>
      </c>
      <c r="T20" s="17">
        <f t="shared" si="9"/>
        <v>61.5</v>
      </c>
      <c r="U20" s="12" t="s">
        <v>178</v>
      </c>
      <c r="V20" s="12" t="s">
        <v>179</v>
      </c>
      <c r="W20" s="14" t="s">
        <v>284</v>
      </c>
      <c r="X20" s="14" t="s">
        <v>230</v>
      </c>
      <c r="Y20" s="14" t="s">
        <v>296</v>
      </c>
      <c r="Z20" s="14" t="s">
        <v>568</v>
      </c>
      <c r="AA20" s="13">
        <v>14.8</v>
      </c>
      <c r="AB20" s="13">
        <v>15.8</v>
      </c>
      <c r="AC20" s="13">
        <v>8.6</v>
      </c>
      <c r="AD20" s="12" t="s">
        <v>167</v>
      </c>
      <c r="AE20" s="13">
        <v>1.4</v>
      </c>
      <c r="AF20" s="13" t="s">
        <v>386</v>
      </c>
      <c r="AG20" s="13">
        <v>0.5</v>
      </c>
      <c r="AH20" s="13">
        <v>0.9</v>
      </c>
      <c r="AI20" s="13"/>
      <c r="AJ20" s="12" t="s">
        <v>339</v>
      </c>
      <c r="AK20" s="12" t="s">
        <v>288</v>
      </c>
      <c r="AL20" s="12" t="s">
        <v>166</v>
      </c>
      <c r="AM20" s="9"/>
      <c r="AN20" s="9" t="s">
        <v>850</v>
      </c>
      <c r="AO20" s="21" t="s">
        <v>851</v>
      </c>
    </row>
    <row r="21" spans="1:41" s="6" customFormat="1">
      <c r="A21" s="7">
        <v>45011</v>
      </c>
      <c r="B21" s="8" t="s">
        <v>115</v>
      </c>
      <c r="C21" s="9" t="s">
        <v>795</v>
      </c>
      <c r="D21" s="10">
        <v>8.7604166666666664E-2</v>
      </c>
      <c r="E21" s="9" t="s">
        <v>889</v>
      </c>
      <c r="F21" s="11">
        <v>12.5</v>
      </c>
      <c r="G21" s="11">
        <v>11</v>
      </c>
      <c r="H21" s="11">
        <v>12.1</v>
      </c>
      <c r="I21" s="11">
        <v>12.8</v>
      </c>
      <c r="J21" s="11">
        <v>12.5</v>
      </c>
      <c r="K21" s="11">
        <v>12.4</v>
      </c>
      <c r="L21" s="11">
        <v>13.3</v>
      </c>
      <c r="M21" s="11">
        <v>13.8</v>
      </c>
      <c r="N21" s="11">
        <v>12.9</v>
      </c>
      <c r="O21" s="11">
        <v>13.6</v>
      </c>
      <c r="P21" s="16">
        <f t="shared" si="5"/>
        <v>35.6</v>
      </c>
      <c r="Q21" s="16">
        <f t="shared" si="6"/>
        <v>51</v>
      </c>
      <c r="R21" s="16">
        <f t="shared" si="7"/>
        <v>40.300000000000004</v>
      </c>
      <c r="S21" s="17">
        <f t="shared" si="8"/>
        <v>60.900000000000006</v>
      </c>
      <c r="T21" s="17">
        <f t="shared" si="9"/>
        <v>66</v>
      </c>
      <c r="U21" s="12" t="s">
        <v>169</v>
      </c>
      <c r="V21" s="12" t="s">
        <v>208</v>
      </c>
      <c r="W21" s="14" t="s">
        <v>251</v>
      </c>
      <c r="X21" s="14" t="s">
        <v>294</v>
      </c>
      <c r="Y21" s="14" t="s">
        <v>226</v>
      </c>
      <c r="Z21" s="14" t="s">
        <v>568</v>
      </c>
      <c r="AA21" s="13">
        <v>13.9</v>
      </c>
      <c r="AB21" s="13">
        <v>16.600000000000001</v>
      </c>
      <c r="AC21" s="13">
        <v>8.1</v>
      </c>
      <c r="AD21" s="12" t="s">
        <v>805</v>
      </c>
      <c r="AE21" s="13">
        <v>5.6</v>
      </c>
      <c r="AF21" s="13" t="s">
        <v>386</v>
      </c>
      <c r="AG21" s="13" t="s">
        <v>386</v>
      </c>
      <c r="AH21" s="13" t="s">
        <v>386</v>
      </c>
      <c r="AI21" s="13"/>
      <c r="AJ21" s="12" t="s">
        <v>831</v>
      </c>
      <c r="AK21" s="12" t="s">
        <v>288</v>
      </c>
      <c r="AL21" s="12" t="s">
        <v>166</v>
      </c>
      <c r="AM21" s="9"/>
      <c r="AN21" s="9" t="s">
        <v>925</v>
      </c>
      <c r="AO21" s="21" t="s">
        <v>926</v>
      </c>
    </row>
    <row r="22" spans="1:41" s="6" customFormat="1">
      <c r="A22" s="7">
        <v>45017</v>
      </c>
      <c r="B22" s="8" t="s">
        <v>109</v>
      </c>
      <c r="C22" s="9" t="s">
        <v>171</v>
      </c>
      <c r="D22" s="10">
        <v>8.4733796296296293E-2</v>
      </c>
      <c r="E22" s="9" t="s">
        <v>938</v>
      </c>
      <c r="F22" s="11">
        <v>12.8</v>
      </c>
      <c r="G22" s="11">
        <v>11.1</v>
      </c>
      <c r="H22" s="11">
        <v>13.1</v>
      </c>
      <c r="I22" s="11">
        <v>12.9</v>
      </c>
      <c r="J22" s="11">
        <v>13</v>
      </c>
      <c r="K22" s="11">
        <v>12</v>
      </c>
      <c r="L22" s="11">
        <v>11.8</v>
      </c>
      <c r="M22" s="11">
        <v>11.5</v>
      </c>
      <c r="N22" s="11">
        <v>11.9</v>
      </c>
      <c r="O22" s="11">
        <v>12</v>
      </c>
      <c r="P22" s="16">
        <f t="shared" si="5"/>
        <v>37</v>
      </c>
      <c r="Q22" s="16">
        <f t="shared" si="6"/>
        <v>49.7</v>
      </c>
      <c r="R22" s="16">
        <f t="shared" si="7"/>
        <v>35.4</v>
      </c>
      <c r="S22" s="17">
        <f t="shared" si="8"/>
        <v>62.9</v>
      </c>
      <c r="T22" s="17">
        <f t="shared" si="9"/>
        <v>59.199999999999996</v>
      </c>
      <c r="U22" s="12" t="s">
        <v>312</v>
      </c>
      <c r="V22" s="12" t="s">
        <v>179</v>
      </c>
      <c r="W22" s="14" t="s">
        <v>228</v>
      </c>
      <c r="X22" s="14" t="s">
        <v>296</v>
      </c>
      <c r="Y22" s="14" t="s">
        <v>205</v>
      </c>
      <c r="Z22" s="14" t="s">
        <v>168</v>
      </c>
      <c r="AA22" s="13">
        <v>10.199999999999999</v>
      </c>
      <c r="AB22" s="13">
        <v>11.8</v>
      </c>
      <c r="AC22" s="13">
        <v>9.5</v>
      </c>
      <c r="AD22" s="12" t="s">
        <v>568</v>
      </c>
      <c r="AE22" s="13">
        <v>-0.1</v>
      </c>
      <c r="AF22" s="13">
        <v>-0.4</v>
      </c>
      <c r="AG22" s="13">
        <v>1</v>
      </c>
      <c r="AH22" s="13">
        <v>-1.5</v>
      </c>
      <c r="AI22" s="13" t="s">
        <v>387</v>
      </c>
      <c r="AJ22" s="12" t="s">
        <v>392</v>
      </c>
      <c r="AK22" s="12" t="s">
        <v>288</v>
      </c>
      <c r="AL22" s="12" t="s">
        <v>167</v>
      </c>
      <c r="AM22" s="9"/>
      <c r="AN22" s="9" t="s">
        <v>963</v>
      </c>
      <c r="AO22" s="21" t="s">
        <v>964</v>
      </c>
    </row>
    <row r="23" spans="1:41" s="6" customFormat="1">
      <c r="A23" s="7">
        <v>45018</v>
      </c>
      <c r="B23" s="8" t="s">
        <v>110</v>
      </c>
      <c r="C23" s="9" t="s">
        <v>171</v>
      </c>
      <c r="D23" s="10">
        <v>8.2719907407407409E-2</v>
      </c>
      <c r="E23" s="9" t="s">
        <v>954</v>
      </c>
      <c r="F23" s="11">
        <v>12.5</v>
      </c>
      <c r="G23" s="11">
        <v>11.9</v>
      </c>
      <c r="H23" s="11">
        <v>12.6</v>
      </c>
      <c r="I23" s="11">
        <v>11.8</v>
      </c>
      <c r="J23" s="11">
        <v>12</v>
      </c>
      <c r="K23" s="11">
        <v>11.4</v>
      </c>
      <c r="L23" s="11">
        <v>11.7</v>
      </c>
      <c r="M23" s="11">
        <v>11.7</v>
      </c>
      <c r="N23" s="11">
        <v>12</v>
      </c>
      <c r="O23" s="11">
        <v>12.1</v>
      </c>
      <c r="P23" s="16">
        <f t="shared" si="5"/>
        <v>37</v>
      </c>
      <c r="Q23" s="16">
        <f t="shared" si="6"/>
        <v>46.900000000000006</v>
      </c>
      <c r="R23" s="16">
        <f t="shared" si="7"/>
        <v>35.799999999999997</v>
      </c>
      <c r="S23" s="17">
        <f t="shared" si="8"/>
        <v>60.8</v>
      </c>
      <c r="T23" s="17">
        <f t="shared" si="9"/>
        <v>58.9</v>
      </c>
      <c r="U23" s="12" t="s">
        <v>241</v>
      </c>
      <c r="V23" s="12" t="s">
        <v>179</v>
      </c>
      <c r="W23" s="14" t="s">
        <v>175</v>
      </c>
      <c r="X23" s="14" t="s">
        <v>218</v>
      </c>
      <c r="Y23" s="14" t="s">
        <v>296</v>
      </c>
      <c r="Z23" s="14" t="s">
        <v>168</v>
      </c>
      <c r="AA23" s="13">
        <v>11.1</v>
      </c>
      <c r="AB23" s="13">
        <v>13.3</v>
      </c>
      <c r="AC23" s="13">
        <v>9.5</v>
      </c>
      <c r="AD23" s="12" t="s">
        <v>568</v>
      </c>
      <c r="AE23" s="13">
        <v>-0.2</v>
      </c>
      <c r="AF23" s="13">
        <v>-0.3</v>
      </c>
      <c r="AG23" s="13">
        <v>0.8</v>
      </c>
      <c r="AH23" s="13">
        <v>-1.3</v>
      </c>
      <c r="AI23" s="13"/>
      <c r="AJ23" s="12" t="s">
        <v>339</v>
      </c>
      <c r="AK23" s="12" t="s">
        <v>339</v>
      </c>
      <c r="AL23" s="12" t="s">
        <v>166</v>
      </c>
      <c r="AM23" s="9" t="s">
        <v>1012</v>
      </c>
      <c r="AN23" s="9" t="s">
        <v>994</v>
      </c>
      <c r="AO23" s="21" t="s">
        <v>995</v>
      </c>
    </row>
    <row r="24" spans="1:41" s="6" customFormat="1">
      <c r="A24" s="7">
        <v>45024</v>
      </c>
      <c r="B24" s="8" t="s">
        <v>109</v>
      </c>
      <c r="C24" s="9" t="s">
        <v>418</v>
      </c>
      <c r="D24" s="10">
        <v>8.5416666666666655E-2</v>
      </c>
      <c r="E24" s="9" t="s">
        <v>1003</v>
      </c>
      <c r="F24" s="11">
        <v>12.8</v>
      </c>
      <c r="G24" s="11">
        <v>11.3</v>
      </c>
      <c r="H24" s="11">
        <v>12.7</v>
      </c>
      <c r="I24" s="11">
        <v>12.3</v>
      </c>
      <c r="J24" s="11">
        <v>12.8</v>
      </c>
      <c r="K24" s="11">
        <v>12</v>
      </c>
      <c r="L24" s="11">
        <v>12.2</v>
      </c>
      <c r="M24" s="11">
        <v>12.3</v>
      </c>
      <c r="N24" s="11">
        <v>12.6</v>
      </c>
      <c r="O24" s="11">
        <v>12</v>
      </c>
      <c r="P24" s="16">
        <f t="shared" si="5"/>
        <v>36.799999999999997</v>
      </c>
      <c r="Q24" s="16">
        <f t="shared" si="6"/>
        <v>49.3</v>
      </c>
      <c r="R24" s="16">
        <f t="shared" si="7"/>
        <v>36.9</v>
      </c>
      <c r="S24" s="17">
        <f t="shared" si="8"/>
        <v>61.899999999999991</v>
      </c>
      <c r="T24" s="17">
        <f t="shared" si="9"/>
        <v>61.1</v>
      </c>
      <c r="U24" s="12" t="s">
        <v>178</v>
      </c>
      <c r="V24" s="12" t="s">
        <v>179</v>
      </c>
      <c r="W24" s="14" t="s">
        <v>201</v>
      </c>
      <c r="X24" s="14" t="s">
        <v>296</v>
      </c>
      <c r="Y24" s="14" t="s">
        <v>276</v>
      </c>
      <c r="Z24" s="14" t="s">
        <v>168</v>
      </c>
      <c r="AA24" s="13">
        <v>9.6</v>
      </c>
      <c r="AB24" s="13">
        <v>12.8</v>
      </c>
      <c r="AC24" s="13">
        <v>9.6</v>
      </c>
      <c r="AD24" s="12" t="s">
        <v>167</v>
      </c>
      <c r="AE24" s="13">
        <v>0.8</v>
      </c>
      <c r="AF24" s="13" t="s">
        <v>386</v>
      </c>
      <c r="AG24" s="13">
        <v>1.3</v>
      </c>
      <c r="AH24" s="13">
        <v>-0.5</v>
      </c>
      <c r="AI24" s="13"/>
      <c r="AJ24" s="12" t="s">
        <v>389</v>
      </c>
      <c r="AK24" s="12" t="s">
        <v>339</v>
      </c>
      <c r="AL24" s="12" t="s">
        <v>167</v>
      </c>
      <c r="AM24" s="9" t="s">
        <v>1012</v>
      </c>
      <c r="AN24" s="9" t="s">
        <v>1034</v>
      </c>
      <c r="AO24" s="21" t="s">
        <v>1035</v>
      </c>
    </row>
    <row r="25" spans="1:41" s="6" customFormat="1">
      <c r="A25" s="7">
        <v>45025</v>
      </c>
      <c r="B25" s="27" t="s">
        <v>109</v>
      </c>
      <c r="C25" s="9" t="s">
        <v>418</v>
      </c>
      <c r="D25" s="10">
        <v>8.548611111111111E-2</v>
      </c>
      <c r="E25" s="9" t="s">
        <v>1017</v>
      </c>
      <c r="F25" s="11">
        <v>12.9</v>
      </c>
      <c r="G25" s="11">
        <v>11.7</v>
      </c>
      <c r="H25" s="11">
        <v>13</v>
      </c>
      <c r="I25" s="11">
        <v>12.5</v>
      </c>
      <c r="J25" s="11">
        <v>12.6</v>
      </c>
      <c r="K25" s="11">
        <v>12.5</v>
      </c>
      <c r="L25" s="11">
        <v>12.9</v>
      </c>
      <c r="M25" s="11">
        <v>12.2</v>
      </c>
      <c r="N25" s="11">
        <v>11.6</v>
      </c>
      <c r="O25" s="11">
        <v>11.7</v>
      </c>
      <c r="P25" s="16">
        <f t="shared" si="5"/>
        <v>37.6</v>
      </c>
      <c r="Q25" s="16">
        <f t="shared" si="6"/>
        <v>50.5</v>
      </c>
      <c r="R25" s="16">
        <f t="shared" si="7"/>
        <v>35.5</v>
      </c>
      <c r="S25" s="17">
        <f t="shared" si="8"/>
        <v>62.7</v>
      </c>
      <c r="T25" s="17">
        <f t="shared" si="9"/>
        <v>60.899999999999991</v>
      </c>
      <c r="U25" s="12" t="s">
        <v>241</v>
      </c>
      <c r="V25" s="12" t="s">
        <v>278</v>
      </c>
      <c r="W25" s="14" t="s">
        <v>413</v>
      </c>
      <c r="X25" s="14" t="s">
        <v>218</v>
      </c>
      <c r="Y25" s="14" t="s">
        <v>296</v>
      </c>
      <c r="Z25" s="14" t="s">
        <v>168</v>
      </c>
      <c r="AA25" s="13">
        <v>10.3</v>
      </c>
      <c r="AB25" s="13">
        <v>12.7</v>
      </c>
      <c r="AC25" s="13">
        <v>9.4</v>
      </c>
      <c r="AD25" s="12" t="s">
        <v>167</v>
      </c>
      <c r="AE25" s="13">
        <v>1.4</v>
      </c>
      <c r="AF25" s="13">
        <v>-0.6</v>
      </c>
      <c r="AG25" s="13">
        <v>1.6</v>
      </c>
      <c r="AH25" s="13">
        <v>-0.8</v>
      </c>
      <c r="AI25" s="13"/>
      <c r="AJ25" s="12" t="s">
        <v>392</v>
      </c>
      <c r="AK25" s="12" t="s">
        <v>339</v>
      </c>
      <c r="AL25" s="12" t="s">
        <v>167</v>
      </c>
      <c r="AM25" s="9"/>
      <c r="AN25" s="9" t="s">
        <v>1055</v>
      </c>
      <c r="AO25" s="21" t="s">
        <v>1056</v>
      </c>
    </row>
    <row r="26" spans="1:41" s="6" customFormat="1">
      <c r="A26" s="7">
        <v>45025</v>
      </c>
      <c r="B26" s="8" t="s">
        <v>108</v>
      </c>
      <c r="C26" s="9" t="s">
        <v>171</v>
      </c>
      <c r="D26" s="10">
        <v>8.2731481481481475E-2</v>
      </c>
      <c r="E26" s="9" t="s">
        <v>1021</v>
      </c>
      <c r="F26" s="11">
        <v>12.7</v>
      </c>
      <c r="G26" s="11">
        <v>10.8</v>
      </c>
      <c r="H26" s="11">
        <v>12.2</v>
      </c>
      <c r="I26" s="11">
        <v>11.7</v>
      </c>
      <c r="J26" s="11">
        <v>12.4</v>
      </c>
      <c r="K26" s="11">
        <v>12</v>
      </c>
      <c r="L26" s="11">
        <v>11.9</v>
      </c>
      <c r="M26" s="11">
        <v>12</v>
      </c>
      <c r="N26" s="11">
        <v>12</v>
      </c>
      <c r="O26" s="11">
        <v>12</v>
      </c>
      <c r="P26" s="16">
        <f t="shared" si="5"/>
        <v>35.700000000000003</v>
      </c>
      <c r="Q26" s="16">
        <f t="shared" si="6"/>
        <v>48</v>
      </c>
      <c r="R26" s="16">
        <f t="shared" si="7"/>
        <v>36</v>
      </c>
      <c r="S26" s="17">
        <f t="shared" si="8"/>
        <v>59.800000000000004</v>
      </c>
      <c r="T26" s="17">
        <f t="shared" si="9"/>
        <v>59.9</v>
      </c>
      <c r="U26" s="12" t="s">
        <v>178</v>
      </c>
      <c r="V26" s="12" t="s">
        <v>179</v>
      </c>
      <c r="W26" s="14" t="s">
        <v>217</v>
      </c>
      <c r="X26" s="14" t="s">
        <v>236</v>
      </c>
      <c r="Y26" s="14" t="s">
        <v>284</v>
      </c>
      <c r="Z26" s="14" t="s">
        <v>168</v>
      </c>
      <c r="AA26" s="13">
        <v>10.3</v>
      </c>
      <c r="AB26" s="13">
        <v>12.7</v>
      </c>
      <c r="AC26" s="13">
        <v>9.4</v>
      </c>
      <c r="AD26" s="12" t="s">
        <v>166</v>
      </c>
      <c r="AE26" s="13">
        <v>-0.9</v>
      </c>
      <c r="AF26" s="13" t="s">
        <v>386</v>
      </c>
      <c r="AG26" s="13">
        <v>0.1</v>
      </c>
      <c r="AH26" s="13">
        <v>-1</v>
      </c>
      <c r="AI26" s="13"/>
      <c r="AJ26" s="12" t="s">
        <v>288</v>
      </c>
      <c r="AK26" s="12" t="s">
        <v>339</v>
      </c>
      <c r="AL26" s="12" t="s">
        <v>166</v>
      </c>
      <c r="AM26" s="9"/>
      <c r="AN26" s="9" t="s">
        <v>1065</v>
      </c>
      <c r="AO26" s="21" t="s">
        <v>1066</v>
      </c>
    </row>
    <row r="27" spans="1:41" s="6" customFormat="1">
      <c r="A27" s="7">
        <v>45031</v>
      </c>
      <c r="B27" s="8" t="s">
        <v>115</v>
      </c>
      <c r="C27" s="9" t="s">
        <v>799</v>
      </c>
      <c r="D27" s="10">
        <v>8.6134259259259258E-2</v>
      </c>
      <c r="E27" s="9" t="s">
        <v>1071</v>
      </c>
      <c r="F27" s="11">
        <v>12.9</v>
      </c>
      <c r="G27" s="11">
        <v>11.2</v>
      </c>
      <c r="H27" s="11">
        <v>12.2</v>
      </c>
      <c r="I27" s="11">
        <v>11.9</v>
      </c>
      <c r="J27" s="11">
        <v>12.6</v>
      </c>
      <c r="K27" s="11">
        <v>12.5</v>
      </c>
      <c r="L27" s="11">
        <v>12.9</v>
      </c>
      <c r="M27" s="11">
        <v>12.8</v>
      </c>
      <c r="N27" s="11">
        <v>12.6</v>
      </c>
      <c r="O27" s="11">
        <v>12.6</v>
      </c>
      <c r="P27" s="16">
        <f t="shared" si="5"/>
        <v>36.299999999999997</v>
      </c>
      <c r="Q27" s="16">
        <f t="shared" si="6"/>
        <v>49.9</v>
      </c>
      <c r="R27" s="16">
        <f t="shared" si="7"/>
        <v>38</v>
      </c>
      <c r="S27" s="17">
        <f t="shared" si="8"/>
        <v>60.8</v>
      </c>
      <c r="T27" s="17">
        <f t="shared" si="9"/>
        <v>63.400000000000006</v>
      </c>
      <c r="U27" s="12" t="s">
        <v>178</v>
      </c>
      <c r="V27" s="12" t="s">
        <v>170</v>
      </c>
      <c r="W27" s="14" t="s">
        <v>205</v>
      </c>
      <c r="X27" s="14" t="s">
        <v>251</v>
      </c>
      <c r="Y27" s="14" t="s">
        <v>251</v>
      </c>
      <c r="Z27" s="14" t="s">
        <v>168</v>
      </c>
      <c r="AA27" s="13">
        <v>10.4</v>
      </c>
      <c r="AB27" s="13">
        <v>11.4</v>
      </c>
      <c r="AC27" s="13">
        <v>9.6999999999999993</v>
      </c>
      <c r="AD27" s="12" t="s">
        <v>485</v>
      </c>
      <c r="AE27" s="13">
        <v>2.9</v>
      </c>
      <c r="AF27" s="13" t="s">
        <v>386</v>
      </c>
      <c r="AG27" s="13">
        <v>0.9</v>
      </c>
      <c r="AH27" s="13">
        <v>2</v>
      </c>
      <c r="AI27" s="13"/>
      <c r="AJ27" s="12" t="s">
        <v>389</v>
      </c>
      <c r="AK27" s="12" t="s">
        <v>288</v>
      </c>
      <c r="AL27" s="12" t="s">
        <v>166</v>
      </c>
      <c r="AM27" s="9" t="s">
        <v>1012</v>
      </c>
      <c r="AN27" s="9" t="s">
        <v>1109</v>
      </c>
      <c r="AO27" s="21" t="s">
        <v>1110</v>
      </c>
    </row>
    <row r="28" spans="1:41" s="6" customFormat="1">
      <c r="A28" s="7">
        <v>45032</v>
      </c>
      <c r="B28" s="27" t="s">
        <v>108</v>
      </c>
      <c r="C28" s="9" t="s">
        <v>799</v>
      </c>
      <c r="D28" s="10">
        <v>8.340277777777777E-2</v>
      </c>
      <c r="E28" s="9" t="s">
        <v>1087</v>
      </c>
      <c r="F28" s="11">
        <v>12.3</v>
      </c>
      <c r="G28" s="11">
        <v>11</v>
      </c>
      <c r="H28" s="11">
        <v>12.1</v>
      </c>
      <c r="I28" s="11">
        <v>11.7</v>
      </c>
      <c r="J28" s="11">
        <v>12.2</v>
      </c>
      <c r="K28" s="11">
        <v>12.2</v>
      </c>
      <c r="L28" s="11">
        <v>12.5</v>
      </c>
      <c r="M28" s="11">
        <v>12.6</v>
      </c>
      <c r="N28" s="11">
        <v>12.1</v>
      </c>
      <c r="O28" s="11">
        <v>11.9</v>
      </c>
      <c r="P28" s="16">
        <f t="shared" si="5"/>
        <v>35.4</v>
      </c>
      <c r="Q28" s="16">
        <f t="shared" si="6"/>
        <v>48.599999999999994</v>
      </c>
      <c r="R28" s="16">
        <f t="shared" si="7"/>
        <v>36.6</v>
      </c>
      <c r="S28" s="17">
        <f t="shared" si="8"/>
        <v>59.3</v>
      </c>
      <c r="T28" s="17">
        <f t="shared" si="9"/>
        <v>61.3</v>
      </c>
      <c r="U28" s="12" t="s">
        <v>169</v>
      </c>
      <c r="V28" s="12" t="s">
        <v>170</v>
      </c>
      <c r="W28" s="14" t="s">
        <v>196</v>
      </c>
      <c r="X28" s="14" t="s">
        <v>218</v>
      </c>
      <c r="Y28" s="14" t="s">
        <v>197</v>
      </c>
      <c r="Z28" s="14" t="s">
        <v>168</v>
      </c>
      <c r="AA28" s="13">
        <v>14.9</v>
      </c>
      <c r="AB28" s="13">
        <v>14.4</v>
      </c>
      <c r="AC28" s="13">
        <v>8</v>
      </c>
      <c r="AD28" s="12" t="s">
        <v>167</v>
      </c>
      <c r="AE28" s="13" t="s">
        <v>388</v>
      </c>
      <c r="AF28" s="13" t="s">
        <v>386</v>
      </c>
      <c r="AG28" s="13">
        <v>-0.3</v>
      </c>
      <c r="AH28" s="13">
        <v>0.3</v>
      </c>
      <c r="AI28" s="13"/>
      <c r="AJ28" s="12" t="s">
        <v>288</v>
      </c>
      <c r="AK28" s="12" t="s">
        <v>339</v>
      </c>
      <c r="AL28" s="12" t="s">
        <v>166</v>
      </c>
      <c r="AM28" s="9" t="s">
        <v>1012</v>
      </c>
      <c r="AN28" s="9" t="s">
        <v>1130</v>
      </c>
      <c r="AO28" s="21" t="s">
        <v>1131</v>
      </c>
    </row>
    <row r="29" spans="1:41" s="6" customFormat="1">
      <c r="A29" s="7">
        <v>45032</v>
      </c>
      <c r="B29" s="8" t="s">
        <v>106</v>
      </c>
      <c r="C29" s="9" t="s">
        <v>799</v>
      </c>
      <c r="D29" s="10">
        <v>8.340277777777777E-2</v>
      </c>
      <c r="E29" s="9" t="s">
        <v>436</v>
      </c>
      <c r="F29" s="11">
        <v>12.3</v>
      </c>
      <c r="G29" s="11">
        <v>10.9</v>
      </c>
      <c r="H29" s="11">
        <v>11.9</v>
      </c>
      <c r="I29" s="11">
        <v>11.6</v>
      </c>
      <c r="J29" s="11">
        <v>11.8</v>
      </c>
      <c r="K29" s="11">
        <v>12.4</v>
      </c>
      <c r="L29" s="11">
        <v>12.5</v>
      </c>
      <c r="M29" s="11">
        <v>12.7</v>
      </c>
      <c r="N29" s="11">
        <v>12.5</v>
      </c>
      <c r="O29" s="11">
        <v>12</v>
      </c>
      <c r="P29" s="16">
        <f t="shared" si="5"/>
        <v>35.1</v>
      </c>
      <c r="Q29" s="16">
        <f t="shared" si="6"/>
        <v>48.3</v>
      </c>
      <c r="R29" s="16">
        <f t="shared" si="7"/>
        <v>37.200000000000003</v>
      </c>
      <c r="S29" s="17">
        <f t="shared" si="8"/>
        <v>58.5</v>
      </c>
      <c r="T29" s="17">
        <f t="shared" si="9"/>
        <v>62.099999999999994</v>
      </c>
      <c r="U29" s="12" t="s">
        <v>169</v>
      </c>
      <c r="V29" s="12" t="s">
        <v>170</v>
      </c>
      <c r="W29" s="14" t="s">
        <v>173</v>
      </c>
      <c r="X29" s="14" t="s">
        <v>1089</v>
      </c>
      <c r="Y29" s="14" t="s">
        <v>205</v>
      </c>
      <c r="Z29" s="14" t="s">
        <v>168</v>
      </c>
      <c r="AA29" s="13">
        <v>14.9</v>
      </c>
      <c r="AB29" s="13">
        <v>14.4</v>
      </c>
      <c r="AC29" s="13">
        <v>8</v>
      </c>
      <c r="AD29" s="12" t="s">
        <v>167</v>
      </c>
      <c r="AE29" s="13">
        <v>0.5</v>
      </c>
      <c r="AF29" s="13" t="s">
        <v>386</v>
      </c>
      <c r="AG29" s="13">
        <v>0.1</v>
      </c>
      <c r="AH29" s="13">
        <v>0.4</v>
      </c>
      <c r="AI29" s="13"/>
      <c r="AJ29" s="12" t="s">
        <v>288</v>
      </c>
      <c r="AK29" s="12" t="s">
        <v>288</v>
      </c>
      <c r="AL29" s="12" t="s">
        <v>166</v>
      </c>
      <c r="AM29" s="9" t="s">
        <v>1012</v>
      </c>
      <c r="AN29" s="9"/>
      <c r="AO29" s="21"/>
    </row>
    <row r="30" spans="1:41" s="6" customFormat="1">
      <c r="A30" s="7">
        <v>45178</v>
      </c>
      <c r="B30" s="8" t="s">
        <v>1138</v>
      </c>
      <c r="C30" s="9" t="s">
        <v>418</v>
      </c>
      <c r="D30" s="10">
        <v>8.4803240740740748E-2</v>
      </c>
      <c r="E30" s="9" t="s">
        <v>1147</v>
      </c>
      <c r="F30" s="11">
        <v>12.7</v>
      </c>
      <c r="G30" s="11">
        <v>11.3</v>
      </c>
      <c r="H30" s="11">
        <v>12.6</v>
      </c>
      <c r="I30" s="11">
        <v>12.7</v>
      </c>
      <c r="J30" s="11">
        <v>13.3</v>
      </c>
      <c r="K30" s="11">
        <v>12.6</v>
      </c>
      <c r="L30" s="11">
        <v>12.8</v>
      </c>
      <c r="M30" s="11">
        <v>12</v>
      </c>
      <c r="N30" s="11">
        <v>11.6</v>
      </c>
      <c r="O30" s="11">
        <v>11.1</v>
      </c>
      <c r="P30" s="16">
        <f t="shared" si="5"/>
        <v>36.6</v>
      </c>
      <c r="Q30" s="16">
        <f t="shared" si="6"/>
        <v>51.400000000000006</v>
      </c>
      <c r="R30" s="16">
        <f t="shared" si="7"/>
        <v>34.700000000000003</v>
      </c>
      <c r="S30" s="17">
        <f t="shared" si="8"/>
        <v>62.599999999999994</v>
      </c>
      <c r="T30" s="17">
        <f t="shared" si="9"/>
        <v>60.1</v>
      </c>
      <c r="U30" s="12" t="s">
        <v>241</v>
      </c>
      <c r="V30" s="12" t="s">
        <v>278</v>
      </c>
      <c r="W30" s="14" t="s">
        <v>204</v>
      </c>
      <c r="X30" s="14" t="s">
        <v>408</v>
      </c>
      <c r="Y30" s="14" t="s">
        <v>1148</v>
      </c>
      <c r="Z30" s="14" t="s">
        <v>168</v>
      </c>
      <c r="AA30" s="13">
        <v>15.5</v>
      </c>
      <c r="AB30" s="13">
        <v>19.8</v>
      </c>
      <c r="AC30" s="13">
        <v>8.5</v>
      </c>
      <c r="AD30" s="12" t="s">
        <v>168</v>
      </c>
      <c r="AE30" s="13" t="s">
        <v>388</v>
      </c>
      <c r="AF30" s="13">
        <v>-1</v>
      </c>
      <c r="AG30" s="13">
        <v>0.8</v>
      </c>
      <c r="AH30" s="13">
        <v>-1.8</v>
      </c>
      <c r="AI30" s="13"/>
      <c r="AJ30" s="12" t="s">
        <v>339</v>
      </c>
      <c r="AK30" s="12" t="s">
        <v>288</v>
      </c>
      <c r="AL30" s="12" t="s">
        <v>166</v>
      </c>
      <c r="AM30" s="9"/>
      <c r="AN30" s="9" t="s">
        <v>1175</v>
      </c>
      <c r="AO30" s="21" t="s">
        <v>1176</v>
      </c>
    </row>
    <row r="31" spans="1:41" s="6" customFormat="1">
      <c r="A31" s="7">
        <v>45178</v>
      </c>
      <c r="B31" s="27" t="s">
        <v>105</v>
      </c>
      <c r="C31" s="9" t="s">
        <v>418</v>
      </c>
      <c r="D31" s="10">
        <v>8.1944444444444445E-2</v>
      </c>
      <c r="E31" s="9" t="s">
        <v>1153</v>
      </c>
      <c r="F31" s="11">
        <v>12.2</v>
      </c>
      <c r="G31" s="11">
        <v>11</v>
      </c>
      <c r="H31" s="11">
        <v>11.8</v>
      </c>
      <c r="I31" s="11">
        <v>11.5</v>
      </c>
      <c r="J31" s="11">
        <v>11.6</v>
      </c>
      <c r="K31" s="11">
        <v>11.8</v>
      </c>
      <c r="L31" s="11">
        <v>11.8</v>
      </c>
      <c r="M31" s="11">
        <v>11.9</v>
      </c>
      <c r="N31" s="11">
        <v>12.4</v>
      </c>
      <c r="O31" s="11">
        <v>12</v>
      </c>
      <c r="P31" s="16">
        <f t="shared" si="5"/>
        <v>35</v>
      </c>
      <c r="Q31" s="16">
        <f t="shared" si="6"/>
        <v>46.7</v>
      </c>
      <c r="R31" s="16">
        <f t="shared" si="7"/>
        <v>36.299999999999997</v>
      </c>
      <c r="S31" s="17">
        <f t="shared" si="8"/>
        <v>58.1</v>
      </c>
      <c r="T31" s="17">
        <f t="shared" si="9"/>
        <v>59.9</v>
      </c>
      <c r="U31" s="12" t="s">
        <v>169</v>
      </c>
      <c r="V31" s="12" t="s">
        <v>170</v>
      </c>
      <c r="W31" s="14" t="s">
        <v>204</v>
      </c>
      <c r="X31" s="14" t="s">
        <v>173</v>
      </c>
      <c r="Y31" s="14" t="s">
        <v>206</v>
      </c>
      <c r="Z31" s="14" t="s">
        <v>168</v>
      </c>
      <c r="AA31" s="13">
        <v>15.5</v>
      </c>
      <c r="AB31" s="13">
        <v>19.8</v>
      </c>
      <c r="AC31" s="13">
        <v>8.5</v>
      </c>
      <c r="AD31" s="12" t="s">
        <v>568</v>
      </c>
      <c r="AE31" s="13">
        <v>-1.8</v>
      </c>
      <c r="AF31" s="13" t="s">
        <v>386</v>
      </c>
      <c r="AG31" s="13">
        <v>0.2</v>
      </c>
      <c r="AH31" s="13">
        <v>-2</v>
      </c>
      <c r="AI31" s="13"/>
      <c r="AJ31" s="12" t="s">
        <v>288</v>
      </c>
      <c r="AK31" s="12" t="s">
        <v>339</v>
      </c>
      <c r="AL31" s="12" t="s">
        <v>167</v>
      </c>
      <c r="AM31" s="9"/>
      <c r="AN31" s="9"/>
      <c r="AO31" s="21"/>
    </row>
    <row r="32" spans="1:41" s="6" customFormat="1">
      <c r="A32" s="7">
        <v>45179</v>
      </c>
      <c r="B32" s="8" t="s">
        <v>1139</v>
      </c>
      <c r="C32" s="9" t="s">
        <v>171</v>
      </c>
      <c r="D32" s="10">
        <v>8.340277777777777E-2</v>
      </c>
      <c r="E32" s="9" t="s">
        <v>1157</v>
      </c>
      <c r="F32" s="11">
        <v>12.8</v>
      </c>
      <c r="G32" s="11">
        <v>10.8</v>
      </c>
      <c r="H32" s="11">
        <v>12.8</v>
      </c>
      <c r="I32" s="11">
        <v>12</v>
      </c>
      <c r="J32" s="11">
        <v>12.7</v>
      </c>
      <c r="K32" s="11">
        <v>12.3</v>
      </c>
      <c r="L32" s="11">
        <v>12.1</v>
      </c>
      <c r="M32" s="11">
        <v>11.8</v>
      </c>
      <c r="N32" s="11">
        <v>11.8</v>
      </c>
      <c r="O32" s="11">
        <v>11.5</v>
      </c>
      <c r="P32" s="16">
        <f t="shared" si="5"/>
        <v>36.400000000000006</v>
      </c>
      <c r="Q32" s="16">
        <f t="shared" si="6"/>
        <v>49.1</v>
      </c>
      <c r="R32" s="16">
        <f t="shared" si="7"/>
        <v>35.1</v>
      </c>
      <c r="S32" s="17">
        <f t="shared" si="8"/>
        <v>61.100000000000009</v>
      </c>
      <c r="T32" s="17">
        <f t="shared" si="9"/>
        <v>59.5</v>
      </c>
      <c r="U32" s="12" t="s">
        <v>241</v>
      </c>
      <c r="V32" s="12" t="s">
        <v>278</v>
      </c>
      <c r="W32" s="14" t="s">
        <v>188</v>
      </c>
      <c r="X32" s="14" t="s">
        <v>359</v>
      </c>
      <c r="Y32" s="14" t="s">
        <v>197</v>
      </c>
      <c r="Z32" s="14" t="s">
        <v>168</v>
      </c>
      <c r="AA32" s="13">
        <v>15.2</v>
      </c>
      <c r="AB32" s="13">
        <v>15.2</v>
      </c>
      <c r="AC32" s="13">
        <v>8.5</v>
      </c>
      <c r="AD32" s="12" t="s">
        <v>241</v>
      </c>
      <c r="AE32" s="13">
        <v>-1.8</v>
      </c>
      <c r="AF32" s="13">
        <v>-0.3</v>
      </c>
      <c r="AG32" s="13" t="s">
        <v>388</v>
      </c>
      <c r="AH32" s="13">
        <v>-2.1</v>
      </c>
      <c r="AI32" s="13"/>
      <c r="AJ32" s="12" t="s">
        <v>288</v>
      </c>
      <c r="AK32" s="12" t="s">
        <v>339</v>
      </c>
      <c r="AL32" s="12" t="s">
        <v>167</v>
      </c>
      <c r="AM32" s="9"/>
      <c r="AN32" s="9" t="s">
        <v>1191</v>
      </c>
      <c r="AO32" s="21" t="s">
        <v>1192</v>
      </c>
    </row>
    <row r="33" spans="1:41" s="6" customFormat="1">
      <c r="A33" s="7">
        <v>45185</v>
      </c>
      <c r="B33" s="8" t="s">
        <v>1212</v>
      </c>
      <c r="C33" s="9" t="s">
        <v>171</v>
      </c>
      <c r="D33" s="10">
        <v>8.3368055555555556E-2</v>
      </c>
      <c r="E33" s="9" t="s">
        <v>1231</v>
      </c>
      <c r="F33" s="11">
        <v>12.5</v>
      </c>
      <c r="G33" s="11">
        <v>11.1</v>
      </c>
      <c r="H33" s="11">
        <v>12</v>
      </c>
      <c r="I33" s="11">
        <v>12.4</v>
      </c>
      <c r="J33" s="11">
        <v>12.7</v>
      </c>
      <c r="K33" s="11">
        <v>11.9</v>
      </c>
      <c r="L33" s="11">
        <v>12</v>
      </c>
      <c r="M33" s="11">
        <v>12</v>
      </c>
      <c r="N33" s="11">
        <v>12.4</v>
      </c>
      <c r="O33" s="11">
        <v>11.3</v>
      </c>
      <c r="P33" s="16">
        <f>SUM(F33:H33)</f>
        <v>35.6</v>
      </c>
      <c r="Q33" s="16">
        <f>SUM(I33:L33)</f>
        <v>49</v>
      </c>
      <c r="R33" s="16">
        <f>SUM(M33:O33)</f>
        <v>35.700000000000003</v>
      </c>
      <c r="S33" s="17">
        <f>SUM(F33:J33)</f>
        <v>60.7</v>
      </c>
      <c r="T33" s="17">
        <f>SUM(K33:O33)</f>
        <v>59.599999999999994</v>
      </c>
      <c r="U33" s="12" t="s">
        <v>241</v>
      </c>
      <c r="V33" s="12" t="s">
        <v>278</v>
      </c>
      <c r="W33" s="14" t="s">
        <v>236</v>
      </c>
      <c r="X33" s="14" t="s">
        <v>204</v>
      </c>
      <c r="Y33" s="14" t="s">
        <v>236</v>
      </c>
      <c r="Z33" s="14" t="s">
        <v>168</v>
      </c>
      <c r="AA33" s="13">
        <v>14.6</v>
      </c>
      <c r="AB33" s="13">
        <v>15.9</v>
      </c>
      <c r="AC33" s="13">
        <v>8.6999999999999993</v>
      </c>
      <c r="AD33" s="12" t="s">
        <v>241</v>
      </c>
      <c r="AE33" s="13">
        <v>-1</v>
      </c>
      <c r="AF33" s="13">
        <v>-0.2</v>
      </c>
      <c r="AG33" s="13">
        <v>1</v>
      </c>
      <c r="AH33" s="13">
        <v>-2.2000000000000002</v>
      </c>
      <c r="AI33" s="13"/>
      <c r="AJ33" s="12" t="s">
        <v>389</v>
      </c>
      <c r="AK33" s="12" t="s">
        <v>339</v>
      </c>
      <c r="AL33" s="12" t="s">
        <v>166</v>
      </c>
      <c r="AM33" s="9"/>
      <c r="AN33" s="9" t="s">
        <v>1279</v>
      </c>
      <c r="AO33" s="21" t="s">
        <v>1284</v>
      </c>
    </row>
    <row r="34" spans="1:41" s="6" customFormat="1">
      <c r="A34" s="7">
        <v>45186</v>
      </c>
      <c r="B34" s="8" t="s">
        <v>1211</v>
      </c>
      <c r="C34" s="9" t="s">
        <v>171</v>
      </c>
      <c r="D34" s="10">
        <v>8.4097222222222226E-2</v>
      </c>
      <c r="E34" s="9" t="s">
        <v>1233</v>
      </c>
      <c r="F34" s="11">
        <v>12.6</v>
      </c>
      <c r="G34" s="11">
        <v>10.6</v>
      </c>
      <c r="H34" s="11">
        <v>11.9</v>
      </c>
      <c r="I34" s="11">
        <v>11.8</v>
      </c>
      <c r="J34" s="11">
        <v>12.4</v>
      </c>
      <c r="K34" s="11">
        <v>12.2</v>
      </c>
      <c r="L34" s="11">
        <v>12.9</v>
      </c>
      <c r="M34" s="11">
        <v>12.7</v>
      </c>
      <c r="N34" s="11">
        <v>12.3</v>
      </c>
      <c r="O34" s="11">
        <v>12.2</v>
      </c>
      <c r="P34" s="16">
        <f>SUM(F34:H34)</f>
        <v>35.1</v>
      </c>
      <c r="Q34" s="16">
        <f>SUM(I34:L34)</f>
        <v>49.300000000000004</v>
      </c>
      <c r="R34" s="16">
        <f>SUM(M34:O34)</f>
        <v>37.200000000000003</v>
      </c>
      <c r="S34" s="17">
        <f>SUM(F34:J34)</f>
        <v>59.300000000000004</v>
      </c>
      <c r="T34" s="17">
        <f>SUM(K34:O34)</f>
        <v>62.3</v>
      </c>
      <c r="U34" s="12" t="s">
        <v>169</v>
      </c>
      <c r="V34" s="12" t="s">
        <v>170</v>
      </c>
      <c r="W34" s="14" t="s">
        <v>1145</v>
      </c>
      <c r="X34" s="14" t="s">
        <v>499</v>
      </c>
      <c r="Y34" s="14" t="s">
        <v>173</v>
      </c>
      <c r="Z34" s="14" t="s">
        <v>168</v>
      </c>
      <c r="AA34" s="13">
        <v>13.3</v>
      </c>
      <c r="AB34" s="13">
        <v>14.8</v>
      </c>
      <c r="AC34" s="13">
        <v>8.8000000000000007</v>
      </c>
      <c r="AD34" s="12" t="s">
        <v>241</v>
      </c>
      <c r="AE34" s="13">
        <v>-0.8</v>
      </c>
      <c r="AF34" s="13" t="s">
        <v>386</v>
      </c>
      <c r="AG34" s="13">
        <v>1.4</v>
      </c>
      <c r="AH34" s="13">
        <v>-2.2000000000000002</v>
      </c>
      <c r="AI34" s="13"/>
      <c r="AJ34" s="12" t="s">
        <v>389</v>
      </c>
      <c r="AK34" s="12" t="s">
        <v>339</v>
      </c>
      <c r="AL34" s="12" t="s">
        <v>167</v>
      </c>
      <c r="AM34" s="9"/>
      <c r="AN34" s="9" t="s">
        <v>1282</v>
      </c>
      <c r="AO34" s="21" t="s">
        <v>1283</v>
      </c>
    </row>
    <row r="35" spans="1:41" s="6" customFormat="1">
      <c r="A35" s="7">
        <v>45187</v>
      </c>
      <c r="B35" s="8" t="s">
        <v>1215</v>
      </c>
      <c r="C35" s="9" t="s">
        <v>171</v>
      </c>
      <c r="D35" s="10">
        <v>8.4097222222222226E-2</v>
      </c>
      <c r="E35" s="9" t="s">
        <v>1250</v>
      </c>
      <c r="F35" s="11">
        <v>13</v>
      </c>
      <c r="G35" s="11">
        <v>11.6</v>
      </c>
      <c r="H35" s="11">
        <v>12.6</v>
      </c>
      <c r="I35" s="11">
        <v>12.5</v>
      </c>
      <c r="J35" s="11">
        <v>12.5</v>
      </c>
      <c r="K35" s="11">
        <v>12.2</v>
      </c>
      <c r="L35" s="11">
        <v>12.5</v>
      </c>
      <c r="M35" s="11">
        <v>12.1</v>
      </c>
      <c r="N35" s="11">
        <v>11.4</v>
      </c>
      <c r="O35" s="11">
        <v>11.2</v>
      </c>
      <c r="P35" s="16">
        <f>SUM(F35:H35)</f>
        <v>37.200000000000003</v>
      </c>
      <c r="Q35" s="16">
        <f>SUM(I35:L35)</f>
        <v>49.7</v>
      </c>
      <c r="R35" s="16">
        <f>SUM(M35:O35)</f>
        <v>34.700000000000003</v>
      </c>
      <c r="S35" s="17">
        <f>SUM(F35:J35)</f>
        <v>62.2</v>
      </c>
      <c r="T35" s="17">
        <f>SUM(K35:O35)</f>
        <v>59.399999999999991</v>
      </c>
      <c r="U35" s="12" t="s">
        <v>241</v>
      </c>
      <c r="V35" s="12" t="s">
        <v>278</v>
      </c>
      <c r="W35" s="14" t="s">
        <v>1145</v>
      </c>
      <c r="X35" s="14" t="s">
        <v>197</v>
      </c>
      <c r="Y35" s="14" t="s">
        <v>413</v>
      </c>
      <c r="Z35" s="14" t="s">
        <v>168</v>
      </c>
      <c r="AA35" s="13">
        <v>13.4</v>
      </c>
      <c r="AB35" s="13">
        <v>15.8</v>
      </c>
      <c r="AC35" s="13">
        <v>8.8000000000000007</v>
      </c>
      <c r="AD35" s="12" t="s">
        <v>241</v>
      </c>
      <c r="AE35" s="13">
        <v>-1.1000000000000001</v>
      </c>
      <c r="AF35" s="13">
        <v>-0.7</v>
      </c>
      <c r="AG35" s="13">
        <v>0.4</v>
      </c>
      <c r="AH35" s="13">
        <v>-2.2000000000000002</v>
      </c>
      <c r="AI35" s="13"/>
      <c r="AJ35" s="12" t="s">
        <v>339</v>
      </c>
      <c r="AK35" s="12" t="s">
        <v>288</v>
      </c>
      <c r="AL35" s="12" t="s">
        <v>166</v>
      </c>
      <c r="AM35" s="9" t="s">
        <v>489</v>
      </c>
      <c r="AN35" s="9" t="s">
        <v>1313</v>
      </c>
      <c r="AO35" s="21" t="s">
        <v>1314</v>
      </c>
    </row>
    <row r="36" spans="1:41" s="6" customFormat="1">
      <c r="A36" s="7">
        <v>45187</v>
      </c>
      <c r="B36" s="8" t="s">
        <v>1214</v>
      </c>
      <c r="C36" s="9" t="s">
        <v>171</v>
      </c>
      <c r="D36" s="10">
        <v>8.2708333333333328E-2</v>
      </c>
      <c r="E36" s="9" t="s">
        <v>938</v>
      </c>
      <c r="F36" s="11">
        <v>12.3</v>
      </c>
      <c r="G36" s="11">
        <v>10.9</v>
      </c>
      <c r="H36" s="11">
        <v>12.3</v>
      </c>
      <c r="I36" s="11">
        <v>12</v>
      </c>
      <c r="J36" s="11">
        <v>12.2</v>
      </c>
      <c r="K36" s="11">
        <v>12.5</v>
      </c>
      <c r="L36" s="11">
        <v>12.5</v>
      </c>
      <c r="M36" s="11">
        <v>11.9</v>
      </c>
      <c r="N36" s="11">
        <v>11.7</v>
      </c>
      <c r="O36" s="11">
        <v>11.3</v>
      </c>
      <c r="P36" s="16">
        <f>SUM(F36:H36)</f>
        <v>35.5</v>
      </c>
      <c r="Q36" s="16">
        <f>SUM(I36:L36)</f>
        <v>49.2</v>
      </c>
      <c r="R36" s="16">
        <f>SUM(M36:O36)</f>
        <v>34.900000000000006</v>
      </c>
      <c r="S36" s="17">
        <f>SUM(F36:J36)</f>
        <v>59.7</v>
      </c>
      <c r="T36" s="17">
        <f>SUM(K36:O36)</f>
        <v>59.899999999999991</v>
      </c>
      <c r="U36" s="12" t="s">
        <v>178</v>
      </c>
      <c r="V36" s="12" t="s">
        <v>278</v>
      </c>
      <c r="W36" s="14" t="s">
        <v>228</v>
      </c>
      <c r="X36" s="14" t="s">
        <v>296</v>
      </c>
      <c r="Y36" s="14" t="s">
        <v>284</v>
      </c>
      <c r="Z36" s="14" t="s">
        <v>168</v>
      </c>
      <c r="AA36" s="13">
        <v>13.4</v>
      </c>
      <c r="AB36" s="13">
        <v>15.8</v>
      </c>
      <c r="AC36" s="13">
        <v>8.8000000000000007</v>
      </c>
      <c r="AD36" s="12" t="s">
        <v>241</v>
      </c>
      <c r="AE36" s="13">
        <v>-1</v>
      </c>
      <c r="AF36" s="13">
        <v>-0.4</v>
      </c>
      <c r="AG36" s="13">
        <v>0.8</v>
      </c>
      <c r="AH36" s="13">
        <v>-2.2000000000000002</v>
      </c>
      <c r="AI36" s="13"/>
      <c r="AJ36" s="12" t="s">
        <v>339</v>
      </c>
      <c r="AK36" s="12" t="s">
        <v>288</v>
      </c>
      <c r="AL36" s="12" t="s">
        <v>166</v>
      </c>
      <c r="AM36" s="9" t="s">
        <v>489</v>
      </c>
      <c r="AN36" s="9" t="s">
        <v>1321</v>
      </c>
      <c r="AO36" s="21" t="s">
        <v>1322</v>
      </c>
    </row>
  </sheetData>
  <autoFilter ref="A1:AN3" xr:uid="{00000000-0009-0000-0000-000004000000}"/>
  <phoneticPr fontId="2"/>
  <conditionalFormatting sqref="F2:O2">
    <cfRule type="colorScale" priority="992">
      <colorScale>
        <cfvo type="min"/>
        <cfvo type="percentile" val="50"/>
        <cfvo type="max"/>
        <color rgb="FFF8696B"/>
        <color rgb="FFFFEB84"/>
        <color rgb="FF63BE7B"/>
      </colorScale>
    </cfRule>
  </conditionalFormatting>
  <conditionalFormatting sqref="F3:O3">
    <cfRule type="colorScale" priority="1916">
      <colorScale>
        <cfvo type="min"/>
        <cfvo type="percentile" val="50"/>
        <cfvo type="max"/>
        <color rgb="FFF8696B"/>
        <color rgb="FFFFEB84"/>
        <color rgb="FF63BE7B"/>
      </colorScale>
    </cfRule>
  </conditionalFormatting>
  <conditionalFormatting sqref="F4:O4">
    <cfRule type="colorScale" priority="321">
      <colorScale>
        <cfvo type="min"/>
        <cfvo type="percentile" val="50"/>
        <cfvo type="max"/>
        <color rgb="FFF8696B"/>
        <color rgb="FFFFEB84"/>
        <color rgb="FF63BE7B"/>
      </colorScale>
    </cfRule>
  </conditionalFormatting>
  <conditionalFormatting sqref="F5:O5">
    <cfRule type="colorScale" priority="343">
      <colorScale>
        <cfvo type="min"/>
        <cfvo type="percentile" val="50"/>
        <cfvo type="max"/>
        <color rgb="FFF8696B"/>
        <color rgb="FFFFEB84"/>
        <color rgb="FF63BE7B"/>
      </colorScale>
    </cfRule>
  </conditionalFormatting>
  <conditionalFormatting sqref="F6:O7">
    <cfRule type="colorScale" priority="320">
      <colorScale>
        <cfvo type="min"/>
        <cfvo type="percentile" val="50"/>
        <cfvo type="max"/>
        <color rgb="FFF8696B"/>
        <color rgb="FFFFEB84"/>
        <color rgb="FF63BE7B"/>
      </colorScale>
    </cfRule>
  </conditionalFormatting>
  <conditionalFormatting sqref="F8:O9">
    <cfRule type="colorScale" priority="68">
      <colorScale>
        <cfvo type="min"/>
        <cfvo type="percentile" val="50"/>
        <cfvo type="max"/>
        <color rgb="FFF8696B"/>
        <color rgb="FFFFEB84"/>
        <color rgb="FF63BE7B"/>
      </colorScale>
    </cfRule>
  </conditionalFormatting>
  <conditionalFormatting sqref="F10:O12">
    <cfRule type="colorScale" priority="64">
      <colorScale>
        <cfvo type="min"/>
        <cfvo type="percentile" val="50"/>
        <cfvo type="max"/>
        <color rgb="FFF8696B"/>
        <color rgb="FFFFEB84"/>
        <color rgb="FF63BE7B"/>
      </colorScale>
    </cfRule>
  </conditionalFormatting>
  <conditionalFormatting sqref="F13:O14">
    <cfRule type="colorScale" priority="60">
      <colorScale>
        <cfvo type="min"/>
        <cfvo type="percentile" val="50"/>
        <cfvo type="max"/>
        <color rgb="FFF8696B"/>
        <color rgb="FFFFEB84"/>
        <color rgb="FF63BE7B"/>
      </colorScale>
    </cfRule>
  </conditionalFormatting>
  <conditionalFormatting sqref="F15:O15">
    <cfRule type="colorScale" priority="53">
      <colorScale>
        <cfvo type="min"/>
        <cfvo type="percentile" val="50"/>
        <cfvo type="max"/>
        <color rgb="FFF8696B"/>
        <color rgb="FFFFEB84"/>
        <color rgb="FF63BE7B"/>
      </colorScale>
    </cfRule>
  </conditionalFormatting>
  <conditionalFormatting sqref="F16:O17">
    <cfRule type="colorScale" priority="49">
      <colorScale>
        <cfvo type="min"/>
        <cfvo type="percentile" val="50"/>
        <cfvo type="max"/>
        <color rgb="FFF8696B"/>
        <color rgb="FFFFEB84"/>
        <color rgb="FF63BE7B"/>
      </colorScale>
    </cfRule>
  </conditionalFormatting>
  <conditionalFormatting sqref="F18:O20">
    <cfRule type="colorScale" priority="45">
      <colorScale>
        <cfvo type="min"/>
        <cfvo type="percentile" val="50"/>
        <cfvo type="max"/>
        <color rgb="FFF8696B"/>
        <color rgb="FFFFEB84"/>
        <color rgb="FF63BE7B"/>
      </colorScale>
    </cfRule>
  </conditionalFormatting>
  <conditionalFormatting sqref="F21:O21">
    <cfRule type="colorScale" priority="41">
      <colorScale>
        <cfvo type="min"/>
        <cfvo type="percentile" val="50"/>
        <cfvo type="max"/>
        <color rgb="FFF8696B"/>
        <color rgb="FFFFEB84"/>
        <color rgb="FF63BE7B"/>
      </colorScale>
    </cfRule>
  </conditionalFormatting>
  <conditionalFormatting sqref="F22:O23">
    <cfRule type="colorScale" priority="37">
      <colorScale>
        <cfvo type="min"/>
        <cfvo type="percentile" val="50"/>
        <cfvo type="max"/>
        <color rgb="FFF8696B"/>
        <color rgb="FFFFEB84"/>
        <color rgb="FF63BE7B"/>
      </colorScale>
    </cfRule>
  </conditionalFormatting>
  <conditionalFormatting sqref="F24:O26">
    <cfRule type="colorScale" priority="27">
      <colorScale>
        <cfvo type="min"/>
        <cfvo type="percentile" val="50"/>
        <cfvo type="max"/>
        <color rgb="FFF8696B"/>
        <color rgb="FFFFEB84"/>
        <color rgb="FF63BE7B"/>
      </colorScale>
    </cfRule>
  </conditionalFormatting>
  <conditionalFormatting sqref="AD2:AD36">
    <cfRule type="containsText" dxfId="122" priority="28" operator="containsText" text="D">
      <formula>NOT(ISERROR(SEARCH("D",AD2)))</formula>
    </cfRule>
    <cfRule type="containsText" dxfId="121" priority="29" operator="containsText" text="S">
      <formula>NOT(ISERROR(SEARCH("S",AD2)))</formula>
    </cfRule>
    <cfRule type="containsText" dxfId="120" priority="30" operator="containsText" text="F">
      <formula>NOT(ISERROR(SEARCH("F",AD2)))</formula>
    </cfRule>
    <cfRule type="containsText" dxfId="119" priority="31" operator="containsText" text="E">
      <formula>NOT(ISERROR(SEARCH("E",AD2)))</formula>
    </cfRule>
    <cfRule type="containsText" dxfId="118" priority="32" operator="containsText" text="B">
      <formula>NOT(ISERROR(SEARCH("B",AD2)))</formula>
    </cfRule>
    <cfRule type="containsText" dxfId="117" priority="33" operator="containsText" text="A">
      <formula>NOT(ISERROR(SEARCH("A",AD2)))</formula>
    </cfRule>
  </conditionalFormatting>
  <conditionalFormatting sqref="AJ2:AM4">
    <cfRule type="containsText" dxfId="116" priority="755" operator="containsText" text="E">
      <formula>NOT(ISERROR(SEARCH("E",AJ2)))</formula>
    </cfRule>
    <cfRule type="containsText" dxfId="115" priority="756" operator="containsText" text="B">
      <formula>NOT(ISERROR(SEARCH("B",AJ2)))</formula>
    </cfRule>
    <cfRule type="containsText" dxfId="114" priority="757" operator="containsText" text="A">
      <formula>NOT(ISERROR(SEARCH("A",AJ2)))</formula>
    </cfRule>
  </conditionalFormatting>
  <conditionalFormatting sqref="AJ4:AM26">
    <cfRule type="containsText" dxfId="113" priority="15" operator="containsText" text="E">
      <formula>NOT(ISERROR(SEARCH("E",AJ4)))</formula>
    </cfRule>
    <cfRule type="containsText" dxfId="112" priority="16" operator="containsText" text="B">
      <formula>NOT(ISERROR(SEARCH("B",AJ4)))</formula>
    </cfRule>
    <cfRule type="containsText" dxfId="111" priority="17" operator="containsText" text="A">
      <formula>NOT(ISERROR(SEARCH("A",AJ4)))</formula>
    </cfRule>
  </conditionalFormatting>
  <conditionalFormatting sqref="F27:O28">
    <cfRule type="colorScale" priority="14">
      <colorScale>
        <cfvo type="min"/>
        <cfvo type="percentile" val="50"/>
        <cfvo type="max"/>
        <color rgb="FFF8696B"/>
        <color rgb="FFFFEB84"/>
        <color rgb="FF63BE7B"/>
      </colorScale>
    </cfRule>
  </conditionalFormatting>
  <conditionalFormatting sqref="AJ27:AM29">
    <cfRule type="containsText" dxfId="110" priority="11" operator="containsText" text="E">
      <formula>NOT(ISERROR(SEARCH("E",AJ27)))</formula>
    </cfRule>
    <cfRule type="containsText" dxfId="109" priority="12" operator="containsText" text="B">
      <formula>NOT(ISERROR(SEARCH("B",AJ27)))</formula>
    </cfRule>
    <cfRule type="containsText" dxfId="108" priority="13" operator="containsText" text="A">
      <formula>NOT(ISERROR(SEARCH("A",AJ27)))</formula>
    </cfRule>
  </conditionalFormatting>
  <conditionalFormatting sqref="F29:O29">
    <cfRule type="colorScale" priority="10">
      <colorScale>
        <cfvo type="min"/>
        <cfvo type="percentile" val="50"/>
        <cfvo type="max"/>
        <color rgb="FFF8696B"/>
        <color rgb="FFFFEB84"/>
        <color rgb="FF63BE7B"/>
      </colorScale>
    </cfRule>
  </conditionalFormatting>
  <conditionalFormatting sqref="AJ30:AM32">
    <cfRule type="containsText" dxfId="107" priority="7" operator="containsText" text="E">
      <formula>NOT(ISERROR(SEARCH("E",AJ30)))</formula>
    </cfRule>
    <cfRule type="containsText" dxfId="106" priority="8" operator="containsText" text="B">
      <formula>NOT(ISERROR(SEARCH("B",AJ30)))</formula>
    </cfRule>
    <cfRule type="containsText" dxfId="105" priority="9" operator="containsText" text="A">
      <formula>NOT(ISERROR(SEARCH("A",AJ30)))</formula>
    </cfRule>
  </conditionalFormatting>
  <conditionalFormatting sqref="F30:O30 F32:O32">
    <cfRule type="colorScale" priority="6">
      <colorScale>
        <cfvo type="min"/>
        <cfvo type="percentile" val="50"/>
        <cfvo type="max"/>
        <color rgb="FFF8696B"/>
        <color rgb="FFFFEB84"/>
        <color rgb="FF63BE7B"/>
      </colorScale>
    </cfRule>
  </conditionalFormatting>
  <conditionalFormatting sqref="F31:O31">
    <cfRule type="colorScale" priority="5">
      <colorScale>
        <cfvo type="min"/>
        <cfvo type="percentile" val="50"/>
        <cfvo type="max"/>
        <color rgb="FFF8696B"/>
        <color rgb="FFFFEB84"/>
        <color rgb="FF63BE7B"/>
      </colorScale>
    </cfRule>
  </conditionalFormatting>
  <conditionalFormatting sqref="AJ33:AM36">
    <cfRule type="containsText" dxfId="104" priority="2" operator="containsText" text="E">
      <formula>NOT(ISERROR(SEARCH("E",AJ33)))</formula>
    </cfRule>
    <cfRule type="containsText" dxfId="103" priority="3" operator="containsText" text="B">
      <formula>NOT(ISERROR(SEARCH("B",AJ33)))</formula>
    </cfRule>
    <cfRule type="containsText" dxfId="102" priority="4" operator="containsText" text="A">
      <formula>NOT(ISERROR(SEARCH("A",AJ33)))</formula>
    </cfRule>
  </conditionalFormatting>
  <conditionalFormatting sqref="F33:O36">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M2:AM36"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7 P52:S52 P8:T9 P10:T12 P13:T14 P15:T15 P16:T17 P18:T20 P21:T21 P22:T23 P24:T26 P27:T29 P30:T32 P33:T3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6"/>
  <sheetViews>
    <sheetView zoomScaleNormal="100" workbookViewId="0">
      <pane xSplit="5" ySplit="1" topLeftCell="V2" activePane="bottomRight" state="frozen"/>
      <selection activeCell="E24" sqref="E24"/>
      <selection pane="topRight" activeCell="E24" sqref="E24"/>
      <selection pane="bottomLeft" activeCell="E24" sqref="E24"/>
      <selection pane="bottomRight" activeCell="AK14" sqref="AK1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16</v>
      </c>
      <c r="R1" s="1" t="s">
        <v>54</v>
      </c>
      <c r="S1" s="1" t="s">
        <v>17</v>
      </c>
      <c r="T1" s="1" t="s">
        <v>18</v>
      </c>
      <c r="U1" s="1" t="s">
        <v>161</v>
      </c>
      <c r="V1" s="2" t="s">
        <v>20</v>
      </c>
      <c r="W1" s="2" t="s">
        <v>21</v>
      </c>
      <c r="X1" s="3" t="s">
        <v>22</v>
      </c>
      <c r="Y1" s="3" t="s">
        <v>23</v>
      </c>
      <c r="Z1" s="3" t="s">
        <v>24</v>
      </c>
      <c r="AA1" s="3" t="s">
        <v>99</v>
      </c>
      <c r="AB1" s="4" t="s">
        <v>101</v>
      </c>
      <c r="AC1" s="4" t="s">
        <v>102</v>
      </c>
      <c r="AD1" s="4" t="s">
        <v>113</v>
      </c>
      <c r="AE1" s="4" t="s">
        <v>114</v>
      </c>
      <c r="AF1" s="4" t="s">
        <v>0</v>
      </c>
      <c r="AG1" s="4" t="s">
        <v>98</v>
      </c>
      <c r="AH1" s="4" t="s">
        <v>1</v>
      </c>
      <c r="AI1" s="4" t="s">
        <v>2</v>
      </c>
      <c r="AJ1" s="4"/>
      <c r="AK1" s="4" t="s">
        <v>3</v>
      </c>
      <c r="AL1" s="4" t="s">
        <v>4</v>
      </c>
      <c r="AM1" s="4" t="s">
        <v>25</v>
      </c>
      <c r="AN1" s="4" t="s">
        <v>33</v>
      </c>
      <c r="AO1" s="5" t="s">
        <v>27</v>
      </c>
      <c r="AP1" s="5" t="s">
        <v>104</v>
      </c>
    </row>
    <row r="2" spans="1:42" s="6" customFormat="1">
      <c r="A2" s="7">
        <v>44569</v>
      </c>
      <c r="B2" s="8" t="s">
        <v>109</v>
      </c>
      <c r="C2" s="9" t="s">
        <v>171</v>
      </c>
      <c r="D2" s="10">
        <v>9.3784722222222228E-2</v>
      </c>
      <c r="E2" s="9" t="s">
        <v>295</v>
      </c>
      <c r="F2" s="11">
        <v>12.7</v>
      </c>
      <c r="G2" s="11">
        <v>11</v>
      </c>
      <c r="H2" s="11">
        <v>12.4</v>
      </c>
      <c r="I2" s="11">
        <v>12.3</v>
      </c>
      <c r="J2" s="11">
        <v>12.8</v>
      </c>
      <c r="K2" s="11">
        <v>12.6</v>
      </c>
      <c r="L2" s="11">
        <v>12.8</v>
      </c>
      <c r="M2" s="11">
        <v>12.4</v>
      </c>
      <c r="N2" s="11">
        <v>12</v>
      </c>
      <c r="O2" s="11">
        <v>11.8</v>
      </c>
      <c r="P2" s="11">
        <v>12.5</v>
      </c>
      <c r="Q2" s="16">
        <f t="shared" ref="Q2:Q15" si="0">SUM(F2:H2)</f>
        <v>36.1</v>
      </c>
      <c r="R2" s="16">
        <f t="shared" ref="R2:R15" si="1">SUM(I2:M2)</f>
        <v>62.9</v>
      </c>
      <c r="S2" s="16">
        <f t="shared" ref="S2:S15" si="2">SUM(N2:P2)</f>
        <v>36.299999999999997</v>
      </c>
      <c r="T2" s="17">
        <f t="shared" ref="T2:T15" si="3">SUM(F2:J2)</f>
        <v>61.2</v>
      </c>
      <c r="U2" s="17">
        <f t="shared" ref="U2:U15" si="4">SUM(L2:P2)</f>
        <v>61.5</v>
      </c>
      <c r="V2" s="12" t="s">
        <v>178</v>
      </c>
      <c r="W2" s="12" t="s">
        <v>179</v>
      </c>
      <c r="X2" s="14" t="s">
        <v>200</v>
      </c>
      <c r="Y2" s="14" t="s">
        <v>200</v>
      </c>
      <c r="Z2" s="14" t="s">
        <v>296</v>
      </c>
      <c r="AA2" s="14" t="s">
        <v>166</v>
      </c>
      <c r="AB2" s="13">
        <v>10.9</v>
      </c>
      <c r="AC2" s="13">
        <v>12.9</v>
      </c>
      <c r="AD2" s="13">
        <v>9.8000000000000007</v>
      </c>
      <c r="AE2" s="12" t="s">
        <v>168</v>
      </c>
      <c r="AF2" s="13">
        <v>-0.3</v>
      </c>
      <c r="AG2" s="13" t="s">
        <v>386</v>
      </c>
      <c r="AH2" s="13">
        <v>0.8</v>
      </c>
      <c r="AI2" s="13">
        <v>-1.1000000000000001</v>
      </c>
      <c r="AJ2" s="13"/>
      <c r="AK2" s="12" t="s">
        <v>339</v>
      </c>
      <c r="AL2" s="12" t="s">
        <v>288</v>
      </c>
      <c r="AM2" s="12" t="s">
        <v>166</v>
      </c>
      <c r="AN2" s="9"/>
      <c r="AO2" s="9" t="s">
        <v>308</v>
      </c>
      <c r="AP2" s="21" t="s">
        <v>309</v>
      </c>
    </row>
    <row r="3" spans="1:42" s="6" customFormat="1">
      <c r="A3" s="7">
        <v>44570</v>
      </c>
      <c r="B3" s="8" t="s">
        <v>110</v>
      </c>
      <c r="C3" s="9" t="s">
        <v>171</v>
      </c>
      <c r="D3" s="10">
        <v>9.3148148148148147E-2</v>
      </c>
      <c r="E3" s="9" t="s">
        <v>358</v>
      </c>
      <c r="F3" s="11">
        <v>12.7</v>
      </c>
      <c r="G3" s="11">
        <v>11.6</v>
      </c>
      <c r="H3" s="11">
        <v>13.3</v>
      </c>
      <c r="I3" s="11">
        <v>13.3</v>
      </c>
      <c r="J3" s="11">
        <v>12.9</v>
      </c>
      <c r="K3" s="11">
        <v>12.5</v>
      </c>
      <c r="L3" s="11">
        <v>11.9</v>
      </c>
      <c r="M3" s="11">
        <v>11.5</v>
      </c>
      <c r="N3" s="11">
        <v>11.6</v>
      </c>
      <c r="O3" s="11">
        <v>11.5</v>
      </c>
      <c r="P3" s="11">
        <v>12</v>
      </c>
      <c r="Q3" s="16">
        <f t="shared" si="0"/>
        <v>37.599999999999994</v>
      </c>
      <c r="R3" s="16">
        <f t="shared" si="1"/>
        <v>62.1</v>
      </c>
      <c r="S3" s="16">
        <f t="shared" si="2"/>
        <v>35.1</v>
      </c>
      <c r="T3" s="17">
        <f t="shared" si="3"/>
        <v>63.79999999999999</v>
      </c>
      <c r="U3" s="17">
        <f t="shared" si="4"/>
        <v>58.5</v>
      </c>
      <c r="V3" s="12" t="s">
        <v>312</v>
      </c>
      <c r="W3" s="12" t="s">
        <v>220</v>
      </c>
      <c r="X3" s="14" t="s">
        <v>217</v>
      </c>
      <c r="Y3" s="14" t="s">
        <v>359</v>
      </c>
      <c r="Z3" s="14" t="s">
        <v>228</v>
      </c>
      <c r="AA3" s="14" t="s">
        <v>166</v>
      </c>
      <c r="AB3" s="13">
        <v>10.199999999999999</v>
      </c>
      <c r="AC3" s="13">
        <v>10.7</v>
      </c>
      <c r="AD3" s="13">
        <v>9.8000000000000007</v>
      </c>
      <c r="AE3" s="12" t="s">
        <v>168</v>
      </c>
      <c r="AF3" s="13">
        <v>1.8</v>
      </c>
      <c r="AG3" s="13">
        <v>-0.6</v>
      </c>
      <c r="AH3" s="13">
        <v>2.2000000000000002</v>
      </c>
      <c r="AI3" s="13">
        <v>-1</v>
      </c>
      <c r="AJ3" s="13"/>
      <c r="AK3" s="12" t="s">
        <v>392</v>
      </c>
      <c r="AL3" s="12" t="s">
        <v>339</v>
      </c>
      <c r="AM3" s="12" t="s">
        <v>167</v>
      </c>
      <c r="AN3" s="9"/>
      <c r="AO3" s="9" t="s">
        <v>382</v>
      </c>
      <c r="AP3" s="21" t="s">
        <v>383</v>
      </c>
    </row>
    <row r="4" spans="1:42" s="6" customFormat="1">
      <c r="A4" s="7">
        <v>44940</v>
      </c>
      <c r="B4" s="8" t="s">
        <v>108</v>
      </c>
      <c r="C4" s="9" t="s">
        <v>418</v>
      </c>
      <c r="D4" s="10">
        <v>9.5208333333333339E-2</v>
      </c>
      <c r="E4" s="9" t="s">
        <v>419</v>
      </c>
      <c r="F4" s="11">
        <v>13.1</v>
      </c>
      <c r="G4" s="11">
        <v>11.9</v>
      </c>
      <c r="H4" s="11">
        <v>13.3</v>
      </c>
      <c r="I4" s="11">
        <v>13</v>
      </c>
      <c r="J4" s="11">
        <v>13.4</v>
      </c>
      <c r="K4" s="11">
        <v>13.1</v>
      </c>
      <c r="L4" s="11">
        <v>12.6</v>
      </c>
      <c r="M4" s="11">
        <v>12</v>
      </c>
      <c r="N4" s="11">
        <v>12</v>
      </c>
      <c r="O4" s="11">
        <v>11.4</v>
      </c>
      <c r="P4" s="11">
        <v>11.8</v>
      </c>
      <c r="Q4" s="16">
        <f t="shared" si="0"/>
        <v>38.299999999999997</v>
      </c>
      <c r="R4" s="16">
        <f t="shared" si="1"/>
        <v>64.099999999999994</v>
      </c>
      <c r="S4" s="16">
        <f t="shared" si="2"/>
        <v>35.200000000000003</v>
      </c>
      <c r="T4" s="17">
        <f t="shared" si="3"/>
        <v>64.7</v>
      </c>
      <c r="U4" s="17">
        <f t="shared" si="4"/>
        <v>59.8</v>
      </c>
      <c r="V4" s="12" t="s">
        <v>312</v>
      </c>
      <c r="W4" s="12" t="s">
        <v>278</v>
      </c>
      <c r="X4" s="14" t="s">
        <v>296</v>
      </c>
      <c r="Y4" s="14" t="s">
        <v>284</v>
      </c>
      <c r="Z4" s="14" t="s">
        <v>236</v>
      </c>
      <c r="AA4" s="14" t="s">
        <v>166</v>
      </c>
      <c r="AB4" s="13">
        <v>10.4</v>
      </c>
      <c r="AC4" s="13">
        <v>11.7</v>
      </c>
      <c r="AD4" s="13">
        <v>9.9</v>
      </c>
      <c r="AE4" s="12" t="s">
        <v>167</v>
      </c>
      <c r="AF4" s="13">
        <v>3.9</v>
      </c>
      <c r="AG4" s="13">
        <v>-0.8</v>
      </c>
      <c r="AH4" s="13">
        <v>2.8</v>
      </c>
      <c r="AI4" s="13">
        <v>0.3</v>
      </c>
      <c r="AJ4" s="13"/>
      <c r="AK4" s="12" t="s">
        <v>392</v>
      </c>
      <c r="AL4" s="12" t="s">
        <v>339</v>
      </c>
      <c r="AM4" s="12" t="s">
        <v>167</v>
      </c>
      <c r="AN4" s="9"/>
      <c r="AO4" s="9" t="s">
        <v>461</v>
      </c>
      <c r="AP4" s="21" t="s">
        <v>462</v>
      </c>
    </row>
    <row r="5" spans="1:42" s="6" customFormat="1">
      <c r="A5" s="7">
        <v>44947</v>
      </c>
      <c r="B5" s="8" t="s">
        <v>111</v>
      </c>
      <c r="C5" s="9" t="s">
        <v>491</v>
      </c>
      <c r="D5" s="10">
        <v>9.3796296296296308E-2</v>
      </c>
      <c r="E5" s="9" t="s">
        <v>508</v>
      </c>
      <c r="F5" s="11">
        <v>12.6</v>
      </c>
      <c r="G5" s="11">
        <v>11.8</v>
      </c>
      <c r="H5" s="11">
        <v>12.9</v>
      </c>
      <c r="I5" s="11">
        <v>12.2</v>
      </c>
      <c r="J5" s="11">
        <v>12.5</v>
      </c>
      <c r="K5" s="11">
        <v>12.2</v>
      </c>
      <c r="L5" s="11">
        <v>12.2</v>
      </c>
      <c r="M5" s="11">
        <v>12.2</v>
      </c>
      <c r="N5" s="11">
        <v>12.4</v>
      </c>
      <c r="O5" s="11">
        <v>12.1</v>
      </c>
      <c r="P5" s="11">
        <v>12.3</v>
      </c>
      <c r="Q5" s="16">
        <f t="shared" si="0"/>
        <v>37.299999999999997</v>
      </c>
      <c r="R5" s="16">
        <f t="shared" si="1"/>
        <v>61.3</v>
      </c>
      <c r="S5" s="16">
        <f t="shared" si="2"/>
        <v>36.799999999999997</v>
      </c>
      <c r="T5" s="17">
        <f t="shared" si="3"/>
        <v>62</v>
      </c>
      <c r="U5" s="17">
        <f t="shared" si="4"/>
        <v>61.2</v>
      </c>
      <c r="V5" s="12" t="s">
        <v>178</v>
      </c>
      <c r="W5" s="12" t="s">
        <v>179</v>
      </c>
      <c r="X5" s="14" t="s">
        <v>284</v>
      </c>
      <c r="Y5" s="14" t="s">
        <v>296</v>
      </c>
      <c r="Z5" s="14" t="s">
        <v>230</v>
      </c>
      <c r="AA5" s="14" t="s">
        <v>166</v>
      </c>
      <c r="AB5" s="13">
        <v>11.1</v>
      </c>
      <c r="AC5" s="13">
        <v>12.5</v>
      </c>
      <c r="AD5" s="13">
        <v>9.6999999999999993</v>
      </c>
      <c r="AE5" s="12" t="s">
        <v>167</v>
      </c>
      <c r="AF5" s="13">
        <v>1</v>
      </c>
      <c r="AG5" s="13" t="s">
        <v>386</v>
      </c>
      <c r="AH5" s="13">
        <v>0.4</v>
      </c>
      <c r="AI5" s="13">
        <v>0.6</v>
      </c>
      <c r="AJ5" s="13"/>
      <c r="AK5" s="12" t="s">
        <v>339</v>
      </c>
      <c r="AL5" s="12" t="s">
        <v>288</v>
      </c>
      <c r="AM5" s="12" t="s">
        <v>166</v>
      </c>
      <c r="AN5" s="9"/>
      <c r="AO5" s="9" t="s">
        <v>544</v>
      </c>
      <c r="AP5" s="21" t="s">
        <v>545</v>
      </c>
    </row>
    <row r="6" spans="1:42" s="6" customFormat="1">
      <c r="A6" s="7">
        <v>44948</v>
      </c>
      <c r="B6" s="8" t="s">
        <v>107</v>
      </c>
      <c r="C6" s="9" t="s">
        <v>171</v>
      </c>
      <c r="D6" s="10">
        <v>9.4467592592592589E-2</v>
      </c>
      <c r="E6" s="9" t="s">
        <v>514</v>
      </c>
      <c r="F6" s="11">
        <v>12.5</v>
      </c>
      <c r="G6" s="11">
        <v>10.8</v>
      </c>
      <c r="H6" s="11">
        <v>12.5</v>
      </c>
      <c r="I6" s="11">
        <v>12.7</v>
      </c>
      <c r="J6" s="11">
        <v>13</v>
      </c>
      <c r="K6" s="11">
        <v>12.9</v>
      </c>
      <c r="L6" s="11">
        <v>12.6</v>
      </c>
      <c r="M6" s="11">
        <v>12.1</v>
      </c>
      <c r="N6" s="11">
        <v>12.4</v>
      </c>
      <c r="O6" s="11">
        <v>12.3</v>
      </c>
      <c r="P6" s="11">
        <v>12.4</v>
      </c>
      <c r="Q6" s="16">
        <f t="shared" si="0"/>
        <v>35.799999999999997</v>
      </c>
      <c r="R6" s="16">
        <f t="shared" si="1"/>
        <v>63.300000000000004</v>
      </c>
      <c r="S6" s="16">
        <f t="shared" si="2"/>
        <v>37.1</v>
      </c>
      <c r="T6" s="17">
        <f t="shared" si="3"/>
        <v>61.5</v>
      </c>
      <c r="U6" s="17">
        <f t="shared" si="4"/>
        <v>61.800000000000004</v>
      </c>
      <c r="V6" s="12" t="s">
        <v>178</v>
      </c>
      <c r="W6" s="12" t="s">
        <v>179</v>
      </c>
      <c r="X6" s="14" t="s">
        <v>413</v>
      </c>
      <c r="Y6" s="14" t="s">
        <v>204</v>
      </c>
      <c r="Z6" s="14" t="s">
        <v>200</v>
      </c>
      <c r="AA6" s="14" t="s">
        <v>166</v>
      </c>
      <c r="AB6" s="13">
        <v>10.8</v>
      </c>
      <c r="AC6" s="13">
        <v>12.6</v>
      </c>
      <c r="AD6" s="13">
        <v>9.3000000000000007</v>
      </c>
      <c r="AE6" s="12" t="s">
        <v>167</v>
      </c>
      <c r="AF6" s="13">
        <v>0.6</v>
      </c>
      <c r="AG6" s="13" t="s">
        <v>386</v>
      </c>
      <c r="AH6" s="13">
        <v>0.5</v>
      </c>
      <c r="AI6" s="13">
        <v>0.1</v>
      </c>
      <c r="AJ6" s="13"/>
      <c r="AK6" s="12" t="s">
        <v>339</v>
      </c>
      <c r="AL6" s="12" t="s">
        <v>288</v>
      </c>
      <c r="AM6" s="12" t="s">
        <v>167</v>
      </c>
      <c r="AN6" s="9"/>
      <c r="AO6" s="9" t="s">
        <v>554</v>
      </c>
      <c r="AP6" s="21" t="s">
        <v>555</v>
      </c>
    </row>
    <row r="7" spans="1:42" s="6" customFormat="1">
      <c r="A7" s="7">
        <v>44948</v>
      </c>
      <c r="B7" s="8" t="s">
        <v>105</v>
      </c>
      <c r="C7" s="9" t="s">
        <v>171</v>
      </c>
      <c r="D7" s="10">
        <v>9.2418981481481477E-2</v>
      </c>
      <c r="E7" s="9" t="s">
        <v>520</v>
      </c>
      <c r="F7" s="11">
        <v>12.2</v>
      </c>
      <c r="G7" s="11">
        <v>11.4</v>
      </c>
      <c r="H7" s="11">
        <v>12.7</v>
      </c>
      <c r="I7" s="11">
        <v>12.5</v>
      </c>
      <c r="J7" s="11">
        <v>12.5</v>
      </c>
      <c r="K7" s="11">
        <v>12</v>
      </c>
      <c r="L7" s="11">
        <v>12.6</v>
      </c>
      <c r="M7" s="11">
        <v>12.4</v>
      </c>
      <c r="N7" s="11">
        <v>11.9</v>
      </c>
      <c r="O7" s="11">
        <v>11.3</v>
      </c>
      <c r="P7" s="11">
        <v>12</v>
      </c>
      <c r="Q7" s="16">
        <f t="shared" si="0"/>
        <v>36.299999999999997</v>
      </c>
      <c r="R7" s="16">
        <f t="shared" si="1"/>
        <v>62</v>
      </c>
      <c r="S7" s="16">
        <f t="shared" si="2"/>
        <v>35.200000000000003</v>
      </c>
      <c r="T7" s="17">
        <f t="shared" si="3"/>
        <v>61.3</v>
      </c>
      <c r="U7" s="17">
        <f t="shared" si="4"/>
        <v>60.2</v>
      </c>
      <c r="V7" s="12" t="s">
        <v>241</v>
      </c>
      <c r="W7" s="12" t="s">
        <v>179</v>
      </c>
      <c r="X7" s="14" t="s">
        <v>228</v>
      </c>
      <c r="Y7" s="14" t="s">
        <v>201</v>
      </c>
      <c r="Z7" s="14" t="s">
        <v>413</v>
      </c>
      <c r="AA7" s="14" t="s">
        <v>166</v>
      </c>
      <c r="AB7" s="13">
        <v>10.8</v>
      </c>
      <c r="AC7" s="13">
        <v>12.6</v>
      </c>
      <c r="AD7" s="13">
        <v>9.3000000000000007</v>
      </c>
      <c r="AE7" s="12" t="s">
        <v>167</v>
      </c>
      <c r="AF7" s="13">
        <v>1.2</v>
      </c>
      <c r="AG7" s="13">
        <v>-0.5</v>
      </c>
      <c r="AH7" s="13">
        <v>0.6</v>
      </c>
      <c r="AI7" s="13">
        <v>0.1</v>
      </c>
      <c r="AJ7" s="13"/>
      <c r="AK7" s="12" t="s">
        <v>339</v>
      </c>
      <c r="AL7" s="12" t="s">
        <v>288</v>
      </c>
      <c r="AM7" s="12" t="s">
        <v>167</v>
      </c>
      <c r="AN7" s="9"/>
      <c r="AO7" s="9"/>
      <c r="AP7" s="21"/>
    </row>
    <row r="8" spans="1:42" s="6" customFormat="1">
      <c r="A8" s="7">
        <v>44982</v>
      </c>
      <c r="B8" s="8" t="s">
        <v>115</v>
      </c>
      <c r="C8" s="9" t="s">
        <v>171</v>
      </c>
      <c r="D8" s="10">
        <v>9.3078703703703705E-2</v>
      </c>
      <c r="E8" s="9" t="s">
        <v>582</v>
      </c>
      <c r="F8" s="11">
        <v>13</v>
      </c>
      <c r="G8" s="11">
        <v>11.8</v>
      </c>
      <c r="H8" s="11">
        <v>12.6</v>
      </c>
      <c r="I8" s="11">
        <v>12.5</v>
      </c>
      <c r="J8" s="11">
        <v>12.5</v>
      </c>
      <c r="K8" s="11">
        <v>12.4</v>
      </c>
      <c r="L8" s="11">
        <v>12.3</v>
      </c>
      <c r="M8" s="11">
        <v>11.8</v>
      </c>
      <c r="N8" s="11">
        <v>11.4</v>
      </c>
      <c r="O8" s="11">
        <v>11.3</v>
      </c>
      <c r="P8" s="11">
        <v>12.6</v>
      </c>
      <c r="Q8" s="16">
        <f t="shared" si="0"/>
        <v>37.4</v>
      </c>
      <c r="R8" s="16">
        <f t="shared" si="1"/>
        <v>61.5</v>
      </c>
      <c r="S8" s="16">
        <f t="shared" si="2"/>
        <v>35.300000000000004</v>
      </c>
      <c r="T8" s="17">
        <f t="shared" si="3"/>
        <v>62.4</v>
      </c>
      <c r="U8" s="17">
        <f t="shared" si="4"/>
        <v>59.4</v>
      </c>
      <c r="V8" s="12" t="s">
        <v>241</v>
      </c>
      <c r="W8" s="12" t="s">
        <v>179</v>
      </c>
      <c r="X8" s="14" t="s">
        <v>206</v>
      </c>
      <c r="Y8" s="14" t="s">
        <v>342</v>
      </c>
      <c r="Z8" s="14" t="s">
        <v>251</v>
      </c>
      <c r="AA8" s="14" t="s">
        <v>568</v>
      </c>
      <c r="AB8" s="13">
        <v>10.4</v>
      </c>
      <c r="AC8" s="13">
        <v>12.1</v>
      </c>
      <c r="AD8" s="13">
        <v>9.9</v>
      </c>
      <c r="AE8" s="12" t="s">
        <v>168</v>
      </c>
      <c r="AF8" s="13">
        <v>-0.3</v>
      </c>
      <c r="AG8" s="13">
        <v>-0.5</v>
      </c>
      <c r="AH8" s="13">
        <v>0.2</v>
      </c>
      <c r="AI8" s="13">
        <v>-1</v>
      </c>
      <c r="AJ8" s="13"/>
      <c r="AK8" s="12" t="s">
        <v>288</v>
      </c>
      <c r="AL8" s="12" t="s">
        <v>339</v>
      </c>
      <c r="AM8" s="12" t="s">
        <v>167</v>
      </c>
      <c r="AN8" s="9"/>
      <c r="AO8" s="9" t="s">
        <v>614</v>
      </c>
      <c r="AP8" s="21" t="s">
        <v>615</v>
      </c>
    </row>
    <row r="9" spans="1:42" s="6" customFormat="1">
      <c r="A9" s="7">
        <v>44990</v>
      </c>
      <c r="B9" s="8" t="s">
        <v>109</v>
      </c>
      <c r="C9" s="9" t="s">
        <v>171</v>
      </c>
      <c r="D9" s="10">
        <v>9.4444444444444442E-2</v>
      </c>
      <c r="E9" s="9" t="s">
        <v>664</v>
      </c>
      <c r="F9" s="11">
        <v>12.8</v>
      </c>
      <c r="G9" s="11">
        <v>11.3</v>
      </c>
      <c r="H9" s="11">
        <v>12.5</v>
      </c>
      <c r="I9" s="11">
        <v>12.8</v>
      </c>
      <c r="J9" s="11">
        <v>13.1</v>
      </c>
      <c r="K9" s="11">
        <v>12.9</v>
      </c>
      <c r="L9" s="11">
        <v>12.5</v>
      </c>
      <c r="M9" s="11">
        <v>12.1</v>
      </c>
      <c r="N9" s="11">
        <v>12</v>
      </c>
      <c r="O9" s="11">
        <v>11.9</v>
      </c>
      <c r="P9" s="11">
        <v>12.1</v>
      </c>
      <c r="Q9" s="16">
        <f t="shared" si="0"/>
        <v>36.6</v>
      </c>
      <c r="R9" s="16">
        <f t="shared" si="1"/>
        <v>63.4</v>
      </c>
      <c r="S9" s="16">
        <f t="shared" si="2"/>
        <v>36</v>
      </c>
      <c r="T9" s="17">
        <f t="shared" si="3"/>
        <v>62.500000000000007</v>
      </c>
      <c r="U9" s="17">
        <f t="shared" si="4"/>
        <v>60.6</v>
      </c>
      <c r="V9" s="12" t="s">
        <v>241</v>
      </c>
      <c r="W9" s="12" t="s">
        <v>179</v>
      </c>
      <c r="X9" s="14" t="s">
        <v>205</v>
      </c>
      <c r="Y9" s="14" t="s">
        <v>200</v>
      </c>
      <c r="Z9" s="14" t="s">
        <v>665</v>
      </c>
      <c r="AA9" s="14" t="s">
        <v>568</v>
      </c>
      <c r="AB9" s="13">
        <v>9.6</v>
      </c>
      <c r="AC9" s="13">
        <v>10.7</v>
      </c>
      <c r="AD9" s="13">
        <v>10</v>
      </c>
      <c r="AE9" s="12" t="s">
        <v>568</v>
      </c>
      <c r="AF9" s="13">
        <v>0.6</v>
      </c>
      <c r="AG9" s="13">
        <v>-0.5</v>
      </c>
      <c r="AH9" s="13">
        <v>1.9</v>
      </c>
      <c r="AI9" s="13">
        <v>-1.8</v>
      </c>
      <c r="AJ9" s="13"/>
      <c r="AK9" s="12" t="s">
        <v>389</v>
      </c>
      <c r="AL9" s="12" t="s">
        <v>339</v>
      </c>
      <c r="AM9" s="12" t="s">
        <v>167</v>
      </c>
      <c r="AN9" s="9"/>
      <c r="AO9" s="9" t="s">
        <v>704</v>
      </c>
      <c r="AP9" s="21" t="s">
        <v>703</v>
      </c>
    </row>
    <row r="10" spans="1:42" s="6" customFormat="1">
      <c r="A10" s="7">
        <v>44990</v>
      </c>
      <c r="B10" s="8" t="s">
        <v>110</v>
      </c>
      <c r="C10" s="9" t="s">
        <v>171</v>
      </c>
      <c r="D10" s="10">
        <v>9.1701388888888888E-2</v>
      </c>
      <c r="E10" s="9" t="s">
        <v>669</v>
      </c>
      <c r="F10" s="11">
        <v>12.8</v>
      </c>
      <c r="G10" s="11">
        <v>11.1</v>
      </c>
      <c r="H10" s="11">
        <v>12</v>
      </c>
      <c r="I10" s="11">
        <v>12.3</v>
      </c>
      <c r="J10" s="11">
        <v>13.2</v>
      </c>
      <c r="K10" s="11">
        <v>12.6</v>
      </c>
      <c r="L10" s="11">
        <v>11.7</v>
      </c>
      <c r="M10" s="11">
        <v>11.8</v>
      </c>
      <c r="N10" s="11">
        <v>11.4</v>
      </c>
      <c r="O10" s="11">
        <v>11.4</v>
      </c>
      <c r="P10" s="11">
        <v>12</v>
      </c>
      <c r="Q10" s="16">
        <f t="shared" si="0"/>
        <v>35.9</v>
      </c>
      <c r="R10" s="16">
        <f t="shared" si="1"/>
        <v>61.599999999999994</v>
      </c>
      <c r="S10" s="16">
        <f t="shared" si="2"/>
        <v>34.799999999999997</v>
      </c>
      <c r="T10" s="17">
        <f t="shared" si="3"/>
        <v>61.400000000000006</v>
      </c>
      <c r="U10" s="17">
        <f t="shared" si="4"/>
        <v>58.3</v>
      </c>
      <c r="V10" s="12" t="s">
        <v>241</v>
      </c>
      <c r="W10" s="12" t="s">
        <v>179</v>
      </c>
      <c r="X10" s="14" t="s">
        <v>252</v>
      </c>
      <c r="Y10" s="14" t="s">
        <v>296</v>
      </c>
      <c r="Z10" s="14" t="s">
        <v>284</v>
      </c>
      <c r="AA10" s="14" t="s">
        <v>568</v>
      </c>
      <c r="AB10" s="13">
        <v>9.6</v>
      </c>
      <c r="AC10" s="13">
        <v>10.7</v>
      </c>
      <c r="AD10" s="13">
        <v>10</v>
      </c>
      <c r="AE10" s="12" t="s">
        <v>568</v>
      </c>
      <c r="AF10" s="13">
        <v>-0.7</v>
      </c>
      <c r="AG10" s="13">
        <v>-0.6</v>
      </c>
      <c r="AH10" s="13">
        <v>0.5</v>
      </c>
      <c r="AI10" s="13">
        <v>-1.8</v>
      </c>
      <c r="AJ10" s="13"/>
      <c r="AK10" s="12" t="s">
        <v>339</v>
      </c>
      <c r="AL10" s="12" t="s">
        <v>288</v>
      </c>
      <c r="AM10" s="12" t="s">
        <v>166</v>
      </c>
      <c r="AN10" s="9"/>
      <c r="AO10" s="9" t="s">
        <v>711</v>
      </c>
      <c r="AP10" s="21" t="s">
        <v>712</v>
      </c>
    </row>
    <row r="11" spans="1:42" s="6" customFormat="1">
      <c r="A11" s="7">
        <v>45003</v>
      </c>
      <c r="B11" s="8" t="s">
        <v>109</v>
      </c>
      <c r="C11" s="9" t="s">
        <v>799</v>
      </c>
      <c r="D11" s="10">
        <v>9.5902777777777781E-2</v>
      </c>
      <c r="E11" s="9" t="s">
        <v>800</v>
      </c>
      <c r="F11" s="11">
        <v>12.6</v>
      </c>
      <c r="G11" s="11">
        <v>11.2</v>
      </c>
      <c r="H11" s="11">
        <v>12.7</v>
      </c>
      <c r="I11" s="11">
        <v>13.1</v>
      </c>
      <c r="J11" s="11">
        <v>12.7</v>
      </c>
      <c r="K11" s="11">
        <v>13.1</v>
      </c>
      <c r="L11" s="11">
        <v>12.3</v>
      </c>
      <c r="M11" s="11">
        <v>12.6</v>
      </c>
      <c r="N11" s="11">
        <v>12.5</v>
      </c>
      <c r="O11" s="11">
        <v>12.6</v>
      </c>
      <c r="P11" s="11">
        <v>13.2</v>
      </c>
      <c r="Q11" s="16">
        <f t="shared" si="0"/>
        <v>36.5</v>
      </c>
      <c r="R11" s="16">
        <f t="shared" si="1"/>
        <v>63.800000000000004</v>
      </c>
      <c r="S11" s="16">
        <f t="shared" si="2"/>
        <v>38.299999999999997</v>
      </c>
      <c r="T11" s="17">
        <f t="shared" si="3"/>
        <v>62.3</v>
      </c>
      <c r="U11" s="17">
        <f t="shared" si="4"/>
        <v>63.2</v>
      </c>
      <c r="V11" s="12" t="s">
        <v>178</v>
      </c>
      <c r="W11" s="12" t="s">
        <v>170</v>
      </c>
      <c r="X11" s="14" t="s">
        <v>236</v>
      </c>
      <c r="Y11" s="14" t="s">
        <v>413</v>
      </c>
      <c r="Z11" s="14" t="s">
        <v>801</v>
      </c>
      <c r="AA11" s="14" t="s">
        <v>568</v>
      </c>
      <c r="AB11" s="13">
        <v>9.6999999999999993</v>
      </c>
      <c r="AC11" s="13">
        <v>12.6</v>
      </c>
      <c r="AD11" s="13">
        <v>9.3000000000000007</v>
      </c>
      <c r="AE11" s="12" t="s">
        <v>485</v>
      </c>
      <c r="AF11" s="13">
        <v>3.2</v>
      </c>
      <c r="AG11" s="13" t="s">
        <v>386</v>
      </c>
      <c r="AH11" s="13">
        <v>1.5</v>
      </c>
      <c r="AI11" s="13">
        <v>1.7</v>
      </c>
      <c r="AJ11" s="13"/>
      <c r="AK11" s="12" t="s">
        <v>389</v>
      </c>
      <c r="AL11" s="12" t="s">
        <v>339</v>
      </c>
      <c r="AM11" s="12" t="s">
        <v>167</v>
      </c>
      <c r="AN11" s="9"/>
      <c r="AO11" s="9" t="s">
        <v>824</v>
      </c>
      <c r="AP11" s="21" t="s">
        <v>825</v>
      </c>
    </row>
    <row r="12" spans="1:42" s="6" customFormat="1">
      <c r="A12" s="7">
        <v>45018</v>
      </c>
      <c r="B12" s="8" t="s">
        <v>109</v>
      </c>
      <c r="C12" s="9" t="s">
        <v>171</v>
      </c>
      <c r="D12" s="10">
        <v>9.3136574074074066E-2</v>
      </c>
      <c r="E12" s="9" t="s">
        <v>950</v>
      </c>
      <c r="F12" s="11">
        <v>12.6</v>
      </c>
      <c r="G12" s="11">
        <v>11.1</v>
      </c>
      <c r="H12" s="11">
        <v>12.2</v>
      </c>
      <c r="I12" s="11">
        <v>12.6</v>
      </c>
      <c r="J12" s="11">
        <v>13.1</v>
      </c>
      <c r="K12" s="11">
        <v>12.7</v>
      </c>
      <c r="L12" s="11">
        <v>12.4</v>
      </c>
      <c r="M12" s="11">
        <v>11.9</v>
      </c>
      <c r="N12" s="11">
        <v>11.7</v>
      </c>
      <c r="O12" s="11">
        <v>12.2</v>
      </c>
      <c r="P12" s="11">
        <v>12.2</v>
      </c>
      <c r="Q12" s="16">
        <f t="shared" si="0"/>
        <v>35.9</v>
      </c>
      <c r="R12" s="16">
        <f t="shared" si="1"/>
        <v>62.699999999999996</v>
      </c>
      <c r="S12" s="16">
        <f t="shared" si="2"/>
        <v>36.099999999999994</v>
      </c>
      <c r="T12" s="17">
        <f t="shared" si="3"/>
        <v>61.6</v>
      </c>
      <c r="U12" s="17">
        <f t="shared" si="4"/>
        <v>60.400000000000006</v>
      </c>
      <c r="V12" s="12" t="s">
        <v>178</v>
      </c>
      <c r="W12" s="12" t="s">
        <v>179</v>
      </c>
      <c r="X12" s="14" t="s">
        <v>251</v>
      </c>
      <c r="Y12" s="14" t="s">
        <v>200</v>
      </c>
      <c r="Z12" s="14" t="s">
        <v>236</v>
      </c>
      <c r="AA12" s="14" t="s">
        <v>168</v>
      </c>
      <c r="AB12" s="13">
        <v>11.1</v>
      </c>
      <c r="AC12" s="13">
        <v>13.3</v>
      </c>
      <c r="AD12" s="13">
        <v>9.5</v>
      </c>
      <c r="AE12" s="12" t="s">
        <v>568</v>
      </c>
      <c r="AF12" s="13">
        <v>-0.7</v>
      </c>
      <c r="AG12" s="13">
        <v>-0.3</v>
      </c>
      <c r="AH12" s="13">
        <v>0.4</v>
      </c>
      <c r="AI12" s="13">
        <v>-1.4</v>
      </c>
      <c r="AJ12" s="13"/>
      <c r="AK12" s="12" t="s">
        <v>339</v>
      </c>
      <c r="AL12" s="12" t="s">
        <v>339</v>
      </c>
      <c r="AM12" s="12" t="s">
        <v>166</v>
      </c>
      <c r="AN12" s="9" t="s">
        <v>1012</v>
      </c>
      <c r="AO12" s="9" t="s">
        <v>982</v>
      </c>
      <c r="AP12" s="21" t="s">
        <v>983</v>
      </c>
    </row>
    <row r="13" spans="1:42" s="6" customFormat="1">
      <c r="A13" s="7">
        <v>45018</v>
      </c>
      <c r="B13" s="8" t="s">
        <v>115</v>
      </c>
      <c r="C13" s="9" t="s">
        <v>171</v>
      </c>
      <c r="D13" s="10">
        <v>9.447916666666667E-2</v>
      </c>
      <c r="E13" s="9" t="s">
        <v>952</v>
      </c>
      <c r="F13" s="11">
        <v>13.1</v>
      </c>
      <c r="G13" s="11">
        <v>12.5</v>
      </c>
      <c r="H13" s="11">
        <v>13</v>
      </c>
      <c r="I13" s="11">
        <v>12.9</v>
      </c>
      <c r="J13" s="11">
        <v>12.9</v>
      </c>
      <c r="K13" s="11">
        <v>12.6</v>
      </c>
      <c r="L13" s="11">
        <v>12.5</v>
      </c>
      <c r="M13" s="11">
        <v>12.1</v>
      </c>
      <c r="N13" s="11">
        <v>11.7</v>
      </c>
      <c r="O13" s="11">
        <v>11.5</v>
      </c>
      <c r="P13" s="11">
        <v>11.5</v>
      </c>
      <c r="Q13" s="16">
        <f t="shared" si="0"/>
        <v>38.6</v>
      </c>
      <c r="R13" s="16">
        <f t="shared" si="1"/>
        <v>63</v>
      </c>
      <c r="S13" s="16">
        <f t="shared" si="2"/>
        <v>34.700000000000003</v>
      </c>
      <c r="T13" s="17">
        <f t="shared" si="3"/>
        <v>64.400000000000006</v>
      </c>
      <c r="U13" s="17">
        <f t="shared" si="4"/>
        <v>59.3</v>
      </c>
      <c r="V13" s="12" t="s">
        <v>312</v>
      </c>
      <c r="W13" s="12" t="s">
        <v>278</v>
      </c>
      <c r="X13" s="14" t="s">
        <v>296</v>
      </c>
      <c r="Y13" s="14" t="s">
        <v>228</v>
      </c>
      <c r="Z13" s="14" t="s">
        <v>197</v>
      </c>
      <c r="AA13" s="14" t="s">
        <v>168</v>
      </c>
      <c r="AB13" s="13">
        <v>11.1</v>
      </c>
      <c r="AC13" s="13">
        <v>13.3</v>
      </c>
      <c r="AD13" s="13">
        <v>9.5</v>
      </c>
      <c r="AE13" s="12" t="s">
        <v>568</v>
      </c>
      <c r="AF13" s="13">
        <v>1.8</v>
      </c>
      <c r="AG13" s="13">
        <v>-1</v>
      </c>
      <c r="AH13" s="13">
        <v>2.2000000000000002</v>
      </c>
      <c r="AI13" s="13">
        <v>-1.4</v>
      </c>
      <c r="AJ13" s="13"/>
      <c r="AK13" s="12" t="s">
        <v>392</v>
      </c>
      <c r="AL13" s="12" t="s">
        <v>288</v>
      </c>
      <c r="AM13" s="12" t="s">
        <v>167</v>
      </c>
      <c r="AN13" s="9" t="s">
        <v>1012</v>
      </c>
      <c r="AO13" s="9" t="s">
        <v>988</v>
      </c>
      <c r="AP13" s="21" t="s">
        <v>989</v>
      </c>
    </row>
    <row r="14" spans="1:42" s="6" customFormat="1">
      <c r="A14" s="7">
        <v>45031</v>
      </c>
      <c r="B14" s="8" t="s">
        <v>111</v>
      </c>
      <c r="C14" s="9" t="s">
        <v>799</v>
      </c>
      <c r="D14" s="10">
        <v>9.4537037037037031E-2</v>
      </c>
      <c r="E14" s="9" t="s">
        <v>1077</v>
      </c>
      <c r="F14" s="11">
        <v>12.8</v>
      </c>
      <c r="G14" s="11">
        <v>11.3</v>
      </c>
      <c r="H14" s="11">
        <v>12.5</v>
      </c>
      <c r="I14" s="11">
        <v>12.5</v>
      </c>
      <c r="J14" s="11">
        <v>12.7</v>
      </c>
      <c r="K14" s="11">
        <v>12.5</v>
      </c>
      <c r="L14" s="11">
        <v>12.3</v>
      </c>
      <c r="M14" s="11">
        <v>12.3</v>
      </c>
      <c r="N14" s="11">
        <v>12.7</v>
      </c>
      <c r="O14" s="11">
        <v>12.7</v>
      </c>
      <c r="P14" s="11">
        <v>12.5</v>
      </c>
      <c r="Q14" s="16">
        <f t="shared" si="0"/>
        <v>36.6</v>
      </c>
      <c r="R14" s="16">
        <f t="shared" si="1"/>
        <v>62.3</v>
      </c>
      <c r="S14" s="16">
        <f t="shared" si="2"/>
        <v>37.9</v>
      </c>
      <c r="T14" s="17">
        <f t="shared" si="3"/>
        <v>61.8</v>
      </c>
      <c r="U14" s="17">
        <f t="shared" si="4"/>
        <v>62.5</v>
      </c>
      <c r="V14" s="12" t="s">
        <v>178</v>
      </c>
      <c r="W14" s="12" t="s">
        <v>170</v>
      </c>
      <c r="X14" s="14" t="s">
        <v>229</v>
      </c>
      <c r="Y14" s="14" t="s">
        <v>284</v>
      </c>
      <c r="Z14" s="14" t="s">
        <v>296</v>
      </c>
      <c r="AA14" s="14" t="s">
        <v>168</v>
      </c>
      <c r="AB14" s="13">
        <v>10.4</v>
      </c>
      <c r="AC14" s="13">
        <v>11.4</v>
      </c>
      <c r="AD14" s="13">
        <v>9.6999999999999993</v>
      </c>
      <c r="AE14" s="12" t="s">
        <v>485</v>
      </c>
      <c r="AF14" s="13">
        <v>2.4</v>
      </c>
      <c r="AG14" s="13" t="s">
        <v>386</v>
      </c>
      <c r="AH14" s="13">
        <v>1.1000000000000001</v>
      </c>
      <c r="AI14" s="13">
        <v>1.3</v>
      </c>
      <c r="AJ14" s="13"/>
      <c r="AK14" s="12" t="s">
        <v>389</v>
      </c>
      <c r="AL14" s="12" t="s">
        <v>339</v>
      </c>
      <c r="AM14" s="12" t="s">
        <v>167</v>
      </c>
      <c r="AN14" s="9" t="s">
        <v>1012</v>
      </c>
      <c r="AO14" s="9" t="s">
        <v>1105</v>
      </c>
      <c r="AP14" s="21" t="s">
        <v>1106</v>
      </c>
    </row>
    <row r="15" spans="1:42" s="6" customFormat="1">
      <c r="A15" s="7">
        <v>45032</v>
      </c>
      <c r="B15" s="8" t="s">
        <v>109</v>
      </c>
      <c r="C15" s="9" t="s">
        <v>799</v>
      </c>
      <c r="D15" s="10">
        <v>9.447916666666667E-2</v>
      </c>
      <c r="E15" s="9" t="s">
        <v>1083</v>
      </c>
      <c r="F15" s="11">
        <v>12.6</v>
      </c>
      <c r="G15" s="11">
        <v>11.4</v>
      </c>
      <c r="H15" s="11">
        <v>12.3</v>
      </c>
      <c r="I15" s="11">
        <v>12.8</v>
      </c>
      <c r="J15" s="11">
        <v>12.7</v>
      </c>
      <c r="K15" s="11">
        <v>12.7</v>
      </c>
      <c r="L15" s="11">
        <v>12.6</v>
      </c>
      <c r="M15" s="11">
        <v>12.4</v>
      </c>
      <c r="N15" s="11">
        <v>12.5</v>
      </c>
      <c r="O15" s="11">
        <v>12</v>
      </c>
      <c r="P15" s="11">
        <v>12.3</v>
      </c>
      <c r="Q15" s="16">
        <f t="shared" si="0"/>
        <v>36.299999999999997</v>
      </c>
      <c r="R15" s="16">
        <f t="shared" si="1"/>
        <v>63.2</v>
      </c>
      <c r="S15" s="16">
        <f t="shared" si="2"/>
        <v>36.799999999999997</v>
      </c>
      <c r="T15" s="17">
        <f t="shared" si="3"/>
        <v>61.8</v>
      </c>
      <c r="U15" s="17">
        <f t="shared" si="4"/>
        <v>61.8</v>
      </c>
      <c r="V15" s="12" t="s">
        <v>178</v>
      </c>
      <c r="W15" s="12" t="s">
        <v>179</v>
      </c>
      <c r="X15" s="14" t="s">
        <v>173</v>
      </c>
      <c r="Y15" s="14" t="s">
        <v>200</v>
      </c>
      <c r="Z15" s="14" t="s">
        <v>296</v>
      </c>
      <c r="AA15" s="14" t="s">
        <v>168</v>
      </c>
      <c r="AB15" s="13">
        <v>14.9</v>
      </c>
      <c r="AC15" s="13">
        <v>14.4</v>
      </c>
      <c r="AD15" s="13">
        <v>8</v>
      </c>
      <c r="AE15" s="12" t="s">
        <v>167</v>
      </c>
      <c r="AF15" s="13">
        <v>0.9</v>
      </c>
      <c r="AG15" s="13" t="s">
        <v>386</v>
      </c>
      <c r="AH15" s="13">
        <v>0.3</v>
      </c>
      <c r="AI15" s="13">
        <v>0.6</v>
      </c>
      <c r="AJ15" s="13"/>
      <c r="AK15" s="12" t="s">
        <v>288</v>
      </c>
      <c r="AL15" s="12" t="s">
        <v>288</v>
      </c>
      <c r="AM15" s="12" t="s">
        <v>167</v>
      </c>
      <c r="AN15" s="9" t="s">
        <v>1012</v>
      </c>
      <c r="AO15" s="9" t="s">
        <v>1121</v>
      </c>
      <c r="AP15" s="21" t="s">
        <v>1122</v>
      </c>
    </row>
    <row r="16" spans="1:42" s="6" customFormat="1">
      <c r="A16" s="7">
        <v>45187</v>
      </c>
      <c r="B16" s="8" t="s">
        <v>106</v>
      </c>
      <c r="C16" s="9" t="s">
        <v>171</v>
      </c>
      <c r="D16" s="10">
        <v>9.1018518518518512E-2</v>
      </c>
      <c r="E16" s="9" t="s">
        <v>1254</v>
      </c>
      <c r="F16" s="11">
        <v>12.1</v>
      </c>
      <c r="G16" s="11">
        <v>10.9</v>
      </c>
      <c r="H16" s="11">
        <v>12.2</v>
      </c>
      <c r="I16" s="11">
        <v>12.5</v>
      </c>
      <c r="J16" s="11">
        <v>12.4</v>
      </c>
      <c r="K16" s="11">
        <v>12.5</v>
      </c>
      <c r="L16" s="11">
        <v>12.3</v>
      </c>
      <c r="M16" s="11">
        <v>12.1</v>
      </c>
      <c r="N16" s="11">
        <v>11.7</v>
      </c>
      <c r="O16" s="11">
        <v>11.7</v>
      </c>
      <c r="P16" s="11">
        <v>11</v>
      </c>
      <c r="Q16" s="16">
        <f>SUM(F16:H16)</f>
        <v>35.200000000000003</v>
      </c>
      <c r="R16" s="16">
        <f>SUM(I16:M16)</f>
        <v>61.800000000000004</v>
      </c>
      <c r="S16" s="16">
        <f>SUM(N16:P16)</f>
        <v>34.4</v>
      </c>
      <c r="T16" s="17">
        <f>SUM(F16:J16)</f>
        <v>60.1</v>
      </c>
      <c r="U16" s="17">
        <f>SUM(L16:P16)</f>
        <v>58.8</v>
      </c>
      <c r="V16" s="12" t="s">
        <v>241</v>
      </c>
      <c r="W16" s="12" t="s">
        <v>329</v>
      </c>
      <c r="X16" s="14" t="s">
        <v>251</v>
      </c>
      <c r="Y16" s="14" t="s">
        <v>173</v>
      </c>
      <c r="Z16" s="14" t="s">
        <v>218</v>
      </c>
      <c r="AA16" s="14" t="s">
        <v>168</v>
      </c>
      <c r="AB16" s="13">
        <v>13.4</v>
      </c>
      <c r="AC16" s="13">
        <v>15.8</v>
      </c>
      <c r="AD16" s="13">
        <v>8.8000000000000007</v>
      </c>
      <c r="AE16" s="12" t="s">
        <v>241</v>
      </c>
      <c r="AF16" s="13">
        <v>-1.5</v>
      </c>
      <c r="AG16" s="13">
        <v>-0.7</v>
      </c>
      <c r="AH16" s="13">
        <v>0.2</v>
      </c>
      <c r="AI16" s="13">
        <v>-2.4</v>
      </c>
      <c r="AJ16" s="13"/>
      <c r="AK16" s="12" t="s">
        <v>288</v>
      </c>
      <c r="AL16" s="12" t="s">
        <v>288</v>
      </c>
      <c r="AM16" s="12" t="s">
        <v>166</v>
      </c>
      <c r="AN16" s="9" t="s">
        <v>489</v>
      </c>
      <c r="AO16" s="9"/>
      <c r="AP16" s="21"/>
    </row>
  </sheetData>
  <autoFilter ref="A1:AO2" xr:uid="{00000000-0009-0000-0000-000005000000}"/>
  <phoneticPr fontId="2"/>
  <conditionalFormatting sqref="F2:P2">
    <cfRule type="colorScale" priority="772">
      <colorScale>
        <cfvo type="min"/>
        <cfvo type="percentile" val="50"/>
        <cfvo type="max"/>
        <color rgb="FFF8696B"/>
        <color rgb="FFFFEB84"/>
        <color rgb="FF63BE7B"/>
      </colorScale>
    </cfRule>
  </conditionalFormatting>
  <conditionalFormatting sqref="F3:P3">
    <cfRule type="colorScale" priority="199">
      <colorScale>
        <cfvo type="min"/>
        <cfvo type="percentile" val="50"/>
        <cfvo type="max"/>
        <color rgb="FFF8696B"/>
        <color rgb="FFFFEB84"/>
        <color rgb="FF63BE7B"/>
      </colorScale>
    </cfRule>
  </conditionalFormatting>
  <conditionalFormatting sqref="F4:P4">
    <cfRule type="colorScale" priority="43">
      <colorScale>
        <cfvo type="min"/>
        <cfvo type="percentile" val="50"/>
        <cfvo type="max"/>
        <color rgb="FFF8696B"/>
        <color rgb="FFFFEB84"/>
        <color rgb="FF63BE7B"/>
      </colorScale>
    </cfRule>
  </conditionalFormatting>
  <conditionalFormatting sqref="F5:P6">
    <cfRule type="colorScale" priority="39">
      <colorScale>
        <cfvo type="min"/>
        <cfvo type="percentile" val="50"/>
        <cfvo type="max"/>
        <color rgb="FFF8696B"/>
        <color rgb="FFFFEB84"/>
        <color rgb="FF63BE7B"/>
      </colorScale>
    </cfRule>
  </conditionalFormatting>
  <conditionalFormatting sqref="F7:P7">
    <cfRule type="colorScale" priority="38">
      <colorScale>
        <cfvo type="min"/>
        <cfvo type="percentile" val="50"/>
        <cfvo type="max"/>
        <color rgb="FFF8696B"/>
        <color rgb="FFFFEB84"/>
        <color rgb="FF63BE7B"/>
      </colorScale>
    </cfRule>
  </conditionalFormatting>
  <conditionalFormatting sqref="F8:P8">
    <cfRule type="colorScale" priority="34">
      <colorScale>
        <cfvo type="min"/>
        <cfvo type="percentile" val="50"/>
        <cfvo type="max"/>
        <color rgb="FFF8696B"/>
        <color rgb="FFFFEB84"/>
        <color rgb="FF63BE7B"/>
      </colorScale>
    </cfRule>
  </conditionalFormatting>
  <conditionalFormatting sqref="F9:P10">
    <cfRule type="colorScale" priority="30">
      <colorScale>
        <cfvo type="min"/>
        <cfvo type="percentile" val="50"/>
        <cfvo type="max"/>
        <color rgb="FFF8696B"/>
        <color rgb="FFFFEB84"/>
        <color rgb="FF63BE7B"/>
      </colorScale>
    </cfRule>
  </conditionalFormatting>
  <conditionalFormatting sqref="F11:P11">
    <cfRule type="colorScale" priority="26">
      <colorScale>
        <cfvo type="min"/>
        <cfvo type="percentile" val="50"/>
        <cfvo type="max"/>
        <color rgb="FFF8696B"/>
        <color rgb="FFFFEB84"/>
        <color rgb="FF63BE7B"/>
      </colorScale>
    </cfRule>
  </conditionalFormatting>
  <conditionalFormatting sqref="F12:P13">
    <cfRule type="colorScale" priority="22">
      <colorScale>
        <cfvo type="min"/>
        <cfvo type="percentile" val="50"/>
        <cfvo type="max"/>
        <color rgb="FFF8696B"/>
        <color rgb="FFFFEB84"/>
        <color rgb="FF63BE7B"/>
      </colorScale>
    </cfRule>
  </conditionalFormatting>
  <conditionalFormatting sqref="AE2:AE16">
    <cfRule type="containsText" dxfId="101" priority="16" operator="containsText" text="D">
      <formula>NOT(ISERROR(SEARCH("D",AE2)))</formula>
    </cfRule>
    <cfRule type="containsText" dxfId="100" priority="17" operator="containsText" text="S">
      <formula>NOT(ISERROR(SEARCH("S",AE2)))</formula>
    </cfRule>
    <cfRule type="containsText" dxfId="99" priority="18" operator="containsText" text="F">
      <formula>NOT(ISERROR(SEARCH("F",AE2)))</formula>
    </cfRule>
  </conditionalFormatting>
  <conditionalFormatting sqref="AE12:AM13 AE2:AN11">
    <cfRule type="containsText" dxfId="98" priority="19" operator="containsText" text="E">
      <formula>NOT(ISERROR(SEARCH("E",AE2)))</formula>
    </cfRule>
    <cfRule type="containsText" dxfId="97" priority="20" operator="containsText" text="B">
      <formula>NOT(ISERROR(SEARCH("B",AE2)))</formula>
    </cfRule>
    <cfRule type="containsText" dxfId="96" priority="21" operator="containsText" text="A">
      <formula>NOT(ISERROR(SEARCH("A",AE2)))</formula>
    </cfRule>
  </conditionalFormatting>
  <conditionalFormatting sqref="AN12:AN14">
    <cfRule type="containsText" dxfId="95" priority="13" operator="containsText" text="E">
      <formula>NOT(ISERROR(SEARCH("E",AN12)))</formula>
    </cfRule>
    <cfRule type="containsText" dxfId="94" priority="14" operator="containsText" text="B">
      <formula>NOT(ISERROR(SEARCH("B",AN12)))</formula>
    </cfRule>
    <cfRule type="containsText" dxfId="93" priority="15" operator="containsText" text="A">
      <formula>NOT(ISERROR(SEARCH("A",AN12)))</formula>
    </cfRule>
  </conditionalFormatting>
  <conditionalFormatting sqref="F14:P15">
    <cfRule type="colorScale" priority="12">
      <colorScale>
        <cfvo type="min"/>
        <cfvo type="percentile" val="50"/>
        <cfvo type="max"/>
        <color rgb="FFF8696B"/>
        <color rgb="FFFFEB84"/>
        <color rgb="FF63BE7B"/>
      </colorScale>
    </cfRule>
  </conditionalFormatting>
  <conditionalFormatting sqref="AE14:AM15">
    <cfRule type="containsText" dxfId="92" priority="9" operator="containsText" text="E">
      <formula>NOT(ISERROR(SEARCH("E",AE14)))</formula>
    </cfRule>
    <cfRule type="containsText" dxfId="91" priority="10" operator="containsText" text="B">
      <formula>NOT(ISERROR(SEARCH("B",AE14)))</formula>
    </cfRule>
    <cfRule type="containsText" dxfId="90" priority="11" operator="containsText" text="A">
      <formula>NOT(ISERROR(SEARCH("A",AE14)))</formula>
    </cfRule>
  </conditionalFormatting>
  <conditionalFormatting sqref="AN15:AN16">
    <cfRule type="containsText" dxfId="89" priority="6" operator="containsText" text="E">
      <formula>NOT(ISERROR(SEARCH("E",AN15)))</formula>
    </cfRule>
    <cfRule type="containsText" dxfId="88" priority="7" operator="containsText" text="B">
      <formula>NOT(ISERROR(SEARCH("B",AN15)))</formula>
    </cfRule>
    <cfRule type="containsText" dxfId="87" priority="8" operator="containsText" text="A">
      <formula>NOT(ISERROR(SEARCH("A",AN15)))</formula>
    </cfRule>
  </conditionalFormatting>
  <conditionalFormatting sqref="AE16:AM16">
    <cfRule type="containsText" dxfId="86" priority="2" operator="containsText" text="E">
      <formula>NOT(ISERROR(SEARCH("E",AE16)))</formula>
    </cfRule>
    <cfRule type="containsText" dxfId="85" priority="3" operator="containsText" text="B">
      <formula>NOT(ISERROR(SEARCH("B",AE16)))</formula>
    </cfRule>
    <cfRule type="containsText" dxfId="84" priority="4" operator="containsText" text="A">
      <formula>NOT(ISERROR(SEARCH("A",AE16)))</formula>
    </cfRule>
  </conditionalFormatting>
  <conditionalFormatting sqref="F16:P16">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N2:AN16"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7 Q8:U8 Q9:U10 Q11:U11 Q12:U13 Q14:U15 Q16:U1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6"/>
  <sheetViews>
    <sheetView zoomScaleNormal="100" workbookViewId="0">
      <pane xSplit="5" ySplit="1" topLeftCell="J2" activePane="bottomRight" state="frozen"/>
      <selection activeCell="E24" sqref="E24"/>
      <selection pane="topRight" activeCell="E24" sqref="E24"/>
      <selection pane="bottomLeft" activeCell="E24" sqref="E24"/>
      <selection pane="bottomRight" activeCell="C6" sqref="C6"/>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4" width="150.83203125" customWidth="1"/>
  </cols>
  <sheetData>
    <row r="1" spans="1:43" s="6" customFormat="1">
      <c r="A1" s="1" t="s">
        <v>5</v>
      </c>
      <c r="B1" s="1" t="s">
        <v>6</v>
      </c>
      <c r="C1" s="1" t="s">
        <v>7</v>
      </c>
      <c r="D1" s="1" t="s">
        <v>8</v>
      </c>
      <c r="E1" s="1" t="s">
        <v>9</v>
      </c>
      <c r="F1" s="1" t="s">
        <v>55</v>
      </c>
      <c r="G1" s="1" t="s">
        <v>56</v>
      </c>
      <c r="H1" s="1" t="s">
        <v>57</v>
      </c>
      <c r="I1" s="1" t="s">
        <v>58</v>
      </c>
      <c r="J1" s="1" t="s">
        <v>59</v>
      </c>
      <c r="K1" s="1" t="s">
        <v>60</v>
      </c>
      <c r="L1" s="1" t="s">
        <v>61</v>
      </c>
      <c r="M1" s="1" t="s">
        <v>62</v>
      </c>
      <c r="N1" s="1" t="s">
        <v>63</v>
      </c>
      <c r="O1" s="1" t="s">
        <v>64</v>
      </c>
      <c r="P1" s="1" t="s">
        <v>65</v>
      </c>
      <c r="Q1" s="1" t="s">
        <v>66</v>
      </c>
      <c r="R1" s="1" t="s">
        <v>67</v>
      </c>
      <c r="S1" s="1" t="s">
        <v>68</v>
      </c>
      <c r="T1" s="1" t="s">
        <v>38</v>
      </c>
      <c r="U1" s="1" t="s">
        <v>17</v>
      </c>
      <c r="V1" s="1" t="s">
        <v>161</v>
      </c>
      <c r="W1" s="2" t="s">
        <v>70</v>
      </c>
      <c r="X1" s="2" t="s">
        <v>21</v>
      </c>
      <c r="Y1" s="3" t="s">
        <v>22</v>
      </c>
      <c r="Z1" s="3" t="s">
        <v>23</v>
      </c>
      <c r="AA1" s="3" t="s">
        <v>24</v>
      </c>
      <c r="AB1" s="3" t="s">
        <v>99</v>
      </c>
      <c r="AC1" s="4" t="s">
        <v>101</v>
      </c>
      <c r="AD1" s="4" t="s">
        <v>102</v>
      </c>
      <c r="AE1" s="4" t="s">
        <v>113</v>
      </c>
      <c r="AF1" s="4" t="s">
        <v>114</v>
      </c>
      <c r="AG1" s="4" t="s">
        <v>0</v>
      </c>
      <c r="AH1" s="4" t="s">
        <v>98</v>
      </c>
      <c r="AI1" s="4" t="s">
        <v>1</v>
      </c>
      <c r="AJ1" s="4" t="s">
        <v>2</v>
      </c>
      <c r="AK1" s="4"/>
      <c r="AL1" s="4" t="s">
        <v>3</v>
      </c>
      <c r="AM1" s="4" t="s">
        <v>4</v>
      </c>
      <c r="AN1" s="4" t="s">
        <v>25</v>
      </c>
      <c r="AO1" s="4" t="s">
        <v>71</v>
      </c>
      <c r="AP1" s="5" t="s">
        <v>72</v>
      </c>
      <c r="AQ1" s="5" t="s">
        <v>104</v>
      </c>
    </row>
    <row r="2" spans="1:43" s="6" customFormat="1">
      <c r="A2" s="7">
        <v>44989</v>
      </c>
      <c r="B2" s="8" t="s">
        <v>108</v>
      </c>
      <c r="C2" s="9" t="s">
        <v>171</v>
      </c>
      <c r="D2" s="10">
        <v>0.10491898148148149</v>
      </c>
      <c r="E2" s="9" t="s">
        <v>643</v>
      </c>
      <c r="F2" s="18">
        <v>7.1</v>
      </c>
      <c r="G2" s="11">
        <v>11.8</v>
      </c>
      <c r="H2" s="11">
        <v>11.9</v>
      </c>
      <c r="I2" s="11">
        <v>11.6</v>
      </c>
      <c r="J2" s="11">
        <v>11.8</v>
      </c>
      <c r="K2" s="11">
        <v>12.7</v>
      </c>
      <c r="L2" s="11">
        <v>12.6</v>
      </c>
      <c r="M2" s="11">
        <v>12.6</v>
      </c>
      <c r="N2" s="11">
        <v>12.1</v>
      </c>
      <c r="O2" s="11">
        <v>11.7</v>
      </c>
      <c r="P2" s="11">
        <v>11.9</v>
      </c>
      <c r="Q2" s="11">
        <v>11.5</v>
      </c>
      <c r="R2" s="11">
        <v>12.2</v>
      </c>
      <c r="S2" s="16">
        <f>SUM(F2:H2)</f>
        <v>30.799999999999997</v>
      </c>
      <c r="T2" s="16">
        <f>SUM(I2:O2)</f>
        <v>85.1</v>
      </c>
      <c r="U2" s="16">
        <f>SUM(P2:R2)</f>
        <v>35.599999999999994</v>
      </c>
      <c r="V2" s="17">
        <f>SUM(N2:R2)</f>
        <v>59.399999999999991</v>
      </c>
      <c r="W2" s="12" t="s">
        <v>178</v>
      </c>
      <c r="X2" s="12" t="s">
        <v>179</v>
      </c>
      <c r="Y2" s="14" t="s">
        <v>204</v>
      </c>
      <c r="Z2" s="14" t="s">
        <v>355</v>
      </c>
      <c r="AA2" s="14" t="s">
        <v>284</v>
      </c>
      <c r="AB2" s="14" t="s">
        <v>568</v>
      </c>
      <c r="AC2" s="13">
        <v>9.5</v>
      </c>
      <c r="AD2" s="13">
        <v>10.8</v>
      </c>
      <c r="AE2" s="13">
        <v>10.199999999999999</v>
      </c>
      <c r="AF2" s="12" t="s">
        <v>568</v>
      </c>
      <c r="AG2" s="13">
        <v>-3</v>
      </c>
      <c r="AH2" s="13" t="s">
        <v>386</v>
      </c>
      <c r="AI2" s="13">
        <v>-0.9</v>
      </c>
      <c r="AJ2" s="13">
        <v>-2.1</v>
      </c>
      <c r="AK2" s="13" t="s">
        <v>387</v>
      </c>
      <c r="AL2" s="12" t="s">
        <v>391</v>
      </c>
      <c r="AM2" s="12" t="s">
        <v>288</v>
      </c>
      <c r="AN2" s="12" t="s">
        <v>167</v>
      </c>
      <c r="AO2" s="9"/>
      <c r="AP2" s="9" t="s">
        <v>689</v>
      </c>
      <c r="AQ2" s="21" t="s">
        <v>690</v>
      </c>
    </row>
    <row r="3" spans="1:43" s="6" customFormat="1">
      <c r="A3" s="7">
        <v>45010</v>
      </c>
      <c r="B3" s="8" t="s">
        <v>105</v>
      </c>
      <c r="C3" s="9" t="s">
        <v>792</v>
      </c>
      <c r="D3" s="10">
        <v>0.10842592592592593</v>
      </c>
      <c r="E3" s="9" t="s">
        <v>873</v>
      </c>
      <c r="F3" s="18">
        <v>6.9</v>
      </c>
      <c r="G3" s="11">
        <v>11.7</v>
      </c>
      <c r="H3" s="11">
        <v>12</v>
      </c>
      <c r="I3" s="11">
        <v>12.9</v>
      </c>
      <c r="J3" s="11">
        <v>12.6</v>
      </c>
      <c r="K3" s="11">
        <v>13.1</v>
      </c>
      <c r="L3" s="11">
        <v>12.9</v>
      </c>
      <c r="M3" s="11">
        <v>12.7</v>
      </c>
      <c r="N3" s="11">
        <v>12.8</v>
      </c>
      <c r="O3" s="11">
        <v>12.4</v>
      </c>
      <c r="P3" s="11">
        <v>12.5</v>
      </c>
      <c r="Q3" s="11">
        <v>11.9</v>
      </c>
      <c r="R3" s="11">
        <v>12.4</v>
      </c>
      <c r="S3" s="16">
        <f>SUM(F3:H3)</f>
        <v>30.6</v>
      </c>
      <c r="T3" s="16">
        <f>SUM(I3:O3)</f>
        <v>89.4</v>
      </c>
      <c r="U3" s="16">
        <f>SUM(P3:R3)</f>
        <v>36.799999999999997</v>
      </c>
      <c r="V3" s="17">
        <f>SUM(N3:R3)</f>
        <v>62</v>
      </c>
      <c r="W3" s="12" t="s">
        <v>178</v>
      </c>
      <c r="X3" s="12" t="s">
        <v>220</v>
      </c>
      <c r="Y3" s="14" t="s">
        <v>296</v>
      </c>
      <c r="Z3" s="14" t="s">
        <v>217</v>
      </c>
      <c r="AA3" s="14" t="s">
        <v>284</v>
      </c>
      <c r="AB3" s="14" t="s">
        <v>568</v>
      </c>
      <c r="AC3" s="13">
        <v>13.5</v>
      </c>
      <c r="AD3" s="13">
        <v>14.8</v>
      </c>
      <c r="AE3" s="13">
        <v>7.8</v>
      </c>
      <c r="AF3" s="12" t="s">
        <v>805</v>
      </c>
      <c r="AG3" s="13">
        <v>3.9</v>
      </c>
      <c r="AH3" s="13">
        <v>-0.3</v>
      </c>
      <c r="AI3" s="13" t="s">
        <v>388</v>
      </c>
      <c r="AJ3" s="13">
        <v>3.6</v>
      </c>
      <c r="AK3" s="13"/>
      <c r="AL3" s="12" t="s">
        <v>288</v>
      </c>
      <c r="AM3" s="12" t="s">
        <v>288</v>
      </c>
      <c r="AN3" s="12" t="s">
        <v>166</v>
      </c>
      <c r="AO3" s="9"/>
      <c r="AP3" s="9"/>
      <c r="AQ3" s="21"/>
    </row>
    <row r="4" spans="1:43" s="6" customFormat="1">
      <c r="A4" s="7">
        <v>45017</v>
      </c>
      <c r="B4" s="8" t="s">
        <v>108</v>
      </c>
      <c r="C4" s="9" t="s">
        <v>171</v>
      </c>
      <c r="D4" s="10">
        <v>0.10559027777777778</v>
      </c>
      <c r="E4" s="9" t="s">
        <v>943</v>
      </c>
      <c r="F4" s="18">
        <v>7.1</v>
      </c>
      <c r="G4" s="11">
        <v>11.1</v>
      </c>
      <c r="H4" s="11">
        <v>11.1</v>
      </c>
      <c r="I4" s="11">
        <v>11.5</v>
      </c>
      <c r="J4" s="11">
        <v>12.1</v>
      </c>
      <c r="K4" s="11">
        <v>12.8</v>
      </c>
      <c r="L4" s="11">
        <v>12.1</v>
      </c>
      <c r="M4" s="11">
        <v>12.9</v>
      </c>
      <c r="N4" s="11">
        <v>12.6</v>
      </c>
      <c r="O4" s="11">
        <v>12.7</v>
      </c>
      <c r="P4" s="11">
        <v>12.1</v>
      </c>
      <c r="Q4" s="11">
        <v>12</v>
      </c>
      <c r="R4" s="11">
        <v>12.2</v>
      </c>
      <c r="S4" s="16">
        <f>SUM(F4:H4)</f>
        <v>29.299999999999997</v>
      </c>
      <c r="T4" s="16">
        <f>SUM(I4:O4)</f>
        <v>86.7</v>
      </c>
      <c r="U4" s="16">
        <f>SUM(P4:R4)</f>
        <v>36.299999999999997</v>
      </c>
      <c r="V4" s="17">
        <f>SUM(N4:R4)</f>
        <v>61.599999999999994</v>
      </c>
      <c r="W4" s="12" t="s">
        <v>169</v>
      </c>
      <c r="X4" s="12" t="s">
        <v>170</v>
      </c>
      <c r="Y4" s="14" t="s">
        <v>355</v>
      </c>
      <c r="Z4" s="14" t="s">
        <v>236</v>
      </c>
      <c r="AA4" s="14" t="s">
        <v>284</v>
      </c>
      <c r="AB4" s="14" t="s">
        <v>168</v>
      </c>
      <c r="AC4" s="13">
        <v>10.199999999999999</v>
      </c>
      <c r="AD4" s="13">
        <v>11.8</v>
      </c>
      <c r="AE4" s="13">
        <v>9.5</v>
      </c>
      <c r="AF4" s="12" t="s">
        <v>568</v>
      </c>
      <c r="AG4" s="13">
        <v>-2.2000000000000002</v>
      </c>
      <c r="AH4" s="13" t="s">
        <v>386</v>
      </c>
      <c r="AI4" s="13">
        <v>-0.3</v>
      </c>
      <c r="AJ4" s="13">
        <v>-1.9</v>
      </c>
      <c r="AK4" s="13"/>
      <c r="AL4" s="12" t="s">
        <v>288</v>
      </c>
      <c r="AM4" s="12" t="s">
        <v>339</v>
      </c>
      <c r="AN4" s="12" t="s">
        <v>167</v>
      </c>
      <c r="AO4" s="9"/>
      <c r="AP4" s="9" t="s">
        <v>967</v>
      </c>
      <c r="AQ4" s="21" t="s">
        <v>973</v>
      </c>
    </row>
    <row r="5" spans="1:43" s="6" customFormat="1">
      <c r="A5" s="7">
        <v>45032</v>
      </c>
      <c r="B5" s="8" t="s">
        <v>110</v>
      </c>
      <c r="C5" s="9" t="s">
        <v>799</v>
      </c>
      <c r="D5" s="10">
        <v>0.10835648148148147</v>
      </c>
      <c r="E5" s="9" t="s">
        <v>1090</v>
      </c>
      <c r="F5" s="18">
        <v>7.3</v>
      </c>
      <c r="G5" s="11">
        <v>12.2</v>
      </c>
      <c r="H5" s="11">
        <v>11.7</v>
      </c>
      <c r="I5" s="11">
        <v>11.9</v>
      </c>
      <c r="J5" s="11">
        <v>11.9</v>
      </c>
      <c r="K5" s="11">
        <v>12.7</v>
      </c>
      <c r="L5" s="11">
        <v>12.1</v>
      </c>
      <c r="M5" s="11">
        <v>12.4</v>
      </c>
      <c r="N5" s="11">
        <v>12.2</v>
      </c>
      <c r="O5" s="11">
        <v>12.8</v>
      </c>
      <c r="P5" s="11">
        <v>13.4</v>
      </c>
      <c r="Q5" s="11">
        <v>12.7</v>
      </c>
      <c r="R5" s="11">
        <v>12.9</v>
      </c>
      <c r="S5" s="16">
        <f>SUM(F5:H5)</f>
        <v>31.2</v>
      </c>
      <c r="T5" s="16">
        <f>SUM(I5:O5)</f>
        <v>86</v>
      </c>
      <c r="U5" s="16">
        <f>SUM(P5:R5)</f>
        <v>39</v>
      </c>
      <c r="V5" s="17">
        <f>SUM(N5:R5)</f>
        <v>63.999999999999993</v>
      </c>
      <c r="W5" s="12" t="s">
        <v>169</v>
      </c>
      <c r="X5" s="12" t="s">
        <v>170</v>
      </c>
      <c r="Y5" s="14" t="s">
        <v>197</v>
      </c>
      <c r="Z5" s="14" t="s">
        <v>230</v>
      </c>
      <c r="AA5" s="14" t="s">
        <v>201</v>
      </c>
      <c r="AB5" s="14" t="s">
        <v>168</v>
      </c>
      <c r="AC5" s="13">
        <v>14.9</v>
      </c>
      <c r="AD5" s="13">
        <v>14.4</v>
      </c>
      <c r="AE5" s="13">
        <v>8</v>
      </c>
      <c r="AF5" s="12" t="s">
        <v>485</v>
      </c>
      <c r="AG5" s="13">
        <v>2.5</v>
      </c>
      <c r="AH5" s="13" t="s">
        <v>386</v>
      </c>
      <c r="AI5" s="13">
        <v>1.2</v>
      </c>
      <c r="AJ5" s="13">
        <v>1.3</v>
      </c>
      <c r="AK5" s="13"/>
      <c r="AL5" s="12" t="s">
        <v>389</v>
      </c>
      <c r="AM5" s="12" t="s">
        <v>339</v>
      </c>
      <c r="AN5" s="12" t="s">
        <v>167</v>
      </c>
      <c r="AO5" s="9" t="s">
        <v>1012</v>
      </c>
      <c r="AP5" s="9" t="s">
        <v>1135</v>
      </c>
      <c r="AQ5" s="21" t="s">
        <v>1136</v>
      </c>
    </row>
    <row r="6" spans="1:43" s="6" customFormat="1">
      <c r="A6" s="7">
        <v>45185</v>
      </c>
      <c r="B6" s="8" t="s">
        <v>1212</v>
      </c>
      <c r="C6" s="9" t="s">
        <v>171</v>
      </c>
      <c r="D6" s="10">
        <v>0.10625</v>
      </c>
      <c r="E6" s="9" t="s">
        <v>1227</v>
      </c>
      <c r="F6" s="18">
        <v>7.2</v>
      </c>
      <c r="G6" s="11">
        <v>11.6</v>
      </c>
      <c r="H6" s="11">
        <v>12.5</v>
      </c>
      <c r="I6" s="11">
        <v>12.3</v>
      </c>
      <c r="J6" s="11">
        <v>11.8</v>
      </c>
      <c r="K6" s="11">
        <v>13.3</v>
      </c>
      <c r="L6" s="11">
        <v>12.2</v>
      </c>
      <c r="M6" s="11">
        <v>12.5</v>
      </c>
      <c r="N6" s="11">
        <v>11.8</v>
      </c>
      <c r="O6" s="11">
        <v>12</v>
      </c>
      <c r="P6" s="11">
        <v>11.9</v>
      </c>
      <c r="Q6" s="11">
        <v>11.9</v>
      </c>
      <c r="R6" s="11">
        <v>12</v>
      </c>
      <c r="S6" s="16">
        <f>SUM(F6:H6)</f>
        <v>31.3</v>
      </c>
      <c r="T6" s="16">
        <f>SUM(I6:O6)</f>
        <v>85.9</v>
      </c>
      <c r="U6" s="16">
        <f>SUM(P6:R6)</f>
        <v>35.799999999999997</v>
      </c>
      <c r="V6" s="17">
        <f>SUM(N6:R6)</f>
        <v>59.6</v>
      </c>
      <c r="W6" s="12" t="s">
        <v>178</v>
      </c>
      <c r="X6" s="12" t="s">
        <v>220</v>
      </c>
      <c r="Y6" s="14" t="s">
        <v>204</v>
      </c>
      <c r="Z6" s="14" t="s">
        <v>230</v>
      </c>
      <c r="AA6" s="14" t="s">
        <v>407</v>
      </c>
      <c r="AB6" s="14" t="s">
        <v>168</v>
      </c>
      <c r="AC6" s="13">
        <v>14.6</v>
      </c>
      <c r="AD6" s="13">
        <v>15.9</v>
      </c>
      <c r="AE6" s="13">
        <v>8.6999999999999993</v>
      </c>
      <c r="AF6" s="12" t="s">
        <v>241</v>
      </c>
      <c r="AG6" s="13">
        <v>-2.2999999999999998</v>
      </c>
      <c r="AH6" s="13">
        <v>-0.3</v>
      </c>
      <c r="AI6" s="13">
        <v>0.2</v>
      </c>
      <c r="AJ6" s="13">
        <v>-2.8</v>
      </c>
      <c r="AK6" s="13"/>
      <c r="AL6" s="12" t="s">
        <v>288</v>
      </c>
      <c r="AM6" s="12" t="s">
        <v>339</v>
      </c>
      <c r="AN6" s="12" t="s">
        <v>167</v>
      </c>
      <c r="AO6" s="9"/>
      <c r="AP6" s="9" t="s">
        <v>1269</v>
      </c>
      <c r="AQ6" s="21" t="s">
        <v>1270</v>
      </c>
    </row>
  </sheetData>
  <autoFilter ref="A1:AP2" xr:uid="{00000000-0009-0000-0000-000006000000}"/>
  <phoneticPr fontId="2"/>
  <conditionalFormatting sqref="G2:R2">
    <cfRule type="colorScale" priority="510">
      <colorScale>
        <cfvo type="min"/>
        <cfvo type="percentile" val="50"/>
        <cfvo type="max"/>
        <color rgb="FFF8696B"/>
        <color rgb="FFFFEB84"/>
        <color rgb="FF63BE7B"/>
      </colorScale>
    </cfRule>
  </conditionalFormatting>
  <conditionalFormatting sqref="G3:R3">
    <cfRule type="colorScale" priority="19">
      <colorScale>
        <cfvo type="min"/>
        <cfvo type="percentile" val="50"/>
        <cfvo type="max"/>
        <color rgb="FFF8696B"/>
        <color rgb="FFFFEB84"/>
        <color rgb="FF63BE7B"/>
      </colorScale>
    </cfRule>
  </conditionalFormatting>
  <conditionalFormatting sqref="G4:R4">
    <cfRule type="colorScale" priority="15">
      <colorScale>
        <cfvo type="min"/>
        <cfvo type="percentile" val="50"/>
        <cfvo type="max"/>
        <color rgb="FFF8696B"/>
        <color rgb="FFFFEB84"/>
        <color rgb="FF63BE7B"/>
      </colorScale>
    </cfRule>
  </conditionalFormatting>
  <conditionalFormatting sqref="AF2:AF6">
    <cfRule type="containsText" dxfId="83" priority="9" operator="containsText" text="D">
      <formula>NOT(ISERROR(SEARCH("D",AF2)))</formula>
    </cfRule>
    <cfRule type="containsText" dxfId="82" priority="10" operator="containsText" text="S">
      <formula>NOT(ISERROR(SEARCH("S",AF2)))</formula>
    </cfRule>
    <cfRule type="containsText" dxfId="81" priority="11" operator="containsText" text="F">
      <formula>NOT(ISERROR(SEARCH("F",AF2)))</formula>
    </cfRule>
  </conditionalFormatting>
  <conditionalFormatting sqref="AF2:AO4">
    <cfRule type="containsText" dxfId="80" priority="12" operator="containsText" text="E">
      <formula>NOT(ISERROR(SEARCH("E",AF2)))</formula>
    </cfRule>
    <cfRule type="containsText" dxfId="79" priority="13" operator="containsText" text="B">
      <formula>NOT(ISERROR(SEARCH("B",AF2)))</formula>
    </cfRule>
    <cfRule type="containsText" dxfId="78" priority="14" operator="containsText" text="A">
      <formula>NOT(ISERROR(SEARCH("A",AF2)))</formula>
    </cfRule>
  </conditionalFormatting>
  <conditionalFormatting sqref="G5:R5">
    <cfRule type="colorScale" priority="8">
      <colorScale>
        <cfvo type="min"/>
        <cfvo type="percentile" val="50"/>
        <cfvo type="max"/>
        <color rgb="FFF8696B"/>
        <color rgb="FFFFEB84"/>
        <color rgb="FF63BE7B"/>
      </colorScale>
    </cfRule>
  </conditionalFormatting>
  <conditionalFormatting sqref="AF5:AO5">
    <cfRule type="containsText" dxfId="77" priority="5" operator="containsText" text="E">
      <formula>NOT(ISERROR(SEARCH("E",AF5)))</formula>
    </cfRule>
    <cfRule type="containsText" dxfId="76" priority="6" operator="containsText" text="B">
      <formula>NOT(ISERROR(SEARCH("B",AF5)))</formula>
    </cfRule>
    <cfRule type="containsText" dxfId="75" priority="7" operator="containsText" text="A">
      <formula>NOT(ISERROR(SEARCH("A",AF5)))</formula>
    </cfRule>
  </conditionalFormatting>
  <conditionalFormatting sqref="G6:R6">
    <cfRule type="colorScale" priority="4">
      <colorScale>
        <cfvo type="min"/>
        <cfvo type="percentile" val="50"/>
        <cfvo type="max"/>
        <color rgb="FFF8696B"/>
        <color rgb="FFFFEB84"/>
        <color rgb="FF63BE7B"/>
      </colorScale>
    </cfRule>
  </conditionalFormatting>
  <conditionalFormatting sqref="AF6:AO6">
    <cfRule type="containsText" dxfId="74" priority="1" operator="containsText" text="E">
      <formula>NOT(ISERROR(SEARCH("E",AF6)))</formula>
    </cfRule>
    <cfRule type="containsText" dxfId="73" priority="2" operator="containsText" text="B">
      <formula>NOT(ISERROR(SEARCH("B",AF6)))</formula>
    </cfRule>
    <cfRule type="containsText" dxfId="72" priority="3" operator="containsText" text="A">
      <formula>NOT(ISERROR(SEARCH("A",AF6)))</formula>
    </cfRule>
  </conditionalFormatting>
  <dataValidations count="1">
    <dataValidation type="list" allowBlank="1" showInputMessage="1" showErrorMessage="1" sqref="AO2:AO6"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S2:V2 S3:V4 S5:V5 S6:V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W2"/>
  <sheetViews>
    <sheetView workbookViewId="0">
      <pane xSplit="5" ySplit="1" topLeftCell="F10" activePane="bottomRight" state="frozen"/>
      <selection activeCell="E24" sqref="E24"/>
      <selection pane="topRight" activeCell="E24" sqref="E24"/>
      <selection pane="bottomLeft" activeCell="E24" sqref="E24"/>
      <selection pane="bottomRight" activeCell="R34" sqref="R34"/>
    </sheetView>
  </sheetViews>
  <sheetFormatPr baseColWidth="10" defaultColWidth="8.83203125" defaultRowHeight="15"/>
  <cols>
    <col min="1" max="1" width="9.5" bestFit="1" customWidth="1"/>
    <col min="2" max="2" width="8.1640625" customWidth="1"/>
    <col min="5" max="5" width="18.33203125" customWidth="1"/>
    <col min="31" max="33" width="16.6640625" customWidth="1"/>
    <col min="34" max="34" width="5.83203125" customWidth="1"/>
    <col min="40" max="40" width="0" hidden="1" customWidth="1"/>
    <col min="43" max="43" width="8.83203125" hidden="1" customWidth="1"/>
    <col min="48" max="49" width="150.83203125" customWidth="1"/>
  </cols>
  <sheetData>
    <row r="1" spans="1:49" s="6" customFormat="1">
      <c r="A1" s="1" t="s">
        <v>5</v>
      </c>
      <c r="B1" s="1" t="s">
        <v>6</v>
      </c>
      <c r="C1" s="1" t="s">
        <v>7</v>
      </c>
      <c r="D1" s="1" t="s">
        <v>8</v>
      </c>
      <c r="E1" s="1" t="s">
        <v>9</v>
      </c>
      <c r="F1" s="1" t="s">
        <v>10</v>
      </c>
      <c r="G1" s="1" t="s">
        <v>11</v>
      </c>
      <c r="H1" s="1" t="s">
        <v>12</v>
      </c>
      <c r="I1" s="1" t="s">
        <v>13</v>
      </c>
      <c r="J1" s="1" t="s">
        <v>14</v>
      </c>
      <c r="K1" s="1" t="s">
        <v>15</v>
      </c>
      <c r="L1" s="1" t="s">
        <v>34</v>
      </c>
      <c r="M1" s="1" t="s">
        <v>35</v>
      </c>
      <c r="N1" s="1" t="s">
        <v>37</v>
      </c>
      <c r="O1" s="1" t="s">
        <v>52</v>
      </c>
      <c r="P1" s="1" t="s">
        <v>89</v>
      </c>
      <c r="Q1" s="1" t="s">
        <v>90</v>
      </c>
      <c r="R1" s="1" t="s">
        <v>91</v>
      </c>
      <c r="S1" s="1" t="s">
        <v>92</v>
      </c>
      <c r="T1" s="1" t="s">
        <v>93</v>
      </c>
      <c r="U1" s="1" t="s">
        <v>94</v>
      </c>
      <c r="V1" s="1" t="s">
        <v>95</v>
      </c>
      <c r="W1" s="1" t="s">
        <v>96</v>
      </c>
      <c r="X1" s="1" t="s">
        <v>16</v>
      </c>
      <c r="Y1" s="1" t="s">
        <v>97</v>
      </c>
      <c r="Z1" s="1" t="s">
        <v>17</v>
      </c>
      <c r="AA1" s="1" t="s">
        <v>18</v>
      </c>
      <c r="AB1" s="1" t="s">
        <v>161</v>
      </c>
      <c r="AC1" s="2" t="s">
        <v>19</v>
      </c>
      <c r="AD1" s="2" t="s">
        <v>21</v>
      </c>
      <c r="AE1" s="3" t="s">
        <v>22</v>
      </c>
      <c r="AF1" s="3" t="s">
        <v>23</v>
      </c>
      <c r="AG1" s="3" t="s">
        <v>24</v>
      </c>
      <c r="AH1" s="3" t="s">
        <v>99</v>
      </c>
      <c r="AI1" s="4" t="s">
        <v>101</v>
      </c>
      <c r="AJ1" s="4" t="s">
        <v>102</v>
      </c>
      <c r="AK1" s="4" t="s">
        <v>113</v>
      </c>
      <c r="AL1" s="4" t="s">
        <v>114</v>
      </c>
      <c r="AM1" s="4" t="s">
        <v>0</v>
      </c>
      <c r="AN1" s="4"/>
      <c r="AO1" s="4" t="s">
        <v>1</v>
      </c>
      <c r="AP1" s="4" t="s">
        <v>2</v>
      </c>
      <c r="AQ1" s="4"/>
      <c r="AR1" s="4" t="s">
        <v>3</v>
      </c>
      <c r="AS1" s="4" t="s">
        <v>4</v>
      </c>
      <c r="AT1" s="4" t="s">
        <v>25</v>
      </c>
      <c r="AU1" s="4" t="s">
        <v>26</v>
      </c>
      <c r="AV1" s="5" t="s">
        <v>27</v>
      </c>
      <c r="AW1" s="5" t="s">
        <v>103</v>
      </c>
    </row>
    <row r="2" spans="1:49" s="6" customFormat="1">
      <c r="A2" s="7"/>
      <c r="B2" s="8"/>
      <c r="C2" s="9"/>
      <c r="D2" s="10"/>
      <c r="E2" s="9"/>
      <c r="F2" s="19"/>
      <c r="G2" s="19"/>
      <c r="H2" s="19"/>
      <c r="I2" s="19"/>
      <c r="J2" s="19"/>
      <c r="K2" s="19"/>
      <c r="L2" s="19"/>
      <c r="M2" s="19"/>
      <c r="N2" s="19"/>
      <c r="O2" s="19"/>
      <c r="P2" s="19"/>
      <c r="Q2" s="19"/>
      <c r="R2" s="19"/>
      <c r="S2" s="19"/>
      <c r="T2" s="19"/>
      <c r="U2" s="19"/>
      <c r="V2" s="19"/>
      <c r="W2" s="19"/>
      <c r="X2" s="16">
        <f>SUM(F2:H2)</f>
        <v>0</v>
      </c>
      <c r="Y2" s="16">
        <f>SUM(I2:T2)</f>
        <v>0</v>
      </c>
      <c r="Z2" s="16">
        <f>SUM(U2:W2)</f>
        <v>0</v>
      </c>
      <c r="AA2" s="17">
        <f>SUM(F2:J2)</f>
        <v>0</v>
      </c>
      <c r="AB2" s="17">
        <f>SUM(S2:W2)</f>
        <v>0</v>
      </c>
      <c r="AC2" s="12"/>
      <c r="AD2" s="12"/>
      <c r="AE2" s="14"/>
      <c r="AF2" s="14"/>
      <c r="AG2" s="14"/>
      <c r="AH2" s="14"/>
      <c r="AI2" s="13"/>
      <c r="AJ2" s="13"/>
      <c r="AK2" s="13"/>
      <c r="AL2" s="12"/>
      <c r="AM2" s="13"/>
      <c r="AN2" s="13"/>
      <c r="AO2" s="13"/>
      <c r="AP2" s="13"/>
      <c r="AQ2" s="13"/>
      <c r="AR2" s="12"/>
      <c r="AS2" s="12"/>
      <c r="AT2" s="12"/>
      <c r="AU2" s="9"/>
      <c r="AV2" s="9"/>
      <c r="AW2" s="21"/>
    </row>
  </sheetData>
  <autoFilter ref="A1:AV2" xr:uid="{00000000-0009-0000-0000-000007000000}"/>
  <phoneticPr fontId="7"/>
  <conditionalFormatting sqref="F2:W2">
    <cfRule type="colorScale" priority="40">
      <colorScale>
        <cfvo type="min"/>
        <cfvo type="percentile" val="50"/>
        <cfvo type="max"/>
        <color rgb="FFF8696B"/>
        <color rgb="FFFFEB84"/>
        <color rgb="FF63BE7B"/>
      </colorScale>
    </cfRule>
  </conditionalFormatting>
  <conditionalFormatting sqref="AL2">
    <cfRule type="containsText" dxfId="71" priority="1" operator="containsText" text="D">
      <formula>NOT(ISERROR(SEARCH("D",AL2)))</formula>
    </cfRule>
    <cfRule type="containsText" dxfId="70" priority="2" operator="containsText" text="S">
      <formula>NOT(ISERROR(SEARCH("S",AL2)))</formula>
    </cfRule>
    <cfRule type="containsText" dxfId="69" priority="3" operator="containsText" text="F">
      <formula>NOT(ISERROR(SEARCH("F",AL2)))</formula>
    </cfRule>
    <cfRule type="containsText" dxfId="68" priority="4" operator="containsText" text="E">
      <formula>NOT(ISERROR(SEARCH("E",AL2)))</formula>
    </cfRule>
    <cfRule type="containsText" dxfId="67" priority="5" operator="containsText" text="B">
      <formula>NOT(ISERROR(SEARCH("B",AL2)))</formula>
    </cfRule>
    <cfRule type="containsText" dxfId="66" priority="6" operator="containsText" text="A">
      <formula>NOT(ISERROR(SEARCH("A",AL2)))</formula>
    </cfRule>
  </conditionalFormatting>
  <conditionalFormatting sqref="AR2:AU2">
    <cfRule type="containsText" dxfId="65" priority="19" operator="containsText" text="E">
      <formula>NOT(ISERROR(SEARCH("E",AR2)))</formula>
    </cfRule>
    <cfRule type="containsText" dxfId="64" priority="20" operator="containsText" text="B">
      <formula>NOT(ISERROR(SEARCH("B",AR2)))</formula>
    </cfRule>
    <cfRule type="containsText" dxfId="63" priority="21" operator="containsText" text="A">
      <formula>NOT(ISERROR(SEARCH("A",AR2)))</formula>
    </cfRule>
  </conditionalFormatting>
  <dataValidations count="1">
    <dataValidation type="list" allowBlank="1" showInputMessage="1" showErrorMessage="1" sqref="AU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X2:AB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88"/>
  <sheetViews>
    <sheetView zoomScaleNormal="100" workbookViewId="0">
      <pane xSplit="5" ySplit="1" topLeftCell="J64" activePane="bottomRight" state="frozen"/>
      <selection activeCell="E24" sqref="E24"/>
      <selection pane="topRight" activeCell="E24" sqref="E24"/>
      <selection pane="bottomLeft" activeCell="E24" sqref="E24"/>
      <selection pane="bottomRight" activeCell="H87" sqref="H8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101</v>
      </c>
      <c r="U1" s="4" t="s">
        <v>102</v>
      </c>
      <c r="V1" s="4" t="s">
        <v>114</v>
      </c>
      <c r="W1" s="4" t="s">
        <v>0</v>
      </c>
      <c r="X1" s="4" t="s">
        <v>98</v>
      </c>
      <c r="Y1" s="4" t="s">
        <v>1</v>
      </c>
      <c r="Z1" s="4" t="s">
        <v>2</v>
      </c>
      <c r="AA1" s="4"/>
      <c r="AB1" s="4" t="s">
        <v>3</v>
      </c>
      <c r="AC1" s="4" t="s">
        <v>4</v>
      </c>
      <c r="AD1" s="4" t="s">
        <v>25</v>
      </c>
      <c r="AE1" s="4" t="s">
        <v>33</v>
      </c>
      <c r="AF1" s="5" t="s">
        <v>27</v>
      </c>
      <c r="AG1" s="5" t="s">
        <v>103</v>
      </c>
    </row>
    <row r="2" spans="1:33" s="6" customFormat="1">
      <c r="A2" s="7">
        <v>44566</v>
      </c>
      <c r="B2" s="15" t="s">
        <v>109</v>
      </c>
      <c r="C2" s="9" t="s">
        <v>171</v>
      </c>
      <c r="D2" s="10">
        <v>5.0069444444444444E-2</v>
      </c>
      <c r="E2" s="9" t="s">
        <v>172</v>
      </c>
      <c r="F2" s="11">
        <v>11.9</v>
      </c>
      <c r="G2" s="11">
        <v>10.4</v>
      </c>
      <c r="H2" s="11">
        <v>11.4</v>
      </c>
      <c r="I2" s="11">
        <v>12.3</v>
      </c>
      <c r="J2" s="11">
        <v>13.1</v>
      </c>
      <c r="K2" s="11">
        <v>13.5</v>
      </c>
      <c r="L2" s="16">
        <f>SUM(F2:H2)</f>
        <v>33.700000000000003</v>
      </c>
      <c r="M2" s="16">
        <f>SUM(I2:K2)</f>
        <v>38.9</v>
      </c>
      <c r="N2" s="17">
        <f>SUM(F2:J2)</f>
        <v>59.1</v>
      </c>
      <c r="O2" s="25" t="s">
        <v>169</v>
      </c>
      <c r="P2" s="26" t="s">
        <v>170</v>
      </c>
      <c r="Q2" s="14" t="s">
        <v>173</v>
      </c>
      <c r="R2" s="14" t="s">
        <v>174</v>
      </c>
      <c r="S2" s="14" t="s">
        <v>175</v>
      </c>
      <c r="T2" s="13">
        <v>2.2000000000000002</v>
      </c>
      <c r="U2" s="13">
        <v>2.2999999999999998</v>
      </c>
      <c r="V2" s="12" t="s">
        <v>166</v>
      </c>
      <c r="W2" s="13">
        <v>-0.2</v>
      </c>
      <c r="X2" s="13" t="s">
        <v>386</v>
      </c>
      <c r="Y2" s="13">
        <v>0.1</v>
      </c>
      <c r="Z2" s="9">
        <v>-0.3</v>
      </c>
      <c r="AA2" s="9" t="s">
        <v>387</v>
      </c>
      <c r="AB2" s="12" t="s">
        <v>288</v>
      </c>
      <c r="AC2" s="12" t="s">
        <v>288</v>
      </c>
      <c r="AD2" s="12" t="s">
        <v>167</v>
      </c>
      <c r="AE2" s="9"/>
      <c r="AF2" s="9" t="s">
        <v>176</v>
      </c>
      <c r="AG2" s="21" t="s">
        <v>177</v>
      </c>
    </row>
    <row r="3" spans="1:33" s="6" customFormat="1">
      <c r="A3" s="7">
        <v>44566</v>
      </c>
      <c r="B3" s="15" t="s">
        <v>108</v>
      </c>
      <c r="C3" s="9" t="s">
        <v>171</v>
      </c>
      <c r="D3" s="10">
        <v>4.9317129629629634E-2</v>
      </c>
      <c r="E3" s="9" t="s">
        <v>215</v>
      </c>
      <c r="F3" s="11">
        <v>11.7</v>
      </c>
      <c r="G3" s="11">
        <v>10.6</v>
      </c>
      <c r="H3" s="11">
        <v>11.3</v>
      </c>
      <c r="I3" s="11">
        <v>12.1</v>
      </c>
      <c r="J3" s="11">
        <v>11.9</v>
      </c>
      <c r="K3" s="11">
        <v>13.5</v>
      </c>
      <c r="L3" s="16">
        <f>SUM(F3:H3)</f>
        <v>33.599999999999994</v>
      </c>
      <c r="M3" s="16">
        <f>SUM(I3:K3)</f>
        <v>37.5</v>
      </c>
      <c r="N3" s="17">
        <f>SUM(F3:J3)</f>
        <v>57.599999999999994</v>
      </c>
      <c r="O3" s="25" t="s">
        <v>169</v>
      </c>
      <c r="P3" s="26" t="s">
        <v>179</v>
      </c>
      <c r="Q3" s="14" t="s">
        <v>216</v>
      </c>
      <c r="R3" s="14" t="s">
        <v>217</v>
      </c>
      <c r="S3" s="14" t="s">
        <v>218</v>
      </c>
      <c r="T3" s="13">
        <v>2.2000000000000002</v>
      </c>
      <c r="U3" s="13">
        <v>2.2999999999999998</v>
      </c>
      <c r="V3" s="12" t="s">
        <v>166</v>
      </c>
      <c r="W3" s="13">
        <v>-0.2</v>
      </c>
      <c r="X3" s="13" t="s">
        <v>386</v>
      </c>
      <c r="Y3" s="13">
        <v>0.1</v>
      </c>
      <c r="Z3" s="9">
        <v>-0.3</v>
      </c>
      <c r="AA3" s="9"/>
      <c r="AB3" s="12" t="s">
        <v>288</v>
      </c>
      <c r="AC3" s="12" t="s">
        <v>339</v>
      </c>
      <c r="AD3" s="12" t="s">
        <v>167</v>
      </c>
      <c r="AE3" s="9"/>
      <c r="AF3" s="9" t="s">
        <v>214</v>
      </c>
      <c r="AG3" s="21" t="s">
        <v>219</v>
      </c>
    </row>
    <row r="4" spans="1:33" s="6" customFormat="1">
      <c r="A4" s="7">
        <v>44568</v>
      </c>
      <c r="B4" s="15" t="s">
        <v>107</v>
      </c>
      <c r="C4" s="9" t="s">
        <v>171</v>
      </c>
      <c r="D4" s="10">
        <v>5.004629629629629E-2</v>
      </c>
      <c r="E4" s="9" t="s">
        <v>239</v>
      </c>
      <c r="F4" s="11">
        <v>11.9</v>
      </c>
      <c r="G4" s="11">
        <v>10.7</v>
      </c>
      <c r="H4" s="11">
        <v>11.6</v>
      </c>
      <c r="I4" s="11">
        <v>12.4</v>
      </c>
      <c r="J4" s="11">
        <v>12.5</v>
      </c>
      <c r="K4" s="11">
        <v>13.3</v>
      </c>
      <c r="L4" s="16">
        <f t="shared" ref="L4:L12" si="0">SUM(F4:H4)</f>
        <v>34.200000000000003</v>
      </c>
      <c r="M4" s="16">
        <f t="shared" ref="M4:M12" si="1">SUM(I4:K4)</f>
        <v>38.200000000000003</v>
      </c>
      <c r="N4" s="17">
        <f t="shared" ref="N4:N12" si="2">SUM(F4:J4)</f>
        <v>59.1</v>
      </c>
      <c r="O4" s="25" t="s">
        <v>169</v>
      </c>
      <c r="P4" s="26" t="s">
        <v>170</v>
      </c>
      <c r="Q4" s="14" t="s">
        <v>240</v>
      </c>
      <c r="R4" s="14" t="s">
        <v>218</v>
      </c>
      <c r="S4" s="14" t="s">
        <v>200</v>
      </c>
      <c r="T4" s="13">
        <v>2.5</v>
      </c>
      <c r="U4" s="13">
        <v>1.8</v>
      </c>
      <c r="V4" s="12" t="s">
        <v>166</v>
      </c>
      <c r="W4" s="13">
        <v>-0.4</v>
      </c>
      <c r="X4" s="13" t="s">
        <v>386</v>
      </c>
      <c r="Y4" s="13">
        <v>-0.1</v>
      </c>
      <c r="Z4" s="9">
        <v>-0.3</v>
      </c>
      <c r="AA4" s="9"/>
      <c r="AB4" s="12" t="s">
        <v>288</v>
      </c>
      <c r="AC4" s="12" t="s">
        <v>339</v>
      </c>
      <c r="AD4" s="12" t="s">
        <v>167</v>
      </c>
      <c r="AE4" s="9"/>
      <c r="AF4" s="9" t="s">
        <v>253</v>
      </c>
      <c r="AG4" s="21" t="s">
        <v>254</v>
      </c>
    </row>
    <row r="5" spans="1:33" s="6" customFormat="1">
      <c r="A5" s="7">
        <v>44568</v>
      </c>
      <c r="B5" s="15" t="s">
        <v>112</v>
      </c>
      <c r="C5" s="9" t="s">
        <v>171</v>
      </c>
      <c r="D5" s="10">
        <v>5.0092592592592598E-2</v>
      </c>
      <c r="E5" s="9" t="s">
        <v>245</v>
      </c>
      <c r="F5" s="11">
        <v>12.1</v>
      </c>
      <c r="G5" s="11">
        <v>11</v>
      </c>
      <c r="H5" s="11">
        <v>11.7</v>
      </c>
      <c r="I5" s="11">
        <v>12.5</v>
      </c>
      <c r="J5" s="11">
        <v>12.9</v>
      </c>
      <c r="K5" s="11">
        <v>12.6</v>
      </c>
      <c r="L5" s="16">
        <f t="shared" si="0"/>
        <v>34.799999999999997</v>
      </c>
      <c r="M5" s="16">
        <f t="shared" si="1"/>
        <v>38</v>
      </c>
      <c r="N5" s="17">
        <f t="shared" si="2"/>
        <v>60.199999999999996</v>
      </c>
      <c r="O5" s="25" t="s">
        <v>178</v>
      </c>
      <c r="P5" s="26" t="s">
        <v>220</v>
      </c>
      <c r="Q5" s="14" t="s">
        <v>246</v>
      </c>
      <c r="R5" s="14" t="s">
        <v>222</v>
      </c>
      <c r="S5" s="14" t="s">
        <v>247</v>
      </c>
      <c r="T5" s="13">
        <v>2.5</v>
      </c>
      <c r="U5" s="13">
        <v>1.8</v>
      </c>
      <c r="V5" s="12" t="s">
        <v>166</v>
      </c>
      <c r="W5" s="13">
        <v>-0.2</v>
      </c>
      <c r="X5" s="13" t="s">
        <v>386</v>
      </c>
      <c r="Y5" s="13">
        <v>0.1</v>
      </c>
      <c r="Z5" s="9">
        <v>-0.3</v>
      </c>
      <c r="AA5" s="9"/>
      <c r="AB5" s="12" t="s">
        <v>288</v>
      </c>
      <c r="AC5" s="12" t="s">
        <v>288</v>
      </c>
      <c r="AD5" s="12" t="s">
        <v>166</v>
      </c>
      <c r="AE5" s="9"/>
      <c r="AF5" s="9" t="s">
        <v>257</v>
      </c>
      <c r="AG5" s="21" t="s">
        <v>258</v>
      </c>
    </row>
    <row r="6" spans="1:33" s="6" customFormat="1">
      <c r="A6" s="7">
        <v>44568</v>
      </c>
      <c r="B6" s="15" t="s">
        <v>111</v>
      </c>
      <c r="C6" s="9" t="s">
        <v>171</v>
      </c>
      <c r="D6" s="10">
        <v>4.9363425925925929E-2</v>
      </c>
      <c r="E6" s="9" t="s">
        <v>266</v>
      </c>
      <c r="F6" s="11">
        <v>11.8</v>
      </c>
      <c r="G6" s="11">
        <v>10.4</v>
      </c>
      <c r="H6" s="11">
        <v>11.5</v>
      </c>
      <c r="I6" s="11">
        <v>12</v>
      </c>
      <c r="J6" s="11">
        <v>12.4</v>
      </c>
      <c r="K6" s="11">
        <v>13.4</v>
      </c>
      <c r="L6" s="16">
        <f t="shared" si="0"/>
        <v>33.700000000000003</v>
      </c>
      <c r="M6" s="16">
        <f t="shared" si="1"/>
        <v>37.799999999999997</v>
      </c>
      <c r="N6" s="17">
        <f t="shared" si="2"/>
        <v>58.1</v>
      </c>
      <c r="O6" s="25" t="s">
        <v>169</v>
      </c>
      <c r="P6" s="26" t="s">
        <v>170</v>
      </c>
      <c r="Q6" s="14" t="s">
        <v>267</v>
      </c>
      <c r="R6" s="14" t="s">
        <v>247</v>
      </c>
      <c r="S6" s="14" t="s">
        <v>195</v>
      </c>
      <c r="T6" s="13">
        <v>2.5</v>
      </c>
      <c r="U6" s="13">
        <v>1.8</v>
      </c>
      <c r="V6" s="12" t="s">
        <v>166</v>
      </c>
      <c r="W6" s="13">
        <v>-0.4</v>
      </c>
      <c r="X6" s="13" t="s">
        <v>386</v>
      </c>
      <c r="Y6" s="13">
        <v>-0.1</v>
      </c>
      <c r="Z6" s="9">
        <v>-0.3</v>
      </c>
      <c r="AA6" s="9"/>
      <c r="AB6" s="12" t="s">
        <v>288</v>
      </c>
      <c r="AC6" s="12" t="s">
        <v>288</v>
      </c>
      <c r="AD6" s="12" t="s">
        <v>166</v>
      </c>
      <c r="AE6" s="9"/>
      <c r="AF6" s="9" t="s">
        <v>268</v>
      </c>
      <c r="AG6" s="21" t="s">
        <v>269</v>
      </c>
    </row>
    <row r="7" spans="1:33" s="6" customFormat="1">
      <c r="A7" s="7">
        <v>44568</v>
      </c>
      <c r="B7" s="15" t="s">
        <v>110</v>
      </c>
      <c r="C7" s="9" t="s">
        <v>171</v>
      </c>
      <c r="D7" s="10">
        <v>4.8657407407407406E-2</v>
      </c>
      <c r="E7" s="9" t="s">
        <v>275</v>
      </c>
      <c r="F7" s="11">
        <v>11.6</v>
      </c>
      <c r="G7" s="11">
        <v>10.6</v>
      </c>
      <c r="H7" s="11">
        <v>11</v>
      </c>
      <c r="I7" s="11">
        <v>12</v>
      </c>
      <c r="J7" s="11">
        <v>12</v>
      </c>
      <c r="K7" s="11">
        <v>13.2</v>
      </c>
      <c r="L7" s="16">
        <f t="shared" si="0"/>
        <v>33.200000000000003</v>
      </c>
      <c r="M7" s="16">
        <f t="shared" si="1"/>
        <v>37.200000000000003</v>
      </c>
      <c r="N7" s="17">
        <f t="shared" si="2"/>
        <v>57.2</v>
      </c>
      <c r="O7" s="25" t="s">
        <v>169</v>
      </c>
      <c r="P7" s="26" t="s">
        <v>179</v>
      </c>
      <c r="Q7" s="14" t="s">
        <v>218</v>
      </c>
      <c r="R7" s="14" t="s">
        <v>276</v>
      </c>
      <c r="S7" s="14" t="s">
        <v>187</v>
      </c>
      <c r="T7" s="13">
        <v>2.5</v>
      </c>
      <c r="U7" s="13">
        <v>1.8</v>
      </c>
      <c r="V7" s="12" t="s">
        <v>166</v>
      </c>
      <c r="W7" s="13">
        <v>-0.3</v>
      </c>
      <c r="X7" s="13" t="s">
        <v>386</v>
      </c>
      <c r="Y7" s="13" t="s">
        <v>388</v>
      </c>
      <c r="Z7" s="9">
        <v>-0.3</v>
      </c>
      <c r="AA7" s="9"/>
      <c r="AB7" s="12" t="s">
        <v>288</v>
      </c>
      <c r="AC7" s="12" t="s">
        <v>339</v>
      </c>
      <c r="AD7" s="12" t="s">
        <v>166</v>
      </c>
      <c r="AE7" s="9"/>
      <c r="AF7" s="9" t="s">
        <v>274</v>
      </c>
      <c r="AG7" s="21" t="s">
        <v>277</v>
      </c>
    </row>
    <row r="8" spans="1:33" s="6" customFormat="1">
      <c r="A8" s="7">
        <v>44569</v>
      </c>
      <c r="B8" s="15" t="s">
        <v>109</v>
      </c>
      <c r="C8" s="9" t="s">
        <v>171</v>
      </c>
      <c r="D8" s="10">
        <v>5.0104166666666672E-2</v>
      </c>
      <c r="E8" s="9" t="s">
        <v>298</v>
      </c>
      <c r="F8" s="11">
        <v>11.8</v>
      </c>
      <c r="G8" s="11">
        <v>10.5</v>
      </c>
      <c r="H8" s="11">
        <v>11.7</v>
      </c>
      <c r="I8" s="11">
        <v>12.7</v>
      </c>
      <c r="J8" s="11">
        <v>12.8</v>
      </c>
      <c r="K8" s="11">
        <v>13.4</v>
      </c>
      <c r="L8" s="16">
        <f t="shared" si="0"/>
        <v>34</v>
      </c>
      <c r="M8" s="16">
        <f t="shared" si="1"/>
        <v>38.9</v>
      </c>
      <c r="N8" s="17">
        <f t="shared" si="2"/>
        <v>59.5</v>
      </c>
      <c r="O8" s="25" t="s">
        <v>169</v>
      </c>
      <c r="P8" s="26" t="s">
        <v>170</v>
      </c>
      <c r="Q8" s="14" t="s">
        <v>222</v>
      </c>
      <c r="R8" s="14" t="s">
        <v>218</v>
      </c>
      <c r="S8" s="14" t="s">
        <v>267</v>
      </c>
      <c r="T8" s="13">
        <v>2</v>
      </c>
      <c r="U8" s="13">
        <v>1.8</v>
      </c>
      <c r="V8" s="12" t="s">
        <v>166</v>
      </c>
      <c r="W8" s="13">
        <v>0.1</v>
      </c>
      <c r="X8" s="13" t="s">
        <v>386</v>
      </c>
      <c r="Y8" s="13">
        <v>0.3</v>
      </c>
      <c r="Z8" s="9">
        <v>-0.2</v>
      </c>
      <c r="AA8" s="9"/>
      <c r="AB8" s="12" t="s">
        <v>339</v>
      </c>
      <c r="AC8" s="12" t="s">
        <v>288</v>
      </c>
      <c r="AD8" s="12" t="s">
        <v>167</v>
      </c>
      <c r="AE8" s="9"/>
      <c r="AF8" s="9" t="s">
        <v>297</v>
      </c>
      <c r="AG8" s="21" t="s">
        <v>299</v>
      </c>
    </row>
    <row r="9" spans="1:33" s="6" customFormat="1">
      <c r="A9" s="7">
        <v>44569</v>
      </c>
      <c r="B9" s="15" t="s">
        <v>111</v>
      </c>
      <c r="C9" s="9" t="s">
        <v>171</v>
      </c>
      <c r="D9" s="10">
        <v>4.9386574074074076E-2</v>
      </c>
      <c r="E9" s="9" t="s">
        <v>317</v>
      </c>
      <c r="F9" s="11">
        <v>11.9</v>
      </c>
      <c r="G9" s="11">
        <v>10.7</v>
      </c>
      <c r="H9" s="11">
        <v>11.6</v>
      </c>
      <c r="I9" s="11">
        <v>12.2</v>
      </c>
      <c r="J9" s="11">
        <v>12.2</v>
      </c>
      <c r="K9" s="11">
        <v>13.1</v>
      </c>
      <c r="L9" s="16">
        <f t="shared" si="0"/>
        <v>34.200000000000003</v>
      </c>
      <c r="M9" s="16">
        <f t="shared" si="1"/>
        <v>37.5</v>
      </c>
      <c r="N9" s="17">
        <f t="shared" si="2"/>
        <v>58.600000000000009</v>
      </c>
      <c r="O9" s="25" t="s">
        <v>178</v>
      </c>
      <c r="P9" s="26" t="s">
        <v>179</v>
      </c>
      <c r="Q9" s="14" t="s">
        <v>318</v>
      </c>
      <c r="R9" s="14" t="s">
        <v>319</v>
      </c>
      <c r="S9" s="14" t="s">
        <v>240</v>
      </c>
      <c r="T9" s="13">
        <v>2</v>
      </c>
      <c r="U9" s="13">
        <v>1.8</v>
      </c>
      <c r="V9" s="12" t="s">
        <v>166</v>
      </c>
      <c r="W9" s="13">
        <v>-0.2</v>
      </c>
      <c r="X9" s="13" t="s">
        <v>386</v>
      </c>
      <c r="Y9" s="13" t="s">
        <v>388</v>
      </c>
      <c r="Z9" s="9">
        <v>-0.2</v>
      </c>
      <c r="AA9" s="9"/>
      <c r="AB9" s="12" t="s">
        <v>288</v>
      </c>
      <c r="AC9" s="12" t="s">
        <v>339</v>
      </c>
      <c r="AD9" s="12" t="s">
        <v>167</v>
      </c>
      <c r="AE9" s="9"/>
      <c r="AF9" s="9" t="s">
        <v>320</v>
      </c>
      <c r="AG9" s="21" t="s">
        <v>321</v>
      </c>
    </row>
    <row r="10" spans="1:33" s="6" customFormat="1">
      <c r="A10" s="7">
        <v>44570</v>
      </c>
      <c r="B10" s="15" t="s">
        <v>109</v>
      </c>
      <c r="C10" s="9" t="s">
        <v>171</v>
      </c>
      <c r="D10" s="10">
        <v>5.0081018518518518E-2</v>
      </c>
      <c r="E10" s="9" t="s">
        <v>338</v>
      </c>
      <c r="F10" s="11">
        <v>12</v>
      </c>
      <c r="G10" s="11">
        <v>10.8</v>
      </c>
      <c r="H10" s="11">
        <v>11.8</v>
      </c>
      <c r="I10" s="11">
        <v>12.5</v>
      </c>
      <c r="J10" s="11">
        <v>12.4</v>
      </c>
      <c r="K10" s="11">
        <v>13.2</v>
      </c>
      <c r="L10" s="16">
        <f t="shared" si="0"/>
        <v>34.6</v>
      </c>
      <c r="M10" s="16">
        <f t="shared" si="1"/>
        <v>38.099999999999994</v>
      </c>
      <c r="N10" s="17">
        <f t="shared" si="2"/>
        <v>59.5</v>
      </c>
      <c r="O10" s="25" t="s">
        <v>178</v>
      </c>
      <c r="P10" s="26" t="s">
        <v>179</v>
      </c>
      <c r="Q10" s="14" t="s">
        <v>267</v>
      </c>
      <c r="R10" s="14" t="s">
        <v>267</v>
      </c>
      <c r="S10" s="14" t="s">
        <v>340</v>
      </c>
      <c r="T10" s="13">
        <v>1.8</v>
      </c>
      <c r="U10" s="13">
        <v>2.2999999999999998</v>
      </c>
      <c r="V10" s="12" t="s">
        <v>166</v>
      </c>
      <c r="W10" s="13">
        <v>-0.1</v>
      </c>
      <c r="X10" s="13" t="s">
        <v>386</v>
      </c>
      <c r="Y10" s="13">
        <v>0.1</v>
      </c>
      <c r="Z10" s="9">
        <v>-0.2</v>
      </c>
      <c r="AA10" s="9"/>
      <c r="AB10" s="12" t="s">
        <v>288</v>
      </c>
      <c r="AC10" s="12" t="s">
        <v>288</v>
      </c>
      <c r="AD10" s="12" t="s">
        <v>166</v>
      </c>
      <c r="AE10" s="9"/>
      <c r="AF10" s="9" t="s">
        <v>362</v>
      </c>
      <c r="AG10" s="21" t="s">
        <v>363</v>
      </c>
    </row>
    <row r="11" spans="1:33" s="6" customFormat="1">
      <c r="A11" s="7">
        <v>44570</v>
      </c>
      <c r="B11" s="27" t="s">
        <v>112</v>
      </c>
      <c r="C11" s="9" t="s">
        <v>171</v>
      </c>
      <c r="D11" s="10">
        <v>5.078703703703704E-2</v>
      </c>
      <c r="E11" s="9" t="s">
        <v>344</v>
      </c>
      <c r="F11" s="11">
        <v>12.1</v>
      </c>
      <c r="G11" s="11">
        <v>10.6</v>
      </c>
      <c r="H11" s="11">
        <v>11.7</v>
      </c>
      <c r="I11" s="11">
        <v>13</v>
      </c>
      <c r="J11" s="11">
        <v>13.2</v>
      </c>
      <c r="K11" s="11">
        <v>13.2</v>
      </c>
      <c r="L11" s="16">
        <f t="shared" si="0"/>
        <v>34.4</v>
      </c>
      <c r="M11" s="16">
        <f t="shared" si="1"/>
        <v>39.4</v>
      </c>
      <c r="N11" s="17">
        <f t="shared" si="2"/>
        <v>60.599999999999994</v>
      </c>
      <c r="O11" s="25" t="s">
        <v>169</v>
      </c>
      <c r="P11" s="26" t="s">
        <v>170</v>
      </c>
      <c r="Q11" s="14" t="s">
        <v>181</v>
      </c>
      <c r="R11" s="14" t="s">
        <v>345</v>
      </c>
      <c r="S11" s="14" t="s">
        <v>346</v>
      </c>
      <c r="T11" s="13">
        <v>1.8</v>
      </c>
      <c r="U11" s="13">
        <v>2.2999999999999998</v>
      </c>
      <c r="V11" s="12" t="s">
        <v>166</v>
      </c>
      <c r="W11" s="13">
        <v>0.8</v>
      </c>
      <c r="X11" s="13" t="s">
        <v>386</v>
      </c>
      <c r="Y11" s="13">
        <v>1</v>
      </c>
      <c r="Z11" s="9">
        <v>-0.2</v>
      </c>
      <c r="AA11" s="9"/>
      <c r="AB11" s="12" t="s">
        <v>389</v>
      </c>
      <c r="AC11" s="12" t="s">
        <v>339</v>
      </c>
      <c r="AD11" s="12" t="s">
        <v>167</v>
      </c>
      <c r="AE11" s="9"/>
      <c r="AF11" s="9" t="s">
        <v>368</v>
      </c>
      <c r="AG11" s="21" t="s">
        <v>369</v>
      </c>
    </row>
    <row r="12" spans="1:33" s="6" customFormat="1">
      <c r="A12" s="7">
        <v>44570</v>
      </c>
      <c r="B12" s="15" t="s">
        <v>108</v>
      </c>
      <c r="C12" s="9" t="s">
        <v>171</v>
      </c>
      <c r="D12" s="10">
        <v>4.9351851851851848E-2</v>
      </c>
      <c r="E12" s="9" t="s">
        <v>377</v>
      </c>
      <c r="F12" s="11">
        <v>11.9</v>
      </c>
      <c r="G12" s="11">
        <v>10.7</v>
      </c>
      <c r="H12" s="11">
        <v>11.1</v>
      </c>
      <c r="I12" s="11">
        <v>12</v>
      </c>
      <c r="J12" s="11">
        <v>12.2</v>
      </c>
      <c r="K12" s="11">
        <v>13.5</v>
      </c>
      <c r="L12" s="16">
        <f t="shared" si="0"/>
        <v>33.700000000000003</v>
      </c>
      <c r="M12" s="16">
        <f t="shared" si="1"/>
        <v>37.700000000000003</v>
      </c>
      <c r="N12" s="17">
        <f t="shared" si="2"/>
        <v>57.900000000000006</v>
      </c>
      <c r="O12" s="25" t="s">
        <v>169</v>
      </c>
      <c r="P12" s="26" t="s">
        <v>208</v>
      </c>
      <c r="Q12" s="14" t="s">
        <v>187</v>
      </c>
      <c r="R12" s="14" t="s">
        <v>378</v>
      </c>
      <c r="S12" s="14" t="s">
        <v>187</v>
      </c>
      <c r="T12" s="13">
        <v>1.8</v>
      </c>
      <c r="U12" s="13">
        <v>2.2999999999999998</v>
      </c>
      <c r="V12" s="12" t="s">
        <v>166</v>
      </c>
      <c r="W12" s="13">
        <v>0.1</v>
      </c>
      <c r="X12" s="13" t="s">
        <v>386</v>
      </c>
      <c r="Y12" s="13">
        <v>0.3</v>
      </c>
      <c r="Z12" s="9">
        <v>-0.2</v>
      </c>
      <c r="AA12" s="9"/>
      <c r="AB12" s="12" t="s">
        <v>339</v>
      </c>
      <c r="AC12" s="12" t="s">
        <v>339</v>
      </c>
      <c r="AD12" s="12" t="s">
        <v>166</v>
      </c>
      <c r="AE12" s="9"/>
      <c r="AF12" s="9" t="s">
        <v>376</v>
      </c>
      <c r="AG12" s="21" t="s">
        <v>379</v>
      </c>
    </row>
    <row r="13" spans="1:33" s="6" customFormat="1">
      <c r="A13" s="7">
        <v>44940</v>
      </c>
      <c r="B13" s="27" t="s">
        <v>109</v>
      </c>
      <c r="C13" s="9" t="s">
        <v>171</v>
      </c>
      <c r="D13" s="10">
        <v>4.9999999999999996E-2</v>
      </c>
      <c r="E13" s="9" t="s">
        <v>397</v>
      </c>
      <c r="F13" s="11">
        <v>12</v>
      </c>
      <c r="G13" s="11">
        <v>10.9</v>
      </c>
      <c r="H13" s="11">
        <v>11.7</v>
      </c>
      <c r="I13" s="11">
        <v>12.5</v>
      </c>
      <c r="J13" s="11">
        <v>12.2</v>
      </c>
      <c r="K13" s="11">
        <v>12.7</v>
      </c>
      <c r="L13" s="16">
        <f t="shared" ref="L13:L18" si="3">SUM(F13:H13)</f>
        <v>34.599999999999994</v>
      </c>
      <c r="M13" s="16">
        <f t="shared" ref="M13:M18" si="4">SUM(I13:K13)</f>
        <v>37.4</v>
      </c>
      <c r="N13" s="17">
        <f t="shared" ref="N13:N18" si="5">SUM(F13:J13)</f>
        <v>59.3</v>
      </c>
      <c r="O13" s="25" t="s">
        <v>178</v>
      </c>
      <c r="P13" s="26" t="s">
        <v>179</v>
      </c>
      <c r="Q13" s="14" t="s">
        <v>247</v>
      </c>
      <c r="R13" s="14" t="s">
        <v>195</v>
      </c>
      <c r="S13" s="14" t="s">
        <v>216</v>
      </c>
      <c r="T13" s="13">
        <v>1.9</v>
      </c>
      <c r="U13" s="13">
        <v>1.8</v>
      </c>
      <c r="V13" s="12" t="s">
        <v>166</v>
      </c>
      <c r="W13" s="13">
        <v>-0.8</v>
      </c>
      <c r="X13" s="13" t="s">
        <v>386</v>
      </c>
      <c r="Y13" s="13">
        <v>-0.5</v>
      </c>
      <c r="Z13" s="9">
        <v>-0.3</v>
      </c>
      <c r="AA13" s="9" t="s">
        <v>387</v>
      </c>
      <c r="AB13" s="12" t="s">
        <v>391</v>
      </c>
      <c r="AC13" s="12" t="s">
        <v>339</v>
      </c>
      <c r="AD13" s="12" t="s">
        <v>167</v>
      </c>
      <c r="AE13" s="9"/>
      <c r="AF13" s="9" t="s">
        <v>439</v>
      </c>
      <c r="AG13" s="21" t="s">
        <v>440</v>
      </c>
    </row>
    <row r="14" spans="1:33" s="6" customFormat="1">
      <c r="A14" s="7">
        <v>44940</v>
      </c>
      <c r="B14" s="15" t="s">
        <v>109</v>
      </c>
      <c r="C14" s="9" t="s">
        <v>171</v>
      </c>
      <c r="D14" s="10">
        <v>5.0057870370370371E-2</v>
      </c>
      <c r="E14" s="9" t="s">
        <v>399</v>
      </c>
      <c r="F14" s="11">
        <v>11.9</v>
      </c>
      <c r="G14" s="11">
        <v>11.2</v>
      </c>
      <c r="H14" s="11">
        <v>12.3</v>
      </c>
      <c r="I14" s="11">
        <v>12.3</v>
      </c>
      <c r="J14" s="11">
        <v>12</v>
      </c>
      <c r="K14" s="11">
        <v>12.8</v>
      </c>
      <c r="L14" s="16">
        <f t="shared" si="3"/>
        <v>35.400000000000006</v>
      </c>
      <c r="M14" s="16">
        <f t="shared" si="4"/>
        <v>37.1</v>
      </c>
      <c r="N14" s="17">
        <f t="shared" si="5"/>
        <v>59.7</v>
      </c>
      <c r="O14" s="25" t="s">
        <v>241</v>
      </c>
      <c r="P14" s="26" t="s">
        <v>179</v>
      </c>
      <c r="Q14" s="14" t="s">
        <v>267</v>
      </c>
      <c r="R14" s="14" t="s">
        <v>400</v>
      </c>
      <c r="S14" s="14" t="s">
        <v>401</v>
      </c>
      <c r="T14" s="13">
        <v>1.9</v>
      </c>
      <c r="U14" s="13">
        <v>1.8</v>
      </c>
      <c r="V14" s="12" t="s">
        <v>166</v>
      </c>
      <c r="W14" s="13">
        <v>-0.3</v>
      </c>
      <c r="X14" s="13" t="s">
        <v>386</v>
      </c>
      <c r="Y14" s="13" t="s">
        <v>388</v>
      </c>
      <c r="Z14" s="9">
        <v>-0.3</v>
      </c>
      <c r="AA14" s="9"/>
      <c r="AB14" s="12" t="s">
        <v>288</v>
      </c>
      <c r="AC14" s="12" t="s">
        <v>339</v>
      </c>
      <c r="AD14" s="12" t="s">
        <v>167</v>
      </c>
      <c r="AE14" s="9"/>
      <c r="AF14" s="9" t="s">
        <v>443</v>
      </c>
      <c r="AG14" s="21" t="s">
        <v>452</v>
      </c>
    </row>
    <row r="15" spans="1:33" s="6" customFormat="1">
      <c r="A15" s="7">
        <v>44940</v>
      </c>
      <c r="B15" s="15" t="s">
        <v>111</v>
      </c>
      <c r="C15" s="9" t="s">
        <v>171</v>
      </c>
      <c r="D15" s="10">
        <v>4.9398148148148142E-2</v>
      </c>
      <c r="E15" s="9" t="s">
        <v>409</v>
      </c>
      <c r="F15" s="11">
        <v>11.9</v>
      </c>
      <c r="G15" s="11">
        <v>10.9</v>
      </c>
      <c r="H15" s="11">
        <v>11.8</v>
      </c>
      <c r="I15" s="11">
        <v>12.3</v>
      </c>
      <c r="J15" s="11">
        <v>12.1</v>
      </c>
      <c r="K15" s="11">
        <v>12.8</v>
      </c>
      <c r="L15" s="16">
        <f t="shared" si="3"/>
        <v>34.6</v>
      </c>
      <c r="M15" s="16">
        <f t="shared" si="4"/>
        <v>37.200000000000003</v>
      </c>
      <c r="N15" s="17">
        <f t="shared" si="5"/>
        <v>59.000000000000007</v>
      </c>
      <c r="O15" s="25" t="s">
        <v>241</v>
      </c>
      <c r="P15" s="26" t="s">
        <v>179</v>
      </c>
      <c r="Q15" s="14" t="s">
        <v>292</v>
      </c>
      <c r="R15" s="14" t="s">
        <v>410</v>
      </c>
      <c r="S15" s="14" t="s">
        <v>240</v>
      </c>
      <c r="T15" s="13">
        <v>1.9</v>
      </c>
      <c r="U15" s="13">
        <v>1.8</v>
      </c>
      <c r="V15" s="12" t="s">
        <v>166</v>
      </c>
      <c r="W15" s="13">
        <v>-0.1</v>
      </c>
      <c r="X15" s="13" t="s">
        <v>386</v>
      </c>
      <c r="Y15" s="13">
        <v>0.4</v>
      </c>
      <c r="Z15" s="9">
        <v>-0.5</v>
      </c>
      <c r="AA15" s="9"/>
      <c r="AB15" s="12" t="s">
        <v>339</v>
      </c>
      <c r="AC15" s="12" t="s">
        <v>339</v>
      </c>
      <c r="AD15" s="12" t="s">
        <v>167</v>
      </c>
      <c r="AE15" s="9"/>
      <c r="AF15" s="9" t="s">
        <v>450</v>
      </c>
      <c r="AG15" s="21" t="s">
        <v>451</v>
      </c>
    </row>
    <row r="16" spans="1:33" s="6" customFormat="1">
      <c r="A16" s="7">
        <v>44941</v>
      </c>
      <c r="B16" s="15" t="s">
        <v>109</v>
      </c>
      <c r="C16" s="9" t="s">
        <v>171</v>
      </c>
      <c r="D16" s="10">
        <v>5.0081018518518518E-2</v>
      </c>
      <c r="E16" s="9" t="s">
        <v>420</v>
      </c>
      <c r="F16" s="11">
        <v>12</v>
      </c>
      <c r="G16" s="11">
        <v>10.7</v>
      </c>
      <c r="H16" s="11">
        <v>11.9</v>
      </c>
      <c r="I16" s="11">
        <v>12.6</v>
      </c>
      <c r="J16" s="11">
        <v>12.3</v>
      </c>
      <c r="K16" s="11">
        <v>13.2</v>
      </c>
      <c r="L16" s="16">
        <f t="shared" si="3"/>
        <v>34.6</v>
      </c>
      <c r="M16" s="16">
        <f t="shared" si="4"/>
        <v>38.099999999999994</v>
      </c>
      <c r="N16" s="17">
        <f t="shared" si="5"/>
        <v>59.5</v>
      </c>
      <c r="O16" s="25" t="s">
        <v>178</v>
      </c>
      <c r="P16" s="26" t="s">
        <v>170</v>
      </c>
      <c r="Q16" s="14" t="s">
        <v>222</v>
      </c>
      <c r="R16" s="14" t="s">
        <v>290</v>
      </c>
      <c r="S16" s="14" t="s">
        <v>189</v>
      </c>
      <c r="T16" s="13">
        <v>3.4</v>
      </c>
      <c r="U16" s="13">
        <v>3.5</v>
      </c>
      <c r="V16" s="12" t="s">
        <v>166</v>
      </c>
      <c r="W16" s="13">
        <v>-0.1</v>
      </c>
      <c r="X16" s="13" t="s">
        <v>386</v>
      </c>
      <c r="Y16" s="13">
        <v>0.3</v>
      </c>
      <c r="Z16" s="9">
        <v>-0.4</v>
      </c>
      <c r="AA16" s="9"/>
      <c r="AB16" s="12" t="s">
        <v>339</v>
      </c>
      <c r="AC16" s="12" t="s">
        <v>339</v>
      </c>
      <c r="AD16" s="12" t="s">
        <v>167</v>
      </c>
      <c r="AE16" s="9"/>
      <c r="AF16" s="9" t="s">
        <v>463</v>
      </c>
      <c r="AG16" s="21" t="s">
        <v>464</v>
      </c>
    </row>
    <row r="17" spans="1:33" s="6" customFormat="1">
      <c r="A17" s="7">
        <v>44941</v>
      </c>
      <c r="B17" s="27" t="s">
        <v>111</v>
      </c>
      <c r="C17" s="9" t="s">
        <v>171</v>
      </c>
      <c r="D17" s="10">
        <v>4.9340277777777775E-2</v>
      </c>
      <c r="E17" s="9" t="s">
        <v>424</v>
      </c>
      <c r="F17" s="11">
        <v>12</v>
      </c>
      <c r="G17" s="11">
        <v>10.9</v>
      </c>
      <c r="H17" s="11">
        <v>11.5</v>
      </c>
      <c r="I17" s="11">
        <v>12.1</v>
      </c>
      <c r="J17" s="11">
        <v>12</v>
      </c>
      <c r="K17" s="11">
        <v>12.8</v>
      </c>
      <c r="L17" s="16">
        <f t="shared" si="3"/>
        <v>34.4</v>
      </c>
      <c r="M17" s="16">
        <f t="shared" si="4"/>
        <v>36.900000000000006</v>
      </c>
      <c r="N17" s="17">
        <f t="shared" si="5"/>
        <v>58.5</v>
      </c>
      <c r="O17" s="25" t="s">
        <v>178</v>
      </c>
      <c r="P17" s="26" t="s">
        <v>179</v>
      </c>
      <c r="Q17" s="14" t="s">
        <v>189</v>
      </c>
      <c r="R17" s="14" t="s">
        <v>425</v>
      </c>
      <c r="S17" s="14" t="s">
        <v>426</v>
      </c>
      <c r="T17" s="13">
        <v>3.4</v>
      </c>
      <c r="U17" s="13">
        <v>3.5</v>
      </c>
      <c r="V17" s="12" t="s">
        <v>166</v>
      </c>
      <c r="W17" s="13">
        <v>-0.6</v>
      </c>
      <c r="X17" s="13" t="s">
        <v>386</v>
      </c>
      <c r="Y17" s="13">
        <v>-0.2</v>
      </c>
      <c r="Z17" s="9">
        <v>-0.4</v>
      </c>
      <c r="AA17" s="9"/>
      <c r="AB17" s="12" t="s">
        <v>288</v>
      </c>
      <c r="AC17" s="12" t="s">
        <v>339</v>
      </c>
      <c r="AD17" s="12" t="s">
        <v>167</v>
      </c>
      <c r="AE17" s="9"/>
      <c r="AF17" s="9" t="s">
        <v>469</v>
      </c>
      <c r="AG17" s="21" t="s">
        <v>470</v>
      </c>
    </row>
    <row r="18" spans="1:33" s="6" customFormat="1">
      <c r="A18" s="7">
        <v>44941</v>
      </c>
      <c r="B18" s="15" t="s">
        <v>105</v>
      </c>
      <c r="C18" s="9" t="s">
        <v>171</v>
      </c>
      <c r="D18" s="10">
        <v>4.8611111111111112E-2</v>
      </c>
      <c r="E18" s="9" t="s">
        <v>435</v>
      </c>
      <c r="F18" s="11">
        <v>11.7</v>
      </c>
      <c r="G18" s="11">
        <v>10.7</v>
      </c>
      <c r="H18" s="11">
        <v>11.1</v>
      </c>
      <c r="I18" s="11">
        <v>11.6</v>
      </c>
      <c r="J18" s="11">
        <v>12.1</v>
      </c>
      <c r="K18" s="11">
        <v>12.8</v>
      </c>
      <c r="L18" s="16">
        <f t="shared" si="3"/>
        <v>33.5</v>
      </c>
      <c r="M18" s="16">
        <f t="shared" si="4"/>
        <v>36.5</v>
      </c>
      <c r="N18" s="17">
        <f t="shared" si="5"/>
        <v>57.2</v>
      </c>
      <c r="O18" s="25" t="s">
        <v>178</v>
      </c>
      <c r="P18" s="26" t="s">
        <v>179</v>
      </c>
      <c r="Q18" s="14" t="s">
        <v>211</v>
      </c>
      <c r="R18" s="14" t="s">
        <v>218</v>
      </c>
      <c r="S18" s="14" t="s">
        <v>228</v>
      </c>
      <c r="T18" s="13">
        <v>3.4</v>
      </c>
      <c r="U18" s="13">
        <v>3.5</v>
      </c>
      <c r="V18" s="12" t="s">
        <v>166</v>
      </c>
      <c r="W18" s="13">
        <v>-0.2</v>
      </c>
      <c r="X18" s="13" t="s">
        <v>386</v>
      </c>
      <c r="Y18" s="13">
        <v>0.2</v>
      </c>
      <c r="Z18" s="9">
        <v>-0.4</v>
      </c>
      <c r="AA18" s="9"/>
      <c r="AB18" s="12" t="s">
        <v>288</v>
      </c>
      <c r="AC18" s="12" t="s">
        <v>339</v>
      </c>
      <c r="AD18" s="12" t="s">
        <v>167</v>
      </c>
      <c r="AE18" s="9"/>
      <c r="AF18" s="9" t="s">
        <v>481</v>
      </c>
      <c r="AG18" s="21" t="s">
        <v>482</v>
      </c>
    </row>
    <row r="19" spans="1:33" s="6" customFormat="1">
      <c r="A19" s="7">
        <v>44947</v>
      </c>
      <c r="B19" s="27" t="s">
        <v>109</v>
      </c>
      <c r="C19" s="9" t="s">
        <v>418</v>
      </c>
      <c r="D19" s="10">
        <v>5.0069444444444444E-2</v>
      </c>
      <c r="E19" s="9" t="s">
        <v>486</v>
      </c>
      <c r="F19" s="11">
        <v>11.9</v>
      </c>
      <c r="G19" s="11">
        <v>10.4</v>
      </c>
      <c r="H19" s="11">
        <v>11.1</v>
      </c>
      <c r="I19" s="11">
        <v>11.9</v>
      </c>
      <c r="J19" s="11">
        <v>12.7</v>
      </c>
      <c r="K19" s="11">
        <v>14.6</v>
      </c>
      <c r="L19" s="16">
        <f t="shared" ref="L19:L26" si="6">SUM(F19:H19)</f>
        <v>33.4</v>
      </c>
      <c r="M19" s="16">
        <f t="shared" ref="M19:M26" si="7">SUM(I19:K19)</f>
        <v>39.200000000000003</v>
      </c>
      <c r="N19" s="17">
        <f t="shared" ref="N19:N26" si="8">SUM(F19:J19)</f>
        <v>58</v>
      </c>
      <c r="O19" s="25" t="s">
        <v>169</v>
      </c>
      <c r="P19" s="26" t="s">
        <v>170</v>
      </c>
      <c r="Q19" s="14" t="s">
        <v>292</v>
      </c>
      <c r="R19" s="14" t="s">
        <v>488</v>
      </c>
      <c r="S19" s="14" t="s">
        <v>283</v>
      </c>
      <c r="T19" s="13">
        <v>7.8</v>
      </c>
      <c r="U19" s="13">
        <v>6.1</v>
      </c>
      <c r="V19" s="12" t="s">
        <v>168</v>
      </c>
      <c r="W19" s="13">
        <v>-0.2</v>
      </c>
      <c r="X19" s="13" t="s">
        <v>386</v>
      </c>
      <c r="Y19" s="13">
        <v>0.5</v>
      </c>
      <c r="Z19" s="9">
        <v>-0.7</v>
      </c>
      <c r="AA19" s="9"/>
      <c r="AB19" s="12" t="s">
        <v>339</v>
      </c>
      <c r="AC19" s="12" t="s">
        <v>339</v>
      </c>
      <c r="AD19" s="12" t="s">
        <v>166</v>
      </c>
      <c r="AE19" s="9" t="s">
        <v>489</v>
      </c>
      <c r="AF19" s="9" t="s">
        <v>523</v>
      </c>
      <c r="AG19" s="21" t="s">
        <v>524</v>
      </c>
    </row>
    <row r="20" spans="1:33" s="6" customFormat="1">
      <c r="A20" s="7">
        <v>44947</v>
      </c>
      <c r="B20" s="15" t="s">
        <v>109</v>
      </c>
      <c r="C20" s="9" t="s">
        <v>491</v>
      </c>
      <c r="D20" s="10">
        <v>5.0092592592592598E-2</v>
      </c>
      <c r="E20" s="9" t="s">
        <v>490</v>
      </c>
      <c r="F20" s="11">
        <v>11.8</v>
      </c>
      <c r="G20" s="11">
        <v>10.4</v>
      </c>
      <c r="H20" s="11">
        <v>11.2</v>
      </c>
      <c r="I20" s="11">
        <v>12.1</v>
      </c>
      <c r="J20" s="11">
        <v>12.8</v>
      </c>
      <c r="K20" s="11">
        <v>14.5</v>
      </c>
      <c r="L20" s="16">
        <f t="shared" si="6"/>
        <v>33.400000000000006</v>
      </c>
      <c r="M20" s="16">
        <f t="shared" si="7"/>
        <v>39.4</v>
      </c>
      <c r="N20" s="17">
        <f t="shared" si="8"/>
        <v>58.300000000000011</v>
      </c>
      <c r="O20" s="25" t="s">
        <v>169</v>
      </c>
      <c r="P20" s="26" t="s">
        <v>170</v>
      </c>
      <c r="Q20" s="14" t="s">
        <v>222</v>
      </c>
      <c r="R20" s="14" t="s">
        <v>218</v>
      </c>
      <c r="S20" s="14" t="s">
        <v>292</v>
      </c>
      <c r="T20" s="13">
        <v>7.8</v>
      </c>
      <c r="U20" s="13">
        <v>6.1</v>
      </c>
      <c r="V20" s="12" t="s">
        <v>168</v>
      </c>
      <c r="W20" s="13" t="s">
        <v>388</v>
      </c>
      <c r="X20" s="13" t="s">
        <v>386</v>
      </c>
      <c r="Y20" s="13">
        <v>0.7</v>
      </c>
      <c r="Z20" s="9">
        <v>-0.7</v>
      </c>
      <c r="AA20" s="9"/>
      <c r="AB20" s="12" t="s">
        <v>339</v>
      </c>
      <c r="AC20" s="12" t="s">
        <v>339</v>
      </c>
      <c r="AD20" s="12" t="s">
        <v>485</v>
      </c>
      <c r="AE20" s="9" t="s">
        <v>489</v>
      </c>
      <c r="AF20" s="9" t="s">
        <v>523</v>
      </c>
      <c r="AG20" s="21" t="s">
        <v>525</v>
      </c>
    </row>
    <row r="21" spans="1:33" s="6" customFormat="1">
      <c r="A21" s="7">
        <v>44947</v>
      </c>
      <c r="B21" s="15" t="s">
        <v>164</v>
      </c>
      <c r="C21" s="9" t="s">
        <v>418</v>
      </c>
      <c r="D21" s="10">
        <v>5.0740740740740746E-2</v>
      </c>
      <c r="E21" s="9" t="s">
        <v>493</v>
      </c>
      <c r="F21" s="11">
        <v>12.2</v>
      </c>
      <c r="G21" s="11">
        <v>10.6</v>
      </c>
      <c r="H21" s="11">
        <v>11.9</v>
      </c>
      <c r="I21" s="11">
        <v>12.9</v>
      </c>
      <c r="J21" s="11">
        <v>12.6</v>
      </c>
      <c r="K21" s="11">
        <v>13.2</v>
      </c>
      <c r="L21" s="16">
        <f t="shared" si="6"/>
        <v>34.699999999999996</v>
      </c>
      <c r="M21" s="16">
        <f t="shared" si="7"/>
        <v>38.700000000000003</v>
      </c>
      <c r="N21" s="17">
        <f t="shared" si="8"/>
        <v>60.199999999999996</v>
      </c>
      <c r="O21" s="25" t="s">
        <v>178</v>
      </c>
      <c r="P21" s="26" t="s">
        <v>170</v>
      </c>
      <c r="Q21" s="14" t="s">
        <v>494</v>
      </c>
      <c r="R21" s="14" t="s">
        <v>330</v>
      </c>
      <c r="S21" s="14" t="s">
        <v>495</v>
      </c>
      <c r="T21" s="13">
        <v>7.8</v>
      </c>
      <c r="U21" s="13">
        <v>6.1</v>
      </c>
      <c r="V21" s="12" t="s">
        <v>168</v>
      </c>
      <c r="W21" s="13">
        <v>0.4</v>
      </c>
      <c r="X21" s="13" t="s">
        <v>386</v>
      </c>
      <c r="Y21" s="13">
        <v>1.1000000000000001</v>
      </c>
      <c r="Z21" s="9">
        <v>-0.7</v>
      </c>
      <c r="AA21" s="9"/>
      <c r="AB21" s="12" t="s">
        <v>389</v>
      </c>
      <c r="AC21" s="12" t="s">
        <v>288</v>
      </c>
      <c r="AD21" s="12" t="s">
        <v>167</v>
      </c>
      <c r="AE21" s="9" t="s">
        <v>489</v>
      </c>
      <c r="AF21" s="9" t="s">
        <v>528</v>
      </c>
      <c r="AG21" s="21" t="s">
        <v>529</v>
      </c>
    </row>
    <row r="22" spans="1:33" s="6" customFormat="1">
      <c r="A22" s="7">
        <v>44947</v>
      </c>
      <c r="B22" s="15" t="s">
        <v>115</v>
      </c>
      <c r="C22" s="9" t="s">
        <v>418</v>
      </c>
      <c r="D22" s="10">
        <v>4.868055555555556E-2</v>
      </c>
      <c r="E22" s="9" t="s">
        <v>498</v>
      </c>
      <c r="F22" s="11">
        <v>11.8</v>
      </c>
      <c r="G22" s="11">
        <v>10.3</v>
      </c>
      <c r="H22" s="11">
        <v>11.3</v>
      </c>
      <c r="I22" s="11">
        <v>12.2</v>
      </c>
      <c r="J22" s="11">
        <v>12.2</v>
      </c>
      <c r="K22" s="11">
        <v>12.8</v>
      </c>
      <c r="L22" s="16">
        <f t="shared" si="6"/>
        <v>33.400000000000006</v>
      </c>
      <c r="M22" s="16">
        <f t="shared" si="7"/>
        <v>37.200000000000003</v>
      </c>
      <c r="N22" s="17">
        <f t="shared" si="8"/>
        <v>57.800000000000011</v>
      </c>
      <c r="O22" s="25" t="s">
        <v>169</v>
      </c>
      <c r="P22" s="26" t="s">
        <v>179</v>
      </c>
      <c r="Q22" s="14" t="s">
        <v>195</v>
      </c>
      <c r="R22" s="14" t="s">
        <v>499</v>
      </c>
      <c r="S22" s="14" t="s">
        <v>222</v>
      </c>
      <c r="T22" s="13">
        <v>7.8</v>
      </c>
      <c r="U22" s="13">
        <v>6.1</v>
      </c>
      <c r="V22" s="12" t="s">
        <v>168</v>
      </c>
      <c r="W22" s="13">
        <v>-1.5</v>
      </c>
      <c r="X22" s="13" t="s">
        <v>386</v>
      </c>
      <c r="Y22" s="13">
        <v>-0.8</v>
      </c>
      <c r="Z22" s="9">
        <v>-0.7</v>
      </c>
      <c r="AA22" s="9" t="s">
        <v>387</v>
      </c>
      <c r="AB22" s="12" t="s">
        <v>390</v>
      </c>
      <c r="AC22" s="12" t="s">
        <v>288</v>
      </c>
      <c r="AD22" s="12" t="s">
        <v>166</v>
      </c>
      <c r="AE22" s="9"/>
      <c r="AF22" s="9" t="s">
        <v>534</v>
      </c>
      <c r="AG22" s="21" t="s">
        <v>535</v>
      </c>
    </row>
    <row r="23" spans="1:33" s="6" customFormat="1">
      <c r="A23" s="7">
        <v>44948</v>
      </c>
      <c r="B23" s="15" t="s">
        <v>109</v>
      </c>
      <c r="C23" s="9" t="s">
        <v>171</v>
      </c>
      <c r="D23" s="10">
        <v>5.0069444444444444E-2</v>
      </c>
      <c r="E23" s="9" t="s">
        <v>510</v>
      </c>
      <c r="F23" s="11">
        <v>11.7</v>
      </c>
      <c r="G23" s="11">
        <v>10.9</v>
      </c>
      <c r="H23" s="11">
        <v>11.7</v>
      </c>
      <c r="I23" s="11">
        <v>12.6</v>
      </c>
      <c r="J23" s="11">
        <v>12.4</v>
      </c>
      <c r="K23" s="11">
        <v>13.3</v>
      </c>
      <c r="L23" s="16">
        <f t="shared" si="6"/>
        <v>34.299999999999997</v>
      </c>
      <c r="M23" s="16">
        <f t="shared" si="7"/>
        <v>38.299999999999997</v>
      </c>
      <c r="N23" s="17">
        <f t="shared" si="8"/>
        <v>59.3</v>
      </c>
      <c r="O23" s="25" t="s">
        <v>169</v>
      </c>
      <c r="P23" s="26" t="s">
        <v>170</v>
      </c>
      <c r="Q23" s="14" t="s">
        <v>290</v>
      </c>
      <c r="R23" s="14" t="s">
        <v>350</v>
      </c>
      <c r="S23" s="14" t="s">
        <v>271</v>
      </c>
      <c r="T23" s="13">
        <v>5.4</v>
      </c>
      <c r="U23" s="13">
        <v>4.8</v>
      </c>
      <c r="V23" s="12" t="s">
        <v>168</v>
      </c>
      <c r="W23" s="13">
        <v>-0.2</v>
      </c>
      <c r="X23" s="13" t="s">
        <v>386</v>
      </c>
      <c r="Y23" s="13">
        <v>0.4</v>
      </c>
      <c r="Z23" s="9">
        <v>-0.6</v>
      </c>
      <c r="AA23" s="9"/>
      <c r="AB23" s="12" t="s">
        <v>339</v>
      </c>
      <c r="AC23" s="12" t="s">
        <v>288</v>
      </c>
      <c r="AD23" s="12" t="s">
        <v>166</v>
      </c>
      <c r="AE23" s="9"/>
      <c r="AF23" s="9" t="s">
        <v>546</v>
      </c>
      <c r="AG23" s="21" t="s">
        <v>547</v>
      </c>
    </row>
    <row r="24" spans="1:33" s="6" customFormat="1">
      <c r="A24" s="7">
        <v>44948</v>
      </c>
      <c r="B24" s="15" t="s">
        <v>111</v>
      </c>
      <c r="C24" s="9" t="s">
        <v>171</v>
      </c>
      <c r="D24" s="10">
        <v>4.9317129629629634E-2</v>
      </c>
      <c r="E24" s="9" t="s">
        <v>513</v>
      </c>
      <c r="F24" s="11">
        <v>11.8</v>
      </c>
      <c r="G24" s="11">
        <v>10.5</v>
      </c>
      <c r="H24" s="11">
        <v>11.2</v>
      </c>
      <c r="I24" s="11">
        <v>12.3</v>
      </c>
      <c r="J24" s="11">
        <v>12.2</v>
      </c>
      <c r="K24" s="11">
        <v>13.1</v>
      </c>
      <c r="L24" s="16">
        <f t="shared" si="6"/>
        <v>33.5</v>
      </c>
      <c r="M24" s="16">
        <f t="shared" si="7"/>
        <v>37.6</v>
      </c>
      <c r="N24" s="17">
        <f t="shared" si="8"/>
        <v>58</v>
      </c>
      <c r="O24" s="25" t="s">
        <v>169</v>
      </c>
      <c r="P24" s="26" t="s">
        <v>179</v>
      </c>
      <c r="Q24" s="14" t="s">
        <v>428</v>
      </c>
      <c r="R24" s="14" t="s">
        <v>276</v>
      </c>
      <c r="S24" s="14" t="s">
        <v>240</v>
      </c>
      <c r="T24" s="13">
        <v>5.4</v>
      </c>
      <c r="U24" s="13">
        <v>4.8</v>
      </c>
      <c r="V24" s="12" t="s">
        <v>168</v>
      </c>
      <c r="W24" s="13">
        <v>-0.8</v>
      </c>
      <c r="X24" s="13" t="s">
        <v>386</v>
      </c>
      <c r="Y24" s="13">
        <v>-0.2</v>
      </c>
      <c r="Z24" s="9">
        <v>-0.6</v>
      </c>
      <c r="AA24" s="9"/>
      <c r="AB24" s="12" t="s">
        <v>288</v>
      </c>
      <c r="AC24" s="12" t="s">
        <v>391</v>
      </c>
      <c r="AD24" s="12" t="s">
        <v>168</v>
      </c>
      <c r="AE24" s="9"/>
      <c r="AF24" s="9" t="s">
        <v>552</v>
      </c>
      <c r="AG24" s="21" t="s">
        <v>553</v>
      </c>
    </row>
    <row r="25" spans="1:33" s="6" customFormat="1">
      <c r="A25" s="7">
        <v>44948</v>
      </c>
      <c r="B25" s="15" t="s">
        <v>108</v>
      </c>
      <c r="C25" s="9" t="s">
        <v>171</v>
      </c>
      <c r="D25" s="10">
        <v>4.8715277777777781E-2</v>
      </c>
      <c r="E25" s="9" t="s">
        <v>517</v>
      </c>
      <c r="F25" s="11">
        <v>11.9</v>
      </c>
      <c r="G25" s="11">
        <v>10.7</v>
      </c>
      <c r="H25" s="11">
        <v>11.5</v>
      </c>
      <c r="I25" s="11">
        <v>12.4</v>
      </c>
      <c r="J25" s="11">
        <v>11.9</v>
      </c>
      <c r="K25" s="11">
        <v>12.5</v>
      </c>
      <c r="L25" s="16">
        <f t="shared" si="6"/>
        <v>34.1</v>
      </c>
      <c r="M25" s="16">
        <f t="shared" si="7"/>
        <v>36.799999999999997</v>
      </c>
      <c r="N25" s="17">
        <f t="shared" si="8"/>
        <v>58.4</v>
      </c>
      <c r="O25" s="25" t="s">
        <v>178</v>
      </c>
      <c r="P25" s="26" t="s">
        <v>179</v>
      </c>
      <c r="Q25" s="14" t="s">
        <v>195</v>
      </c>
      <c r="R25" s="14" t="s">
        <v>247</v>
      </c>
      <c r="S25" s="14" t="s">
        <v>423</v>
      </c>
      <c r="T25" s="13">
        <v>5.4</v>
      </c>
      <c r="U25" s="13">
        <v>4.8</v>
      </c>
      <c r="V25" s="12" t="s">
        <v>168</v>
      </c>
      <c r="W25" s="13">
        <v>-0.4</v>
      </c>
      <c r="X25" s="13" t="s">
        <v>386</v>
      </c>
      <c r="Y25" s="13">
        <v>0.2</v>
      </c>
      <c r="Z25" s="9">
        <v>-0.6</v>
      </c>
      <c r="AA25" s="9"/>
      <c r="AB25" s="12" t="s">
        <v>288</v>
      </c>
      <c r="AC25" s="12" t="s">
        <v>339</v>
      </c>
      <c r="AD25" s="12" t="s">
        <v>166</v>
      </c>
      <c r="AE25" s="9"/>
      <c r="AF25" s="9" t="s">
        <v>560</v>
      </c>
      <c r="AG25" s="21" t="s">
        <v>561</v>
      </c>
    </row>
    <row r="26" spans="1:33" s="6" customFormat="1">
      <c r="A26" s="7">
        <v>44948</v>
      </c>
      <c r="B26" s="15" t="s">
        <v>110</v>
      </c>
      <c r="C26" s="9" t="s">
        <v>171</v>
      </c>
      <c r="D26" s="10">
        <v>4.8715277777777781E-2</v>
      </c>
      <c r="E26" s="9" t="s">
        <v>518</v>
      </c>
      <c r="F26" s="11">
        <v>11.9</v>
      </c>
      <c r="G26" s="11">
        <v>10.7</v>
      </c>
      <c r="H26" s="11">
        <v>11.3</v>
      </c>
      <c r="I26" s="11">
        <v>12</v>
      </c>
      <c r="J26" s="11">
        <v>12.2</v>
      </c>
      <c r="K26" s="11">
        <v>12.8</v>
      </c>
      <c r="L26" s="16">
        <f t="shared" si="6"/>
        <v>33.900000000000006</v>
      </c>
      <c r="M26" s="16">
        <f t="shared" si="7"/>
        <v>37</v>
      </c>
      <c r="N26" s="17">
        <f t="shared" si="8"/>
        <v>58.100000000000009</v>
      </c>
      <c r="O26" s="25" t="s">
        <v>178</v>
      </c>
      <c r="P26" s="26" t="s">
        <v>179</v>
      </c>
      <c r="Q26" s="14" t="s">
        <v>519</v>
      </c>
      <c r="R26" s="14" t="s">
        <v>292</v>
      </c>
      <c r="S26" s="14" t="s">
        <v>196</v>
      </c>
      <c r="T26" s="13">
        <v>5.4</v>
      </c>
      <c r="U26" s="13">
        <v>4.8</v>
      </c>
      <c r="V26" s="12" t="s">
        <v>168</v>
      </c>
      <c r="W26" s="13">
        <v>0.2</v>
      </c>
      <c r="X26" s="13" t="s">
        <v>386</v>
      </c>
      <c r="Y26" s="13">
        <v>0.8</v>
      </c>
      <c r="Z26" s="9">
        <v>-0.6</v>
      </c>
      <c r="AA26" s="9"/>
      <c r="AB26" s="12" t="s">
        <v>389</v>
      </c>
      <c r="AC26" s="12" t="s">
        <v>339</v>
      </c>
      <c r="AD26" s="12" t="s">
        <v>166</v>
      </c>
      <c r="AE26" s="9"/>
      <c r="AF26" s="9" t="s">
        <v>564</v>
      </c>
      <c r="AG26" s="21" t="s">
        <v>565</v>
      </c>
    </row>
    <row r="27" spans="1:33" s="6" customFormat="1">
      <c r="A27" s="7">
        <v>44982</v>
      </c>
      <c r="B27" s="15" t="s">
        <v>109</v>
      </c>
      <c r="C27" s="9" t="s">
        <v>171</v>
      </c>
      <c r="D27" s="10">
        <v>4.9398148148148142E-2</v>
      </c>
      <c r="E27" s="9" t="s">
        <v>571</v>
      </c>
      <c r="F27" s="11">
        <v>12</v>
      </c>
      <c r="G27" s="11">
        <v>10.6</v>
      </c>
      <c r="H27" s="11">
        <v>11.6</v>
      </c>
      <c r="I27" s="11">
        <v>12.5</v>
      </c>
      <c r="J27" s="11">
        <v>12.3</v>
      </c>
      <c r="K27" s="11">
        <v>12.8</v>
      </c>
      <c r="L27" s="16">
        <f t="shared" ref="L27:L33" si="9">SUM(F27:H27)</f>
        <v>34.200000000000003</v>
      </c>
      <c r="M27" s="16">
        <f t="shared" ref="M27:M33" si="10">SUM(I27:K27)</f>
        <v>37.6</v>
      </c>
      <c r="N27" s="17">
        <f t="shared" ref="N27:N33" si="11">SUM(F27:J27)</f>
        <v>59</v>
      </c>
      <c r="O27" s="25" t="s">
        <v>169</v>
      </c>
      <c r="P27" s="26" t="s">
        <v>179</v>
      </c>
      <c r="Q27" s="14" t="s">
        <v>218</v>
      </c>
      <c r="R27" s="14" t="s">
        <v>195</v>
      </c>
      <c r="S27" s="14" t="s">
        <v>283</v>
      </c>
      <c r="T27" s="13">
        <v>4.2</v>
      </c>
      <c r="U27" s="13">
        <v>2.9</v>
      </c>
      <c r="V27" s="12" t="s">
        <v>166</v>
      </c>
      <c r="W27" s="13">
        <v>-0.8</v>
      </c>
      <c r="X27" s="13" t="s">
        <v>386</v>
      </c>
      <c r="Y27" s="13">
        <v>-0.3</v>
      </c>
      <c r="Z27" s="9">
        <v>-0.5</v>
      </c>
      <c r="AA27" s="9"/>
      <c r="AB27" s="12" t="s">
        <v>391</v>
      </c>
      <c r="AC27" s="12" t="s">
        <v>339</v>
      </c>
      <c r="AD27" s="12" t="s">
        <v>166</v>
      </c>
      <c r="AE27" s="9"/>
      <c r="AF27" s="9" t="s">
        <v>600</v>
      </c>
      <c r="AG27" s="21" t="s">
        <v>601</v>
      </c>
    </row>
    <row r="28" spans="1:33" s="6" customFormat="1">
      <c r="A28" s="7">
        <v>44982</v>
      </c>
      <c r="B28" s="15" t="s">
        <v>109</v>
      </c>
      <c r="C28" s="9" t="s">
        <v>171</v>
      </c>
      <c r="D28" s="10">
        <v>5.0034722222222223E-2</v>
      </c>
      <c r="E28" s="9" t="s">
        <v>573</v>
      </c>
      <c r="F28" s="11">
        <v>12</v>
      </c>
      <c r="G28" s="11">
        <v>10.8</v>
      </c>
      <c r="H28" s="11">
        <v>11.7</v>
      </c>
      <c r="I28" s="11">
        <v>12.4</v>
      </c>
      <c r="J28" s="11">
        <v>12.3</v>
      </c>
      <c r="K28" s="11">
        <v>13.1</v>
      </c>
      <c r="L28" s="16">
        <f t="shared" si="9"/>
        <v>34.5</v>
      </c>
      <c r="M28" s="16">
        <f t="shared" si="10"/>
        <v>37.800000000000004</v>
      </c>
      <c r="N28" s="17">
        <f t="shared" si="11"/>
        <v>59.2</v>
      </c>
      <c r="O28" s="25" t="s">
        <v>178</v>
      </c>
      <c r="P28" s="26" t="s">
        <v>179</v>
      </c>
      <c r="Q28" s="14" t="s">
        <v>350</v>
      </c>
      <c r="R28" s="14" t="s">
        <v>574</v>
      </c>
      <c r="S28" s="14" t="s">
        <v>575</v>
      </c>
      <c r="T28" s="13">
        <v>4.2</v>
      </c>
      <c r="U28" s="13">
        <v>2.9</v>
      </c>
      <c r="V28" s="12" t="s">
        <v>166</v>
      </c>
      <c r="W28" s="13">
        <v>-0.3</v>
      </c>
      <c r="X28" s="13" t="s">
        <v>386</v>
      </c>
      <c r="Y28" s="13">
        <v>0.2</v>
      </c>
      <c r="Z28" s="9">
        <v>-0.5</v>
      </c>
      <c r="AA28" s="9"/>
      <c r="AB28" s="12" t="s">
        <v>288</v>
      </c>
      <c r="AC28" s="12" t="s">
        <v>339</v>
      </c>
      <c r="AD28" s="12" t="s">
        <v>167</v>
      </c>
      <c r="AE28" s="9" t="s">
        <v>489</v>
      </c>
      <c r="AF28" s="9" t="s">
        <v>604</v>
      </c>
      <c r="AG28" s="21" t="s">
        <v>605</v>
      </c>
    </row>
    <row r="29" spans="1:33" s="6" customFormat="1">
      <c r="A29" s="7">
        <v>44982</v>
      </c>
      <c r="B29" s="27" t="s">
        <v>108</v>
      </c>
      <c r="C29" s="9" t="s">
        <v>171</v>
      </c>
      <c r="D29" s="10">
        <v>4.9398148148148142E-2</v>
      </c>
      <c r="E29" s="9" t="s">
        <v>585</v>
      </c>
      <c r="F29" s="11">
        <v>11.9</v>
      </c>
      <c r="G29" s="11">
        <v>10.8</v>
      </c>
      <c r="H29" s="11">
        <v>11.5</v>
      </c>
      <c r="I29" s="11">
        <v>12.3</v>
      </c>
      <c r="J29" s="11">
        <v>12.4</v>
      </c>
      <c r="K29" s="11">
        <v>12.9</v>
      </c>
      <c r="L29" s="16">
        <f t="shared" si="9"/>
        <v>34.200000000000003</v>
      </c>
      <c r="M29" s="16">
        <f t="shared" si="10"/>
        <v>37.6</v>
      </c>
      <c r="N29" s="17">
        <f t="shared" si="11"/>
        <v>58.9</v>
      </c>
      <c r="O29" s="25" t="s">
        <v>178</v>
      </c>
      <c r="P29" s="26" t="s">
        <v>179</v>
      </c>
      <c r="Q29" s="14" t="s">
        <v>240</v>
      </c>
      <c r="R29" s="14" t="s">
        <v>428</v>
      </c>
      <c r="S29" s="14" t="s">
        <v>247</v>
      </c>
      <c r="T29" s="13">
        <v>4.2</v>
      </c>
      <c r="U29" s="13">
        <v>2.9</v>
      </c>
      <c r="V29" s="12" t="s">
        <v>166</v>
      </c>
      <c r="W29" s="13">
        <v>0.5</v>
      </c>
      <c r="X29" s="13" t="s">
        <v>386</v>
      </c>
      <c r="Y29" s="13">
        <v>1</v>
      </c>
      <c r="Z29" s="9">
        <v>-0.5</v>
      </c>
      <c r="AA29" s="9"/>
      <c r="AB29" s="12" t="s">
        <v>389</v>
      </c>
      <c r="AC29" s="12" t="s">
        <v>339</v>
      </c>
      <c r="AD29" s="12" t="s">
        <v>167</v>
      </c>
      <c r="AE29" s="9"/>
      <c r="AF29" s="9" t="s">
        <v>620</v>
      </c>
      <c r="AG29" s="21" t="s">
        <v>621</v>
      </c>
    </row>
    <row r="30" spans="1:33" s="6" customFormat="1">
      <c r="A30" s="7">
        <v>44983</v>
      </c>
      <c r="B30" s="27" t="s">
        <v>109</v>
      </c>
      <c r="C30" s="9" t="s">
        <v>171</v>
      </c>
      <c r="D30" s="10">
        <v>5.0069444444444444E-2</v>
      </c>
      <c r="E30" s="9" t="s">
        <v>586</v>
      </c>
      <c r="F30" s="11">
        <v>11.9</v>
      </c>
      <c r="G30" s="11">
        <v>10.7</v>
      </c>
      <c r="H30" s="11">
        <v>11.7</v>
      </c>
      <c r="I30" s="11">
        <v>12.7</v>
      </c>
      <c r="J30" s="11">
        <v>12.6</v>
      </c>
      <c r="K30" s="11">
        <v>13</v>
      </c>
      <c r="L30" s="16">
        <f t="shared" si="9"/>
        <v>34.299999999999997</v>
      </c>
      <c r="M30" s="16">
        <f t="shared" si="10"/>
        <v>38.299999999999997</v>
      </c>
      <c r="N30" s="17">
        <f t="shared" si="11"/>
        <v>59.6</v>
      </c>
      <c r="O30" s="25" t="s">
        <v>169</v>
      </c>
      <c r="P30" s="26" t="s">
        <v>170</v>
      </c>
      <c r="Q30" s="14" t="s">
        <v>427</v>
      </c>
      <c r="R30" s="14" t="s">
        <v>348</v>
      </c>
      <c r="S30" s="14" t="s">
        <v>175</v>
      </c>
      <c r="T30" s="13">
        <v>2.8</v>
      </c>
      <c r="U30" s="13">
        <v>2.4</v>
      </c>
      <c r="V30" s="12" t="s">
        <v>166</v>
      </c>
      <c r="W30" s="13" t="s">
        <v>388</v>
      </c>
      <c r="X30" s="13" t="s">
        <v>386</v>
      </c>
      <c r="Y30" s="13">
        <v>0.4</v>
      </c>
      <c r="Z30" s="9">
        <v>-0.4</v>
      </c>
      <c r="AA30" s="9"/>
      <c r="AB30" s="12" t="s">
        <v>339</v>
      </c>
      <c r="AC30" s="12" t="s">
        <v>339</v>
      </c>
      <c r="AD30" s="12" t="s">
        <v>167</v>
      </c>
      <c r="AE30" s="9" t="s">
        <v>489</v>
      </c>
      <c r="AF30" s="9" t="s">
        <v>622</v>
      </c>
      <c r="AG30" s="21" t="s">
        <v>623</v>
      </c>
    </row>
    <row r="31" spans="1:33" s="6" customFormat="1">
      <c r="A31" s="7">
        <v>44983</v>
      </c>
      <c r="B31" s="15" t="s">
        <v>109</v>
      </c>
      <c r="C31" s="9" t="s">
        <v>171</v>
      </c>
      <c r="D31" s="10">
        <v>5.002314814814815E-2</v>
      </c>
      <c r="E31" s="9" t="s">
        <v>588</v>
      </c>
      <c r="F31" s="11">
        <v>11.9</v>
      </c>
      <c r="G31" s="11">
        <v>10.7</v>
      </c>
      <c r="H31" s="11">
        <v>11.6</v>
      </c>
      <c r="I31" s="11">
        <v>12.5</v>
      </c>
      <c r="J31" s="11">
        <v>12.5</v>
      </c>
      <c r="K31" s="11">
        <v>13</v>
      </c>
      <c r="L31" s="16">
        <f t="shared" si="9"/>
        <v>34.200000000000003</v>
      </c>
      <c r="M31" s="16">
        <f t="shared" si="10"/>
        <v>38</v>
      </c>
      <c r="N31" s="17">
        <f t="shared" si="11"/>
        <v>59.2</v>
      </c>
      <c r="O31" s="25" t="s">
        <v>169</v>
      </c>
      <c r="P31" s="26" t="s">
        <v>170</v>
      </c>
      <c r="Q31" s="14" t="s">
        <v>304</v>
      </c>
      <c r="R31" s="14" t="s">
        <v>305</v>
      </c>
      <c r="S31" s="14" t="s">
        <v>240</v>
      </c>
      <c r="T31" s="13">
        <v>2.8</v>
      </c>
      <c r="U31" s="13">
        <v>2.4</v>
      </c>
      <c r="V31" s="12" t="s">
        <v>166</v>
      </c>
      <c r="W31" s="13">
        <v>-0.4</v>
      </c>
      <c r="X31" s="13" t="s">
        <v>386</v>
      </c>
      <c r="Y31" s="13" t="s">
        <v>388</v>
      </c>
      <c r="Z31" s="9">
        <v>-0.4</v>
      </c>
      <c r="AA31" s="9"/>
      <c r="AB31" s="12" t="s">
        <v>288</v>
      </c>
      <c r="AC31" s="12" t="s">
        <v>339</v>
      </c>
      <c r="AD31" s="12" t="s">
        <v>167</v>
      </c>
      <c r="AE31" s="9" t="s">
        <v>489</v>
      </c>
      <c r="AF31" s="9" t="s">
        <v>626</v>
      </c>
      <c r="AG31" s="21" t="s">
        <v>627</v>
      </c>
    </row>
    <row r="32" spans="1:33" s="6" customFormat="1">
      <c r="A32" s="7">
        <v>44983</v>
      </c>
      <c r="B32" s="15" t="s">
        <v>111</v>
      </c>
      <c r="C32" s="9" t="s">
        <v>171</v>
      </c>
      <c r="D32" s="10">
        <v>5.0011574074074076E-2</v>
      </c>
      <c r="E32" s="9" t="s">
        <v>593</v>
      </c>
      <c r="F32" s="11">
        <v>11.9</v>
      </c>
      <c r="G32" s="11">
        <v>10.9</v>
      </c>
      <c r="H32" s="11">
        <v>11.6</v>
      </c>
      <c r="I32" s="11">
        <v>12.3</v>
      </c>
      <c r="J32" s="11">
        <v>12.3</v>
      </c>
      <c r="K32" s="11">
        <v>13.1</v>
      </c>
      <c r="L32" s="16">
        <f t="shared" si="9"/>
        <v>34.4</v>
      </c>
      <c r="M32" s="16">
        <f t="shared" si="10"/>
        <v>37.700000000000003</v>
      </c>
      <c r="N32" s="17">
        <f t="shared" si="11"/>
        <v>59</v>
      </c>
      <c r="O32" s="25" t="s">
        <v>178</v>
      </c>
      <c r="P32" s="26" t="s">
        <v>179</v>
      </c>
      <c r="Q32" s="14" t="s">
        <v>195</v>
      </c>
      <c r="R32" s="14" t="s">
        <v>187</v>
      </c>
      <c r="S32" s="14" t="s">
        <v>267</v>
      </c>
      <c r="T32" s="13">
        <v>2.8</v>
      </c>
      <c r="U32" s="13">
        <v>2.4</v>
      </c>
      <c r="V32" s="12" t="s">
        <v>166</v>
      </c>
      <c r="W32" s="13">
        <v>0.2</v>
      </c>
      <c r="X32" s="13" t="s">
        <v>386</v>
      </c>
      <c r="Y32" s="13">
        <v>0.6</v>
      </c>
      <c r="Z32" s="9">
        <v>-0.4</v>
      </c>
      <c r="AA32" s="9"/>
      <c r="AB32" s="12" t="s">
        <v>339</v>
      </c>
      <c r="AC32" s="12" t="s">
        <v>339</v>
      </c>
      <c r="AD32" s="12" t="s">
        <v>167</v>
      </c>
      <c r="AE32" s="9" t="s">
        <v>489</v>
      </c>
      <c r="AF32" s="9" t="s">
        <v>637</v>
      </c>
      <c r="AG32" s="21" t="s">
        <v>638</v>
      </c>
    </row>
    <row r="33" spans="1:33" s="6" customFormat="1">
      <c r="A33" s="7">
        <v>44983</v>
      </c>
      <c r="B33" s="15" t="s">
        <v>110</v>
      </c>
      <c r="C33" s="9" t="s">
        <v>171</v>
      </c>
      <c r="D33" s="10">
        <v>4.9305555555555554E-2</v>
      </c>
      <c r="E33" s="9" t="s">
        <v>215</v>
      </c>
      <c r="F33" s="11">
        <v>11.6</v>
      </c>
      <c r="G33" s="11">
        <v>10.199999999999999</v>
      </c>
      <c r="H33" s="11">
        <v>11.2</v>
      </c>
      <c r="I33" s="11">
        <v>12.3</v>
      </c>
      <c r="J33" s="11">
        <v>12.6</v>
      </c>
      <c r="K33" s="11">
        <v>13.1</v>
      </c>
      <c r="L33" s="16">
        <f t="shared" si="9"/>
        <v>33</v>
      </c>
      <c r="M33" s="16">
        <f t="shared" si="10"/>
        <v>38</v>
      </c>
      <c r="N33" s="17">
        <f t="shared" si="11"/>
        <v>57.9</v>
      </c>
      <c r="O33" s="25" t="s">
        <v>169</v>
      </c>
      <c r="P33" s="26" t="s">
        <v>170</v>
      </c>
      <c r="Q33" s="14" t="s">
        <v>216</v>
      </c>
      <c r="R33" s="14" t="s">
        <v>247</v>
      </c>
      <c r="S33" s="14" t="s">
        <v>243</v>
      </c>
      <c r="T33" s="13">
        <v>2.8</v>
      </c>
      <c r="U33" s="13">
        <v>2.4</v>
      </c>
      <c r="V33" s="12" t="s">
        <v>166</v>
      </c>
      <c r="W33" s="13">
        <v>0.3</v>
      </c>
      <c r="X33" s="13" t="s">
        <v>386</v>
      </c>
      <c r="Y33" s="13">
        <v>0.2</v>
      </c>
      <c r="Z33" s="9">
        <v>0.1</v>
      </c>
      <c r="AA33" s="9"/>
      <c r="AB33" s="12" t="s">
        <v>288</v>
      </c>
      <c r="AC33" s="12" t="s">
        <v>339</v>
      </c>
      <c r="AD33" s="12" t="s">
        <v>167</v>
      </c>
      <c r="AE33" s="9" t="s">
        <v>489</v>
      </c>
      <c r="AF33" s="9" t="s">
        <v>639</v>
      </c>
      <c r="AG33" s="21" t="s">
        <v>640</v>
      </c>
    </row>
    <row r="34" spans="1:33" s="6" customFormat="1">
      <c r="A34" s="7">
        <v>44989</v>
      </c>
      <c r="B34" s="15" t="s">
        <v>109</v>
      </c>
      <c r="C34" s="9" t="s">
        <v>171</v>
      </c>
      <c r="D34" s="10">
        <v>5.0694444444444452E-2</v>
      </c>
      <c r="E34" s="9" t="s">
        <v>646</v>
      </c>
      <c r="F34" s="11">
        <v>11.7</v>
      </c>
      <c r="G34" s="11">
        <v>10.6</v>
      </c>
      <c r="H34" s="11">
        <v>11.5</v>
      </c>
      <c r="I34" s="11">
        <v>12</v>
      </c>
      <c r="J34" s="11">
        <v>13</v>
      </c>
      <c r="K34" s="11">
        <v>14.2</v>
      </c>
      <c r="L34" s="16">
        <f t="shared" ref="L34:L43" si="12">SUM(F34:H34)</f>
        <v>33.799999999999997</v>
      </c>
      <c r="M34" s="16">
        <f t="shared" ref="M34:M43" si="13">SUM(I34:K34)</f>
        <v>39.200000000000003</v>
      </c>
      <c r="N34" s="17">
        <f t="shared" ref="N34:N43" si="14">SUM(F34:J34)</f>
        <v>58.8</v>
      </c>
      <c r="O34" s="25" t="s">
        <v>169</v>
      </c>
      <c r="P34" s="26" t="s">
        <v>170</v>
      </c>
      <c r="Q34" s="14" t="s">
        <v>181</v>
      </c>
      <c r="R34" s="14" t="s">
        <v>200</v>
      </c>
      <c r="S34" s="14" t="s">
        <v>283</v>
      </c>
      <c r="T34" s="13">
        <v>3.2</v>
      </c>
      <c r="U34" s="13">
        <v>3.1</v>
      </c>
      <c r="V34" s="12" t="s">
        <v>166</v>
      </c>
      <c r="W34" s="13">
        <v>0.4</v>
      </c>
      <c r="X34" s="13" t="s">
        <v>386</v>
      </c>
      <c r="Y34" s="13">
        <v>0.9</v>
      </c>
      <c r="Z34" s="9">
        <v>-0.5</v>
      </c>
      <c r="AA34" s="9"/>
      <c r="AB34" s="12" t="s">
        <v>389</v>
      </c>
      <c r="AC34" s="12" t="s">
        <v>339</v>
      </c>
      <c r="AD34" s="12" t="s">
        <v>167</v>
      </c>
      <c r="AE34" s="9"/>
      <c r="AF34" s="9" t="s">
        <v>675</v>
      </c>
      <c r="AG34" s="21" t="s">
        <v>676</v>
      </c>
    </row>
    <row r="35" spans="1:33" s="6" customFormat="1">
      <c r="A35" s="7">
        <v>44989</v>
      </c>
      <c r="B35" s="15" t="s">
        <v>115</v>
      </c>
      <c r="C35" s="9" t="s">
        <v>171</v>
      </c>
      <c r="D35" s="10">
        <v>4.9305555555555554E-2</v>
      </c>
      <c r="E35" s="9" t="s">
        <v>651</v>
      </c>
      <c r="F35" s="11">
        <v>11.7</v>
      </c>
      <c r="G35" s="11">
        <v>10.199999999999999</v>
      </c>
      <c r="H35" s="11">
        <v>11.2</v>
      </c>
      <c r="I35" s="11">
        <v>12.2</v>
      </c>
      <c r="J35" s="11">
        <v>12.5</v>
      </c>
      <c r="K35" s="11">
        <v>13.2</v>
      </c>
      <c r="L35" s="16">
        <f t="shared" si="12"/>
        <v>33.099999999999994</v>
      </c>
      <c r="M35" s="16">
        <f t="shared" si="13"/>
        <v>37.9</v>
      </c>
      <c r="N35" s="17">
        <f t="shared" si="14"/>
        <v>57.8</v>
      </c>
      <c r="O35" s="25" t="s">
        <v>169</v>
      </c>
      <c r="P35" s="26" t="s">
        <v>170</v>
      </c>
      <c r="Q35" s="14" t="s">
        <v>267</v>
      </c>
      <c r="R35" s="14" t="s">
        <v>305</v>
      </c>
      <c r="S35" s="14" t="s">
        <v>246</v>
      </c>
      <c r="T35" s="13">
        <v>3.2</v>
      </c>
      <c r="U35" s="13">
        <v>3.1</v>
      </c>
      <c r="V35" s="12" t="s">
        <v>166</v>
      </c>
      <c r="W35" s="13">
        <v>-0.9</v>
      </c>
      <c r="X35" s="13" t="s">
        <v>386</v>
      </c>
      <c r="Y35" s="13">
        <v>-0.4</v>
      </c>
      <c r="Z35" s="9">
        <v>-0.5</v>
      </c>
      <c r="AA35" s="9"/>
      <c r="AB35" s="12" t="s">
        <v>391</v>
      </c>
      <c r="AC35" s="12" t="s">
        <v>288</v>
      </c>
      <c r="AD35" s="12" t="s">
        <v>166</v>
      </c>
      <c r="AE35" s="9"/>
      <c r="AF35" s="9" t="s">
        <v>683</v>
      </c>
      <c r="AG35" s="21" t="s">
        <v>684</v>
      </c>
    </row>
    <row r="36" spans="1:33" s="6" customFormat="1">
      <c r="A36" s="7">
        <v>44990</v>
      </c>
      <c r="B36" s="15" t="s">
        <v>109</v>
      </c>
      <c r="C36" s="9" t="s">
        <v>171</v>
      </c>
      <c r="D36" s="10">
        <v>5.0057870370370371E-2</v>
      </c>
      <c r="E36" s="9" t="s">
        <v>659</v>
      </c>
      <c r="F36" s="11">
        <v>11.9</v>
      </c>
      <c r="G36" s="11">
        <v>10.7</v>
      </c>
      <c r="H36" s="11">
        <v>11.7</v>
      </c>
      <c r="I36" s="11">
        <v>12.3</v>
      </c>
      <c r="J36" s="11">
        <v>12.3</v>
      </c>
      <c r="K36" s="11">
        <v>13.6</v>
      </c>
      <c r="L36" s="16">
        <f t="shared" si="12"/>
        <v>34.299999999999997</v>
      </c>
      <c r="M36" s="16">
        <f t="shared" si="13"/>
        <v>38.200000000000003</v>
      </c>
      <c r="N36" s="17">
        <f t="shared" si="14"/>
        <v>58.899999999999991</v>
      </c>
      <c r="O36" s="25" t="s">
        <v>169</v>
      </c>
      <c r="P36" s="26" t="s">
        <v>170</v>
      </c>
      <c r="Q36" s="14" t="s">
        <v>283</v>
      </c>
      <c r="R36" s="14" t="s">
        <v>228</v>
      </c>
      <c r="S36" s="14" t="s">
        <v>351</v>
      </c>
      <c r="T36" s="13">
        <v>1.6</v>
      </c>
      <c r="U36" s="13">
        <v>2.2000000000000002</v>
      </c>
      <c r="V36" s="12" t="s">
        <v>166</v>
      </c>
      <c r="W36" s="13">
        <v>-0.1</v>
      </c>
      <c r="X36" s="13" t="s">
        <v>386</v>
      </c>
      <c r="Y36" s="13">
        <v>0.2</v>
      </c>
      <c r="Z36" s="9">
        <v>-0.3</v>
      </c>
      <c r="AA36" s="9"/>
      <c r="AB36" s="12" t="s">
        <v>288</v>
      </c>
      <c r="AC36" s="12" t="s">
        <v>339</v>
      </c>
      <c r="AD36" s="12" t="s">
        <v>167</v>
      </c>
      <c r="AE36" s="9"/>
      <c r="AF36" s="9" t="s">
        <v>697</v>
      </c>
      <c r="AG36" s="21" t="s">
        <v>698</v>
      </c>
    </row>
    <row r="37" spans="1:33" s="6" customFormat="1">
      <c r="A37" s="7">
        <v>44990</v>
      </c>
      <c r="B37" s="15" t="s">
        <v>111</v>
      </c>
      <c r="C37" s="9" t="s">
        <v>171</v>
      </c>
      <c r="D37" s="10">
        <v>4.9363425925925929E-2</v>
      </c>
      <c r="E37" s="9" t="s">
        <v>662</v>
      </c>
      <c r="F37" s="11">
        <v>11.9</v>
      </c>
      <c r="G37" s="11">
        <v>10.7</v>
      </c>
      <c r="H37" s="11">
        <v>11.3</v>
      </c>
      <c r="I37" s="11">
        <v>11.9</v>
      </c>
      <c r="J37" s="11">
        <v>12.5</v>
      </c>
      <c r="K37" s="11">
        <v>13.2</v>
      </c>
      <c r="L37" s="16">
        <f t="shared" si="12"/>
        <v>33.900000000000006</v>
      </c>
      <c r="M37" s="16">
        <f t="shared" si="13"/>
        <v>37.599999999999994</v>
      </c>
      <c r="N37" s="17">
        <f t="shared" si="14"/>
        <v>58.300000000000004</v>
      </c>
      <c r="O37" s="25" t="s">
        <v>169</v>
      </c>
      <c r="P37" s="26" t="s">
        <v>179</v>
      </c>
      <c r="Q37" s="14" t="s">
        <v>663</v>
      </c>
      <c r="R37" s="14" t="s">
        <v>210</v>
      </c>
      <c r="S37" s="14" t="s">
        <v>348</v>
      </c>
      <c r="T37" s="13">
        <v>1.6</v>
      </c>
      <c r="U37" s="13">
        <v>2.2000000000000002</v>
      </c>
      <c r="V37" s="12" t="s">
        <v>166</v>
      </c>
      <c r="W37" s="13">
        <v>-0.4</v>
      </c>
      <c r="X37" s="13" t="s">
        <v>386</v>
      </c>
      <c r="Y37" s="13">
        <v>-0.1</v>
      </c>
      <c r="Z37" s="9">
        <v>-0.3</v>
      </c>
      <c r="AA37" s="9"/>
      <c r="AB37" s="12" t="s">
        <v>288</v>
      </c>
      <c r="AC37" s="12" t="s">
        <v>339</v>
      </c>
      <c r="AD37" s="12" t="s">
        <v>167</v>
      </c>
      <c r="AE37" s="9"/>
      <c r="AF37" s="9" t="s">
        <v>701</v>
      </c>
      <c r="AG37" s="21" t="s">
        <v>702</v>
      </c>
    </row>
    <row r="38" spans="1:33" s="6" customFormat="1">
      <c r="A38" s="7">
        <v>44990</v>
      </c>
      <c r="B38" s="15" t="s">
        <v>108</v>
      </c>
      <c r="C38" s="9" t="s">
        <v>171</v>
      </c>
      <c r="D38" s="10">
        <v>4.87037037037037E-2</v>
      </c>
      <c r="E38" s="9" t="s">
        <v>672</v>
      </c>
      <c r="F38" s="11">
        <v>11.8</v>
      </c>
      <c r="G38" s="11">
        <v>10.8</v>
      </c>
      <c r="H38" s="11">
        <v>11.6</v>
      </c>
      <c r="I38" s="11">
        <v>11.9</v>
      </c>
      <c r="J38" s="11">
        <v>11.9</v>
      </c>
      <c r="K38" s="11">
        <v>12.8</v>
      </c>
      <c r="L38" s="16">
        <f t="shared" si="12"/>
        <v>34.200000000000003</v>
      </c>
      <c r="M38" s="16">
        <f t="shared" si="13"/>
        <v>36.6</v>
      </c>
      <c r="N38" s="17">
        <f t="shared" si="14"/>
        <v>58</v>
      </c>
      <c r="O38" s="25" t="s">
        <v>178</v>
      </c>
      <c r="P38" s="26" t="s">
        <v>179</v>
      </c>
      <c r="Q38" s="14" t="s">
        <v>673</v>
      </c>
      <c r="R38" s="14" t="s">
        <v>247</v>
      </c>
      <c r="S38" s="14" t="s">
        <v>674</v>
      </c>
      <c r="T38" s="13">
        <v>1.6</v>
      </c>
      <c r="U38" s="13">
        <v>2.2000000000000002</v>
      </c>
      <c r="V38" s="12" t="s">
        <v>166</v>
      </c>
      <c r="W38" s="13">
        <v>-0.5</v>
      </c>
      <c r="X38" s="13" t="s">
        <v>386</v>
      </c>
      <c r="Y38" s="13">
        <v>-0.2</v>
      </c>
      <c r="Z38" s="9">
        <v>-0.3</v>
      </c>
      <c r="AA38" s="9"/>
      <c r="AB38" s="12" t="s">
        <v>288</v>
      </c>
      <c r="AC38" s="12" t="s">
        <v>288</v>
      </c>
      <c r="AD38" s="12" t="s">
        <v>166</v>
      </c>
      <c r="AE38" s="9"/>
      <c r="AF38" s="9" t="s">
        <v>715</v>
      </c>
      <c r="AG38" s="21" t="s">
        <v>716</v>
      </c>
    </row>
    <row r="39" spans="1:33" s="6" customFormat="1">
      <c r="A39" s="7">
        <v>44996</v>
      </c>
      <c r="B39" s="15" t="s">
        <v>109</v>
      </c>
      <c r="C39" s="9" t="s">
        <v>171</v>
      </c>
      <c r="D39" s="10">
        <v>4.9340277777777775E-2</v>
      </c>
      <c r="E39" s="9" t="s">
        <v>719</v>
      </c>
      <c r="F39" s="11">
        <v>11.8</v>
      </c>
      <c r="G39" s="11">
        <v>10.6</v>
      </c>
      <c r="H39" s="11">
        <v>11.2</v>
      </c>
      <c r="I39" s="11">
        <v>12.1</v>
      </c>
      <c r="J39" s="11">
        <v>12.3</v>
      </c>
      <c r="K39" s="11">
        <v>13.3</v>
      </c>
      <c r="L39" s="16">
        <f t="shared" si="12"/>
        <v>33.599999999999994</v>
      </c>
      <c r="M39" s="16">
        <f t="shared" si="13"/>
        <v>37.700000000000003</v>
      </c>
      <c r="N39" s="17">
        <f t="shared" si="14"/>
        <v>58</v>
      </c>
      <c r="O39" s="25" t="s">
        <v>169</v>
      </c>
      <c r="P39" s="26" t="s">
        <v>179</v>
      </c>
      <c r="Q39" s="14" t="s">
        <v>195</v>
      </c>
      <c r="R39" s="14" t="s">
        <v>350</v>
      </c>
      <c r="S39" s="14" t="s">
        <v>720</v>
      </c>
      <c r="T39" s="13">
        <v>2.7</v>
      </c>
      <c r="U39" s="13">
        <v>4.3</v>
      </c>
      <c r="V39" s="12" t="s">
        <v>168</v>
      </c>
      <c r="W39" s="13">
        <v>-1.3</v>
      </c>
      <c r="X39" s="13" t="s">
        <v>386</v>
      </c>
      <c r="Y39" s="13">
        <v>-0.2</v>
      </c>
      <c r="Z39" s="9">
        <v>-1.1000000000000001</v>
      </c>
      <c r="AA39" s="9"/>
      <c r="AB39" s="12" t="s">
        <v>288</v>
      </c>
      <c r="AC39" s="12" t="s">
        <v>339</v>
      </c>
      <c r="AD39" s="12" t="s">
        <v>166</v>
      </c>
      <c r="AE39" s="9"/>
      <c r="AF39" s="9" t="s">
        <v>747</v>
      </c>
      <c r="AG39" s="21" t="s">
        <v>748</v>
      </c>
    </row>
    <row r="40" spans="1:33" s="6" customFormat="1">
      <c r="A40" s="7">
        <v>44996</v>
      </c>
      <c r="B40" s="27" t="s">
        <v>109</v>
      </c>
      <c r="C40" s="9" t="s">
        <v>171</v>
      </c>
      <c r="D40" s="10">
        <v>4.9340277777777775E-2</v>
      </c>
      <c r="E40" s="9" t="s">
        <v>722</v>
      </c>
      <c r="F40" s="11">
        <v>11.8</v>
      </c>
      <c r="G40" s="11">
        <v>10.5</v>
      </c>
      <c r="H40" s="11">
        <v>11.4</v>
      </c>
      <c r="I40" s="11">
        <v>12.3</v>
      </c>
      <c r="J40" s="11">
        <v>12.2</v>
      </c>
      <c r="K40" s="11">
        <v>13.1</v>
      </c>
      <c r="L40" s="16">
        <f t="shared" si="12"/>
        <v>33.700000000000003</v>
      </c>
      <c r="M40" s="16">
        <f t="shared" si="13"/>
        <v>37.6</v>
      </c>
      <c r="N40" s="17">
        <f t="shared" si="14"/>
        <v>58.2</v>
      </c>
      <c r="O40" s="25" t="s">
        <v>169</v>
      </c>
      <c r="P40" s="26" t="s">
        <v>179</v>
      </c>
      <c r="Q40" s="14" t="s">
        <v>174</v>
      </c>
      <c r="R40" s="14" t="s">
        <v>305</v>
      </c>
      <c r="S40" s="14" t="s">
        <v>488</v>
      </c>
      <c r="T40" s="13">
        <v>2.7</v>
      </c>
      <c r="U40" s="13">
        <v>4.3</v>
      </c>
      <c r="V40" s="12" t="s">
        <v>168</v>
      </c>
      <c r="W40" s="13">
        <v>-1.3</v>
      </c>
      <c r="X40" s="13" t="s">
        <v>386</v>
      </c>
      <c r="Y40" s="13">
        <v>-0.2</v>
      </c>
      <c r="Z40" s="9">
        <v>-1.1000000000000001</v>
      </c>
      <c r="AA40" s="9"/>
      <c r="AB40" s="12" t="s">
        <v>288</v>
      </c>
      <c r="AC40" s="12" t="s">
        <v>288</v>
      </c>
      <c r="AD40" s="12" t="s">
        <v>166</v>
      </c>
      <c r="AE40" s="9"/>
      <c r="AF40" s="9" t="s">
        <v>751</v>
      </c>
      <c r="AG40" s="21" t="s">
        <v>752</v>
      </c>
    </row>
    <row r="41" spans="1:33" s="6" customFormat="1">
      <c r="A41" s="7">
        <v>44996</v>
      </c>
      <c r="B41" s="27" t="s">
        <v>111</v>
      </c>
      <c r="C41" s="9" t="s">
        <v>171</v>
      </c>
      <c r="D41" s="10">
        <v>4.9340277777777775E-2</v>
      </c>
      <c r="E41" s="9" t="s">
        <v>728</v>
      </c>
      <c r="F41" s="11">
        <v>11.9</v>
      </c>
      <c r="G41" s="11">
        <v>10.7</v>
      </c>
      <c r="H41" s="11">
        <v>11.5</v>
      </c>
      <c r="I41" s="11">
        <v>12.1</v>
      </c>
      <c r="J41" s="11">
        <v>12.3</v>
      </c>
      <c r="K41" s="11">
        <v>12.8</v>
      </c>
      <c r="L41" s="16">
        <f t="shared" si="12"/>
        <v>34.1</v>
      </c>
      <c r="M41" s="16">
        <f t="shared" si="13"/>
        <v>37.200000000000003</v>
      </c>
      <c r="N41" s="17">
        <f t="shared" si="14"/>
        <v>58.5</v>
      </c>
      <c r="O41" s="25" t="s">
        <v>178</v>
      </c>
      <c r="P41" s="26" t="s">
        <v>179</v>
      </c>
      <c r="Q41" s="14" t="s">
        <v>225</v>
      </c>
      <c r="R41" s="14" t="s">
        <v>729</v>
      </c>
      <c r="S41" s="14" t="s">
        <v>204</v>
      </c>
      <c r="T41" s="13">
        <v>2.7</v>
      </c>
      <c r="U41" s="13">
        <v>4.3</v>
      </c>
      <c r="V41" s="12" t="s">
        <v>168</v>
      </c>
      <c r="W41" s="13">
        <v>-0.6</v>
      </c>
      <c r="X41" s="13" t="s">
        <v>386</v>
      </c>
      <c r="Y41" s="13">
        <v>0.5</v>
      </c>
      <c r="Z41" s="9">
        <v>-1.1000000000000001</v>
      </c>
      <c r="AA41" s="9"/>
      <c r="AB41" s="12" t="s">
        <v>339</v>
      </c>
      <c r="AC41" s="12" t="s">
        <v>339</v>
      </c>
      <c r="AD41" s="12" t="s">
        <v>167</v>
      </c>
      <c r="AE41" s="9"/>
      <c r="AF41" s="9" t="s">
        <v>757</v>
      </c>
      <c r="AG41" s="21" t="s">
        <v>758</v>
      </c>
    </row>
    <row r="42" spans="1:33" s="6" customFormat="1">
      <c r="A42" s="7">
        <v>44997</v>
      </c>
      <c r="B42" s="15" t="s">
        <v>109</v>
      </c>
      <c r="C42" s="9" t="s">
        <v>171</v>
      </c>
      <c r="D42" s="10">
        <v>4.9409722222222223E-2</v>
      </c>
      <c r="E42" s="9" t="s">
        <v>734</v>
      </c>
      <c r="F42" s="11">
        <v>12.1</v>
      </c>
      <c r="G42" s="11">
        <v>10.8</v>
      </c>
      <c r="H42" s="11">
        <v>11.6</v>
      </c>
      <c r="I42" s="11">
        <v>12.2</v>
      </c>
      <c r="J42" s="11">
        <v>11.9</v>
      </c>
      <c r="K42" s="11">
        <v>13.3</v>
      </c>
      <c r="L42" s="16">
        <f t="shared" si="12"/>
        <v>34.5</v>
      </c>
      <c r="M42" s="16">
        <f t="shared" si="13"/>
        <v>37.400000000000006</v>
      </c>
      <c r="N42" s="17">
        <f t="shared" si="14"/>
        <v>58.6</v>
      </c>
      <c r="O42" s="25" t="s">
        <v>178</v>
      </c>
      <c r="P42" s="26" t="s">
        <v>179</v>
      </c>
      <c r="Q42" s="14" t="s">
        <v>222</v>
      </c>
      <c r="R42" s="14" t="s">
        <v>283</v>
      </c>
      <c r="S42" s="14" t="s">
        <v>575</v>
      </c>
      <c r="T42" s="13">
        <v>2.2999999999999998</v>
      </c>
      <c r="U42" s="13">
        <v>2.6</v>
      </c>
      <c r="V42" s="12" t="s">
        <v>168</v>
      </c>
      <c r="W42" s="13">
        <v>-0.7</v>
      </c>
      <c r="X42" s="13" t="s">
        <v>386</v>
      </c>
      <c r="Y42" s="13">
        <v>0.4</v>
      </c>
      <c r="Z42" s="9">
        <v>-1.1000000000000001</v>
      </c>
      <c r="AA42" s="9"/>
      <c r="AB42" s="12" t="s">
        <v>339</v>
      </c>
      <c r="AC42" s="12" t="s">
        <v>288</v>
      </c>
      <c r="AD42" s="12" t="s">
        <v>167</v>
      </c>
      <c r="AE42" s="9"/>
      <c r="AF42" s="9" t="s">
        <v>767</v>
      </c>
      <c r="AG42" s="21" t="s">
        <v>768</v>
      </c>
    </row>
    <row r="43" spans="1:33" s="6" customFormat="1">
      <c r="A43" s="7">
        <v>44997</v>
      </c>
      <c r="B43" s="15" t="s">
        <v>111</v>
      </c>
      <c r="C43" s="9" t="s">
        <v>171</v>
      </c>
      <c r="D43" s="10">
        <v>4.9409722222222223E-2</v>
      </c>
      <c r="E43" s="9" t="s">
        <v>743</v>
      </c>
      <c r="F43" s="11">
        <v>12</v>
      </c>
      <c r="G43" s="11">
        <v>11</v>
      </c>
      <c r="H43" s="11">
        <v>11.7</v>
      </c>
      <c r="I43" s="11">
        <v>12.5</v>
      </c>
      <c r="J43" s="11">
        <v>12.3</v>
      </c>
      <c r="K43" s="11">
        <v>12.4</v>
      </c>
      <c r="L43" s="16">
        <f t="shared" si="12"/>
        <v>34.700000000000003</v>
      </c>
      <c r="M43" s="16">
        <f t="shared" si="13"/>
        <v>37.200000000000003</v>
      </c>
      <c r="N43" s="17">
        <f t="shared" si="14"/>
        <v>59.5</v>
      </c>
      <c r="O43" s="25" t="s">
        <v>241</v>
      </c>
      <c r="P43" s="26" t="s">
        <v>179</v>
      </c>
      <c r="Q43" s="14" t="s">
        <v>240</v>
      </c>
      <c r="R43" s="14" t="s">
        <v>744</v>
      </c>
      <c r="S43" s="14" t="s">
        <v>222</v>
      </c>
      <c r="T43" s="13">
        <v>2.2999999999999998</v>
      </c>
      <c r="U43" s="13">
        <v>2.6</v>
      </c>
      <c r="V43" s="12" t="s">
        <v>168</v>
      </c>
      <c r="W43" s="13" t="s">
        <v>388</v>
      </c>
      <c r="X43" s="13" t="s">
        <v>386</v>
      </c>
      <c r="Y43" s="13">
        <v>1.1000000000000001</v>
      </c>
      <c r="Z43" s="9">
        <v>-1.1000000000000001</v>
      </c>
      <c r="AA43" s="9"/>
      <c r="AB43" s="12" t="s">
        <v>389</v>
      </c>
      <c r="AC43" s="12" t="s">
        <v>339</v>
      </c>
      <c r="AD43" s="12" t="s">
        <v>167</v>
      </c>
      <c r="AE43" s="9"/>
      <c r="AF43" s="9" t="s">
        <v>784</v>
      </c>
      <c r="AG43" s="21" t="s">
        <v>785</v>
      </c>
    </row>
    <row r="44" spans="1:33" s="6" customFormat="1">
      <c r="A44" s="7">
        <v>45003</v>
      </c>
      <c r="B44" s="27" t="s">
        <v>109</v>
      </c>
      <c r="C44" s="9" t="s">
        <v>799</v>
      </c>
      <c r="D44" s="10">
        <v>4.9398148148148142E-2</v>
      </c>
      <c r="E44" s="9" t="s">
        <v>793</v>
      </c>
      <c r="F44" s="11">
        <v>12</v>
      </c>
      <c r="G44" s="11">
        <v>11</v>
      </c>
      <c r="H44" s="11">
        <v>11.5</v>
      </c>
      <c r="I44" s="11">
        <v>12.2</v>
      </c>
      <c r="J44" s="11">
        <v>12.1</v>
      </c>
      <c r="K44" s="11">
        <v>13</v>
      </c>
      <c r="L44" s="16">
        <f t="shared" ref="L44:L50" si="15">SUM(F44:H44)</f>
        <v>34.5</v>
      </c>
      <c r="M44" s="16">
        <f t="shared" ref="M44:M50" si="16">SUM(I44:K44)</f>
        <v>37.299999999999997</v>
      </c>
      <c r="N44" s="17">
        <f t="shared" ref="N44:N50" si="17">SUM(F44:J44)</f>
        <v>58.800000000000004</v>
      </c>
      <c r="O44" s="25" t="s">
        <v>178</v>
      </c>
      <c r="P44" s="26" t="s">
        <v>179</v>
      </c>
      <c r="Q44" s="14" t="s">
        <v>348</v>
      </c>
      <c r="R44" s="14" t="s">
        <v>181</v>
      </c>
      <c r="S44" s="14" t="s">
        <v>794</v>
      </c>
      <c r="T44" s="13">
        <v>7.4</v>
      </c>
      <c r="U44" s="13">
        <v>6.2</v>
      </c>
      <c r="V44" s="12" t="s">
        <v>568</v>
      </c>
      <c r="W44" s="13">
        <v>-0.8</v>
      </c>
      <c r="X44" s="13" t="s">
        <v>386</v>
      </c>
      <c r="Y44" s="13">
        <v>0.6</v>
      </c>
      <c r="Z44" s="9">
        <v>-1.4</v>
      </c>
      <c r="AA44" s="9"/>
      <c r="AB44" s="12" t="s">
        <v>339</v>
      </c>
      <c r="AC44" s="12" t="s">
        <v>339</v>
      </c>
      <c r="AD44" s="12" t="s">
        <v>167</v>
      </c>
      <c r="AE44" s="9"/>
      <c r="AF44" s="9" t="s">
        <v>820</v>
      </c>
      <c r="AG44" s="21" t="s">
        <v>821</v>
      </c>
    </row>
    <row r="45" spans="1:33" s="6" customFormat="1">
      <c r="A45" s="7">
        <v>45003</v>
      </c>
      <c r="B45" s="15" t="s">
        <v>109</v>
      </c>
      <c r="C45" s="9" t="s">
        <v>799</v>
      </c>
      <c r="D45" s="10">
        <v>4.9999999999999996E-2</v>
      </c>
      <c r="E45" s="9" t="s">
        <v>796</v>
      </c>
      <c r="F45" s="11">
        <v>11.6</v>
      </c>
      <c r="G45" s="11">
        <v>10.5</v>
      </c>
      <c r="H45" s="11">
        <v>11.3</v>
      </c>
      <c r="I45" s="11">
        <v>12.3</v>
      </c>
      <c r="J45" s="11">
        <v>12.9</v>
      </c>
      <c r="K45" s="11">
        <v>13.4</v>
      </c>
      <c r="L45" s="16">
        <f t="shared" si="15"/>
        <v>33.400000000000006</v>
      </c>
      <c r="M45" s="16">
        <f t="shared" si="16"/>
        <v>38.6</v>
      </c>
      <c r="N45" s="17">
        <f t="shared" si="17"/>
        <v>58.6</v>
      </c>
      <c r="O45" s="25" t="s">
        <v>169</v>
      </c>
      <c r="P45" s="26" t="s">
        <v>170</v>
      </c>
      <c r="Q45" s="14" t="s">
        <v>247</v>
      </c>
      <c r="R45" s="14" t="s">
        <v>196</v>
      </c>
      <c r="S45" s="14" t="s">
        <v>797</v>
      </c>
      <c r="T45" s="13">
        <v>7.4</v>
      </c>
      <c r="U45" s="13">
        <v>6.2</v>
      </c>
      <c r="V45" s="12" t="s">
        <v>568</v>
      </c>
      <c r="W45" s="13">
        <v>-0.6</v>
      </c>
      <c r="X45" s="13" t="s">
        <v>386</v>
      </c>
      <c r="Y45" s="13">
        <v>1</v>
      </c>
      <c r="Z45" s="9">
        <v>-1.6</v>
      </c>
      <c r="AA45" s="9"/>
      <c r="AB45" s="12" t="s">
        <v>389</v>
      </c>
      <c r="AC45" s="12" t="s">
        <v>339</v>
      </c>
      <c r="AD45" s="12" t="s">
        <v>167</v>
      </c>
      <c r="AE45" s="9"/>
      <c r="AF45" s="9" t="s">
        <v>818</v>
      </c>
      <c r="AG45" s="21" t="s">
        <v>819</v>
      </c>
    </row>
    <row r="46" spans="1:33" s="6" customFormat="1">
      <c r="A46" s="7">
        <v>45003</v>
      </c>
      <c r="B46" s="15" t="s">
        <v>108</v>
      </c>
      <c r="C46" s="9" t="s">
        <v>792</v>
      </c>
      <c r="D46" s="10">
        <v>4.8645833333333333E-2</v>
      </c>
      <c r="E46" s="9" t="s">
        <v>837</v>
      </c>
      <c r="F46" s="11">
        <v>11.7</v>
      </c>
      <c r="G46" s="11">
        <v>10.4</v>
      </c>
      <c r="H46" s="11">
        <v>11.3</v>
      </c>
      <c r="I46" s="11">
        <v>11.7</v>
      </c>
      <c r="J46" s="11">
        <v>12</v>
      </c>
      <c r="K46" s="11">
        <v>13.2</v>
      </c>
      <c r="L46" s="16">
        <f t="shared" si="15"/>
        <v>33.400000000000006</v>
      </c>
      <c r="M46" s="16">
        <f t="shared" si="16"/>
        <v>36.9</v>
      </c>
      <c r="N46" s="17">
        <f t="shared" si="17"/>
        <v>57.100000000000009</v>
      </c>
      <c r="O46" s="25" t="s">
        <v>178</v>
      </c>
      <c r="P46" s="26" t="s">
        <v>179</v>
      </c>
      <c r="Q46" s="14" t="s">
        <v>488</v>
      </c>
      <c r="R46" s="14" t="s">
        <v>267</v>
      </c>
      <c r="S46" s="14" t="s">
        <v>674</v>
      </c>
      <c r="T46" s="13">
        <v>7.4</v>
      </c>
      <c r="U46" s="13">
        <v>6.2</v>
      </c>
      <c r="V46" s="12" t="s">
        <v>568</v>
      </c>
      <c r="W46" s="13">
        <v>-1</v>
      </c>
      <c r="X46" s="13" t="s">
        <v>386</v>
      </c>
      <c r="Y46" s="13">
        <v>0.7</v>
      </c>
      <c r="Z46" s="9">
        <v>-1.7</v>
      </c>
      <c r="AA46" s="9"/>
      <c r="AB46" s="12" t="s">
        <v>339</v>
      </c>
      <c r="AC46" s="12" t="s">
        <v>288</v>
      </c>
      <c r="AD46" s="12" t="s">
        <v>166</v>
      </c>
      <c r="AE46" s="9"/>
      <c r="AF46" s="9" t="s">
        <v>836</v>
      </c>
      <c r="AG46" s="21" t="s">
        <v>838</v>
      </c>
    </row>
    <row r="47" spans="1:33" s="6" customFormat="1">
      <c r="A47" s="7">
        <v>45004</v>
      </c>
      <c r="B47" s="15" t="s">
        <v>109</v>
      </c>
      <c r="C47" s="9" t="s">
        <v>799</v>
      </c>
      <c r="D47" s="10">
        <v>4.8715277777777781E-2</v>
      </c>
      <c r="E47" s="9" t="s">
        <v>807</v>
      </c>
      <c r="F47" s="11">
        <v>12.1</v>
      </c>
      <c r="G47" s="11">
        <v>10.5</v>
      </c>
      <c r="H47" s="11">
        <v>11.5</v>
      </c>
      <c r="I47" s="11">
        <v>12.1</v>
      </c>
      <c r="J47" s="11">
        <v>12.2</v>
      </c>
      <c r="K47" s="11">
        <v>12.5</v>
      </c>
      <c r="L47" s="16">
        <f t="shared" si="15"/>
        <v>34.1</v>
      </c>
      <c r="M47" s="16">
        <f t="shared" si="16"/>
        <v>36.799999999999997</v>
      </c>
      <c r="N47" s="17">
        <f t="shared" si="17"/>
        <v>58.400000000000006</v>
      </c>
      <c r="O47" s="25" t="s">
        <v>178</v>
      </c>
      <c r="P47" s="26" t="s">
        <v>179</v>
      </c>
      <c r="Q47" s="14" t="s">
        <v>808</v>
      </c>
      <c r="R47" s="14" t="s">
        <v>361</v>
      </c>
      <c r="S47" s="14" t="s">
        <v>574</v>
      </c>
      <c r="T47" s="13">
        <v>14.9</v>
      </c>
      <c r="U47" s="13">
        <v>15.1</v>
      </c>
      <c r="V47" s="12" t="s">
        <v>241</v>
      </c>
      <c r="W47" s="13">
        <v>-1.7</v>
      </c>
      <c r="X47" s="13" t="s">
        <v>386</v>
      </c>
      <c r="Y47" s="13">
        <v>0.2</v>
      </c>
      <c r="Z47" s="9">
        <v>-1.9</v>
      </c>
      <c r="AA47" s="9"/>
      <c r="AB47" s="12" t="s">
        <v>288</v>
      </c>
      <c r="AC47" s="12" t="s">
        <v>339</v>
      </c>
      <c r="AD47" s="12" t="s">
        <v>167</v>
      </c>
      <c r="AE47" s="9"/>
      <c r="AF47" s="9" t="s">
        <v>841</v>
      </c>
      <c r="AG47" s="21" t="s">
        <v>842</v>
      </c>
    </row>
    <row r="48" spans="1:33" s="6" customFormat="1">
      <c r="A48" s="7">
        <v>45004</v>
      </c>
      <c r="B48" s="15" t="s">
        <v>115</v>
      </c>
      <c r="C48" s="9" t="s">
        <v>795</v>
      </c>
      <c r="D48" s="10">
        <v>4.868055555555556E-2</v>
      </c>
      <c r="E48" s="9" t="s">
        <v>399</v>
      </c>
      <c r="F48" s="11">
        <v>11.9</v>
      </c>
      <c r="G48" s="11">
        <v>10.6</v>
      </c>
      <c r="H48" s="11">
        <v>11.1</v>
      </c>
      <c r="I48" s="11">
        <v>11.8</v>
      </c>
      <c r="J48" s="11">
        <v>12.4</v>
      </c>
      <c r="K48" s="11">
        <v>12.8</v>
      </c>
      <c r="L48" s="16">
        <f t="shared" si="15"/>
        <v>33.6</v>
      </c>
      <c r="M48" s="16">
        <f t="shared" si="16"/>
        <v>37</v>
      </c>
      <c r="N48" s="17">
        <f t="shared" si="17"/>
        <v>57.800000000000004</v>
      </c>
      <c r="O48" s="25" t="s">
        <v>178</v>
      </c>
      <c r="P48" s="26" t="s">
        <v>179</v>
      </c>
      <c r="Q48" s="14" t="s">
        <v>267</v>
      </c>
      <c r="R48" s="14" t="s">
        <v>499</v>
      </c>
      <c r="S48" s="14" t="s">
        <v>218</v>
      </c>
      <c r="T48" s="13">
        <v>14.9</v>
      </c>
      <c r="U48" s="13">
        <v>15.1</v>
      </c>
      <c r="V48" s="12" t="s">
        <v>241</v>
      </c>
      <c r="W48" s="13">
        <v>-1.3</v>
      </c>
      <c r="X48" s="13" t="s">
        <v>386</v>
      </c>
      <c r="Y48" s="13">
        <v>0.5</v>
      </c>
      <c r="Z48" s="9">
        <v>-1.8</v>
      </c>
      <c r="AA48" s="9"/>
      <c r="AB48" s="12" t="s">
        <v>339</v>
      </c>
      <c r="AC48" s="12" t="s">
        <v>288</v>
      </c>
      <c r="AD48" s="12" t="s">
        <v>166</v>
      </c>
      <c r="AE48" s="9"/>
      <c r="AF48" s="9" t="s">
        <v>845</v>
      </c>
      <c r="AG48" s="21" t="s">
        <v>846</v>
      </c>
    </row>
    <row r="49" spans="1:33" s="6" customFormat="1">
      <c r="A49" s="7">
        <v>45004</v>
      </c>
      <c r="B49" s="15" t="s">
        <v>111</v>
      </c>
      <c r="C49" s="9" t="s">
        <v>799</v>
      </c>
      <c r="D49" s="10">
        <v>4.9305555555555554E-2</v>
      </c>
      <c r="E49" s="9" t="s">
        <v>789</v>
      </c>
      <c r="F49" s="11">
        <v>12.1</v>
      </c>
      <c r="G49" s="11">
        <v>11.1</v>
      </c>
      <c r="H49" s="11">
        <v>11.7</v>
      </c>
      <c r="I49" s="11">
        <v>12.2</v>
      </c>
      <c r="J49" s="11">
        <v>11.7</v>
      </c>
      <c r="K49" s="11">
        <v>12.2</v>
      </c>
      <c r="L49" s="16">
        <f t="shared" si="15"/>
        <v>34.9</v>
      </c>
      <c r="M49" s="16">
        <f t="shared" si="16"/>
        <v>36.099999999999994</v>
      </c>
      <c r="N49" s="17">
        <f t="shared" si="17"/>
        <v>58.8</v>
      </c>
      <c r="O49" s="25" t="s">
        <v>241</v>
      </c>
      <c r="P49" s="26" t="s">
        <v>278</v>
      </c>
      <c r="Q49" s="14" t="s">
        <v>811</v>
      </c>
      <c r="R49" s="14" t="s">
        <v>425</v>
      </c>
      <c r="S49" s="14" t="s">
        <v>319</v>
      </c>
      <c r="T49" s="13">
        <v>14.9</v>
      </c>
      <c r="U49" s="13">
        <v>15.1</v>
      </c>
      <c r="V49" s="12" t="s">
        <v>568</v>
      </c>
      <c r="W49" s="13">
        <v>-0.9</v>
      </c>
      <c r="X49" s="13" t="s">
        <v>386</v>
      </c>
      <c r="Y49" s="13">
        <v>0.7</v>
      </c>
      <c r="Z49" s="9">
        <v>-1.6</v>
      </c>
      <c r="AA49" s="9"/>
      <c r="AB49" s="12" t="s">
        <v>339</v>
      </c>
      <c r="AC49" s="12" t="s">
        <v>339</v>
      </c>
      <c r="AD49" s="12" t="s">
        <v>166</v>
      </c>
      <c r="AE49" s="9"/>
      <c r="AF49" s="9" t="s">
        <v>852</v>
      </c>
      <c r="AG49" s="21" t="s">
        <v>853</v>
      </c>
    </row>
    <row r="50" spans="1:33" s="6" customFormat="1">
      <c r="A50" s="7">
        <v>45004</v>
      </c>
      <c r="B50" s="15" t="s">
        <v>105</v>
      </c>
      <c r="C50" s="9" t="s">
        <v>799</v>
      </c>
      <c r="D50" s="10">
        <v>4.7951388888888891E-2</v>
      </c>
      <c r="E50" s="9" t="s">
        <v>215</v>
      </c>
      <c r="F50" s="11">
        <v>11.8</v>
      </c>
      <c r="G50" s="11">
        <v>10.4</v>
      </c>
      <c r="H50" s="11">
        <v>10.9</v>
      </c>
      <c r="I50" s="11">
        <v>11.8</v>
      </c>
      <c r="J50" s="11">
        <v>11.8</v>
      </c>
      <c r="K50" s="11">
        <v>12.6</v>
      </c>
      <c r="L50" s="16">
        <f t="shared" si="15"/>
        <v>33.1</v>
      </c>
      <c r="M50" s="16">
        <f t="shared" si="16"/>
        <v>36.200000000000003</v>
      </c>
      <c r="N50" s="17">
        <f t="shared" si="17"/>
        <v>56.7</v>
      </c>
      <c r="O50" s="25" t="s">
        <v>178</v>
      </c>
      <c r="P50" s="26" t="s">
        <v>179</v>
      </c>
      <c r="Q50" s="14" t="s">
        <v>216</v>
      </c>
      <c r="R50" s="14" t="s">
        <v>218</v>
      </c>
      <c r="S50" s="14" t="s">
        <v>814</v>
      </c>
      <c r="T50" s="13">
        <v>14.9</v>
      </c>
      <c r="U50" s="13">
        <v>15.1</v>
      </c>
      <c r="V50" s="12" t="s">
        <v>568</v>
      </c>
      <c r="W50" s="13">
        <v>-0.9</v>
      </c>
      <c r="X50" s="13" t="s">
        <v>386</v>
      </c>
      <c r="Y50" s="13">
        <v>0.4</v>
      </c>
      <c r="Z50" s="9">
        <v>-1.3</v>
      </c>
      <c r="AA50" s="9"/>
      <c r="AB50" s="12" t="s">
        <v>339</v>
      </c>
      <c r="AC50" s="12" t="s">
        <v>288</v>
      </c>
      <c r="AD50" s="12" t="s">
        <v>167</v>
      </c>
      <c r="AE50" s="9"/>
      <c r="AF50" s="9" t="s">
        <v>858</v>
      </c>
      <c r="AG50" s="21" t="s">
        <v>859</v>
      </c>
    </row>
    <row r="51" spans="1:33" s="6" customFormat="1">
      <c r="A51" s="7">
        <v>45010</v>
      </c>
      <c r="B51" s="15" t="s">
        <v>109</v>
      </c>
      <c r="C51" s="9" t="s">
        <v>792</v>
      </c>
      <c r="D51" s="10">
        <v>4.9317129629629634E-2</v>
      </c>
      <c r="E51" s="9" t="s">
        <v>864</v>
      </c>
      <c r="F51" s="11">
        <v>12</v>
      </c>
      <c r="G51" s="11">
        <v>10.7</v>
      </c>
      <c r="H51" s="11">
        <v>11.3</v>
      </c>
      <c r="I51" s="11">
        <v>11.8</v>
      </c>
      <c r="J51" s="11">
        <v>12.4</v>
      </c>
      <c r="K51" s="11">
        <v>12.9</v>
      </c>
      <c r="L51" s="16">
        <f t="shared" ref="L51:L56" si="18">SUM(F51:H51)</f>
        <v>34</v>
      </c>
      <c r="M51" s="16">
        <f t="shared" ref="M51:M56" si="19">SUM(I51:K51)</f>
        <v>37.1</v>
      </c>
      <c r="N51" s="17">
        <f t="shared" ref="N51:N56" si="20">SUM(F51:J51)</f>
        <v>58.199999999999996</v>
      </c>
      <c r="O51" s="25" t="s">
        <v>178</v>
      </c>
      <c r="P51" s="26" t="s">
        <v>179</v>
      </c>
      <c r="Q51" s="14" t="s">
        <v>292</v>
      </c>
      <c r="R51" s="14" t="s">
        <v>351</v>
      </c>
      <c r="S51" s="14" t="s">
        <v>251</v>
      </c>
      <c r="T51" s="13">
        <v>14.3</v>
      </c>
      <c r="U51" s="13">
        <v>16</v>
      </c>
      <c r="V51" s="12" t="s">
        <v>568</v>
      </c>
      <c r="W51" s="13">
        <v>-1.5</v>
      </c>
      <c r="X51" s="13" t="s">
        <v>386</v>
      </c>
      <c r="Y51" s="13">
        <v>-0.1</v>
      </c>
      <c r="Z51" s="9">
        <v>-1.4</v>
      </c>
      <c r="AA51" s="9"/>
      <c r="AB51" s="12" t="s">
        <v>288</v>
      </c>
      <c r="AC51" s="12" t="s">
        <v>339</v>
      </c>
      <c r="AD51" s="12" t="s">
        <v>166</v>
      </c>
      <c r="AE51" s="9"/>
      <c r="AF51" s="9" t="s">
        <v>892</v>
      </c>
      <c r="AG51" s="21" t="s">
        <v>893</v>
      </c>
    </row>
    <row r="52" spans="1:33" s="6" customFormat="1">
      <c r="A52" s="7">
        <v>45010</v>
      </c>
      <c r="B52" s="15" t="s">
        <v>111</v>
      </c>
      <c r="C52" s="9" t="s">
        <v>792</v>
      </c>
      <c r="D52" s="10">
        <v>4.9328703703703701E-2</v>
      </c>
      <c r="E52" s="9" t="s">
        <v>869</v>
      </c>
      <c r="F52" s="11">
        <v>12</v>
      </c>
      <c r="G52" s="11">
        <v>10.7</v>
      </c>
      <c r="H52" s="11">
        <v>11.3</v>
      </c>
      <c r="I52" s="11">
        <v>12.1</v>
      </c>
      <c r="J52" s="11">
        <v>12.5</v>
      </c>
      <c r="K52" s="11">
        <v>12.6</v>
      </c>
      <c r="L52" s="16">
        <f t="shared" si="18"/>
        <v>34</v>
      </c>
      <c r="M52" s="16">
        <f t="shared" si="19"/>
        <v>37.200000000000003</v>
      </c>
      <c r="N52" s="17">
        <f t="shared" si="20"/>
        <v>58.6</v>
      </c>
      <c r="O52" s="25" t="s">
        <v>178</v>
      </c>
      <c r="P52" s="26" t="s">
        <v>179</v>
      </c>
      <c r="Q52" s="14" t="s">
        <v>592</v>
      </c>
      <c r="R52" s="14" t="s">
        <v>216</v>
      </c>
      <c r="S52" s="14" t="s">
        <v>225</v>
      </c>
      <c r="T52" s="13">
        <v>14.3</v>
      </c>
      <c r="U52" s="13">
        <v>16</v>
      </c>
      <c r="V52" s="12" t="s">
        <v>568</v>
      </c>
      <c r="W52" s="13">
        <v>-0.7</v>
      </c>
      <c r="X52" s="13" t="s">
        <v>386</v>
      </c>
      <c r="Y52" s="13">
        <v>0.7</v>
      </c>
      <c r="Z52" s="9">
        <v>-1.4</v>
      </c>
      <c r="AA52" s="9"/>
      <c r="AB52" s="12" t="s">
        <v>339</v>
      </c>
      <c r="AC52" s="12" t="s">
        <v>339</v>
      </c>
      <c r="AD52" s="12" t="s">
        <v>166</v>
      </c>
      <c r="AE52" s="9"/>
      <c r="AF52" s="9" t="s">
        <v>902</v>
      </c>
      <c r="AG52" s="21" t="s">
        <v>903</v>
      </c>
    </row>
    <row r="53" spans="1:33" s="6" customFormat="1">
      <c r="A53" s="7">
        <v>45010</v>
      </c>
      <c r="B53" s="15" t="s">
        <v>110</v>
      </c>
      <c r="C53" s="9" t="s">
        <v>792</v>
      </c>
      <c r="D53" s="10">
        <v>4.8009259259259258E-2</v>
      </c>
      <c r="E53" s="9" t="s">
        <v>871</v>
      </c>
      <c r="F53" s="11">
        <v>12</v>
      </c>
      <c r="G53" s="11">
        <v>10.7</v>
      </c>
      <c r="H53" s="11">
        <v>11</v>
      </c>
      <c r="I53" s="11">
        <v>11.5</v>
      </c>
      <c r="J53" s="11">
        <v>11.9</v>
      </c>
      <c r="K53" s="11">
        <v>12.7</v>
      </c>
      <c r="L53" s="16">
        <f t="shared" si="18"/>
        <v>33.700000000000003</v>
      </c>
      <c r="M53" s="16">
        <f t="shared" si="19"/>
        <v>36.099999999999994</v>
      </c>
      <c r="N53" s="17">
        <f t="shared" si="20"/>
        <v>57.1</v>
      </c>
      <c r="O53" s="25" t="s">
        <v>178</v>
      </c>
      <c r="P53" s="26" t="s">
        <v>179</v>
      </c>
      <c r="Q53" s="14" t="s">
        <v>216</v>
      </c>
      <c r="R53" s="14" t="s">
        <v>195</v>
      </c>
      <c r="S53" s="14" t="s">
        <v>872</v>
      </c>
      <c r="T53" s="13">
        <v>14.3</v>
      </c>
      <c r="U53" s="13">
        <v>16</v>
      </c>
      <c r="V53" s="12" t="s">
        <v>568</v>
      </c>
      <c r="W53" s="13">
        <v>-0.9</v>
      </c>
      <c r="X53" s="13" t="s">
        <v>386</v>
      </c>
      <c r="Y53" s="13">
        <v>0.5</v>
      </c>
      <c r="Z53" s="9">
        <v>-1.4</v>
      </c>
      <c r="AA53" s="9"/>
      <c r="AB53" s="12" t="s">
        <v>339</v>
      </c>
      <c r="AC53" s="12" t="s">
        <v>339</v>
      </c>
      <c r="AD53" s="12" t="s">
        <v>166</v>
      </c>
      <c r="AE53" s="9"/>
      <c r="AF53" s="9" t="s">
        <v>906</v>
      </c>
      <c r="AG53" s="21" t="s">
        <v>907</v>
      </c>
    </row>
    <row r="54" spans="1:33" s="6" customFormat="1">
      <c r="A54" s="7">
        <v>45011</v>
      </c>
      <c r="B54" s="27" t="s">
        <v>109</v>
      </c>
      <c r="C54" s="9" t="s">
        <v>792</v>
      </c>
      <c r="D54" s="10">
        <v>4.9328703703703701E-2</v>
      </c>
      <c r="E54" s="9" t="s">
        <v>876</v>
      </c>
      <c r="F54" s="11">
        <v>11.8</v>
      </c>
      <c r="G54" s="11">
        <v>10.5</v>
      </c>
      <c r="H54" s="11">
        <v>11.2</v>
      </c>
      <c r="I54" s="11">
        <v>12.3</v>
      </c>
      <c r="J54" s="11">
        <v>12.3</v>
      </c>
      <c r="K54" s="11">
        <v>13.1</v>
      </c>
      <c r="L54" s="16">
        <f t="shared" si="18"/>
        <v>33.5</v>
      </c>
      <c r="M54" s="16">
        <f t="shared" si="19"/>
        <v>37.700000000000003</v>
      </c>
      <c r="N54" s="17">
        <f t="shared" si="20"/>
        <v>58.099999999999994</v>
      </c>
      <c r="O54" s="25" t="s">
        <v>169</v>
      </c>
      <c r="P54" s="26" t="s">
        <v>179</v>
      </c>
      <c r="Q54" s="14" t="s">
        <v>218</v>
      </c>
      <c r="R54" s="14" t="s">
        <v>877</v>
      </c>
      <c r="S54" s="14" t="s">
        <v>251</v>
      </c>
      <c r="T54" s="13">
        <v>13.3</v>
      </c>
      <c r="U54" s="13">
        <v>13.6</v>
      </c>
      <c r="V54" s="12" t="s">
        <v>568</v>
      </c>
      <c r="W54" s="13">
        <v>-1.4</v>
      </c>
      <c r="X54" s="13" t="s">
        <v>386</v>
      </c>
      <c r="Y54" s="13">
        <v>0.2</v>
      </c>
      <c r="Z54" s="9">
        <v>-1.6</v>
      </c>
      <c r="AA54" s="9"/>
      <c r="AB54" s="12" t="s">
        <v>288</v>
      </c>
      <c r="AC54" s="12" t="s">
        <v>339</v>
      </c>
      <c r="AD54" s="12" t="s">
        <v>167</v>
      </c>
      <c r="AE54" s="9"/>
      <c r="AF54" s="9" t="s">
        <v>912</v>
      </c>
      <c r="AG54" s="21" t="s">
        <v>913</v>
      </c>
    </row>
    <row r="55" spans="1:33" s="6" customFormat="1">
      <c r="A55" s="7">
        <v>45011</v>
      </c>
      <c r="B55" s="15" t="s">
        <v>109</v>
      </c>
      <c r="C55" s="9" t="s">
        <v>792</v>
      </c>
      <c r="D55" s="10">
        <v>5.0011574074074076E-2</v>
      </c>
      <c r="E55" s="9" t="s">
        <v>879</v>
      </c>
      <c r="F55" s="11">
        <v>12.2</v>
      </c>
      <c r="G55" s="11">
        <v>10.8</v>
      </c>
      <c r="H55" s="11">
        <v>11.4</v>
      </c>
      <c r="I55" s="11">
        <v>12.2</v>
      </c>
      <c r="J55" s="11">
        <v>12.4</v>
      </c>
      <c r="K55" s="11">
        <v>13.1</v>
      </c>
      <c r="L55" s="16">
        <f t="shared" si="18"/>
        <v>34.4</v>
      </c>
      <c r="M55" s="16">
        <f t="shared" si="19"/>
        <v>37.700000000000003</v>
      </c>
      <c r="N55" s="17">
        <f t="shared" si="20"/>
        <v>58.999999999999993</v>
      </c>
      <c r="O55" s="25" t="s">
        <v>178</v>
      </c>
      <c r="P55" s="26" t="s">
        <v>179</v>
      </c>
      <c r="Q55" s="14" t="s">
        <v>296</v>
      </c>
      <c r="R55" s="14" t="s">
        <v>877</v>
      </c>
      <c r="S55" s="14" t="s">
        <v>880</v>
      </c>
      <c r="T55" s="13">
        <v>13.3</v>
      </c>
      <c r="U55" s="13">
        <v>13.6</v>
      </c>
      <c r="V55" s="12" t="s">
        <v>568</v>
      </c>
      <c r="W55" s="13">
        <v>-0.5</v>
      </c>
      <c r="X55" s="13" t="s">
        <v>386</v>
      </c>
      <c r="Y55" s="13">
        <v>0.9</v>
      </c>
      <c r="Z55" s="9">
        <v>-1.4</v>
      </c>
      <c r="AA55" s="9"/>
      <c r="AB55" s="12" t="s">
        <v>389</v>
      </c>
      <c r="AC55" s="12" t="s">
        <v>339</v>
      </c>
      <c r="AD55" s="12" t="s">
        <v>485</v>
      </c>
      <c r="AE55" s="9"/>
      <c r="AF55" s="9" t="s">
        <v>916</v>
      </c>
      <c r="AG55" s="21" t="s">
        <v>917</v>
      </c>
    </row>
    <row r="56" spans="1:33" s="6" customFormat="1">
      <c r="A56" s="7">
        <v>45011</v>
      </c>
      <c r="B56" s="15" t="s">
        <v>115</v>
      </c>
      <c r="C56" s="9" t="s">
        <v>792</v>
      </c>
      <c r="D56" s="10">
        <v>4.9409722222222223E-2</v>
      </c>
      <c r="E56" s="9" t="s">
        <v>882</v>
      </c>
      <c r="F56" s="11">
        <v>11.6</v>
      </c>
      <c r="G56" s="11">
        <v>10.6</v>
      </c>
      <c r="H56" s="11">
        <v>11.2</v>
      </c>
      <c r="I56" s="11">
        <v>12.5</v>
      </c>
      <c r="J56" s="11">
        <v>12.7</v>
      </c>
      <c r="K56" s="11">
        <v>13.3</v>
      </c>
      <c r="L56" s="16">
        <f t="shared" si="18"/>
        <v>33.4</v>
      </c>
      <c r="M56" s="16">
        <f t="shared" si="19"/>
        <v>38.5</v>
      </c>
      <c r="N56" s="17">
        <f t="shared" si="20"/>
        <v>58.599999999999994</v>
      </c>
      <c r="O56" s="25" t="s">
        <v>169</v>
      </c>
      <c r="P56" s="26" t="s">
        <v>170</v>
      </c>
      <c r="Q56" s="14" t="s">
        <v>305</v>
      </c>
      <c r="R56" s="14" t="s">
        <v>252</v>
      </c>
      <c r="S56" s="14" t="s">
        <v>872</v>
      </c>
      <c r="T56" s="13">
        <v>13.3</v>
      </c>
      <c r="U56" s="13">
        <v>13.6</v>
      </c>
      <c r="V56" s="12" t="s">
        <v>568</v>
      </c>
      <c r="W56" s="13" t="s">
        <v>388</v>
      </c>
      <c r="X56" s="13" t="s">
        <v>386</v>
      </c>
      <c r="Y56" s="13">
        <v>1.2</v>
      </c>
      <c r="Z56" s="9">
        <v>-1.2</v>
      </c>
      <c r="AA56" s="9"/>
      <c r="AB56" s="12" t="s">
        <v>389</v>
      </c>
      <c r="AC56" s="12" t="s">
        <v>288</v>
      </c>
      <c r="AD56" s="12" t="s">
        <v>168</v>
      </c>
      <c r="AE56" s="9"/>
      <c r="AF56" s="9" t="s">
        <v>920</v>
      </c>
      <c r="AG56" s="21" t="s">
        <v>931</v>
      </c>
    </row>
    <row r="57" spans="1:33" s="6" customFormat="1">
      <c r="A57" s="7">
        <v>45017</v>
      </c>
      <c r="B57" s="15" t="s">
        <v>109</v>
      </c>
      <c r="C57" s="9" t="s">
        <v>171</v>
      </c>
      <c r="D57" s="10">
        <v>4.9398148148148142E-2</v>
      </c>
      <c r="E57" s="9" t="s">
        <v>935</v>
      </c>
      <c r="F57" s="11">
        <v>12.1</v>
      </c>
      <c r="G57" s="11">
        <v>10.8</v>
      </c>
      <c r="H57" s="11">
        <v>11.3</v>
      </c>
      <c r="I57" s="11">
        <v>12</v>
      </c>
      <c r="J57" s="11">
        <v>12.3</v>
      </c>
      <c r="K57" s="11">
        <v>13.3</v>
      </c>
      <c r="L57" s="16">
        <f>SUM(F57:H57)</f>
        <v>34.200000000000003</v>
      </c>
      <c r="M57" s="16">
        <f>SUM(I57:K57)</f>
        <v>37.6</v>
      </c>
      <c r="N57" s="17">
        <f>SUM(F57:J57)</f>
        <v>58.5</v>
      </c>
      <c r="O57" s="25" t="s">
        <v>169</v>
      </c>
      <c r="P57" s="26" t="s">
        <v>179</v>
      </c>
      <c r="Q57" s="14" t="s">
        <v>228</v>
      </c>
      <c r="R57" s="14" t="s">
        <v>720</v>
      </c>
      <c r="S57" s="14" t="s">
        <v>175</v>
      </c>
      <c r="T57" s="13">
        <v>7</v>
      </c>
      <c r="U57" s="13">
        <v>6.2</v>
      </c>
      <c r="V57" s="12" t="s">
        <v>168</v>
      </c>
      <c r="W57" s="13">
        <v>-0.8</v>
      </c>
      <c r="X57" s="13" t="s">
        <v>386</v>
      </c>
      <c r="Y57" s="13">
        <v>0.2</v>
      </c>
      <c r="Z57" s="9">
        <v>-1</v>
      </c>
      <c r="AA57" s="9"/>
      <c r="AB57" s="12" t="s">
        <v>288</v>
      </c>
      <c r="AC57" s="12" t="s">
        <v>339</v>
      </c>
      <c r="AD57" s="12" t="s">
        <v>166</v>
      </c>
      <c r="AE57" s="9"/>
      <c r="AF57" s="9" t="s">
        <v>957</v>
      </c>
      <c r="AG57" s="21" t="s">
        <v>958</v>
      </c>
    </row>
    <row r="58" spans="1:33" s="6" customFormat="1">
      <c r="A58" s="7">
        <v>45017</v>
      </c>
      <c r="B58" s="27" t="s">
        <v>109</v>
      </c>
      <c r="C58" s="9" t="s">
        <v>171</v>
      </c>
      <c r="D58" s="10">
        <v>4.9317129629629634E-2</v>
      </c>
      <c r="E58" s="9" t="s">
        <v>937</v>
      </c>
      <c r="F58" s="11">
        <v>11.9</v>
      </c>
      <c r="G58" s="11">
        <v>10.5</v>
      </c>
      <c r="H58" s="11">
        <v>11.2</v>
      </c>
      <c r="I58" s="11">
        <v>12</v>
      </c>
      <c r="J58" s="11">
        <v>12.3</v>
      </c>
      <c r="K58" s="11">
        <v>13.2</v>
      </c>
      <c r="L58" s="16">
        <f>SUM(F58:H58)</f>
        <v>33.599999999999994</v>
      </c>
      <c r="M58" s="16">
        <f>SUM(I58:K58)</f>
        <v>37.5</v>
      </c>
      <c r="N58" s="17">
        <f>SUM(F58:J58)</f>
        <v>57.899999999999991</v>
      </c>
      <c r="O58" s="25" t="s">
        <v>169</v>
      </c>
      <c r="P58" s="26" t="s">
        <v>179</v>
      </c>
      <c r="Q58" s="14" t="s">
        <v>305</v>
      </c>
      <c r="R58" s="14" t="s">
        <v>181</v>
      </c>
      <c r="S58" s="14" t="s">
        <v>206</v>
      </c>
      <c r="T58" s="13">
        <v>7</v>
      </c>
      <c r="U58" s="13">
        <v>6.2</v>
      </c>
      <c r="V58" s="12" t="s">
        <v>168</v>
      </c>
      <c r="W58" s="13">
        <v>-1.5</v>
      </c>
      <c r="X58" s="13" t="s">
        <v>386</v>
      </c>
      <c r="Y58" s="13">
        <v>-0.5</v>
      </c>
      <c r="Z58" s="9">
        <v>-1</v>
      </c>
      <c r="AA58" s="9"/>
      <c r="AB58" s="12" t="s">
        <v>391</v>
      </c>
      <c r="AC58" s="12" t="s">
        <v>288</v>
      </c>
      <c r="AD58" s="12" t="s">
        <v>167</v>
      </c>
      <c r="AE58" s="9"/>
      <c r="AF58" s="9" t="s">
        <v>961</v>
      </c>
      <c r="AG58" s="21" t="s">
        <v>962</v>
      </c>
    </row>
    <row r="59" spans="1:33" s="6" customFormat="1">
      <c r="A59" s="7">
        <v>45017</v>
      </c>
      <c r="B59" s="15" t="s">
        <v>111</v>
      </c>
      <c r="C59" s="9" t="s">
        <v>171</v>
      </c>
      <c r="D59" s="10">
        <v>4.9340277777777775E-2</v>
      </c>
      <c r="E59" s="9" t="s">
        <v>944</v>
      </c>
      <c r="F59" s="11">
        <v>12.1</v>
      </c>
      <c r="G59" s="11">
        <v>10.5</v>
      </c>
      <c r="H59" s="11">
        <v>11.2</v>
      </c>
      <c r="I59" s="11">
        <v>11.8</v>
      </c>
      <c r="J59" s="11">
        <v>12.4</v>
      </c>
      <c r="K59" s="11">
        <v>13.3</v>
      </c>
      <c r="L59" s="16">
        <f>SUM(F59:H59)</f>
        <v>33.799999999999997</v>
      </c>
      <c r="M59" s="16">
        <f>SUM(I59:K59)</f>
        <v>37.5</v>
      </c>
      <c r="N59" s="17">
        <f>SUM(F59:J59)</f>
        <v>57.999999999999993</v>
      </c>
      <c r="O59" s="25" t="s">
        <v>169</v>
      </c>
      <c r="P59" s="26" t="s">
        <v>179</v>
      </c>
      <c r="Q59" s="14" t="s">
        <v>222</v>
      </c>
      <c r="R59" s="14" t="s">
        <v>945</v>
      </c>
      <c r="S59" s="14" t="s">
        <v>412</v>
      </c>
      <c r="T59" s="13">
        <v>7</v>
      </c>
      <c r="U59" s="13">
        <v>6.2</v>
      </c>
      <c r="V59" s="12" t="s">
        <v>168</v>
      </c>
      <c r="W59" s="13">
        <v>-0.6</v>
      </c>
      <c r="X59" s="13" t="s">
        <v>386</v>
      </c>
      <c r="Y59" s="13">
        <v>0.4</v>
      </c>
      <c r="Z59" s="9">
        <v>-1</v>
      </c>
      <c r="AA59" s="9"/>
      <c r="AB59" s="12" t="s">
        <v>339</v>
      </c>
      <c r="AC59" s="12" t="s">
        <v>339</v>
      </c>
      <c r="AD59" s="12" t="s">
        <v>167</v>
      </c>
      <c r="AE59" s="9"/>
      <c r="AF59" s="9" t="s">
        <v>974</v>
      </c>
      <c r="AG59" s="21" t="s">
        <v>975</v>
      </c>
    </row>
    <row r="60" spans="1:33" s="6" customFormat="1">
      <c r="A60" s="7">
        <v>45018</v>
      </c>
      <c r="B60" s="15" t="s">
        <v>109</v>
      </c>
      <c r="C60" s="9" t="s">
        <v>171</v>
      </c>
      <c r="D60" s="10">
        <v>4.9409722222222223E-2</v>
      </c>
      <c r="E60" s="9" t="s">
        <v>947</v>
      </c>
      <c r="F60" s="11">
        <v>11.9</v>
      </c>
      <c r="G60" s="11">
        <v>10.5</v>
      </c>
      <c r="H60" s="11">
        <v>11.3</v>
      </c>
      <c r="I60" s="11">
        <v>12.1</v>
      </c>
      <c r="J60" s="11">
        <v>12.8</v>
      </c>
      <c r="K60" s="11">
        <v>13.3</v>
      </c>
      <c r="L60" s="16">
        <f>SUM(F60:H60)</f>
        <v>33.700000000000003</v>
      </c>
      <c r="M60" s="16">
        <f>SUM(I60:K60)</f>
        <v>38.200000000000003</v>
      </c>
      <c r="N60" s="17">
        <f>SUM(F60:J60)</f>
        <v>58.600000000000009</v>
      </c>
      <c r="O60" s="25" t="s">
        <v>169</v>
      </c>
      <c r="P60" s="26" t="s">
        <v>170</v>
      </c>
      <c r="Q60" s="14" t="s">
        <v>948</v>
      </c>
      <c r="R60" s="14" t="s">
        <v>283</v>
      </c>
      <c r="S60" s="14" t="s">
        <v>247</v>
      </c>
      <c r="T60" s="13">
        <v>5.7</v>
      </c>
      <c r="U60" s="13">
        <v>6</v>
      </c>
      <c r="V60" s="12" t="s">
        <v>168</v>
      </c>
      <c r="W60" s="13">
        <v>-0.7</v>
      </c>
      <c r="X60" s="13" t="s">
        <v>386</v>
      </c>
      <c r="Y60" s="13">
        <v>0.1</v>
      </c>
      <c r="Z60" s="9">
        <v>-0.8</v>
      </c>
      <c r="AA60" s="9"/>
      <c r="AB60" s="12" t="s">
        <v>288</v>
      </c>
      <c r="AC60" s="12" t="s">
        <v>339</v>
      </c>
      <c r="AD60" s="12" t="s">
        <v>167</v>
      </c>
      <c r="AE60" s="9"/>
      <c r="AF60" s="9" t="s">
        <v>978</v>
      </c>
      <c r="AG60" s="21" t="s">
        <v>979</v>
      </c>
    </row>
    <row r="61" spans="1:33" s="6" customFormat="1">
      <c r="A61" s="7">
        <v>45018</v>
      </c>
      <c r="B61" s="15" t="s">
        <v>108</v>
      </c>
      <c r="C61" s="9" t="s">
        <v>171</v>
      </c>
      <c r="D61" s="10">
        <v>4.9317129629629634E-2</v>
      </c>
      <c r="E61" s="9" t="s">
        <v>789</v>
      </c>
      <c r="F61" s="11">
        <v>11.7</v>
      </c>
      <c r="G61" s="11">
        <v>11</v>
      </c>
      <c r="H61" s="11">
        <v>11.5</v>
      </c>
      <c r="I61" s="11">
        <v>11.5</v>
      </c>
      <c r="J61" s="11">
        <v>12.1</v>
      </c>
      <c r="K61" s="11">
        <v>13.3</v>
      </c>
      <c r="L61" s="16">
        <f>SUM(F61:H61)</f>
        <v>34.200000000000003</v>
      </c>
      <c r="M61" s="16">
        <f>SUM(I61:K61)</f>
        <v>36.900000000000006</v>
      </c>
      <c r="N61" s="17">
        <f>SUM(F61:J61)</f>
        <v>57.800000000000004</v>
      </c>
      <c r="O61" s="25" t="s">
        <v>178</v>
      </c>
      <c r="P61" s="26" t="s">
        <v>179</v>
      </c>
      <c r="Q61" s="14" t="s">
        <v>811</v>
      </c>
      <c r="R61" s="14" t="s">
        <v>378</v>
      </c>
      <c r="S61" s="14" t="s">
        <v>211</v>
      </c>
      <c r="T61" s="13">
        <v>5.7</v>
      </c>
      <c r="U61" s="13">
        <v>6</v>
      </c>
      <c r="V61" s="12" t="s">
        <v>168</v>
      </c>
      <c r="W61" s="13">
        <v>-0.2</v>
      </c>
      <c r="X61" s="13" t="s">
        <v>386</v>
      </c>
      <c r="Y61" s="13">
        <v>0.6</v>
      </c>
      <c r="Z61" s="9">
        <v>-0.8</v>
      </c>
      <c r="AA61" s="9"/>
      <c r="AB61" s="12" t="s">
        <v>339</v>
      </c>
      <c r="AC61" s="12" t="s">
        <v>339</v>
      </c>
      <c r="AD61" s="12" t="s">
        <v>167</v>
      </c>
      <c r="AE61" s="9"/>
      <c r="AF61" s="9" t="s">
        <v>996</v>
      </c>
      <c r="AG61" s="21" t="s">
        <v>997</v>
      </c>
    </row>
    <row r="62" spans="1:33" s="6" customFormat="1">
      <c r="A62" s="7">
        <v>45024</v>
      </c>
      <c r="B62" s="15" t="s">
        <v>109</v>
      </c>
      <c r="C62" s="9" t="s">
        <v>418</v>
      </c>
      <c r="D62" s="10">
        <v>4.9398148148148142E-2</v>
      </c>
      <c r="E62" s="9" t="s">
        <v>1000</v>
      </c>
      <c r="F62" s="11">
        <v>11.9</v>
      </c>
      <c r="G62" s="11">
        <v>10.5</v>
      </c>
      <c r="H62" s="11">
        <v>11.4</v>
      </c>
      <c r="I62" s="11">
        <v>12.5</v>
      </c>
      <c r="J62" s="11">
        <v>12.6</v>
      </c>
      <c r="K62" s="11">
        <v>12.9</v>
      </c>
      <c r="L62" s="16">
        <f t="shared" ref="L62:L68" si="21">SUM(F62:H62)</f>
        <v>33.799999999999997</v>
      </c>
      <c r="M62" s="16">
        <f t="shared" ref="M62:M68" si="22">SUM(I62:K62)</f>
        <v>38</v>
      </c>
      <c r="N62" s="17">
        <f t="shared" ref="N62:N68" si="23">SUM(F62:J62)</f>
        <v>58.9</v>
      </c>
      <c r="O62" s="25" t="s">
        <v>169</v>
      </c>
      <c r="P62" s="26" t="s">
        <v>179</v>
      </c>
      <c r="Q62" s="14" t="s">
        <v>201</v>
      </c>
      <c r="R62" s="14" t="s">
        <v>425</v>
      </c>
      <c r="S62" s="14" t="s">
        <v>196</v>
      </c>
      <c r="T62" s="13">
        <v>8.3000000000000007</v>
      </c>
      <c r="U62" s="13">
        <v>8.4</v>
      </c>
      <c r="V62" s="12" t="s">
        <v>168</v>
      </c>
      <c r="W62" s="13">
        <v>-0.8</v>
      </c>
      <c r="X62" s="13" t="s">
        <v>386</v>
      </c>
      <c r="Y62" s="13">
        <v>0.3</v>
      </c>
      <c r="Z62" s="9">
        <v>-1.1000000000000001</v>
      </c>
      <c r="AA62" s="9"/>
      <c r="AB62" s="12" t="s">
        <v>339</v>
      </c>
      <c r="AC62" s="12" t="s">
        <v>339</v>
      </c>
      <c r="AD62" s="12" t="s">
        <v>167</v>
      </c>
      <c r="AE62" s="9"/>
      <c r="AF62" s="9" t="s">
        <v>1028</v>
      </c>
      <c r="AG62" s="21" t="s">
        <v>1029</v>
      </c>
    </row>
    <row r="63" spans="1:33" s="6" customFormat="1">
      <c r="A63" s="7">
        <v>45024</v>
      </c>
      <c r="B63" s="15" t="s">
        <v>109</v>
      </c>
      <c r="C63" s="9" t="s">
        <v>418</v>
      </c>
      <c r="D63" s="10">
        <v>4.9398148148148142E-2</v>
      </c>
      <c r="E63" s="9" t="s">
        <v>1002</v>
      </c>
      <c r="F63" s="11">
        <v>11.8</v>
      </c>
      <c r="G63" s="11">
        <v>10.4</v>
      </c>
      <c r="H63" s="11">
        <v>11.2</v>
      </c>
      <c r="I63" s="11">
        <v>12.7</v>
      </c>
      <c r="J63" s="11">
        <v>12.7</v>
      </c>
      <c r="K63" s="11">
        <v>13</v>
      </c>
      <c r="L63" s="16">
        <f t="shared" si="21"/>
        <v>33.400000000000006</v>
      </c>
      <c r="M63" s="16">
        <f t="shared" si="22"/>
        <v>38.4</v>
      </c>
      <c r="N63" s="17">
        <f t="shared" si="23"/>
        <v>58.800000000000011</v>
      </c>
      <c r="O63" s="25" t="s">
        <v>169</v>
      </c>
      <c r="P63" s="26" t="s">
        <v>170</v>
      </c>
      <c r="Q63" s="14" t="s">
        <v>945</v>
      </c>
      <c r="R63" s="14" t="s">
        <v>251</v>
      </c>
      <c r="S63" s="14" t="s">
        <v>292</v>
      </c>
      <c r="T63" s="13">
        <v>8.3000000000000007</v>
      </c>
      <c r="U63" s="13">
        <v>8.4</v>
      </c>
      <c r="V63" s="12" t="s">
        <v>168</v>
      </c>
      <c r="W63" s="13">
        <v>-0.8</v>
      </c>
      <c r="X63" s="13" t="s">
        <v>386</v>
      </c>
      <c r="Y63" s="13">
        <v>0.2</v>
      </c>
      <c r="Z63" s="9">
        <v>-1</v>
      </c>
      <c r="AA63" s="9"/>
      <c r="AB63" s="12" t="s">
        <v>288</v>
      </c>
      <c r="AC63" s="12" t="s">
        <v>339</v>
      </c>
      <c r="AD63" s="12" t="s">
        <v>167</v>
      </c>
      <c r="AE63" s="9"/>
      <c r="AF63" s="9" t="s">
        <v>1032</v>
      </c>
      <c r="AG63" s="21" t="s">
        <v>1033</v>
      </c>
    </row>
    <row r="64" spans="1:33" s="6" customFormat="1">
      <c r="A64" s="7">
        <v>45024</v>
      </c>
      <c r="B64" s="15" t="s">
        <v>108</v>
      </c>
      <c r="C64" s="9" t="s">
        <v>418</v>
      </c>
      <c r="D64" s="10">
        <v>4.8692129629629627E-2</v>
      </c>
      <c r="E64" s="9" t="s">
        <v>1009</v>
      </c>
      <c r="F64" s="11">
        <v>12</v>
      </c>
      <c r="G64" s="11">
        <v>10.7</v>
      </c>
      <c r="H64" s="11">
        <v>11.1</v>
      </c>
      <c r="I64" s="11">
        <v>11.9</v>
      </c>
      <c r="J64" s="11">
        <v>12</v>
      </c>
      <c r="K64" s="11">
        <v>13</v>
      </c>
      <c r="L64" s="16">
        <f t="shared" si="21"/>
        <v>33.799999999999997</v>
      </c>
      <c r="M64" s="16">
        <f t="shared" si="22"/>
        <v>36.9</v>
      </c>
      <c r="N64" s="17">
        <f t="shared" si="23"/>
        <v>57.699999999999996</v>
      </c>
      <c r="O64" s="25" t="s">
        <v>178</v>
      </c>
      <c r="P64" s="26" t="s">
        <v>179</v>
      </c>
      <c r="Q64" s="14" t="s">
        <v>247</v>
      </c>
      <c r="R64" s="14" t="s">
        <v>211</v>
      </c>
      <c r="S64" s="14" t="s">
        <v>243</v>
      </c>
      <c r="T64" s="13">
        <v>8.3000000000000007</v>
      </c>
      <c r="U64" s="13">
        <v>8.4</v>
      </c>
      <c r="V64" s="12" t="s">
        <v>168</v>
      </c>
      <c r="W64" s="13">
        <v>-0.6</v>
      </c>
      <c r="X64" s="13" t="s">
        <v>386</v>
      </c>
      <c r="Y64" s="13">
        <v>0.3</v>
      </c>
      <c r="Z64" s="9">
        <v>-0.9</v>
      </c>
      <c r="AA64" s="9"/>
      <c r="AB64" s="12" t="s">
        <v>339</v>
      </c>
      <c r="AC64" s="12" t="s">
        <v>288</v>
      </c>
      <c r="AD64" s="12" t="s">
        <v>167</v>
      </c>
      <c r="AE64" s="9"/>
      <c r="AF64" s="9" t="s">
        <v>1041</v>
      </c>
      <c r="AG64" s="21" t="s">
        <v>1042</v>
      </c>
    </row>
    <row r="65" spans="1:33" s="6" customFormat="1">
      <c r="A65" s="7">
        <v>45024</v>
      </c>
      <c r="B65" s="27" t="s">
        <v>111</v>
      </c>
      <c r="C65" s="9" t="s">
        <v>418</v>
      </c>
      <c r="D65" s="10">
        <v>4.8668981481481487E-2</v>
      </c>
      <c r="E65" s="9" t="s">
        <v>1013</v>
      </c>
      <c r="F65" s="11">
        <v>12</v>
      </c>
      <c r="G65" s="11">
        <v>10.5</v>
      </c>
      <c r="H65" s="11">
        <v>11.2</v>
      </c>
      <c r="I65" s="11">
        <v>12.1</v>
      </c>
      <c r="J65" s="11">
        <v>12.2</v>
      </c>
      <c r="K65" s="11">
        <v>12.5</v>
      </c>
      <c r="L65" s="16">
        <f t="shared" si="21"/>
        <v>33.700000000000003</v>
      </c>
      <c r="M65" s="16">
        <f t="shared" si="22"/>
        <v>36.799999999999997</v>
      </c>
      <c r="N65" s="17">
        <f t="shared" si="23"/>
        <v>58</v>
      </c>
      <c r="O65" s="25" t="s">
        <v>178</v>
      </c>
      <c r="P65" s="26" t="s">
        <v>179</v>
      </c>
      <c r="Q65" s="14" t="s">
        <v>187</v>
      </c>
      <c r="R65" s="14" t="s">
        <v>661</v>
      </c>
      <c r="S65" s="14" t="s">
        <v>240</v>
      </c>
      <c r="T65" s="13">
        <v>8.3000000000000007</v>
      </c>
      <c r="U65" s="13">
        <v>8.4</v>
      </c>
      <c r="V65" s="12" t="s">
        <v>168</v>
      </c>
      <c r="W65" s="13">
        <v>-1.4</v>
      </c>
      <c r="X65" s="13" t="s">
        <v>386</v>
      </c>
      <c r="Y65" s="13">
        <v>-0.2</v>
      </c>
      <c r="Z65" s="9">
        <v>-1.2</v>
      </c>
      <c r="AA65" s="9"/>
      <c r="AB65" s="12" t="s">
        <v>288</v>
      </c>
      <c r="AC65" s="12" t="s">
        <v>339</v>
      </c>
      <c r="AD65" s="12" t="s">
        <v>166</v>
      </c>
      <c r="AE65" s="9"/>
      <c r="AF65" s="9" t="s">
        <v>1045</v>
      </c>
      <c r="AG65" s="21" t="s">
        <v>1046</v>
      </c>
    </row>
    <row r="66" spans="1:33" s="6" customFormat="1">
      <c r="A66" s="7">
        <v>45025</v>
      </c>
      <c r="B66" s="27" t="s">
        <v>109</v>
      </c>
      <c r="C66" s="9" t="s">
        <v>418</v>
      </c>
      <c r="D66" s="10">
        <v>4.9386574074074076E-2</v>
      </c>
      <c r="E66" s="9" t="s">
        <v>998</v>
      </c>
      <c r="F66" s="11">
        <v>11.9</v>
      </c>
      <c r="G66" s="11">
        <v>10.4</v>
      </c>
      <c r="H66" s="11">
        <v>11.1</v>
      </c>
      <c r="I66" s="11">
        <v>12.3</v>
      </c>
      <c r="J66" s="11">
        <v>12.8</v>
      </c>
      <c r="K66" s="11">
        <v>13.2</v>
      </c>
      <c r="L66" s="16">
        <f t="shared" si="21"/>
        <v>33.4</v>
      </c>
      <c r="M66" s="16">
        <f t="shared" si="22"/>
        <v>38.299999999999997</v>
      </c>
      <c r="N66" s="17">
        <f t="shared" si="23"/>
        <v>58.5</v>
      </c>
      <c r="O66" s="25" t="s">
        <v>169</v>
      </c>
      <c r="P66" s="26" t="s">
        <v>170</v>
      </c>
      <c r="Q66" s="14" t="s">
        <v>195</v>
      </c>
      <c r="R66" s="14" t="s">
        <v>345</v>
      </c>
      <c r="S66" s="14" t="s">
        <v>797</v>
      </c>
      <c r="T66" s="13">
        <v>8</v>
      </c>
      <c r="U66" s="13">
        <v>9</v>
      </c>
      <c r="V66" s="12" t="s">
        <v>168</v>
      </c>
      <c r="W66" s="13">
        <v>-0.9</v>
      </c>
      <c r="X66" s="13" t="s">
        <v>386</v>
      </c>
      <c r="Y66" s="13">
        <v>0.2</v>
      </c>
      <c r="Z66" s="9">
        <v>-1.1000000000000001</v>
      </c>
      <c r="AA66" s="9"/>
      <c r="AB66" s="12" t="s">
        <v>288</v>
      </c>
      <c r="AC66" s="12" t="s">
        <v>339</v>
      </c>
      <c r="AD66" s="12" t="s">
        <v>167</v>
      </c>
      <c r="AE66" s="9"/>
      <c r="AF66" s="9" t="s">
        <v>1047</v>
      </c>
      <c r="AG66" s="21" t="s">
        <v>1048</v>
      </c>
    </row>
    <row r="67" spans="1:33" s="6" customFormat="1">
      <c r="A67" s="7">
        <v>45025</v>
      </c>
      <c r="B67" s="15" t="s">
        <v>109</v>
      </c>
      <c r="C67" s="9" t="s">
        <v>418</v>
      </c>
      <c r="D67" s="10">
        <v>4.9363425925925929E-2</v>
      </c>
      <c r="E67" s="9" t="s">
        <v>1015</v>
      </c>
      <c r="F67" s="11">
        <v>11.8</v>
      </c>
      <c r="G67" s="11">
        <v>10.4</v>
      </c>
      <c r="H67" s="11">
        <v>11.2</v>
      </c>
      <c r="I67" s="11">
        <v>12.3</v>
      </c>
      <c r="J67" s="11">
        <v>12.8</v>
      </c>
      <c r="K67" s="11">
        <v>13</v>
      </c>
      <c r="L67" s="16">
        <f t="shared" si="21"/>
        <v>33.400000000000006</v>
      </c>
      <c r="M67" s="16">
        <f t="shared" si="22"/>
        <v>38.1</v>
      </c>
      <c r="N67" s="17">
        <f t="shared" si="23"/>
        <v>58.5</v>
      </c>
      <c r="O67" s="25" t="s">
        <v>169</v>
      </c>
      <c r="P67" s="26" t="s">
        <v>170</v>
      </c>
      <c r="Q67" s="14" t="s">
        <v>240</v>
      </c>
      <c r="R67" s="14" t="s">
        <v>251</v>
      </c>
      <c r="S67" s="14" t="s">
        <v>222</v>
      </c>
      <c r="T67" s="13">
        <v>8</v>
      </c>
      <c r="U67" s="13">
        <v>9</v>
      </c>
      <c r="V67" s="12" t="s">
        <v>168</v>
      </c>
      <c r="W67" s="13">
        <v>-1.1000000000000001</v>
      </c>
      <c r="X67" s="13" t="s">
        <v>386</v>
      </c>
      <c r="Y67" s="13">
        <v>-0.1</v>
      </c>
      <c r="Z67" s="9">
        <v>-1</v>
      </c>
      <c r="AA67" s="9"/>
      <c r="AB67" s="12" t="s">
        <v>288</v>
      </c>
      <c r="AC67" s="12" t="s">
        <v>339</v>
      </c>
      <c r="AD67" s="12" t="s">
        <v>167</v>
      </c>
      <c r="AE67" s="9"/>
      <c r="AF67" s="9" t="s">
        <v>1051</v>
      </c>
      <c r="AG67" s="21" t="s">
        <v>1052</v>
      </c>
    </row>
    <row r="68" spans="1:33" s="6" customFormat="1">
      <c r="A68" s="7">
        <v>45025</v>
      </c>
      <c r="B68" s="15" t="s">
        <v>105</v>
      </c>
      <c r="C68" s="9" t="s">
        <v>171</v>
      </c>
      <c r="D68" s="10">
        <v>4.8611111111111112E-2</v>
      </c>
      <c r="E68" s="9" t="s">
        <v>275</v>
      </c>
      <c r="F68" s="11">
        <v>11.8</v>
      </c>
      <c r="G68" s="11">
        <v>10.7</v>
      </c>
      <c r="H68" s="11">
        <v>11.2</v>
      </c>
      <c r="I68" s="11">
        <v>11.6</v>
      </c>
      <c r="J68" s="11">
        <v>11.8</v>
      </c>
      <c r="K68" s="11">
        <v>12.9</v>
      </c>
      <c r="L68" s="16">
        <f t="shared" si="21"/>
        <v>33.700000000000003</v>
      </c>
      <c r="M68" s="16">
        <f t="shared" si="22"/>
        <v>36.299999999999997</v>
      </c>
      <c r="N68" s="17">
        <f t="shared" si="23"/>
        <v>57.100000000000009</v>
      </c>
      <c r="O68" s="25" t="s">
        <v>178</v>
      </c>
      <c r="P68" s="26" t="s">
        <v>179</v>
      </c>
      <c r="Q68" s="14" t="s">
        <v>218</v>
      </c>
      <c r="R68" s="14" t="s">
        <v>1022</v>
      </c>
      <c r="S68" s="14" t="s">
        <v>218</v>
      </c>
      <c r="T68" s="13">
        <v>8</v>
      </c>
      <c r="U68" s="13">
        <v>9</v>
      </c>
      <c r="V68" s="12" t="s">
        <v>168</v>
      </c>
      <c r="W68" s="13">
        <v>-0.2</v>
      </c>
      <c r="X68" s="13" t="s">
        <v>386</v>
      </c>
      <c r="Y68" s="13">
        <v>0.6</v>
      </c>
      <c r="Z68" s="9">
        <v>-0.8</v>
      </c>
      <c r="AA68" s="9"/>
      <c r="AB68" s="12" t="s">
        <v>339</v>
      </c>
      <c r="AC68" s="12" t="s">
        <v>339</v>
      </c>
      <c r="AD68" s="12" t="s">
        <v>166</v>
      </c>
      <c r="AE68" s="9"/>
      <c r="AF68" s="9" t="s">
        <v>1067</v>
      </c>
      <c r="AG68" s="21" t="s">
        <v>1068</v>
      </c>
    </row>
    <row r="69" spans="1:33" s="6" customFormat="1">
      <c r="A69" s="7">
        <v>45031</v>
      </c>
      <c r="B69" s="27" t="s">
        <v>109</v>
      </c>
      <c r="C69" s="9" t="s">
        <v>418</v>
      </c>
      <c r="D69" s="10">
        <v>4.9386574074074076E-2</v>
      </c>
      <c r="E69" s="9" t="s">
        <v>1072</v>
      </c>
      <c r="F69" s="11">
        <v>12</v>
      </c>
      <c r="G69" s="11">
        <v>11</v>
      </c>
      <c r="H69" s="11">
        <v>11.5</v>
      </c>
      <c r="I69" s="11">
        <v>12.2</v>
      </c>
      <c r="J69" s="11">
        <v>12</v>
      </c>
      <c r="K69" s="11">
        <v>13</v>
      </c>
      <c r="L69" s="16">
        <f t="shared" ref="L69:L74" si="24">SUM(F69:H69)</f>
        <v>34.5</v>
      </c>
      <c r="M69" s="16">
        <f t="shared" ref="M69:M74" si="25">SUM(I69:K69)</f>
        <v>37.200000000000003</v>
      </c>
      <c r="N69" s="17">
        <f t="shared" ref="N69:N74" si="26">SUM(F69:J69)</f>
        <v>58.7</v>
      </c>
      <c r="O69" s="25" t="s">
        <v>178</v>
      </c>
      <c r="P69" s="26" t="s">
        <v>179</v>
      </c>
      <c r="Q69" s="14" t="s">
        <v>877</v>
      </c>
      <c r="R69" s="14" t="s">
        <v>175</v>
      </c>
      <c r="S69" s="14" t="s">
        <v>877</v>
      </c>
      <c r="T69" s="13">
        <v>5.2</v>
      </c>
      <c r="U69" s="13">
        <v>3.6</v>
      </c>
      <c r="V69" s="12" t="s">
        <v>568</v>
      </c>
      <c r="W69" s="13">
        <v>-0.9</v>
      </c>
      <c r="X69" s="13" t="s">
        <v>386</v>
      </c>
      <c r="Y69" s="13">
        <v>0.4</v>
      </c>
      <c r="Z69" s="9">
        <v>-1.3</v>
      </c>
      <c r="AA69" s="9"/>
      <c r="AB69" s="12" t="s">
        <v>339</v>
      </c>
      <c r="AC69" s="12" t="s">
        <v>339</v>
      </c>
      <c r="AD69" s="12" t="s">
        <v>167</v>
      </c>
      <c r="AE69" s="9"/>
      <c r="AF69" s="9" t="s">
        <v>1093</v>
      </c>
      <c r="AG69" s="21" t="s">
        <v>1094</v>
      </c>
    </row>
    <row r="70" spans="1:33" s="6" customFormat="1">
      <c r="A70" s="7">
        <v>45031</v>
      </c>
      <c r="B70" s="15" t="s">
        <v>109</v>
      </c>
      <c r="C70" s="9" t="s">
        <v>418</v>
      </c>
      <c r="D70" s="10">
        <v>4.9999999999999996E-2</v>
      </c>
      <c r="E70" s="9" t="s">
        <v>1074</v>
      </c>
      <c r="F70" s="11">
        <v>12</v>
      </c>
      <c r="G70" s="11">
        <v>10.6</v>
      </c>
      <c r="H70" s="11">
        <v>11.5</v>
      </c>
      <c r="I70" s="11">
        <v>12.4</v>
      </c>
      <c r="J70" s="11">
        <v>12.7</v>
      </c>
      <c r="K70" s="11">
        <v>12.8</v>
      </c>
      <c r="L70" s="16">
        <f t="shared" si="24"/>
        <v>34.1</v>
      </c>
      <c r="M70" s="16">
        <f t="shared" si="25"/>
        <v>37.900000000000006</v>
      </c>
      <c r="N70" s="17">
        <f t="shared" si="26"/>
        <v>59.2</v>
      </c>
      <c r="O70" s="25" t="s">
        <v>178</v>
      </c>
      <c r="P70" s="26" t="s">
        <v>179</v>
      </c>
      <c r="Q70" s="14" t="s">
        <v>351</v>
      </c>
      <c r="R70" s="14" t="s">
        <v>522</v>
      </c>
      <c r="S70" s="14" t="s">
        <v>292</v>
      </c>
      <c r="T70" s="13">
        <v>5.2</v>
      </c>
      <c r="U70" s="13">
        <v>3.6</v>
      </c>
      <c r="V70" s="12" t="s">
        <v>568</v>
      </c>
      <c r="W70" s="13">
        <v>-0.6</v>
      </c>
      <c r="X70" s="13" t="s">
        <v>386</v>
      </c>
      <c r="Y70" s="13">
        <v>0.9</v>
      </c>
      <c r="Z70" s="9">
        <v>-1.5</v>
      </c>
      <c r="AA70" s="9"/>
      <c r="AB70" s="12" t="s">
        <v>389</v>
      </c>
      <c r="AC70" s="12" t="s">
        <v>339</v>
      </c>
      <c r="AD70" s="12" t="s">
        <v>167</v>
      </c>
      <c r="AE70" s="9"/>
      <c r="AF70" s="9" t="s">
        <v>1097</v>
      </c>
      <c r="AG70" s="21" t="s">
        <v>1098</v>
      </c>
    </row>
    <row r="71" spans="1:33" s="6" customFormat="1">
      <c r="A71" s="7">
        <v>45031</v>
      </c>
      <c r="B71" s="15" t="s">
        <v>108</v>
      </c>
      <c r="C71" s="9" t="s">
        <v>792</v>
      </c>
      <c r="D71" s="10">
        <v>4.7974537037037045E-2</v>
      </c>
      <c r="E71" s="9" t="s">
        <v>1079</v>
      </c>
      <c r="F71" s="11">
        <v>12.1</v>
      </c>
      <c r="G71" s="11">
        <v>10.5</v>
      </c>
      <c r="H71" s="11">
        <v>11.1</v>
      </c>
      <c r="I71" s="11">
        <v>11.6</v>
      </c>
      <c r="J71" s="11">
        <v>11.8</v>
      </c>
      <c r="K71" s="11">
        <v>12.4</v>
      </c>
      <c r="L71" s="16">
        <f t="shared" si="24"/>
        <v>33.700000000000003</v>
      </c>
      <c r="M71" s="16">
        <f t="shared" si="25"/>
        <v>35.799999999999997</v>
      </c>
      <c r="N71" s="17">
        <f t="shared" si="26"/>
        <v>57.100000000000009</v>
      </c>
      <c r="O71" s="25" t="s">
        <v>178</v>
      </c>
      <c r="P71" s="26" t="s">
        <v>179</v>
      </c>
      <c r="Q71" s="14" t="s">
        <v>661</v>
      </c>
      <c r="R71" s="14" t="s">
        <v>674</v>
      </c>
      <c r="S71" s="14" t="s">
        <v>423</v>
      </c>
      <c r="T71" s="13">
        <v>5.2</v>
      </c>
      <c r="U71" s="13">
        <v>3.6</v>
      </c>
      <c r="V71" s="12" t="s">
        <v>241</v>
      </c>
      <c r="W71" s="13">
        <v>-1.8</v>
      </c>
      <c r="X71" s="13" t="s">
        <v>386</v>
      </c>
      <c r="Y71" s="13">
        <v>-0.2</v>
      </c>
      <c r="Z71" s="9">
        <v>-1.6</v>
      </c>
      <c r="AA71" s="9"/>
      <c r="AB71" s="12" t="s">
        <v>288</v>
      </c>
      <c r="AC71" s="12" t="s">
        <v>288</v>
      </c>
      <c r="AD71" s="12" t="s">
        <v>166</v>
      </c>
      <c r="AE71" s="9"/>
      <c r="AF71" s="9" t="s">
        <v>1114</v>
      </c>
      <c r="AG71" s="21" t="s">
        <v>1113</v>
      </c>
    </row>
    <row r="72" spans="1:33" s="6" customFormat="1">
      <c r="A72" s="7">
        <v>45032</v>
      </c>
      <c r="B72" s="15" t="s">
        <v>109</v>
      </c>
      <c r="C72" s="9" t="s">
        <v>792</v>
      </c>
      <c r="D72" s="10">
        <v>4.9328703703703701E-2</v>
      </c>
      <c r="E72" s="9" t="s">
        <v>1081</v>
      </c>
      <c r="F72" s="11">
        <v>11.9</v>
      </c>
      <c r="G72" s="11">
        <v>10.8</v>
      </c>
      <c r="H72" s="11">
        <v>11.4</v>
      </c>
      <c r="I72" s="11">
        <v>12</v>
      </c>
      <c r="J72" s="11">
        <v>12.3</v>
      </c>
      <c r="K72" s="11">
        <v>12.8</v>
      </c>
      <c r="L72" s="16">
        <f t="shared" si="24"/>
        <v>34.1</v>
      </c>
      <c r="M72" s="16">
        <f t="shared" si="25"/>
        <v>37.1</v>
      </c>
      <c r="N72" s="17">
        <f t="shared" si="26"/>
        <v>58.400000000000006</v>
      </c>
      <c r="O72" s="25" t="s">
        <v>178</v>
      </c>
      <c r="P72" s="26" t="s">
        <v>179</v>
      </c>
      <c r="Q72" s="14" t="s">
        <v>575</v>
      </c>
      <c r="R72" s="14" t="s">
        <v>240</v>
      </c>
      <c r="S72" s="14" t="s">
        <v>195</v>
      </c>
      <c r="T72" s="13">
        <v>13.6</v>
      </c>
      <c r="U72" s="13">
        <v>14.1</v>
      </c>
      <c r="V72" s="12" t="s">
        <v>241</v>
      </c>
      <c r="W72" s="13">
        <v>-1.4</v>
      </c>
      <c r="X72" s="13" t="s">
        <v>386</v>
      </c>
      <c r="Y72" s="13">
        <v>0.7</v>
      </c>
      <c r="Z72" s="9">
        <v>-2.1</v>
      </c>
      <c r="AA72" s="9"/>
      <c r="AB72" s="12" t="s">
        <v>339</v>
      </c>
      <c r="AC72" s="12" t="s">
        <v>339</v>
      </c>
      <c r="AD72" s="12" t="s">
        <v>167</v>
      </c>
      <c r="AE72" s="9"/>
      <c r="AF72" s="9" t="s">
        <v>1117</v>
      </c>
      <c r="AG72" s="21" t="s">
        <v>1118</v>
      </c>
    </row>
    <row r="73" spans="1:33" s="6" customFormat="1">
      <c r="A73" s="7">
        <v>45032</v>
      </c>
      <c r="B73" s="15" t="s">
        <v>115</v>
      </c>
      <c r="C73" s="9" t="s">
        <v>799</v>
      </c>
      <c r="D73" s="10">
        <v>4.868055555555556E-2</v>
      </c>
      <c r="E73" s="9" t="s">
        <v>1084</v>
      </c>
      <c r="F73" s="11">
        <v>12.1</v>
      </c>
      <c r="G73" s="11">
        <v>10.6</v>
      </c>
      <c r="H73" s="11">
        <v>11.2</v>
      </c>
      <c r="I73" s="11">
        <v>12</v>
      </c>
      <c r="J73" s="11">
        <v>12.2</v>
      </c>
      <c r="K73" s="11">
        <v>12.5</v>
      </c>
      <c r="L73" s="16">
        <f t="shared" si="24"/>
        <v>33.9</v>
      </c>
      <c r="M73" s="16">
        <f t="shared" si="25"/>
        <v>36.700000000000003</v>
      </c>
      <c r="N73" s="17">
        <f t="shared" si="26"/>
        <v>58.099999999999994</v>
      </c>
      <c r="O73" s="25" t="s">
        <v>178</v>
      </c>
      <c r="P73" s="26" t="s">
        <v>179</v>
      </c>
      <c r="Q73" s="14" t="s">
        <v>195</v>
      </c>
      <c r="R73" s="14" t="s">
        <v>499</v>
      </c>
      <c r="S73" s="14" t="s">
        <v>195</v>
      </c>
      <c r="T73" s="13">
        <v>13.6</v>
      </c>
      <c r="U73" s="13">
        <v>14.1</v>
      </c>
      <c r="V73" s="12" t="s">
        <v>241</v>
      </c>
      <c r="W73" s="13">
        <v>-1.3</v>
      </c>
      <c r="X73" s="13" t="s">
        <v>386</v>
      </c>
      <c r="Y73" s="13">
        <v>0.6</v>
      </c>
      <c r="Z73" s="9">
        <v>-1.9</v>
      </c>
      <c r="AA73" s="9" t="s">
        <v>387</v>
      </c>
      <c r="AB73" s="12" t="s">
        <v>339</v>
      </c>
      <c r="AC73" s="12" t="s">
        <v>288</v>
      </c>
      <c r="AD73" s="12" t="s">
        <v>168</v>
      </c>
      <c r="AE73" s="9"/>
      <c r="AF73" s="9" t="s">
        <v>1123</v>
      </c>
      <c r="AG73" s="21" t="s">
        <v>1124</v>
      </c>
    </row>
    <row r="74" spans="1:33" s="6" customFormat="1">
      <c r="A74" s="7">
        <v>45032</v>
      </c>
      <c r="B74" s="15" t="s">
        <v>111</v>
      </c>
      <c r="C74" s="9" t="s">
        <v>799</v>
      </c>
      <c r="D74" s="10">
        <v>4.8611111111111112E-2</v>
      </c>
      <c r="E74" s="9" t="s">
        <v>1086</v>
      </c>
      <c r="F74" s="11">
        <v>12.1</v>
      </c>
      <c r="G74" s="11">
        <v>10.4</v>
      </c>
      <c r="H74" s="11">
        <v>11.2</v>
      </c>
      <c r="I74" s="11">
        <v>11.9</v>
      </c>
      <c r="J74" s="11">
        <v>12.1</v>
      </c>
      <c r="K74" s="11">
        <v>12.3</v>
      </c>
      <c r="L74" s="16">
        <f t="shared" si="24"/>
        <v>33.700000000000003</v>
      </c>
      <c r="M74" s="16">
        <f t="shared" si="25"/>
        <v>36.299999999999997</v>
      </c>
      <c r="N74" s="17">
        <f t="shared" si="26"/>
        <v>57.7</v>
      </c>
      <c r="O74" s="25" t="s">
        <v>178</v>
      </c>
      <c r="P74" s="26" t="s">
        <v>179</v>
      </c>
      <c r="Q74" s="14" t="s">
        <v>276</v>
      </c>
      <c r="R74" s="14" t="s">
        <v>412</v>
      </c>
      <c r="S74" s="14" t="s">
        <v>945</v>
      </c>
      <c r="T74" s="13">
        <v>13.6</v>
      </c>
      <c r="U74" s="13">
        <v>14.1</v>
      </c>
      <c r="V74" s="12" t="s">
        <v>241</v>
      </c>
      <c r="W74" s="13">
        <v>-1.9</v>
      </c>
      <c r="X74" s="13" t="s">
        <v>386</v>
      </c>
      <c r="Y74" s="13">
        <v>-0.1</v>
      </c>
      <c r="Z74" s="9">
        <v>-1.8</v>
      </c>
      <c r="AA74" s="9"/>
      <c r="AB74" s="12" t="s">
        <v>288</v>
      </c>
      <c r="AC74" s="12" t="s">
        <v>339</v>
      </c>
      <c r="AD74" s="12" t="s">
        <v>167</v>
      </c>
      <c r="AE74" s="9"/>
      <c r="AF74" s="9" t="s">
        <v>1127</v>
      </c>
      <c r="AG74" s="21" t="s">
        <v>1128</v>
      </c>
    </row>
    <row r="75" spans="1:33" s="6" customFormat="1">
      <c r="A75" s="7">
        <v>45178</v>
      </c>
      <c r="B75" s="15" t="s">
        <v>1138</v>
      </c>
      <c r="C75" s="9" t="s">
        <v>1142</v>
      </c>
      <c r="D75" s="10">
        <v>5.0694444444444452E-2</v>
      </c>
      <c r="E75" s="9" t="s">
        <v>1146</v>
      </c>
      <c r="F75" s="11">
        <v>12.4</v>
      </c>
      <c r="G75" s="11">
        <v>11.1</v>
      </c>
      <c r="H75" s="11">
        <v>12</v>
      </c>
      <c r="I75" s="11">
        <v>12.7</v>
      </c>
      <c r="J75" s="11">
        <v>12.5</v>
      </c>
      <c r="K75" s="11">
        <v>12.3</v>
      </c>
      <c r="L75" s="16">
        <f t="shared" ref="L75:L80" si="27">SUM(F75:H75)</f>
        <v>35.5</v>
      </c>
      <c r="M75" s="16">
        <f t="shared" ref="M75:M80" si="28">SUM(I75:K75)</f>
        <v>37.5</v>
      </c>
      <c r="N75" s="17">
        <f t="shared" ref="N75:N80" si="29">SUM(F75:J75)</f>
        <v>60.7</v>
      </c>
      <c r="O75" s="25" t="s">
        <v>241</v>
      </c>
      <c r="P75" s="26" t="s">
        <v>179</v>
      </c>
      <c r="Q75" s="14" t="s">
        <v>195</v>
      </c>
      <c r="R75" s="14" t="s">
        <v>243</v>
      </c>
      <c r="S75" s="14" t="s">
        <v>195</v>
      </c>
      <c r="T75" s="13">
        <v>13.7</v>
      </c>
      <c r="U75" s="13">
        <v>16.5</v>
      </c>
      <c r="V75" s="12" t="s">
        <v>241</v>
      </c>
      <c r="W75" s="13" t="s">
        <v>388</v>
      </c>
      <c r="X75" s="13" t="s">
        <v>386</v>
      </c>
      <c r="Y75" s="13">
        <v>2</v>
      </c>
      <c r="Z75" s="9">
        <v>-2</v>
      </c>
      <c r="AA75" s="9"/>
      <c r="AB75" s="12" t="s">
        <v>389</v>
      </c>
      <c r="AC75" s="12" t="s">
        <v>339</v>
      </c>
      <c r="AD75" s="12" t="s">
        <v>166</v>
      </c>
      <c r="AE75" s="9"/>
      <c r="AF75" s="9" t="s">
        <v>1173</v>
      </c>
      <c r="AG75" s="21" t="s">
        <v>1174</v>
      </c>
    </row>
    <row r="76" spans="1:33" s="6" customFormat="1">
      <c r="A76" s="7">
        <v>45178</v>
      </c>
      <c r="B76" s="27" t="s">
        <v>111</v>
      </c>
      <c r="C76" s="9" t="s">
        <v>1142</v>
      </c>
      <c r="D76" s="10">
        <v>4.8020833333333339E-2</v>
      </c>
      <c r="E76" s="9" t="s">
        <v>722</v>
      </c>
      <c r="F76" s="11">
        <v>11.9</v>
      </c>
      <c r="G76" s="11">
        <v>10.6</v>
      </c>
      <c r="H76" s="11">
        <v>11.2</v>
      </c>
      <c r="I76" s="11">
        <v>12.1</v>
      </c>
      <c r="J76" s="11">
        <v>11.9</v>
      </c>
      <c r="K76" s="11">
        <v>12.2</v>
      </c>
      <c r="L76" s="16">
        <f t="shared" si="27"/>
        <v>33.700000000000003</v>
      </c>
      <c r="M76" s="16">
        <f t="shared" si="28"/>
        <v>36.200000000000003</v>
      </c>
      <c r="N76" s="17">
        <f t="shared" si="29"/>
        <v>57.7</v>
      </c>
      <c r="O76" s="25" t="s">
        <v>178</v>
      </c>
      <c r="P76" s="26" t="s">
        <v>179</v>
      </c>
      <c r="Q76" s="14" t="s">
        <v>174</v>
      </c>
      <c r="R76" s="14" t="s">
        <v>225</v>
      </c>
      <c r="S76" s="14" t="s">
        <v>495</v>
      </c>
      <c r="T76" s="13">
        <v>13.7</v>
      </c>
      <c r="U76" s="13">
        <v>16.5</v>
      </c>
      <c r="V76" s="12" t="s">
        <v>241</v>
      </c>
      <c r="W76" s="13">
        <v>-2</v>
      </c>
      <c r="X76" s="13" t="s">
        <v>386</v>
      </c>
      <c r="Y76" s="13">
        <v>-0.2</v>
      </c>
      <c r="Z76" s="9">
        <v>-1.8</v>
      </c>
      <c r="AA76" s="9"/>
      <c r="AB76" s="12" t="s">
        <v>288</v>
      </c>
      <c r="AC76" s="12" t="s">
        <v>339</v>
      </c>
      <c r="AD76" s="12" t="s">
        <v>166</v>
      </c>
      <c r="AE76" s="9"/>
      <c r="AF76" s="9" t="s">
        <v>1177</v>
      </c>
      <c r="AG76" s="21" t="s">
        <v>1178</v>
      </c>
    </row>
    <row r="77" spans="1:33" s="6" customFormat="1">
      <c r="A77" s="7">
        <v>45178</v>
      </c>
      <c r="B77" s="15" t="s">
        <v>111</v>
      </c>
      <c r="C77" s="9" t="s">
        <v>1142</v>
      </c>
      <c r="D77" s="10">
        <v>4.9328703703703701E-2</v>
      </c>
      <c r="E77" s="9" t="s">
        <v>1154</v>
      </c>
      <c r="F77" s="11">
        <v>12.1</v>
      </c>
      <c r="G77" s="11">
        <v>10.8</v>
      </c>
      <c r="H77" s="11">
        <v>11.4</v>
      </c>
      <c r="I77" s="11">
        <v>11.9</v>
      </c>
      <c r="J77" s="11">
        <v>12.3</v>
      </c>
      <c r="K77" s="11">
        <v>12.7</v>
      </c>
      <c r="L77" s="16">
        <f t="shared" si="27"/>
        <v>34.299999999999997</v>
      </c>
      <c r="M77" s="16">
        <f t="shared" si="28"/>
        <v>36.900000000000006</v>
      </c>
      <c r="N77" s="17">
        <f t="shared" si="29"/>
        <v>58.5</v>
      </c>
      <c r="O77" s="25" t="s">
        <v>178</v>
      </c>
      <c r="P77" s="26" t="s">
        <v>179</v>
      </c>
      <c r="Q77" s="14" t="s">
        <v>306</v>
      </c>
      <c r="R77" s="14" t="s">
        <v>1024</v>
      </c>
      <c r="S77" s="14" t="s">
        <v>351</v>
      </c>
      <c r="T77" s="13">
        <v>13.7</v>
      </c>
      <c r="U77" s="13">
        <v>16.5</v>
      </c>
      <c r="V77" s="12" t="s">
        <v>568</v>
      </c>
      <c r="W77" s="13">
        <v>-0.7</v>
      </c>
      <c r="X77" s="13" t="s">
        <v>386</v>
      </c>
      <c r="Y77" s="13">
        <v>0.6</v>
      </c>
      <c r="Z77" s="9">
        <v>-1.3</v>
      </c>
      <c r="AA77" s="9"/>
      <c r="AB77" s="12" t="s">
        <v>339</v>
      </c>
      <c r="AC77" s="12" t="s">
        <v>339</v>
      </c>
      <c r="AD77" s="12" t="s">
        <v>166</v>
      </c>
      <c r="AE77" s="9"/>
      <c r="AF77" s="9" t="s">
        <v>1187</v>
      </c>
      <c r="AG77" s="21" t="s">
        <v>1188</v>
      </c>
    </row>
    <row r="78" spans="1:33" s="6" customFormat="1">
      <c r="A78" s="7">
        <v>45179</v>
      </c>
      <c r="B78" s="15" t="s">
        <v>1139</v>
      </c>
      <c r="C78" s="9" t="s">
        <v>1142</v>
      </c>
      <c r="D78" s="10">
        <v>5.002314814814815E-2</v>
      </c>
      <c r="E78" s="9" t="s">
        <v>1155</v>
      </c>
      <c r="F78" s="11">
        <v>11.9</v>
      </c>
      <c r="G78" s="11">
        <v>10.9</v>
      </c>
      <c r="H78" s="11">
        <v>11.8</v>
      </c>
      <c r="I78" s="11">
        <v>12.4</v>
      </c>
      <c r="J78" s="11">
        <v>12.1</v>
      </c>
      <c r="K78" s="11">
        <v>13.1</v>
      </c>
      <c r="L78" s="16">
        <f t="shared" si="27"/>
        <v>34.6</v>
      </c>
      <c r="M78" s="16">
        <f t="shared" si="28"/>
        <v>37.6</v>
      </c>
      <c r="N78" s="17">
        <f t="shared" si="29"/>
        <v>59.1</v>
      </c>
      <c r="O78" s="25" t="s">
        <v>178</v>
      </c>
      <c r="P78" s="26" t="s">
        <v>179</v>
      </c>
      <c r="Q78" s="14" t="s">
        <v>276</v>
      </c>
      <c r="R78" s="14" t="s">
        <v>574</v>
      </c>
      <c r="S78" s="14" t="s">
        <v>1156</v>
      </c>
      <c r="T78" s="13">
        <v>9.4</v>
      </c>
      <c r="U78" s="13">
        <v>11</v>
      </c>
      <c r="V78" s="12" t="s">
        <v>168</v>
      </c>
      <c r="W78" s="13">
        <v>-0.6</v>
      </c>
      <c r="X78" s="13" t="s">
        <v>386</v>
      </c>
      <c r="Y78" s="13">
        <v>0.3</v>
      </c>
      <c r="Z78" s="9">
        <v>-0.9</v>
      </c>
      <c r="AA78" s="9"/>
      <c r="AB78" s="12" t="s">
        <v>339</v>
      </c>
      <c r="AC78" s="12" t="s">
        <v>339</v>
      </c>
      <c r="AD78" s="12" t="s">
        <v>166</v>
      </c>
      <c r="AE78" s="9"/>
      <c r="AF78" s="9" t="s">
        <v>1189</v>
      </c>
      <c r="AG78" s="21" t="s">
        <v>1190</v>
      </c>
    </row>
    <row r="79" spans="1:33" s="6" customFormat="1">
      <c r="A79" s="7">
        <v>45179</v>
      </c>
      <c r="B79" s="15" t="s">
        <v>111</v>
      </c>
      <c r="C79" s="9" t="s">
        <v>418</v>
      </c>
      <c r="D79" s="10">
        <v>4.9328703703703701E-2</v>
      </c>
      <c r="E79" s="9" t="s">
        <v>719</v>
      </c>
      <c r="F79" s="11">
        <v>11.9</v>
      </c>
      <c r="G79" s="11">
        <v>10.5</v>
      </c>
      <c r="H79" s="11">
        <v>11.5</v>
      </c>
      <c r="I79" s="11">
        <v>12.1</v>
      </c>
      <c r="J79" s="11">
        <v>12.3</v>
      </c>
      <c r="K79" s="11">
        <v>12.9</v>
      </c>
      <c r="L79" s="16">
        <f t="shared" si="27"/>
        <v>33.9</v>
      </c>
      <c r="M79" s="16">
        <f t="shared" si="28"/>
        <v>37.299999999999997</v>
      </c>
      <c r="N79" s="17">
        <f t="shared" si="29"/>
        <v>58.3</v>
      </c>
      <c r="O79" s="25" t="s">
        <v>169</v>
      </c>
      <c r="P79" s="26" t="s">
        <v>179</v>
      </c>
      <c r="Q79" s="14" t="s">
        <v>195</v>
      </c>
      <c r="R79" s="14" t="s">
        <v>292</v>
      </c>
      <c r="S79" s="14" t="s">
        <v>1159</v>
      </c>
      <c r="T79" s="13">
        <v>9.4</v>
      </c>
      <c r="U79" s="13">
        <v>11</v>
      </c>
      <c r="V79" s="12" t="s">
        <v>168</v>
      </c>
      <c r="W79" s="13">
        <v>-0.7</v>
      </c>
      <c r="X79" s="13" t="s">
        <v>386</v>
      </c>
      <c r="Y79" s="13">
        <v>0.1</v>
      </c>
      <c r="Z79" s="9">
        <v>-0.8</v>
      </c>
      <c r="AA79" s="9"/>
      <c r="AB79" s="12" t="s">
        <v>288</v>
      </c>
      <c r="AC79" s="12" t="s">
        <v>339</v>
      </c>
      <c r="AD79" s="12" t="s">
        <v>167</v>
      </c>
      <c r="AE79" s="9"/>
      <c r="AF79" s="9" t="s">
        <v>1195</v>
      </c>
      <c r="AG79" s="21" t="s">
        <v>1196</v>
      </c>
    </row>
    <row r="80" spans="1:33" s="6" customFormat="1">
      <c r="A80" s="7">
        <v>45179</v>
      </c>
      <c r="B80" s="15" t="s">
        <v>108</v>
      </c>
      <c r="C80" s="9" t="s">
        <v>171</v>
      </c>
      <c r="D80" s="10">
        <v>4.8692129629629627E-2</v>
      </c>
      <c r="E80" s="9" t="s">
        <v>498</v>
      </c>
      <c r="F80" s="11">
        <v>11.9</v>
      </c>
      <c r="G80" s="11">
        <v>10.5</v>
      </c>
      <c r="H80" s="11">
        <v>11.4</v>
      </c>
      <c r="I80" s="11">
        <v>12.2</v>
      </c>
      <c r="J80" s="11">
        <v>12.2</v>
      </c>
      <c r="K80" s="11">
        <v>12.5</v>
      </c>
      <c r="L80" s="16">
        <f t="shared" si="27"/>
        <v>33.799999999999997</v>
      </c>
      <c r="M80" s="16">
        <f t="shared" si="28"/>
        <v>36.9</v>
      </c>
      <c r="N80" s="17">
        <f t="shared" si="29"/>
        <v>58.2</v>
      </c>
      <c r="O80" s="25" t="s">
        <v>178</v>
      </c>
      <c r="P80" s="26" t="s">
        <v>179</v>
      </c>
      <c r="Q80" s="14" t="s">
        <v>195</v>
      </c>
      <c r="R80" s="14" t="s">
        <v>1168</v>
      </c>
      <c r="S80" s="14" t="s">
        <v>195</v>
      </c>
      <c r="T80" s="13">
        <v>9.4</v>
      </c>
      <c r="U80" s="13">
        <v>11</v>
      </c>
      <c r="V80" s="12" t="s">
        <v>168</v>
      </c>
      <c r="W80" s="13">
        <v>-0.6</v>
      </c>
      <c r="X80" s="13" t="s">
        <v>386</v>
      </c>
      <c r="Y80" s="13" t="s">
        <v>388</v>
      </c>
      <c r="Z80" s="9">
        <v>-0.6</v>
      </c>
      <c r="AA80" s="9"/>
      <c r="AB80" s="12" t="s">
        <v>288</v>
      </c>
      <c r="AC80" s="12" t="s">
        <v>339</v>
      </c>
      <c r="AD80" s="12" t="s">
        <v>166</v>
      </c>
      <c r="AE80" s="9"/>
      <c r="AF80" s="9" t="s">
        <v>1209</v>
      </c>
      <c r="AG80" s="21" t="s">
        <v>1210</v>
      </c>
    </row>
    <row r="81" spans="1:33" s="6" customFormat="1">
      <c r="A81" s="7">
        <v>45185</v>
      </c>
      <c r="B81" s="27" t="s">
        <v>1211</v>
      </c>
      <c r="C81" s="9" t="s">
        <v>171</v>
      </c>
      <c r="D81" s="10">
        <v>5.0069444444444444E-2</v>
      </c>
      <c r="E81" s="9" t="s">
        <v>1220</v>
      </c>
      <c r="F81" s="11">
        <v>12.1</v>
      </c>
      <c r="G81" s="11">
        <v>10.9</v>
      </c>
      <c r="H81" s="11">
        <v>11.9</v>
      </c>
      <c r="I81" s="11">
        <v>12.5</v>
      </c>
      <c r="J81" s="11">
        <v>12.3</v>
      </c>
      <c r="K81" s="11">
        <v>12.9</v>
      </c>
      <c r="L81" s="16">
        <f t="shared" ref="L81:L88" si="30">SUM(F81:H81)</f>
        <v>34.9</v>
      </c>
      <c r="M81" s="16">
        <f t="shared" ref="M81:M88" si="31">SUM(I81:K81)</f>
        <v>37.700000000000003</v>
      </c>
      <c r="N81" s="17">
        <f t="shared" ref="N81:N88" si="32">SUM(F81:J81)</f>
        <v>59.7</v>
      </c>
      <c r="O81" s="25" t="s">
        <v>178</v>
      </c>
      <c r="P81" s="26" t="s">
        <v>179</v>
      </c>
      <c r="Q81" s="14" t="s">
        <v>226</v>
      </c>
      <c r="R81" s="14" t="s">
        <v>243</v>
      </c>
      <c r="S81" s="14" t="s">
        <v>744</v>
      </c>
      <c r="T81" s="13">
        <v>3.1</v>
      </c>
      <c r="U81" s="13">
        <v>3.9</v>
      </c>
      <c r="V81" s="12" t="s">
        <v>166</v>
      </c>
      <c r="W81" s="13">
        <v>-0.2</v>
      </c>
      <c r="X81" s="13" t="s">
        <v>386</v>
      </c>
      <c r="Y81" s="13">
        <v>0.4</v>
      </c>
      <c r="Z81" s="9">
        <v>-0.6</v>
      </c>
      <c r="AA81" s="9"/>
      <c r="AB81" s="12" t="s">
        <v>339</v>
      </c>
      <c r="AC81" s="12" t="s">
        <v>339</v>
      </c>
      <c r="AD81" s="12" t="s">
        <v>167</v>
      </c>
      <c r="AE81" s="9"/>
      <c r="AF81" s="9" t="s">
        <v>1256</v>
      </c>
      <c r="AG81" s="21" t="s">
        <v>1257</v>
      </c>
    </row>
    <row r="82" spans="1:33" s="6" customFormat="1">
      <c r="A82" s="7">
        <v>45185</v>
      </c>
      <c r="B82" s="27" t="s">
        <v>1212</v>
      </c>
      <c r="C82" s="9" t="s">
        <v>171</v>
      </c>
      <c r="D82" s="10">
        <v>4.9328703703703701E-2</v>
      </c>
      <c r="E82" s="9" t="s">
        <v>1229</v>
      </c>
      <c r="F82" s="11">
        <v>11.9</v>
      </c>
      <c r="G82" s="11">
        <v>10.6</v>
      </c>
      <c r="H82" s="11">
        <v>11.3</v>
      </c>
      <c r="I82" s="11">
        <v>12.3</v>
      </c>
      <c r="J82" s="11">
        <v>12.2</v>
      </c>
      <c r="K82" s="11">
        <v>12.9</v>
      </c>
      <c r="L82" s="16">
        <f t="shared" si="30"/>
        <v>33.799999999999997</v>
      </c>
      <c r="M82" s="16">
        <f t="shared" si="31"/>
        <v>37.4</v>
      </c>
      <c r="N82" s="17">
        <f t="shared" si="32"/>
        <v>58.3</v>
      </c>
      <c r="O82" s="25" t="s">
        <v>169</v>
      </c>
      <c r="P82" s="26" t="s">
        <v>179</v>
      </c>
      <c r="Q82" s="14" t="s">
        <v>218</v>
      </c>
      <c r="R82" s="14" t="s">
        <v>495</v>
      </c>
      <c r="S82" s="14" t="s">
        <v>729</v>
      </c>
      <c r="T82" s="13">
        <v>3.1</v>
      </c>
      <c r="U82" s="13">
        <v>3.9</v>
      </c>
      <c r="V82" s="12" t="s">
        <v>166</v>
      </c>
      <c r="W82" s="13" t="s">
        <v>388</v>
      </c>
      <c r="X82" s="13" t="s">
        <v>386</v>
      </c>
      <c r="Y82" s="13">
        <v>0.6</v>
      </c>
      <c r="Z82" s="9">
        <v>-0.6</v>
      </c>
      <c r="AA82" s="9"/>
      <c r="AB82" s="12" t="s">
        <v>339</v>
      </c>
      <c r="AC82" s="12" t="s">
        <v>339</v>
      </c>
      <c r="AD82" s="12" t="s">
        <v>166</v>
      </c>
      <c r="AE82" s="9"/>
      <c r="AF82" s="9" t="s">
        <v>1267</v>
      </c>
      <c r="AG82" s="21" t="s">
        <v>1268</v>
      </c>
    </row>
    <row r="83" spans="1:33" s="6" customFormat="1">
      <c r="A83" s="7">
        <v>45185</v>
      </c>
      <c r="B83" s="15" t="s">
        <v>1213</v>
      </c>
      <c r="C83" s="9" t="s">
        <v>171</v>
      </c>
      <c r="D83" s="10">
        <v>4.8692129629629627E-2</v>
      </c>
      <c r="E83" s="9" t="s">
        <v>1230</v>
      </c>
      <c r="F83" s="11">
        <v>11.8</v>
      </c>
      <c r="G83" s="11">
        <v>10.8</v>
      </c>
      <c r="H83" s="11">
        <v>11.6</v>
      </c>
      <c r="I83" s="11">
        <v>11.9</v>
      </c>
      <c r="J83" s="11">
        <v>12.1</v>
      </c>
      <c r="K83" s="11">
        <v>12.5</v>
      </c>
      <c r="L83" s="16">
        <f t="shared" si="30"/>
        <v>34.200000000000003</v>
      </c>
      <c r="M83" s="16">
        <f t="shared" si="31"/>
        <v>36.5</v>
      </c>
      <c r="N83" s="17">
        <f t="shared" si="32"/>
        <v>58.2</v>
      </c>
      <c r="O83" s="25" t="s">
        <v>178</v>
      </c>
      <c r="P83" s="26" t="s">
        <v>179</v>
      </c>
      <c r="Q83" s="14" t="s">
        <v>197</v>
      </c>
      <c r="R83" s="14" t="s">
        <v>195</v>
      </c>
      <c r="S83" s="14" t="s">
        <v>811</v>
      </c>
      <c r="T83" s="13">
        <v>3.1</v>
      </c>
      <c r="U83" s="13">
        <v>3.9</v>
      </c>
      <c r="V83" s="12" t="s">
        <v>166</v>
      </c>
      <c r="W83" s="13" t="s">
        <v>388</v>
      </c>
      <c r="X83" s="13" t="s">
        <v>386</v>
      </c>
      <c r="Y83" s="13">
        <v>0.6</v>
      </c>
      <c r="Z83" s="9">
        <v>-0.6</v>
      </c>
      <c r="AA83" s="9"/>
      <c r="AB83" s="12" t="s">
        <v>339</v>
      </c>
      <c r="AC83" s="12" t="s">
        <v>339</v>
      </c>
      <c r="AD83" s="12" t="s">
        <v>166</v>
      </c>
      <c r="AE83" s="9"/>
      <c r="AF83" s="9" t="s">
        <v>1277</v>
      </c>
      <c r="AG83" s="21" t="s">
        <v>1278</v>
      </c>
    </row>
    <row r="84" spans="1:33" s="6" customFormat="1">
      <c r="A84" s="7">
        <v>45186</v>
      </c>
      <c r="B84" s="15" t="s">
        <v>1139</v>
      </c>
      <c r="C84" s="9" t="s">
        <v>171</v>
      </c>
      <c r="D84" s="10">
        <v>5.0717592592592592E-2</v>
      </c>
      <c r="E84" s="9" t="s">
        <v>1232</v>
      </c>
      <c r="F84" s="11">
        <v>12.2</v>
      </c>
      <c r="G84" s="11">
        <v>10.6</v>
      </c>
      <c r="H84" s="11">
        <v>11.8</v>
      </c>
      <c r="I84" s="11">
        <v>12.7</v>
      </c>
      <c r="J84" s="11">
        <v>12.7</v>
      </c>
      <c r="K84" s="11">
        <v>13.2</v>
      </c>
      <c r="L84" s="16">
        <f t="shared" si="30"/>
        <v>34.599999999999994</v>
      </c>
      <c r="M84" s="16">
        <f t="shared" si="31"/>
        <v>38.599999999999994</v>
      </c>
      <c r="N84" s="17">
        <f t="shared" si="32"/>
        <v>60</v>
      </c>
      <c r="O84" s="25" t="s">
        <v>178</v>
      </c>
      <c r="P84" s="26" t="s">
        <v>170</v>
      </c>
      <c r="Q84" s="14" t="s">
        <v>267</v>
      </c>
      <c r="R84" s="14" t="s">
        <v>222</v>
      </c>
      <c r="S84" s="14" t="s">
        <v>188</v>
      </c>
      <c r="T84" s="13">
        <v>1.6</v>
      </c>
      <c r="U84" s="13">
        <v>2.2999999999999998</v>
      </c>
      <c r="V84" s="12" t="s">
        <v>166</v>
      </c>
      <c r="W84" s="13">
        <v>0.4</v>
      </c>
      <c r="X84" s="13" t="s">
        <v>386</v>
      </c>
      <c r="Y84" s="13">
        <v>0.8</v>
      </c>
      <c r="Z84" s="9">
        <v>-0.4</v>
      </c>
      <c r="AA84" s="9"/>
      <c r="AB84" s="12" t="s">
        <v>389</v>
      </c>
      <c r="AC84" s="12" t="s">
        <v>389</v>
      </c>
      <c r="AD84" s="12" t="s">
        <v>485</v>
      </c>
      <c r="AE84" s="9"/>
      <c r="AF84" s="9" t="s">
        <v>1280</v>
      </c>
      <c r="AG84" s="21" t="s">
        <v>1281</v>
      </c>
    </row>
    <row r="85" spans="1:33" s="6" customFormat="1">
      <c r="A85" s="7">
        <v>45186</v>
      </c>
      <c r="B85" s="15" t="s">
        <v>1212</v>
      </c>
      <c r="C85" s="9" t="s">
        <v>171</v>
      </c>
      <c r="D85" s="10">
        <v>5.0011574074074076E-2</v>
      </c>
      <c r="E85" s="9" t="s">
        <v>1243</v>
      </c>
      <c r="F85" s="11">
        <v>11.9</v>
      </c>
      <c r="G85" s="11">
        <v>10.7</v>
      </c>
      <c r="H85" s="11">
        <v>11.5</v>
      </c>
      <c r="I85" s="11">
        <v>12.4</v>
      </c>
      <c r="J85" s="11">
        <v>12.6</v>
      </c>
      <c r="K85" s="11">
        <v>13</v>
      </c>
      <c r="L85" s="16">
        <f t="shared" si="30"/>
        <v>34.1</v>
      </c>
      <c r="M85" s="16">
        <f t="shared" si="31"/>
        <v>38</v>
      </c>
      <c r="N85" s="17">
        <f t="shared" si="32"/>
        <v>59.1</v>
      </c>
      <c r="O85" s="25" t="s">
        <v>178</v>
      </c>
      <c r="P85" s="26" t="s">
        <v>170</v>
      </c>
      <c r="Q85" s="14" t="s">
        <v>218</v>
      </c>
      <c r="R85" s="14" t="s">
        <v>499</v>
      </c>
      <c r="S85" s="14" t="s">
        <v>319</v>
      </c>
      <c r="T85" s="13">
        <v>1.6</v>
      </c>
      <c r="U85" s="13">
        <v>2.2999999999999998</v>
      </c>
      <c r="V85" s="12" t="s">
        <v>166</v>
      </c>
      <c r="W85" s="13">
        <v>0.2</v>
      </c>
      <c r="X85" s="13" t="s">
        <v>386</v>
      </c>
      <c r="Y85" s="13">
        <v>0.6</v>
      </c>
      <c r="Z85" s="9">
        <v>-0.4</v>
      </c>
      <c r="AA85" s="9"/>
      <c r="AB85" s="12" t="s">
        <v>339</v>
      </c>
      <c r="AC85" s="12" t="s">
        <v>339</v>
      </c>
      <c r="AD85" s="12" t="s">
        <v>166</v>
      </c>
      <c r="AE85" s="9"/>
      <c r="AF85" s="9" t="s">
        <v>1293</v>
      </c>
      <c r="AG85" s="21" t="s">
        <v>1294</v>
      </c>
    </row>
    <row r="86" spans="1:33" s="6" customFormat="1">
      <c r="A86" s="7">
        <v>45186</v>
      </c>
      <c r="B86" s="15" t="s">
        <v>1214</v>
      </c>
      <c r="C86" s="9" t="s">
        <v>171</v>
      </c>
      <c r="D86" s="10">
        <v>4.9375000000000002E-2</v>
      </c>
      <c r="E86" s="9" t="s">
        <v>317</v>
      </c>
      <c r="F86" s="11">
        <v>11.8</v>
      </c>
      <c r="G86" s="11">
        <v>10.6</v>
      </c>
      <c r="H86" s="11">
        <v>11.8</v>
      </c>
      <c r="I86" s="11">
        <v>12.4</v>
      </c>
      <c r="J86" s="11">
        <v>12.2</v>
      </c>
      <c r="K86" s="11">
        <v>12.8</v>
      </c>
      <c r="L86" s="16">
        <f t="shared" si="30"/>
        <v>34.200000000000003</v>
      </c>
      <c r="M86" s="16">
        <f t="shared" si="31"/>
        <v>37.400000000000006</v>
      </c>
      <c r="N86" s="17">
        <f t="shared" si="32"/>
        <v>58.8</v>
      </c>
      <c r="O86" s="25" t="s">
        <v>178</v>
      </c>
      <c r="P86" s="26" t="s">
        <v>179</v>
      </c>
      <c r="Q86" s="14" t="s">
        <v>318</v>
      </c>
      <c r="R86" s="14" t="s">
        <v>211</v>
      </c>
      <c r="S86" s="14" t="s">
        <v>351</v>
      </c>
      <c r="T86" s="13">
        <v>1.6</v>
      </c>
      <c r="U86" s="13">
        <v>2.2999999999999998</v>
      </c>
      <c r="V86" s="12" t="s">
        <v>166</v>
      </c>
      <c r="W86" s="13">
        <v>0.3</v>
      </c>
      <c r="X86" s="13" t="s">
        <v>386</v>
      </c>
      <c r="Y86" s="13">
        <v>0.7</v>
      </c>
      <c r="Z86" s="9">
        <v>-0.4</v>
      </c>
      <c r="AA86" s="9"/>
      <c r="AB86" s="12" t="s">
        <v>339</v>
      </c>
      <c r="AC86" s="12" t="s">
        <v>288</v>
      </c>
      <c r="AD86" s="12" t="s">
        <v>166</v>
      </c>
      <c r="AE86" s="9" t="s">
        <v>489</v>
      </c>
      <c r="AF86" s="9" t="s">
        <v>1297</v>
      </c>
      <c r="AG86" s="21" t="s">
        <v>1298</v>
      </c>
    </row>
    <row r="87" spans="1:33" s="6" customFormat="1">
      <c r="A87" s="7">
        <v>45187</v>
      </c>
      <c r="B87" s="15" t="s">
        <v>1139</v>
      </c>
      <c r="C87" s="9" t="s">
        <v>171</v>
      </c>
      <c r="D87" s="10">
        <v>5.0798611111111114E-2</v>
      </c>
      <c r="E87" s="9" t="s">
        <v>1217</v>
      </c>
      <c r="F87" s="11">
        <v>12.2</v>
      </c>
      <c r="G87" s="11">
        <v>11.1</v>
      </c>
      <c r="H87" s="11">
        <v>12.3</v>
      </c>
      <c r="I87" s="11">
        <v>12.9</v>
      </c>
      <c r="J87" s="11">
        <v>13</v>
      </c>
      <c r="K87" s="11">
        <v>12.4</v>
      </c>
      <c r="L87" s="16">
        <f t="shared" si="30"/>
        <v>35.599999999999994</v>
      </c>
      <c r="M87" s="16">
        <f t="shared" si="31"/>
        <v>38.299999999999997</v>
      </c>
      <c r="N87" s="17">
        <f t="shared" si="32"/>
        <v>61.499999999999993</v>
      </c>
      <c r="O87" s="25" t="s">
        <v>241</v>
      </c>
      <c r="P87" s="26" t="s">
        <v>179</v>
      </c>
      <c r="Q87" s="14" t="s">
        <v>340</v>
      </c>
      <c r="R87" s="14" t="s">
        <v>348</v>
      </c>
      <c r="S87" s="14" t="s">
        <v>351</v>
      </c>
      <c r="T87" s="13">
        <v>1.6</v>
      </c>
      <c r="U87" s="13">
        <v>1.7</v>
      </c>
      <c r="V87" s="12" t="s">
        <v>167</v>
      </c>
      <c r="W87" s="13">
        <v>1.1000000000000001</v>
      </c>
      <c r="X87" s="13" t="s">
        <v>386</v>
      </c>
      <c r="Y87" s="13">
        <v>1.1000000000000001</v>
      </c>
      <c r="Z87" s="9" t="s">
        <v>388</v>
      </c>
      <c r="AA87" s="9"/>
      <c r="AB87" s="12" t="s">
        <v>389</v>
      </c>
      <c r="AC87" s="12" t="s">
        <v>339</v>
      </c>
      <c r="AD87" s="12" t="s">
        <v>167</v>
      </c>
      <c r="AE87" s="9" t="s">
        <v>489</v>
      </c>
      <c r="AF87" s="9" t="s">
        <v>1307</v>
      </c>
      <c r="AG87" s="21" t="s">
        <v>1308</v>
      </c>
    </row>
    <row r="88" spans="1:33" s="6" customFormat="1">
      <c r="A88" s="7">
        <v>45187</v>
      </c>
      <c r="B88" s="15" t="s">
        <v>1212</v>
      </c>
      <c r="C88" s="9" t="s">
        <v>171</v>
      </c>
      <c r="D88" s="10">
        <v>5.0034722222222223E-2</v>
      </c>
      <c r="E88" s="9" t="s">
        <v>1255</v>
      </c>
      <c r="F88" s="11">
        <v>12.1</v>
      </c>
      <c r="G88" s="11">
        <v>10.8</v>
      </c>
      <c r="H88" s="11">
        <v>11.5</v>
      </c>
      <c r="I88" s="11">
        <v>12.3</v>
      </c>
      <c r="J88" s="11">
        <v>12.4</v>
      </c>
      <c r="K88" s="11">
        <v>13.2</v>
      </c>
      <c r="L88" s="16">
        <f t="shared" si="30"/>
        <v>34.4</v>
      </c>
      <c r="M88" s="16">
        <f t="shared" si="31"/>
        <v>37.900000000000006</v>
      </c>
      <c r="N88" s="17">
        <f t="shared" si="32"/>
        <v>59.1</v>
      </c>
      <c r="O88" s="25" t="s">
        <v>178</v>
      </c>
      <c r="P88" s="26" t="s">
        <v>170</v>
      </c>
      <c r="Q88" s="14" t="s">
        <v>218</v>
      </c>
      <c r="R88" s="14" t="s">
        <v>267</v>
      </c>
      <c r="S88" s="14" t="s">
        <v>175</v>
      </c>
      <c r="T88" s="13">
        <v>1.6</v>
      </c>
      <c r="U88" s="13">
        <v>1.7</v>
      </c>
      <c r="V88" s="12" t="s">
        <v>167</v>
      </c>
      <c r="W88" s="13">
        <v>0.4</v>
      </c>
      <c r="X88" s="13" t="s">
        <v>386</v>
      </c>
      <c r="Y88" s="13">
        <v>0.4</v>
      </c>
      <c r="Z88" s="9" t="s">
        <v>388</v>
      </c>
      <c r="AA88" s="9"/>
      <c r="AB88" s="12" t="s">
        <v>339</v>
      </c>
      <c r="AC88" s="12" t="s">
        <v>339</v>
      </c>
      <c r="AD88" s="12" t="s">
        <v>166</v>
      </c>
      <c r="AE88" s="9" t="s">
        <v>489</v>
      </c>
      <c r="AF88" s="9" t="s">
        <v>1323</v>
      </c>
      <c r="AG88" s="21" t="s">
        <v>1324</v>
      </c>
    </row>
  </sheetData>
  <autoFilter ref="A1:AF12" xr:uid="{00000000-0009-0000-0000-000008000000}"/>
  <phoneticPr fontId="2"/>
  <conditionalFormatting sqref="F2:K2">
    <cfRule type="colorScale" priority="821">
      <colorScale>
        <cfvo type="min"/>
        <cfvo type="percentile" val="50"/>
        <cfvo type="max"/>
        <color rgb="FFF8696B"/>
        <color rgb="FFFFEB84"/>
        <color rgb="FF63BE7B"/>
      </colorScale>
    </cfRule>
  </conditionalFormatting>
  <conditionalFormatting sqref="F3:K3">
    <cfRule type="colorScale" priority="843">
      <colorScale>
        <cfvo type="min"/>
        <cfvo type="percentile" val="50"/>
        <cfvo type="max"/>
        <color rgb="FFF8696B"/>
        <color rgb="FFFFEB84"/>
        <color rgb="FF63BE7B"/>
      </colorScale>
    </cfRule>
  </conditionalFormatting>
  <conditionalFormatting sqref="F4:K12">
    <cfRule type="colorScale" priority="1895">
      <colorScale>
        <cfvo type="min"/>
        <cfvo type="percentile" val="50"/>
        <cfvo type="max"/>
        <color rgb="FFF8696B"/>
        <color rgb="FFFFEB84"/>
        <color rgb="FF63BE7B"/>
      </colorScale>
    </cfRule>
  </conditionalFormatting>
  <conditionalFormatting sqref="F13:K18">
    <cfRule type="colorScale" priority="51">
      <colorScale>
        <cfvo type="min"/>
        <cfvo type="percentile" val="50"/>
        <cfvo type="max"/>
        <color rgb="FFF8696B"/>
        <color rgb="FFFFEB84"/>
        <color rgb="FF63BE7B"/>
      </colorScale>
    </cfRule>
  </conditionalFormatting>
  <conditionalFormatting sqref="F19:K26">
    <cfRule type="colorScale" priority="47">
      <colorScale>
        <cfvo type="min"/>
        <cfvo type="percentile" val="50"/>
        <cfvo type="max"/>
        <color rgb="FFF8696B"/>
        <color rgb="FFFFEB84"/>
        <color rgb="FF63BE7B"/>
      </colorScale>
    </cfRule>
  </conditionalFormatting>
  <conditionalFormatting sqref="F27:K33">
    <cfRule type="colorScale" priority="43">
      <colorScale>
        <cfvo type="min"/>
        <cfvo type="percentile" val="50"/>
        <cfvo type="max"/>
        <color rgb="FFF8696B"/>
        <color rgb="FFFFEB84"/>
        <color rgb="FF63BE7B"/>
      </colorScale>
    </cfRule>
  </conditionalFormatting>
  <conditionalFormatting sqref="F34:K38">
    <cfRule type="colorScale" priority="36">
      <colorScale>
        <cfvo type="min"/>
        <cfvo type="percentile" val="50"/>
        <cfvo type="max"/>
        <color rgb="FFF8696B"/>
        <color rgb="FFFFEB84"/>
        <color rgb="FF63BE7B"/>
      </colorScale>
    </cfRule>
  </conditionalFormatting>
  <conditionalFormatting sqref="F39:K43">
    <cfRule type="colorScale" priority="32">
      <colorScale>
        <cfvo type="min"/>
        <cfvo type="percentile" val="50"/>
        <cfvo type="max"/>
        <color rgb="FFF8696B"/>
        <color rgb="FFFFEB84"/>
        <color rgb="FF63BE7B"/>
      </colorScale>
    </cfRule>
  </conditionalFormatting>
  <conditionalFormatting sqref="F44:K50">
    <cfRule type="colorScale" priority="28">
      <colorScale>
        <cfvo type="min"/>
        <cfvo type="percentile" val="50"/>
        <cfvo type="max"/>
        <color rgb="FFF8696B"/>
        <color rgb="FFFFEB84"/>
        <color rgb="FF63BE7B"/>
      </colorScale>
    </cfRule>
  </conditionalFormatting>
  <conditionalFormatting sqref="F51:K56">
    <cfRule type="colorScale" priority="24">
      <colorScale>
        <cfvo type="min"/>
        <cfvo type="percentile" val="50"/>
        <cfvo type="max"/>
        <color rgb="FFF8696B"/>
        <color rgb="FFFFEB84"/>
        <color rgb="FF63BE7B"/>
      </colorScale>
    </cfRule>
  </conditionalFormatting>
  <conditionalFormatting sqref="F57:K61">
    <cfRule type="colorScale" priority="20">
      <colorScale>
        <cfvo type="min"/>
        <cfvo type="percentile" val="50"/>
        <cfvo type="max"/>
        <color rgb="FFF8696B"/>
        <color rgb="FFFFEB84"/>
        <color rgb="FF63BE7B"/>
      </colorScale>
    </cfRule>
  </conditionalFormatting>
  <conditionalFormatting sqref="F62:K68">
    <cfRule type="colorScale" priority="16">
      <colorScale>
        <cfvo type="min"/>
        <cfvo type="percentile" val="50"/>
        <cfvo type="max"/>
        <color rgb="FFF8696B"/>
        <color rgb="FFFFEB84"/>
        <color rgb="FF63BE7B"/>
      </colorScale>
    </cfRule>
  </conditionalFormatting>
  <conditionalFormatting sqref="V2:V88">
    <cfRule type="containsText" dxfId="62" priority="828" operator="containsText" text="D">
      <formula>NOT(ISERROR(SEARCH("D",V2)))</formula>
    </cfRule>
    <cfRule type="containsText" dxfId="61" priority="829" operator="containsText" text="S">
      <formula>NOT(ISERROR(SEARCH("S",V2)))</formula>
    </cfRule>
    <cfRule type="containsText" dxfId="60" priority="830" operator="containsText" text="F">
      <formula>NOT(ISERROR(SEARCH("F",V2)))</formula>
    </cfRule>
    <cfRule type="containsText" dxfId="59" priority="831" operator="containsText" text="E">
      <formula>NOT(ISERROR(SEARCH("E",V2)))</formula>
    </cfRule>
    <cfRule type="containsText" dxfId="58" priority="832" operator="containsText" text="B">
      <formula>NOT(ISERROR(SEARCH("B",V2)))</formula>
    </cfRule>
    <cfRule type="containsText" dxfId="57" priority="833" operator="containsText" text="A">
      <formula>NOT(ISERROR(SEARCH("A",V2)))</formula>
    </cfRule>
  </conditionalFormatting>
  <conditionalFormatting sqref="AB2:AE68">
    <cfRule type="containsText" dxfId="56" priority="13" operator="containsText" text="E">
      <formula>NOT(ISERROR(SEARCH("E",AB2)))</formula>
    </cfRule>
    <cfRule type="containsText" dxfId="55" priority="14" operator="containsText" text="B">
      <formula>NOT(ISERROR(SEARCH("B",AB2)))</formula>
    </cfRule>
    <cfRule type="containsText" dxfId="54" priority="15" operator="containsText" text="A">
      <formula>NOT(ISERROR(SEARCH("A",AB2)))</formula>
    </cfRule>
  </conditionalFormatting>
  <conditionalFormatting sqref="F69:K74">
    <cfRule type="colorScale" priority="12">
      <colorScale>
        <cfvo type="min"/>
        <cfvo type="percentile" val="50"/>
        <cfvo type="max"/>
        <color rgb="FFF8696B"/>
        <color rgb="FFFFEB84"/>
        <color rgb="FF63BE7B"/>
      </colorScale>
    </cfRule>
  </conditionalFormatting>
  <conditionalFormatting sqref="AB69:AE74">
    <cfRule type="containsText" dxfId="53" priority="9" operator="containsText" text="E">
      <formula>NOT(ISERROR(SEARCH("E",AB69)))</formula>
    </cfRule>
    <cfRule type="containsText" dxfId="52" priority="10" operator="containsText" text="B">
      <formula>NOT(ISERROR(SEARCH("B",AB69)))</formula>
    </cfRule>
    <cfRule type="containsText" dxfId="51" priority="11" operator="containsText" text="A">
      <formula>NOT(ISERROR(SEARCH("A",AB69)))</formula>
    </cfRule>
  </conditionalFormatting>
  <conditionalFormatting sqref="F75:K80">
    <cfRule type="colorScale" priority="8">
      <colorScale>
        <cfvo type="min"/>
        <cfvo type="percentile" val="50"/>
        <cfvo type="max"/>
        <color rgb="FFF8696B"/>
        <color rgb="FFFFEB84"/>
        <color rgb="FF63BE7B"/>
      </colorScale>
    </cfRule>
  </conditionalFormatting>
  <conditionalFormatting sqref="AB75:AE80">
    <cfRule type="containsText" dxfId="50" priority="5" operator="containsText" text="E">
      <formula>NOT(ISERROR(SEARCH("E",AB75)))</formula>
    </cfRule>
    <cfRule type="containsText" dxfId="49" priority="6" operator="containsText" text="B">
      <formula>NOT(ISERROR(SEARCH("B",AB75)))</formula>
    </cfRule>
    <cfRule type="containsText" dxfId="48" priority="7" operator="containsText" text="A">
      <formula>NOT(ISERROR(SEARCH("A",AB75)))</formula>
    </cfRule>
  </conditionalFormatting>
  <conditionalFormatting sqref="F81:K88">
    <cfRule type="colorScale" priority="4">
      <colorScale>
        <cfvo type="min"/>
        <cfvo type="percentile" val="50"/>
        <cfvo type="max"/>
        <color rgb="FFF8696B"/>
        <color rgb="FFFFEB84"/>
        <color rgb="FF63BE7B"/>
      </colorScale>
    </cfRule>
  </conditionalFormatting>
  <conditionalFormatting sqref="AB81:AE88">
    <cfRule type="containsText" dxfId="47" priority="1" operator="containsText" text="E">
      <formula>NOT(ISERROR(SEARCH("E",AB81)))</formula>
    </cfRule>
    <cfRule type="containsText" dxfId="46" priority="2" operator="containsText" text="B">
      <formula>NOT(ISERROR(SEARCH("B",AB81)))</formula>
    </cfRule>
    <cfRule type="containsText" dxfId="45" priority="3" operator="containsText" text="A">
      <formula>NOT(ISERROR(SEARCH("A",AB81)))</formula>
    </cfRule>
  </conditionalFormatting>
  <dataValidations count="1">
    <dataValidation type="list" allowBlank="1" showInputMessage="1" showErrorMessage="1" sqref="AE2:AE88" xr:uid="{BC6BFD9F-44F3-F44F-B7B1-C478C9D05C65}">
      <formula1>"強風,外差し,イン先行,凍結防止,タフ"</formula1>
    </dataValidation>
  </dataValidations>
  <pageMargins left="0.7" right="0.7" top="0.75" bottom="0.75" header="0.3" footer="0.3"/>
  <pageSetup paperSize="9" orientation="portrait" horizontalDpi="4294967292" verticalDpi="4294967292"/>
  <ignoredErrors>
    <ignoredError sqref="L2:N3 L4:N12 L13:N18 L19:N26 L27:N33 L34:N38 L39:N43 L44:N50 L51:N56 L57:N61 L62:N68 L69:N74 L75:N80 L81:N88"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2023-09-21T07:59:47Z</dcterms:modified>
</cp:coreProperties>
</file>