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autoCompressPictures="0"/>
  <xr:revisionPtr revIDLastSave="0" documentId="13_ncr:1_{0EE9C36E-4897-8646-9DDB-FC0631FE7A53}" xr6:coauthVersionLast="47" xr6:coauthVersionMax="47" xr10:uidLastSave="{00000000-0000-0000-0000-000000000000}"/>
  <bookViews>
    <workbookView xWindow="0" yWindow="500" windowWidth="28800" windowHeight="15980" tabRatio="855" activeTab="2" xr2:uid="{00000000-000D-0000-FFFF-FFFF00000000}"/>
  </bookViews>
  <sheets>
    <sheet name="表の見方" sheetId="48" r:id="rId1"/>
    <sheet name="芝1000m" sheetId="47" r:id="rId2"/>
    <sheet name="芝1200m" sheetId="31" r:id="rId3"/>
    <sheet name="芝1500m" sheetId="46" r:id="rId4"/>
    <sheet name="芝1800m" sheetId="36" r:id="rId5"/>
    <sheet name="芝2000m" sheetId="37" r:id="rId6"/>
    <sheet name="芝2600m" sheetId="38" r:id="rId7"/>
    <sheet name="ダ1000m" sheetId="44" r:id="rId8"/>
    <sheet name="ダ1700m" sheetId="11" r:id="rId9"/>
    <sheet name="ダ2400m" sheetId="41" r:id="rId10"/>
  </sheets>
  <definedNames>
    <definedName name="_xlnm._FilterDatabase" localSheetId="7" hidden="1">ダ1000m!$A$1:$AD$1</definedName>
    <definedName name="_xlnm._FilterDatabase" localSheetId="8" hidden="1">ダ1700m!$A$1:$AI$8</definedName>
    <definedName name="_xlnm._FilterDatabase" localSheetId="9" hidden="1">ダ2400m!$A$1:$AM$2</definedName>
    <definedName name="_xlnm._FilterDatabase" localSheetId="1" hidden="1">芝1000m!$A$1:$AF$1</definedName>
    <definedName name="_xlnm._FilterDatabase" localSheetId="2" hidden="1">芝1200m!$A$1:$AH$6</definedName>
    <definedName name="_xlnm._FilterDatabase" localSheetId="3" hidden="1">芝1500m!$A$1:$AJ$2</definedName>
    <definedName name="_xlnm._FilterDatabase" localSheetId="4" hidden="1">芝1800m!$A$1:$AM$4</definedName>
    <definedName name="_xlnm._FilterDatabase" localSheetId="5" hidden="1">芝2000m!$A$1:$AN$3</definedName>
    <definedName name="_xlnm._FilterDatabase" localSheetId="6" hidden="1">芝2600m!$A$1:$AQ$1</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9" i="38" l="1"/>
  <c r="V9" i="38"/>
  <c r="U9" i="38"/>
  <c r="T9" i="38"/>
  <c r="S9" i="38"/>
  <c r="T20" i="37"/>
  <c r="S20" i="37"/>
  <c r="R20" i="37"/>
  <c r="Q20" i="37"/>
  <c r="P20" i="37"/>
  <c r="T19" i="37"/>
  <c r="S19" i="37"/>
  <c r="R19" i="37"/>
  <c r="Q19" i="37"/>
  <c r="P19" i="37"/>
  <c r="S20" i="36"/>
  <c r="R20" i="36"/>
  <c r="Q20" i="36"/>
  <c r="P20" i="36"/>
  <c r="O20" i="36"/>
  <c r="S19" i="36"/>
  <c r="R19" i="36"/>
  <c r="Q19" i="36"/>
  <c r="P19" i="36"/>
  <c r="O19" i="36"/>
  <c r="S18" i="36"/>
  <c r="R18" i="36"/>
  <c r="Q18" i="36"/>
  <c r="P18" i="36"/>
  <c r="O18" i="36"/>
  <c r="S17" i="36"/>
  <c r="R17" i="36"/>
  <c r="Q17" i="36"/>
  <c r="P17" i="36"/>
  <c r="O17" i="36"/>
  <c r="P19" i="46"/>
  <c r="O19" i="46"/>
  <c r="N19" i="46"/>
  <c r="P18" i="46"/>
  <c r="O18" i="46"/>
  <c r="N18" i="46"/>
  <c r="P17" i="46"/>
  <c r="O17" i="46"/>
  <c r="N17" i="46"/>
  <c r="N21" i="31"/>
  <c r="M21" i="31"/>
  <c r="L21" i="31"/>
  <c r="N20" i="31"/>
  <c r="M20" i="31"/>
  <c r="L20" i="31"/>
  <c r="N19" i="31"/>
  <c r="M19" i="31"/>
  <c r="L19" i="31"/>
  <c r="N18" i="31"/>
  <c r="M18" i="31"/>
  <c r="L18" i="31"/>
  <c r="Q43" i="11"/>
  <c r="P43" i="11"/>
  <c r="O43" i="11"/>
  <c r="Q42" i="11"/>
  <c r="P42" i="11"/>
  <c r="O42" i="11"/>
  <c r="Q41" i="11"/>
  <c r="P41" i="11"/>
  <c r="O41" i="11"/>
  <c r="Q40" i="11"/>
  <c r="P40" i="11"/>
  <c r="O40" i="11"/>
  <c r="Q39" i="11"/>
  <c r="P39" i="11"/>
  <c r="O39" i="11"/>
  <c r="Q38" i="11"/>
  <c r="P38" i="11"/>
  <c r="O38" i="11"/>
  <c r="Q37" i="11"/>
  <c r="P37" i="11"/>
  <c r="O37" i="11"/>
  <c r="L17" i="44"/>
  <c r="K17" i="44"/>
  <c r="L16" i="44"/>
  <c r="K16" i="44"/>
  <c r="L15" i="44"/>
  <c r="K15" i="44"/>
  <c r="W8" i="38"/>
  <c r="V8" i="38"/>
  <c r="U8" i="38"/>
  <c r="T8" i="38"/>
  <c r="S8" i="38"/>
  <c r="W7" i="38"/>
  <c r="V7" i="38"/>
  <c r="U7" i="38"/>
  <c r="T7" i="38"/>
  <c r="S7" i="38"/>
  <c r="T18" i="37"/>
  <c r="S18" i="37"/>
  <c r="R18" i="37"/>
  <c r="Q18" i="37"/>
  <c r="P18" i="37"/>
  <c r="T17" i="37"/>
  <c r="S17" i="37"/>
  <c r="R17" i="37"/>
  <c r="Q17" i="37"/>
  <c r="P17" i="37"/>
  <c r="T16" i="37"/>
  <c r="S16" i="37"/>
  <c r="R16" i="37"/>
  <c r="Q16" i="37"/>
  <c r="P16" i="37"/>
  <c r="T15" i="37"/>
  <c r="S15" i="37"/>
  <c r="R15" i="37"/>
  <c r="Q15" i="37"/>
  <c r="P15" i="37"/>
  <c r="T14" i="37"/>
  <c r="S14" i="37"/>
  <c r="R14" i="37"/>
  <c r="Q14" i="37"/>
  <c r="P14" i="37"/>
  <c r="S16" i="36"/>
  <c r="R16" i="36"/>
  <c r="Q16" i="36"/>
  <c r="P16" i="36"/>
  <c r="O16" i="36"/>
  <c r="P16" i="46"/>
  <c r="O16" i="46"/>
  <c r="N16" i="46"/>
  <c r="P15" i="46"/>
  <c r="O15" i="46"/>
  <c r="N15" i="46"/>
  <c r="P14" i="46"/>
  <c r="O14" i="46"/>
  <c r="N14" i="46"/>
  <c r="P13" i="46"/>
  <c r="O13" i="46"/>
  <c r="N13" i="46"/>
  <c r="N17" i="31"/>
  <c r="M17" i="31"/>
  <c r="L17" i="31"/>
  <c r="N16" i="31"/>
  <c r="M16" i="31"/>
  <c r="L16" i="31"/>
  <c r="U3" i="41"/>
  <c r="T3" i="41"/>
  <c r="S3" i="41"/>
  <c r="R3" i="41"/>
  <c r="Q36" i="11"/>
  <c r="P36" i="11"/>
  <c r="O36" i="11"/>
  <c r="Q35" i="11"/>
  <c r="P35" i="11"/>
  <c r="O35" i="11"/>
  <c r="Q34" i="11"/>
  <c r="P34" i="11"/>
  <c r="O34" i="11"/>
  <c r="Q33" i="11"/>
  <c r="P33" i="11"/>
  <c r="O33" i="11"/>
  <c r="Q32" i="11"/>
  <c r="P32" i="11"/>
  <c r="O32" i="11"/>
  <c r="Q31" i="11"/>
  <c r="P31" i="11"/>
  <c r="O31" i="11"/>
  <c r="Q30" i="11"/>
  <c r="P30" i="11"/>
  <c r="O30" i="11"/>
  <c r="L14" i="44"/>
  <c r="K14" i="44"/>
  <c r="L13" i="44"/>
  <c r="K13" i="44"/>
  <c r="W6" i="38" l="1"/>
  <c r="V6" i="38"/>
  <c r="U6" i="38"/>
  <c r="T6" i="38"/>
  <c r="S6" i="38"/>
  <c r="T13" i="37"/>
  <c r="S13" i="37"/>
  <c r="R13" i="37"/>
  <c r="Q13" i="37"/>
  <c r="P13" i="37"/>
  <c r="T12" i="37"/>
  <c r="S12" i="37"/>
  <c r="R12" i="37"/>
  <c r="Q12" i="37"/>
  <c r="P12" i="37"/>
  <c r="S15" i="36"/>
  <c r="R15" i="36"/>
  <c r="Q15" i="36"/>
  <c r="P15" i="36"/>
  <c r="O15" i="36"/>
  <c r="S14" i="36"/>
  <c r="R14" i="36"/>
  <c r="Q14" i="36"/>
  <c r="P14" i="36"/>
  <c r="O14" i="36"/>
  <c r="S13" i="36"/>
  <c r="R13" i="36"/>
  <c r="Q13" i="36"/>
  <c r="P13" i="36"/>
  <c r="O13" i="36"/>
  <c r="S12" i="36"/>
  <c r="R12" i="36"/>
  <c r="Q12" i="36"/>
  <c r="P12" i="36"/>
  <c r="O12" i="36"/>
  <c r="P12" i="46"/>
  <c r="O12" i="46"/>
  <c r="N12" i="46"/>
  <c r="P11" i="46"/>
  <c r="O11" i="46"/>
  <c r="N11" i="46"/>
  <c r="P10" i="46"/>
  <c r="O10" i="46"/>
  <c r="N10" i="46"/>
  <c r="P9" i="46"/>
  <c r="O9" i="46"/>
  <c r="N9" i="46"/>
  <c r="N15" i="31"/>
  <c r="M15" i="31"/>
  <c r="L15" i="31"/>
  <c r="N14" i="31"/>
  <c r="M14" i="31"/>
  <c r="L14" i="31"/>
  <c r="N13" i="31"/>
  <c r="M13" i="31"/>
  <c r="L13" i="31"/>
  <c r="Q29" i="11"/>
  <c r="P29" i="11"/>
  <c r="O29" i="11"/>
  <c r="Q28" i="11"/>
  <c r="P28" i="11"/>
  <c r="O28" i="11"/>
  <c r="Q27" i="11"/>
  <c r="P27" i="11"/>
  <c r="O27" i="11"/>
  <c r="Q26" i="11"/>
  <c r="P26" i="11"/>
  <c r="O26" i="11"/>
  <c r="Q25" i="11"/>
  <c r="P25" i="11"/>
  <c r="O25" i="11"/>
  <c r="Q24" i="11"/>
  <c r="P24" i="11"/>
  <c r="O24" i="11"/>
  <c r="L12" i="44"/>
  <c r="K12" i="44"/>
  <c r="L11" i="44"/>
  <c r="K11" i="44"/>
  <c r="L10" i="44"/>
  <c r="K10" i="44"/>
  <c r="W5" i="38" l="1"/>
  <c r="V5" i="38"/>
  <c r="U5" i="38"/>
  <c r="T5" i="38"/>
  <c r="S5" i="38"/>
  <c r="W4" i="38"/>
  <c r="V4" i="38"/>
  <c r="U4" i="38"/>
  <c r="T4" i="38"/>
  <c r="S4" i="38"/>
  <c r="T11" i="37"/>
  <c r="S11" i="37"/>
  <c r="R11" i="37"/>
  <c r="Q11" i="37"/>
  <c r="P11" i="37"/>
  <c r="T10" i="37"/>
  <c r="S10" i="37"/>
  <c r="R10" i="37"/>
  <c r="Q10" i="37"/>
  <c r="P10" i="37"/>
  <c r="T9" i="37"/>
  <c r="S9" i="37"/>
  <c r="R9" i="37"/>
  <c r="Q9" i="37"/>
  <c r="P9" i="37"/>
  <c r="S11" i="36"/>
  <c r="R11" i="36"/>
  <c r="Q11" i="36"/>
  <c r="P11" i="36"/>
  <c r="O11" i="36"/>
  <c r="S10" i="36"/>
  <c r="R10" i="36"/>
  <c r="Q10" i="36"/>
  <c r="P10" i="36"/>
  <c r="O10" i="36"/>
  <c r="S9" i="36"/>
  <c r="R9" i="36"/>
  <c r="Q9" i="36"/>
  <c r="P9" i="36"/>
  <c r="O9" i="36"/>
  <c r="P8" i="46"/>
  <c r="O8" i="46"/>
  <c r="N8" i="46"/>
  <c r="P7" i="46"/>
  <c r="O7" i="46"/>
  <c r="N7" i="46"/>
  <c r="N12" i="31"/>
  <c r="M12" i="31"/>
  <c r="L12" i="31"/>
  <c r="N11" i="31"/>
  <c r="M11" i="31"/>
  <c r="L11" i="31"/>
  <c r="N10" i="31"/>
  <c r="M10" i="31"/>
  <c r="L10" i="31"/>
  <c r="N9" i="31"/>
  <c r="M9" i="31"/>
  <c r="L9" i="31"/>
  <c r="Q23" i="11"/>
  <c r="P23" i="11"/>
  <c r="O23" i="11"/>
  <c r="Q22" i="11"/>
  <c r="P22" i="11"/>
  <c r="O22" i="11"/>
  <c r="Q21" i="11"/>
  <c r="P21" i="11"/>
  <c r="O21" i="11"/>
  <c r="Q20" i="11"/>
  <c r="P20" i="11"/>
  <c r="O20" i="11"/>
  <c r="Q19" i="11"/>
  <c r="P19" i="11"/>
  <c r="O19" i="11"/>
  <c r="Q18" i="11"/>
  <c r="P18" i="11"/>
  <c r="O18" i="11"/>
  <c r="Q17" i="11"/>
  <c r="P17" i="11"/>
  <c r="O17" i="11"/>
  <c r="Q16" i="11"/>
  <c r="P16" i="11"/>
  <c r="O16" i="11"/>
  <c r="L9" i="44"/>
  <c r="K9" i="44"/>
  <c r="L8" i="44"/>
  <c r="K8" i="44"/>
  <c r="W3" i="38" l="1"/>
  <c r="V3" i="38"/>
  <c r="U3" i="38"/>
  <c r="T3" i="38"/>
  <c r="S3" i="38"/>
  <c r="T8" i="37"/>
  <c r="S8" i="37"/>
  <c r="R8" i="37"/>
  <c r="Q8" i="37"/>
  <c r="P8" i="37"/>
  <c r="T7" i="37"/>
  <c r="S7" i="37"/>
  <c r="R7" i="37"/>
  <c r="Q7" i="37"/>
  <c r="P7" i="37"/>
  <c r="T6" i="37"/>
  <c r="S6" i="37"/>
  <c r="R6" i="37"/>
  <c r="Q6" i="37"/>
  <c r="P6" i="37"/>
  <c r="T5" i="37"/>
  <c r="S5" i="37"/>
  <c r="R5" i="37"/>
  <c r="Q5" i="37"/>
  <c r="P5" i="37"/>
  <c r="S8" i="36"/>
  <c r="R8" i="36"/>
  <c r="Q8" i="36"/>
  <c r="P8" i="36"/>
  <c r="O8" i="36"/>
  <c r="S7" i="36"/>
  <c r="R7" i="36"/>
  <c r="Q7" i="36"/>
  <c r="P7" i="36"/>
  <c r="O7" i="36"/>
  <c r="S6" i="36"/>
  <c r="R6" i="36"/>
  <c r="Q6" i="36"/>
  <c r="P6" i="36"/>
  <c r="O6" i="36"/>
  <c r="S5" i="36"/>
  <c r="R5" i="36"/>
  <c r="Q5" i="36"/>
  <c r="P5" i="36"/>
  <c r="O5" i="36"/>
  <c r="P6" i="46"/>
  <c r="O6" i="46"/>
  <c r="N6" i="46"/>
  <c r="P5" i="46"/>
  <c r="O5" i="46"/>
  <c r="N5" i="46"/>
  <c r="P4" i="46"/>
  <c r="O4" i="46"/>
  <c r="N4" i="46"/>
  <c r="N8" i="31"/>
  <c r="M8" i="31"/>
  <c r="L8" i="31"/>
  <c r="Q15" i="11"/>
  <c r="P15" i="11"/>
  <c r="O15" i="11"/>
  <c r="Q14" i="11"/>
  <c r="P14" i="11"/>
  <c r="O14" i="11"/>
  <c r="Q13" i="11"/>
  <c r="P13" i="11"/>
  <c r="O13" i="11"/>
  <c r="Q12" i="11"/>
  <c r="P12" i="11"/>
  <c r="O12" i="11"/>
  <c r="Q11" i="11"/>
  <c r="P11" i="11"/>
  <c r="O11" i="11"/>
  <c r="Q10" i="11"/>
  <c r="P10" i="11"/>
  <c r="O10" i="11"/>
  <c r="Q9" i="11"/>
  <c r="P9" i="11"/>
  <c r="O9" i="11"/>
  <c r="L7" i="44"/>
  <c r="K7" i="44"/>
  <c r="L6" i="44"/>
  <c r="K6" i="44"/>
  <c r="L5" i="44"/>
  <c r="K5" i="44"/>
  <c r="N7" i="31"/>
  <c r="M7" i="31"/>
  <c r="L7" i="31"/>
  <c r="L4" i="44"/>
  <c r="K4" i="44"/>
  <c r="W2" i="38"/>
  <c r="T3" i="37" l="1"/>
  <c r="T4" i="37"/>
  <c r="T2" i="37"/>
  <c r="S3" i="36"/>
  <c r="S4" i="36"/>
  <c r="S2" i="36"/>
  <c r="P3" i="46" l="1"/>
  <c r="O3" i="46"/>
  <c r="N3" i="46"/>
  <c r="Q8" i="11"/>
  <c r="P8" i="11"/>
  <c r="O8" i="11"/>
  <c r="L2" i="47"/>
  <c r="K2" i="47"/>
  <c r="V2" i="38" l="1"/>
  <c r="U2" i="38"/>
  <c r="T2" i="38"/>
  <c r="S2" i="38"/>
  <c r="P2" i="46" l="1"/>
  <c r="O2" i="46"/>
  <c r="N2" i="46"/>
  <c r="S4" i="37" l="1"/>
  <c r="R4" i="37"/>
  <c r="Q4" i="37"/>
  <c r="P4" i="37"/>
  <c r="L3" i="44" l="1"/>
  <c r="K3" i="44"/>
  <c r="L2" i="44"/>
  <c r="K2" i="44"/>
  <c r="R4" i="36" l="1"/>
  <c r="Q4" i="36"/>
  <c r="P4" i="36"/>
  <c r="O4" i="36"/>
  <c r="P2" i="37"/>
  <c r="Q2" i="37"/>
  <c r="R2" i="37"/>
  <c r="S2" i="37"/>
  <c r="O6" i="11"/>
  <c r="P6" i="11"/>
  <c r="Q6" i="11"/>
  <c r="Q7" i="11"/>
  <c r="P7" i="11"/>
  <c r="O7" i="11"/>
  <c r="Q5" i="11"/>
  <c r="P5" i="11"/>
  <c r="O5" i="11"/>
  <c r="Q4" i="11"/>
  <c r="P4" i="11"/>
  <c r="O4" i="11"/>
  <c r="Q3" i="11"/>
  <c r="P3" i="11"/>
  <c r="O3" i="11"/>
  <c r="Q2" i="11"/>
  <c r="P2" i="11"/>
  <c r="O2" i="11"/>
  <c r="U2" i="41"/>
  <c r="T2" i="41"/>
  <c r="S2" i="41"/>
  <c r="R2" i="41"/>
  <c r="L2" i="31"/>
  <c r="M2" i="31"/>
  <c r="N2" i="31"/>
  <c r="L3" i="31"/>
  <c r="M3" i="31"/>
  <c r="N3" i="31"/>
  <c r="L4" i="31"/>
  <c r="M4" i="31"/>
  <c r="N4" i="31"/>
  <c r="L5" i="31"/>
  <c r="M5" i="31"/>
  <c r="N5" i="31"/>
  <c r="L6" i="31"/>
  <c r="M6" i="31"/>
  <c r="N6" i="31"/>
  <c r="R3" i="36"/>
  <c r="Q3" i="36"/>
  <c r="P3" i="36"/>
  <c r="O3" i="36"/>
  <c r="S3" i="37"/>
  <c r="R3" i="37"/>
  <c r="Q3" i="37"/>
  <c r="P3" i="37"/>
  <c r="R2" i="36"/>
  <c r="Q2" i="36"/>
  <c r="P2" i="36"/>
  <c r="O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1D71C972-B0CD-E646-B130-2B0F10FBA9E0}">
      <text>
        <r>
          <rPr>
            <b/>
            <sz val="10"/>
            <color rgb="FF000000"/>
            <rFont val="ＭＳ Ｐゴシック"/>
            <family val="2"/>
            <charset val="128"/>
          </rPr>
          <t>牝馬限定レースの場合は背景色が薄赤色になります</t>
        </r>
      </text>
    </comment>
    <comment ref="Y2" authorId="0" shapeId="0" xr:uid="{DB17D355-8AD9-0A44-9F53-00A9D27471BD}">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0A722A4B-8859-8A41-A72D-40BF3202E764}">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CF3C5540-34E4-FF41-B9C0-9756BE52D341}">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<sst xmlns="http://schemas.openxmlformats.org/spreadsheetml/2006/main" count="2614" uniqueCount="789">
  <si>
    <t>日付</t>
    <rPh sb="0" eb="2">
      <t>ヒヅケ</t>
    </rPh>
    <phoneticPr fontId="2"/>
  </si>
  <si>
    <t>馬場</t>
    <rPh sb="0" eb="2">
      <t>ババ</t>
    </rPh>
    <phoneticPr fontId="2"/>
  </si>
  <si>
    <t>勝ち馬</t>
    <rPh sb="0" eb="1">
      <t>カ</t>
    </rPh>
    <rPh sb="2" eb="3">
      <t>ウマ</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</si>
  <si>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</si>
  <si>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</si>
  <si>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</si>
  <si>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</si>
  <si>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</si>
  <si>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</si>
  <si>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</si>
  <si>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</si>
  <si>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</si>
  <si>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</si>
  <si>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</si>
  <si>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</si>
  <si>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</si>
  <si>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</si>
  <si>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100m</t>
    <phoneticPr fontId="2"/>
  </si>
  <si>
    <t>300m</t>
    <phoneticPr fontId="2"/>
  </si>
  <si>
    <t>500m</t>
    <phoneticPr fontId="2"/>
  </si>
  <si>
    <t>700m</t>
    <phoneticPr fontId="2"/>
  </si>
  <si>
    <t>900m</t>
    <phoneticPr fontId="2"/>
  </si>
  <si>
    <t>1100m</t>
    <phoneticPr fontId="2"/>
  </si>
  <si>
    <t>1300m</t>
    <phoneticPr fontId="2"/>
  </si>
  <si>
    <t>1500m</t>
    <phoneticPr fontId="2"/>
  </si>
  <si>
    <t>1700m</t>
    <phoneticPr fontId="2"/>
  </si>
  <si>
    <t>上500m</t>
    <rPh sb="0" eb="1">
      <t>ウエ</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</si>
  <si>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</si>
  <si>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</si>
  <si>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</si>
  <si>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</si>
  <si>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</si>
  <si>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</si>
  <si>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</si>
  <si>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</si>
  <si>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馬場</t>
    <rPh sb="0" eb="2">
      <t>ババ</t>
    </rPh>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</si>
  <si>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</si>
  <si>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</si>
  <si>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</si>
  <si>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</si>
  <si>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</si>
  <si>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</si>
  <si>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</si>
  <si>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</si>
  <si>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</si>
  <si>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</si>
  <si>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</si>
  <si>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</si>
  <si>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中3F</t>
    <rPh sb="0" eb="1">
      <t>ナカ</t>
    </rPh>
    <phoneticPr fontId="1"/>
  </si>
  <si>
    <t>中4F</t>
    <rPh sb="0" eb="1">
      <t>ナカ</t>
    </rPh>
    <phoneticPr fontId="1"/>
  </si>
  <si>
    <t>バイアス</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</si>
  <si>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</si>
  <si>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</si>
  <si>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</si>
  <si>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</si>
  <si>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</si>
  <si>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</si>
  <si>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</si>
  <si>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</si>
  <si>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</si>
  <si>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</si>
  <si>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</si>
  <si>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</si>
  <si>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</si>
  <si>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使用コース</t>
    <rPh sb="0" eb="2">
      <t>シヨウ</t>
    </rPh>
    <phoneticPr fontId="1"/>
  </si>
  <si>
    <t>ペース補正</t>
    <rPh sb="3" eb="5">
      <t>ホセイ</t>
    </rPh>
    <phoneticPr fontId="1"/>
  </si>
  <si>
    <t>7F</t>
    <phoneticPr fontId="1"/>
  </si>
  <si>
    <t>ペ補</t>
    <rPh sb="1" eb="2">
      <t>ホセイ</t>
    </rPh>
    <phoneticPr fontId="1"/>
  </si>
  <si>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</si>
  <si>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</si>
  <si>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</si>
  <si>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</si>
  <si>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</si>
  <si>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</si>
  <si>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</si>
  <si>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</si>
  <si>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</si>
  <si>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</si>
  <si>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</si>
  <si>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</si>
  <si>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</si>
  <si>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</si>
  <si>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</si>
  <si>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</si>
  <si>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中6F</t>
    <rPh sb="0" eb="1">
      <t>ナカ</t>
    </rPh>
    <phoneticPr fontId="1"/>
  </si>
  <si>
    <t>ペース</t>
    <phoneticPr fontId="1"/>
  </si>
  <si>
    <t>バイアス</t>
    <phoneticPr fontId="1"/>
  </si>
  <si>
    <t>コメント</t>
    <phoneticPr fontId="1"/>
  </si>
  <si>
    <t>コース</t>
    <phoneticPr fontId="10"/>
  </si>
  <si>
    <t>12F</t>
    <phoneticPr fontId="10"/>
  </si>
  <si>
    <t>13F</t>
    <phoneticPr fontId="1"/>
  </si>
  <si>
    <t>中7F</t>
    <rPh sb="0" eb="1">
      <t>ナk</t>
    </rPh>
    <phoneticPr fontId="1"/>
  </si>
  <si>
    <t>中3F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</si>
  <si>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</si>
  <si>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</si>
  <si>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</si>
  <si>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</si>
  <si>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</si>
  <si>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</si>
  <si>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</si>
  <si>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</si>
  <si>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</si>
  <si>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</si>
  <si>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</si>
  <si>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</si>
  <si>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</si>
  <si>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</si>
  <si>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ペース</t>
    <phoneticPr fontId="1"/>
  </si>
  <si>
    <t>バイアス</t>
    <phoneticPr fontId="1"/>
  </si>
  <si>
    <t>コメント</t>
    <phoneticPr fontId="1"/>
  </si>
  <si>
    <t>含水(ゴ)</t>
    <rPh sb="0" eb="2">
      <t>ガンス</t>
    </rPh>
    <phoneticPr fontId="10"/>
  </si>
  <si>
    <t>含水(4)</t>
    <rPh sb="0" eb="2">
      <t>ガンス</t>
    </rPh>
    <phoneticPr fontId="10"/>
  </si>
  <si>
    <t>クラス</t>
    <phoneticPr fontId="1"/>
  </si>
  <si>
    <t>レースクラス</t>
    <phoneticPr fontId="1"/>
  </si>
  <si>
    <t>ラップタイム</t>
    <phoneticPr fontId="1"/>
  </si>
  <si>
    <t>タイムレベル</t>
    <phoneticPr fontId="1"/>
  </si>
  <si>
    <t>メンバーレベル</t>
    <phoneticPr fontId="1"/>
  </si>
  <si>
    <t>勝ち馬メモ</t>
    <rPh sb="0" eb="1">
      <t>カ</t>
    </rPh>
    <rPh sb="2" eb="5">
      <t>ウm</t>
    </rPh>
    <phoneticPr fontId="1"/>
  </si>
  <si>
    <t>タイム</t>
    <phoneticPr fontId="1"/>
  </si>
  <si>
    <t>1F</t>
    <phoneticPr fontId="1"/>
  </si>
  <si>
    <t>2F</t>
    <phoneticPr fontId="1"/>
  </si>
  <si>
    <t>3F</t>
    <phoneticPr fontId="1"/>
  </si>
  <si>
    <t>4F</t>
    <phoneticPr fontId="1"/>
  </si>
  <si>
    <t>5F</t>
    <phoneticPr fontId="1"/>
  </si>
  <si>
    <t>下2F</t>
    <rPh sb="0" eb="1">
      <t>シタイ</t>
    </rPh>
    <phoneticPr fontId="1"/>
  </si>
  <si>
    <t>ペース</t>
    <phoneticPr fontId="1"/>
  </si>
  <si>
    <t>バイアス</t>
    <phoneticPr fontId="1"/>
  </si>
  <si>
    <t>コメント</t>
    <phoneticPr fontId="1"/>
  </si>
  <si>
    <t>A</t>
    <phoneticPr fontId="10"/>
  </si>
  <si>
    <t>2新馬</t>
    <rPh sb="1" eb="3">
      <t>シンバ</t>
    </rPh>
    <phoneticPr fontId="10"/>
  </si>
  <si>
    <t>未勝利</t>
    <rPh sb="0" eb="3">
      <t>ミショウリ</t>
    </rPh>
    <phoneticPr fontId="10"/>
  </si>
  <si>
    <t>1勝</t>
    <rPh sb="1" eb="2">
      <t>ショウ</t>
    </rPh>
    <phoneticPr fontId="10"/>
  </si>
  <si>
    <t>未勝利</t>
    <rPh sb="0" eb="3">
      <t>ミショウリ</t>
    </rPh>
    <phoneticPr fontId="1"/>
  </si>
  <si>
    <t>未勝利</t>
    <rPh sb="0" eb="1">
      <t>ミショウリ</t>
    </rPh>
    <phoneticPr fontId="1"/>
  </si>
  <si>
    <t>1勝</t>
    <rPh sb="1" eb="2">
      <t>ショウ</t>
    </rPh>
    <phoneticPr fontId="1"/>
  </si>
  <si>
    <t>2勝</t>
    <rPh sb="1" eb="2">
      <t>ショウ</t>
    </rPh>
    <phoneticPr fontId="10"/>
  </si>
  <si>
    <t>2勝</t>
    <rPh sb="1" eb="2">
      <t>ショウ</t>
    </rPh>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</si>
  <si>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</si>
  <si>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</si>
  <si>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</si>
  <si>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</si>
  <si>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</si>
  <si>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</si>
  <si>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</si>
  <si>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</si>
  <si>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上500m</t>
    <rPh sb="0" eb="1">
      <t>ウエ</t>
    </rPh>
    <phoneticPr fontId="1"/>
  </si>
  <si>
    <t>中2F</t>
    <rPh sb="0" eb="1">
      <t>ナカ</t>
    </rPh>
    <phoneticPr fontId="1"/>
  </si>
  <si>
    <t>D</t>
    <phoneticPr fontId="10"/>
  </si>
  <si>
    <t>D</t>
    <phoneticPr fontId="1"/>
  </si>
  <si>
    <t>C</t>
    <phoneticPr fontId="10"/>
  </si>
  <si>
    <t>C</t>
    <phoneticPr fontId="1"/>
  </si>
  <si>
    <t>クッション</t>
    <phoneticPr fontId="10"/>
  </si>
  <si>
    <t>馬場L</t>
    <phoneticPr fontId="10"/>
  </si>
  <si>
    <t>3勝</t>
    <rPh sb="1" eb="2">
      <t>ショウ</t>
    </rPh>
    <phoneticPr fontId="10"/>
  </si>
  <si>
    <t>2未勝利</t>
    <rPh sb="1" eb="4">
      <t>ミショウリ</t>
    </rPh>
    <phoneticPr fontId="10"/>
  </si>
  <si>
    <t>下5F</t>
    <rPh sb="0" eb="1">
      <t xml:space="preserve">シタ </t>
    </rPh>
    <phoneticPr fontId="1"/>
  </si>
  <si>
    <t>含水(ゴ)</t>
    <rPh sb="0" eb="2">
      <t>ガンスイ</t>
    </rPh>
    <phoneticPr fontId="10"/>
  </si>
  <si>
    <t>含水(4)</t>
    <rPh sb="0" eb="2">
      <t>ガンスイ</t>
    </rPh>
    <phoneticPr fontId="10"/>
  </si>
  <si>
    <t>馬場L</t>
    <rPh sb="0" eb="2">
      <t>ババ</t>
    </rPh>
    <phoneticPr fontId="10"/>
  </si>
  <si>
    <t>後半5F</t>
    <rPh sb="0" eb="2">
      <t>コウハn</t>
    </rPh>
    <phoneticPr fontId="1"/>
  </si>
  <si>
    <t>ゴール前含水率</t>
    <rPh sb="4" eb="7">
      <t>ガンスイ</t>
    </rPh>
    <phoneticPr fontId="10"/>
  </si>
  <si>
    <t>4コーナー含水率</t>
    <rPh sb="5" eb="8">
      <t>ガンスイ</t>
    </rPh>
    <phoneticPr fontId="10"/>
  </si>
  <si>
    <t>独自馬場レベル</t>
    <rPh sb="0" eb="2">
      <t>ドクジ</t>
    </rPh>
    <rPh sb="2" eb="4">
      <t>b</t>
    </rPh>
    <phoneticPr fontId="10"/>
  </si>
  <si>
    <t>2新馬</t>
    <rPh sb="1" eb="3">
      <t xml:space="preserve">シンバ </t>
    </rPh>
    <phoneticPr fontId="1"/>
  </si>
  <si>
    <t>OP</t>
    <phoneticPr fontId="10"/>
  </si>
  <si>
    <t>シュバルツカイザー</t>
    <phoneticPr fontId="10"/>
  </si>
  <si>
    <t>マテンロウアイ</t>
    <phoneticPr fontId="1"/>
  </si>
  <si>
    <t>C</t>
  </si>
  <si>
    <t>M</t>
    <phoneticPr fontId="10"/>
  </si>
  <si>
    <t>平坦</t>
    <rPh sb="0" eb="2">
      <t>ヘイタn</t>
    </rPh>
    <phoneticPr fontId="10"/>
  </si>
  <si>
    <t>S</t>
    <phoneticPr fontId="10"/>
  </si>
  <si>
    <t>瞬発</t>
    <rPh sb="0" eb="2">
      <t>シュンパテゥ</t>
    </rPh>
    <phoneticPr fontId="10"/>
  </si>
  <si>
    <t>サトミノキラリ</t>
    <phoneticPr fontId="10"/>
  </si>
  <si>
    <t>良</t>
    <rPh sb="0" eb="1">
      <t>ヨイ</t>
    </rPh>
    <phoneticPr fontId="10"/>
  </si>
  <si>
    <t>ビッグアーサー</t>
    <phoneticPr fontId="10"/>
  </si>
  <si>
    <t>ロードカナロア</t>
    <phoneticPr fontId="10"/>
  </si>
  <si>
    <t>リオンディーズ</t>
    <phoneticPr fontId="10"/>
  </si>
  <si>
    <t>クリーデンス</t>
    <phoneticPr fontId="10"/>
  </si>
  <si>
    <t>リアルスティール</t>
    <phoneticPr fontId="10"/>
  </si>
  <si>
    <t>レーヴミストラル</t>
    <phoneticPr fontId="10"/>
  </si>
  <si>
    <t>M</t>
    <phoneticPr fontId="1"/>
  </si>
  <si>
    <t>消耗</t>
    <rPh sb="0" eb="2">
      <t>ショウモウ</t>
    </rPh>
    <phoneticPr fontId="1"/>
  </si>
  <si>
    <t>ケイアイメキラ</t>
    <phoneticPr fontId="1"/>
  </si>
  <si>
    <t>良</t>
    <rPh sb="0" eb="1">
      <t>ヨイ</t>
    </rPh>
    <phoneticPr fontId="1"/>
  </si>
  <si>
    <t>パイロ</t>
    <phoneticPr fontId="1"/>
  </si>
  <si>
    <t>イスラボニータ</t>
    <phoneticPr fontId="1"/>
  </si>
  <si>
    <t>ストロングリターン</t>
    <phoneticPr fontId="1"/>
  </si>
  <si>
    <t>H</t>
    <phoneticPr fontId="10"/>
  </si>
  <si>
    <t>サクセスアイ</t>
    <phoneticPr fontId="10"/>
  </si>
  <si>
    <t>ミッキーアイル</t>
    <phoneticPr fontId="10"/>
  </si>
  <si>
    <t>モーリス</t>
    <phoneticPr fontId="10"/>
  </si>
  <si>
    <t>スクリーンヒーロー</t>
    <phoneticPr fontId="10"/>
  </si>
  <si>
    <t>消耗</t>
    <rPh sb="0" eb="1">
      <t>ショウモウ</t>
    </rPh>
    <phoneticPr fontId="1"/>
  </si>
  <si>
    <t>アセレラシオン</t>
    <phoneticPr fontId="1"/>
  </si>
  <si>
    <t>ドレフォン</t>
    <phoneticPr fontId="1"/>
  </si>
  <si>
    <t>ｶﾘﾌｫﾙﾆｱｸﾛｰﾑ</t>
    <phoneticPr fontId="1"/>
  </si>
  <si>
    <t>ニューイヤーズデイ</t>
    <phoneticPr fontId="1"/>
  </si>
  <si>
    <t>消耗</t>
    <rPh sb="0" eb="2">
      <t>ショウモウ</t>
    </rPh>
    <phoneticPr fontId="10"/>
  </si>
  <si>
    <t>ガットネロ</t>
    <phoneticPr fontId="10"/>
  </si>
  <si>
    <t>ｱﾒﾘｶﾝﾍﾟｲﾄﾘｵｯﾄ</t>
    <phoneticPr fontId="10"/>
  </si>
  <si>
    <t>A</t>
  </si>
  <si>
    <t>デルマヤクシ</t>
    <phoneticPr fontId="10"/>
  </si>
  <si>
    <t>オルフェーヴル</t>
    <phoneticPr fontId="10"/>
  </si>
  <si>
    <t>ディープインパクト</t>
    <phoneticPr fontId="10"/>
  </si>
  <si>
    <t>ダークエンジェル</t>
    <phoneticPr fontId="10"/>
  </si>
  <si>
    <t>平坦</t>
    <rPh sb="0" eb="2">
      <t>ヘイタn</t>
    </rPh>
    <phoneticPr fontId="1"/>
  </si>
  <si>
    <t>ヘニーヒューズ</t>
    <phoneticPr fontId="1"/>
  </si>
  <si>
    <t>エスポワールシチー</t>
    <phoneticPr fontId="1"/>
  </si>
  <si>
    <t>ロードカナロア</t>
    <phoneticPr fontId="1"/>
  </si>
  <si>
    <t>レイベリング</t>
    <phoneticPr fontId="10"/>
  </si>
  <si>
    <t>フランケル</t>
    <phoneticPr fontId="10"/>
  </si>
  <si>
    <t>キングカメハメハ</t>
    <phoneticPr fontId="10"/>
  </si>
  <si>
    <t>シルバーテースト</t>
    <phoneticPr fontId="10"/>
  </si>
  <si>
    <t>SS</t>
    <phoneticPr fontId="10"/>
  </si>
  <si>
    <t>インザオベーション</t>
    <phoneticPr fontId="10"/>
  </si>
  <si>
    <t>ハーツクライ</t>
    <phoneticPr fontId="10"/>
  </si>
  <si>
    <t>ﾃﾞｸﾗﾚｰｼｮﾝｵﾌﾞｳｫｰ</t>
    <phoneticPr fontId="10"/>
  </si>
  <si>
    <t>エクセトラ</t>
    <phoneticPr fontId="10"/>
  </si>
  <si>
    <t>ｴｸｼｰﾄﾞｱﾝﾄﾞｴｸｾﾙ</t>
    <phoneticPr fontId="10"/>
  </si>
  <si>
    <t>ｲﾝﾋﾞﾝｼﾌﾞﾙｽﾋﾟﾘｯﾄ</t>
    <phoneticPr fontId="10"/>
  </si>
  <si>
    <t>キタサンブラック</t>
    <phoneticPr fontId="10"/>
  </si>
  <si>
    <t>H</t>
    <phoneticPr fontId="1"/>
  </si>
  <si>
    <t>フォーワンセルフ</t>
    <phoneticPr fontId="1"/>
  </si>
  <si>
    <t>キタサンブラック</t>
    <phoneticPr fontId="1"/>
  </si>
  <si>
    <t>サトノアラジン</t>
    <phoneticPr fontId="1"/>
  </si>
  <si>
    <t>平坦</t>
    <rPh sb="0" eb="1">
      <t>ヘイタn</t>
    </rPh>
    <phoneticPr fontId="10"/>
  </si>
  <si>
    <t>アルジェンタージョ</t>
    <phoneticPr fontId="10"/>
  </si>
  <si>
    <t>レッドファルクス</t>
    <phoneticPr fontId="10"/>
  </si>
  <si>
    <t>ダノンレジェンド</t>
    <phoneticPr fontId="10"/>
  </si>
  <si>
    <t>ドレフォン</t>
    <phoneticPr fontId="10"/>
  </si>
  <si>
    <t>平坦</t>
    <rPh sb="0" eb="1">
      <t>ヘイタn</t>
    </rPh>
    <phoneticPr fontId="1"/>
  </si>
  <si>
    <t>ロフティーイデアル</t>
    <phoneticPr fontId="1"/>
  </si>
  <si>
    <t>S</t>
    <phoneticPr fontId="1"/>
  </si>
  <si>
    <t>サトノクラウン</t>
    <phoneticPr fontId="1"/>
  </si>
  <si>
    <t>ドゥラメンテ</t>
    <phoneticPr fontId="1"/>
  </si>
  <si>
    <t>ブラックタイド</t>
    <phoneticPr fontId="1"/>
  </si>
  <si>
    <t>ライブリームーラン</t>
    <phoneticPr fontId="10"/>
  </si>
  <si>
    <t>エピファネイア</t>
    <phoneticPr fontId="10"/>
  </si>
  <si>
    <t>ダークモード</t>
    <phoneticPr fontId="1"/>
  </si>
  <si>
    <t>ダークエンジェル</t>
    <phoneticPr fontId="1"/>
  </si>
  <si>
    <t>リアルインパクト</t>
    <phoneticPr fontId="1"/>
  </si>
  <si>
    <t>瞬発</t>
    <rPh sb="0" eb="1">
      <t>シュンパテゥ</t>
    </rPh>
    <phoneticPr fontId="10"/>
  </si>
  <si>
    <t>ステレンボッシュ</t>
    <phoneticPr fontId="10"/>
  </si>
  <si>
    <t>ファインニードル</t>
    <phoneticPr fontId="10"/>
  </si>
  <si>
    <t>ロージズインメイ</t>
    <phoneticPr fontId="10"/>
  </si>
  <si>
    <t>ヤングローゼス</t>
    <phoneticPr fontId="10"/>
  </si>
  <si>
    <t>ダノンバラード</t>
    <phoneticPr fontId="10"/>
  </si>
  <si>
    <t>ルクスランページ</t>
    <phoneticPr fontId="10"/>
  </si>
  <si>
    <t>クロフネ</t>
    <phoneticPr fontId="10"/>
  </si>
  <si>
    <t>ディスクリートキャット</t>
    <phoneticPr fontId="10"/>
  </si>
  <si>
    <t>クレバーテースト</t>
    <phoneticPr fontId="10"/>
  </si>
  <si>
    <t>ゴールドシップ</t>
    <phoneticPr fontId="10"/>
  </si>
  <si>
    <t>ジャスタウェイ</t>
    <phoneticPr fontId="10"/>
  </si>
  <si>
    <t>エイシンフェンサー</t>
    <phoneticPr fontId="10"/>
  </si>
  <si>
    <t>キズナ</t>
    <phoneticPr fontId="10"/>
  </si>
  <si>
    <t>シルバーブレット</t>
    <phoneticPr fontId="1"/>
  </si>
  <si>
    <t>SS</t>
    <phoneticPr fontId="1"/>
  </si>
  <si>
    <t>カレンブラックヒル</t>
    <phoneticPr fontId="1"/>
  </si>
  <si>
    <t>ハービンジャー</t>
    <phoneticPr fontId="1"/>
  </si>
  <si>
    <t>セフィロ</t>
    <phoneticPr fontId="10"/>
  </si>
  <si>
    <t>イスラボニータ</t>
    <phoneticPr fontId="10"/>
  </si>
  <si>
    <t>ハービンジャー</t>
    <phoneticPr fontId="10"/>
  </si>
  <si>
    <t>２歳未勝利にしても遅い流れ。人気２頭がスピード抜けきっていた感じで、先行した２頭が３着以下を突き離してワンツー。</t>
    <phoneticPr fontId="10"/>
  </si>
  <si>
    <t>初戦はタイムランクBのハイレベル戦。ここでは能力が違った。３着以下は突き離しているので上のクラスでもやれていいだろう。</t>
    <phoneticPr fontId="10"/>
  </si>
  <si>
    <t>ミドルペースで流れて先行馬も差し馬もどちらも対応できた感じ。スタートで出遅れたケイアイメキラが捲り気味に仕掛けて差し切り勝ち。</t>
    <phoneticPr fontId="1"/>
  </si>
  <si>
    <t>スタートで出遅れ。揉まれずに外々を回す競馬で差し切り勝ち。素質はそれなりにありそうだが、スタート含めてレースが下手なので計算が立ちづらい。</t>
    <phoneticPr fontId="1"/>
  </si>
  <si>
    <t>人気を二分していたグランツベリーがスタートで大きく躓くアクシデント。一方で完璧な競馬ができたクリーデンスが人気に応えて順当勝ち。</t>
  </si>
  <si>
    <t>もともと未勝利では明らかに上位だった馬。今回も圧巻のパフォーマンスでしたし、連勝で次もあっさり突破できるぐらいの素材か。</t>
    <phoneticPr fontId="10"/>
  </si>
  <si>
    <t>開幕週の札幌芝1500mらしく基本は前々で進めた馬が有利なレース。ただ、ここは１頭だけ能力違った感じで、サクセスアイが外から豪快に差し切って勝利。</t>
    <phoneticPr fontId="10"/>
  </si>
  <si>
    <t>２歳新馬レベルで考えれば淡々とペース流れて現状の完成度が問われたか。好位追走のアセレラシオンが大型馬ながら初戦から結果を出した。</t>
    <phoneticPr fontId="1"/>
  </si>
  <si>
    <t>好位からスムーズに捌いて差し切り勝ち。524kgとかなりの大型馬で、初戦でこれだけ走れるのは能力の証。使いつつ良くなりそう。</t>
    <phoneticPr fontId="1"/>
  </si>
  <si>
    <t>なかなか骨っぽいメンバーが揃っていた一戦。開幕週の馬場らしく前が止まらず、先行した馬で上位独占の結果に。</t>
    <phoneticPr fontId="10"/>
  </si>
  <si>
    <t>スピードの持続力ならもう未勝利では上位だった。今回はメンバーレベルも高かったので上でも通用していい。</t>
    <phoneticPr fontId="10"/>
  </si>
  <si>
    <t>---</t>
  </si>
  <si>
    <t>±0</t>
  </si>
  <si>
    <t>D</t>
  </si>
  <si>
    <t>E</t>
  </si>
  <si>
    <t>○</t>
  </si>
  <si>
    <t>SL</t>
  </si>
  <si>
    <t>B</t>
  </si>
  <si>
    <t>開幕週の超高速馬場だったが、速いペースで流れたことで差しが決まる展開に。外を回したデルマヤクシが鮮やかに差し切り勝ち。</t>
    <phoneticPr fontId="10"/>
  </si>
  <si>
    <t>もともと道悪巧者の馬だったが、こういう高速馬場でも素晴らしい末脚が使えた。成長著しい感じで、２勝クラスもすぐに突破できそう。</t>
    <phoneticPr fontId="10"/>
  </si>
  <si>
    <t>先行馬の数が多く前に行った馬には厳しい展開。途中で一気に捲ったマテンロウアイが最後まで伸びて差し切り勝ち。</t>
    <phoneticPr fontId="1"/>
  </si>
  <si>
    <t>反応面は抜群だがこれまで明らかに長い距離を使われていた。いかにもこの条件が合っていた感じで、勝負所の手応えは抜群だった。</t>
    <phoneticPr fontId="1"/>
  </si>
  <si>
    <t>なかなか骨っぽいメンバーが揃っていた一戦。前半スローの割に後半1000m=58.5は速いはずで、おそらくハイレベル戦だったか。</t>
    <phoneticPr fontId="10"/>
  </si>
  <si>
    <t>距離は長かっただろうがなんとか折り合いをつけて力を出し切れた。フランケル産駒で難しさはあるが、実績通りに能力はオープン級。</t>
    <phoneticPr fontId="10"/>
  </si>
  <si>
    <t>前半がかなりのスローで途中で捲りが入る展開。マイペースで逃げられたインザオベーションがそのまま押し切り勝ち。</t>
    <phoneticPr fontId="10"/>
  </si>
  <si>
    <t>距離は1800mの方がいい馬だが、今回は超スローペースの楽逃げが打てたのが良かった。準オープンで2000mでは距離が長そう。</t>
    <phoneticPr fontId="10"/>
  </si>
  <si>
    <t>開幕週の超高速馬場だったが、速いペースで流れたことで差しが決まる展開に。外を回したエクセトラが鮮やかに差し切り勝ち。</t>
    <phoneticPr fontId="10"/>
  </si>
  <si>
    <t>ハイペースで流れて先行馬には厳しい展開。途中から捲り気味に仕掛けたフォーワンセルフが差し切り勝ち。</t>
    <phoneticPr fontId="1"/>
  </si>
  <si>
    <t>ハイペースを捲り気味に仕掛けて差し切り勝ち。今回は展開がドンピシャにハマった感じがします。</t>
    <phoneticPr fontId="1"/>
  </si>
  <si>
    <t>日曜の札幌競馬場はかなり風が強いコンディション。スタート直後が向かい風だったことでテンが遅くなり、前に行った馬で上位独占の結果に。</t>
    <phoneticPr fontId="10"/>
  </si>
  <si>
    <t>スタートを決めてハナを奪い切ったのが全てか。今回は向い風スタートでスローペースに恵まれている感じはします。</t>
    <phoneticPr fontId="10"/>
  </si>
  <si>
    <t>日曜の札幌競馬場はかなり風が強いコンディション。向かい風部分の向こう正面で時計が掛かったことで全体時計も遅くなったか。</t>
    <phoneticPr fontId="1"/>
  </si>
  <si>
    <t>もう未勝利では能力上位だった。今回の時計指数は低いが、相手なりに走りそうなので上でもやれそう。</t>
    <phoneticPr fontId="1"/>
  </si>
  <si>
    <t>日曜の札幌競馬場はかなり風が強いコンディション。向かい風スタートだったことを考えると字面以上に速いペースだった可能性もある。</t>
    <phoneticPr fontId="10"/>
  </si>
  <si>
    <t>前走は馬場の悪い部分を通っていた。今回は開幕週の馬場でスムーズに先行して押し切ることができた。</t>
    <phoneticPr fontId="10"/>
  </si>
  <si>
    <t>久々のスプリント戦だったが外からあっさり突き抜けた。ここに来て本格化してきており、いずれ重賞でも楽しみな馬になりそう。</t>
    <phoneticPr fontId="10"/>
  </si>
  <si>
    <t>日曜の札幌競馬場はかなり風が強いコンディション。前半から速いペースになったことで、先行馬は壊滅して差し馬が上位独占の結果に。</t>
    <phoneticPr fontId="1"/>
  </si>
  <si>
    <t>初ダートでガラリ一変。ハイペースで展開が向いた部分もあるが、ほぼ持ったままで捲って最後は抑えての勝利。素質は高いだろう。</t>
    <phoneticPr fontId="1"/>
  </si>
  <si>
    <t>日曜の札幌競馬場はかなり風が強いコンディション。少頭数でスローペースからの瞬発戦になったが、その割には走破時計は優秀。ハイレベル戦だった可能性も。</t>
    <phoneticPr fontId="10"/>
  </si>
  <si>
    <t>国枝厩舎の初戦でいきなり勝てたことをまず評価。今回はハイレベル戦の可能性あり、２着以下の馬のその後の結果を見て札幌２歳ステークスでの評価を決めたい。</t>
    <phoneticPr fontId="10"/>
  </si>
  <si>
    <t>しっかりとペースが流れているのにほぼ加速ラップで終わっているあたりかなりのハイレベル戦。勝ち馬ヤングローゼス意外の上位馬も普通に強い。</t>
    <phoneticPr fontId="10"/>
  </si>
  <si>
    <t>デビュー当時から期待されていた素質馬がようやく本格化してきた。走破時計、ラップ、レース内容どれをとっても優秀で今後が楽しみ。</t>
    <phoneticPr fontId="10"/>
  </si>
  <si>
    <t>強風</t>
  </si>
  <si>
    <t>日曜の札幌競馬場はかなり風が強いコンディション。スタート直後が向かい風だったことでテンが遅くなり、前に行った馬でワンツーの結果に。</t>
    <phoneticPr fontId="10"/>
  </si>
  <si>
    <t>今回は向かい風の影響でスローペースになって完全に展開に恵まれた。あんまり評価はできないだろう。</t>
    <phoneticPr fontId="10"/>
  </si>
  <si>
    <t>日曜の札幌競馬場はかなり風が強いコンディション。クレバーテーストがマイペースの逃げで全く止まらず、後ろにいた人気馬は不発に終わった。</t>
    <phoneticPr fontId="10"/>
  </si>
  <si>
    <t>ワンペースで走るようでこういう競馬が得意な模様。時計は優秀だが、今回は開幕週の馬場やスローの展開に恵まれてはいる。</t>
    <phoneticPr fontId="10"/>
  </si>
  <si>
    <t>日曜の札幌競馬場はかなり風が強いコンディション。開幕週の馬場ではそこまで速いペースではなかった感じで、位置が取れた馬が上位独占。</t>
    <phoneticPr fontId="10"/>
  </si>
  <si>
    <t>前残りの流れをしっかりと差し切った。まだ成長途中の３歳馬ですし、上のクラスで通用しても良さそうな感じがします。</t>
    <phoneticPr fontId="10"/>
  </si>
  <si>
    <t>日曜の札幌競馬場はかなり風が強いコンディション。先行馬が揃っていた割に速いペースにはならず、途中で捲った馬が上位にくる結果に。</t>
    <phoneticPr fontId="1"/>
  </si>
  <si>
    <t>ここ２戦は結果が出なかったが今回で一変。素質は高そうなのだが、いつ走るのかがわからない難しい馬か。</t>
    <phoneticPr fontId="1"/>
  </si>
  <si>
    <t>日曜の札幌競馬場はかなり風が強いコンディション。開幕週の超高速馬場だったこともあるがレコードタイム決着に。普通にハイレベル戦だったか。</t>
    <phoneticPr fontId="10"/>
  </si>
  <si>
    <t>今回もスタートで後手を踏んだが二の足で位置を取れた。２着馬の勝ちパターンを良く差し切りましたし、オープン重賞でも通用していい素材か。</t>
    <phoneticPr fontId="10"/>
  </si>
  <si>
    <t>日曜の札幌競馬場はかなり風が強いコンディション。淡々とペースが流れたが、インをロスなく進めたセフィロが人気に応えて順当勝ち。</t>
    <phoneticPr fontId="10"/>
  </si>
  <si>
    <t>内枠から完璧な競馬ができていた。今回はこれ以上ない競馬ができているので評価は難しい。</t>
    <phoneticPr fontId="10"/>
  </si>
  <si>
    <t>スタートで出遅れたが大外一気で差し切り勝ち。この条件で外を回して差し切るんだから普通に強いはずで、これぐらいの距離に適性があったか。</t>
    <phoneticPr fontId="10"/>
  </si>
  <si>
    <t>未勝利</t>
    <rPh sb="0" eb="1">
      <t>ミショウリ</t>
    </rPh>
    <phoneticPr fontId="10"/>
  </si>
  <si>
    <t>3勝</t>
    <rPh sb="1" eb="2">
      <t>ショウ</t>
    </rPh>
    <phoneticPr fontId="1"/>
  </si>
  <si>
    <t>2新馬</t>
    <rPh sb="1" eb="3">
      <t xml:space="preserve">シンバ </t>
    </rPh>
    <phoneticPr fontId="10"/>
  </si>
  <si>
    <t>2新馬</t>
    <rPh sb="1" eb="2">
      <t>シンバ</t>
    </rPh>
    <phoneticPr fontId="10"/>
  </si>
  <si>
    <t>B</t>
    <phoneticPr fontId="10"/>
  </si>
  <si>
    <t>2,5</t>
    <phoneticPr fontId="1"/>
  </si>
  <si>
    <t>レガーロデルシエロ</t>
    <phoneticPr fontId="10"/>
  </si>
  <si>
    <t>サトノクラウン</t>
    <phoneticPr fontId="10"/>
  </si>
  <si>
    <t>チェイスザウェイ</t>
    <phoneticPr fontId="1"/>
  </si>
  <si>
    <t>ジャスタウェイ</t>
    <phoneticPr fontId="1"/>
  </si>
  <si>
    <t>ディーマジェスティ</t>
    <phoneticPr fontId="1"/>
  </si>
  <si>
    <t>ウインルピナス</t>
    <phoneticPr fontId="10"/>
  </si>
  <si>
    <t>ジャングルポケット</t>
    <phoneticPr fontId="10"/>
  </si>
  <si>
    <t>ジョーカプチーノ</t>
    <phoneticPr fontId="10"/>
  </si>
  <si>
    <t>ヒルノピレネー</t>
    <phoneticPr fontId="1"/>
  </si>
  <si>
    <t>シニスターミニスター</t>
    <phoneticPr fontId="1"/>
  </si>
  <si>
    <t>ホッコータルマエ</t>
    <phoneticPr fontId="1"/>
  </si>
  <si>
    <t>ギヴイットアゴー</t>
    <phoneticPr fontId="10"/>
  </si>
  <si>
    <t>ニューイヤーズデイ</t>
    <phoneticPr fontId="10"/>
  </si>
  <si>
    <t>メイショウオトギ</t>
    <phoneticPr fontId="10"/>
  </si>
  <si>
    <t>ストロングリターン</t>
    <phoneticPr fontId="10"/>
  </si>
  <si>
    <t>フレーヴァード</t>
    <phoneticPr fontId="10"/>
  </si>
  <si>
    <t>ブラックタイド</t>
    <phoneticPr fontId="10"/>
  </si>
  <si>
    <t>サンテックス</t>
    <phoneticPr fontId="1"/>
  </si>
  <si>
    <t>ﾏｼﾞｪｽﾃｨｯｸｳｫﾘｱｰ</t>
    <phoneticPr fontId="1"/>
  </si>
  <si>
    <t>ビーチパトロール</t>
    <phoneticPr fontId="1"/>
  </si>
  <si>
    <t>ゴールデンスナップ</t>
    <phoneticPr fontId="10"/>
  </si>
  <si>
    <t>ドゥラメンテ</t>
    <phoneticPr fontId="10"/>
  </si>
  <si>
    <t>コレペティトール</t>
    <phoneticPr fontId="10"/>
  </si>
  <si>
    <t>タピット</t>
    <phoneticPr fontId="10"/>
  </si>
  <si>
    <t>ミッキーロケット</t>
    <phoneticPr fontId="10"/>
  </si>
  <si>
    <t>サンストックトン</t>
    <phoneticPr fontId="10"/>
  </si>
  <si>
    <t>ワールドエース</t>
    <phoneticPr fontId="10"/>
  </si>
  <si>
    <t>ユスティニアン</t>
    <phoneticPr fontId="10"/>
  </si>
  <si>
    <t>シニスターミニスター</t>
    <phoneticPr fontId="10"/>
  </si>
  <si>
    <t>マクフィ</t>
    <phoneticPr fontId="10"/>
  </si>
  <si>
    <t>シャイニースイフト</t>
    <phoneticPr fontId="10"/>
  </si>
  <si>
    <t>ウェイオブサクセス</t>
    <phoneticPr fontId="10"/>
  </si>
  <si>
    <t>ニューアプローチ</t>
    <phoneticPr fontId="10"/>
  </si>
  <si>
    <t>クリノグローリー</t>
    <phoneticPr fontId="1"/>
  </si>
  <si>
    <t>ラブリーデイ</t>
    <phoneticPr fontId="1"/>
  </si>
  <si>
    <t>レーヴミストラル</t>
    <phoneticPr fontId="1"/>
  </si>
  <si>
    <t>サトノダイヤモンド</t>
    <phoneticPr fontId="1"/>
  </si>
  <si>
    <t>プラニスフェリオ</t>
    <phoneticPr fontId="10"/>
  </si>
  <si>
    <t>メイショウサムソン</t>
    <phoneticPr fontId="10"/>
  </si>
  <si>
    <t>パワーホール</t>
    <phoneticPr fontId="10"/>
  </si>
  <si>
    <t>スワーヴリチャード</t>
    <phoneticPr fontId="10"/>
  </si>
  <si>
    <t>リアルインパクト</t>
    <phoneticPr fontId="10"/>
  </si>
  <si>
    <t>サンライズグルーヴ</t>
    <phoneticPr fontId="1"/>
  </si>
  <si>
    <t>ﾏｲﾝﾄﾞﾕｱﾋﾞｽｹｯﾂ</t>
    <phoneticPr fontId="1"/>
  </si>
  <si>
    <t>ザファクター</t>
    <phoneticPr fontId="1"/>
  </si>
  <si>
    <t>ココナッツブラウン</t>
    <phoneticPr fontId="10"/>
  </si>
  <si>
    <t>ルーラーシップ</t>
    <phoneticPr fontId="10"/>
  </si>
  <si>
    <t>スクルプトーリス</t>
    <phoneticPr fontId="10"/>
  </si>
  <si>
    <t>アドマイヤムーン</t>
    <phoneticPr fontId="10"/>
  </si>
  <si>
    <t>ナイトインロンドン</t>
    <phoneticPr fontId="10"/>
  </si>
  <si>
    <t>グレーターロンドン</t>
    <phoneticPr fontId="10"/>
  </si>
  <si>
    <t>カラフルキューブ</t>
    <phoneticPr fontId="1"/>
  </si>
  <si>
    <t>トゥザグローリー</t>
    <phoneticPr fontId="1"/>
  </si>
  <si>
    <t>ドゥーラ</t>
    <phoneticPr fontId="10"/>
  </si>
  <si>
    <t>瞬発</t>
    <rPh sb="0" eb="2">
      <t>シュンパテゥ</t>
    </rPh>
    <phoneticPr fontId="1"/>
  </si>
  <si>
    <t>プレミアムスマイル</t>
    <phoneticPr fontId="1"/>
  </si>
  <si>
    <t>キングカメハメハ</t>
    <phoneticPr fontId="1"/>
  </si>
  <si>
    <t>キンシャサノキセキ</t>
    <phoneticPr fontId="1"/>
  </si>
  <si>
    <t>なかなかメンバーは揃っていた一戦。断然人気に推されたレガーロデルシエロが早め先頭でワンサイドゲームを見せた。</t>
    <phoneticPr fontId="10"/>
  </si>
  <si>
    <t>スタートを決めると先行してワンサイドゲームとなった。血統的に1800mぐらいがぎりぎりな感じはするが、素質は重賞級と見ていいか。</t>
    <phoneticPr fontId="10"/>
  </si>
  <si>
    <t>速いペースで流れて地力がはっきり問われる展開。先行馬には厳しいレースだったが、前に行った馬が強い競馬を見せた。</t>
    <phoneticPr fontId="1"/>
  </si>
  <si>
    <t>ハイペースを先行して早め先頭で強い競馬。今回で一気にパフォーマンスを上げてきている。</t>
    <phoneticPr fontId="1"/>
  </si>
  <si>
    <t>超高速馬場という事を考えるとかなりのスローペース。断然人気のウインルピナスが逃げて楽々と押し切り勝ち。</t>
    <phoneticPr fontId="10"/>
  </si>
  <si>
    <t>もう明らかに未勝利では上位だったタイミングでスローペースの逃げに恵まれた。上のクラスでもやれる馬だろう。</t>
    <phoneticPr fontId="10"/>
  </si>
  <si>
    <t>前半でスローに落ち着きかけたが途中で一気に捲りが入る展開に。好位でスムーズな競馬ができたヒルノピレネーが完勝となった。</t>
    <phoneticPr fontId="1"/>
  </si>
  <si>
    <t>適性条件を探すのに時間がかかったが、これぐらいの条件に適性が合ったという事だろう。時計指数自体は低い。</t>
    <phoneticPr fontId="1"/>
  </si>
  <si>
    <t>ゆったりとした流れで前有利の展開。逃げた馬は３着に粘ったが、最後は決め手を活かした馬がワンツー決着。</t>
    <phoneticPr fontId="10"/>
  </si>
  <si>
    <t>スローペースで最内を通って完璧な競馬ができた。今回は神騎乗に恵まれた感じがします。</t>
    <phoneticPr fontId="10"/>
  </si>
  <si>
    <t>断然人気のメイショウオトギがあっさりとハナを奪う展開。この形になればそのまま押し切るのも当然か。</t>
    <phoneticPr fontId="10"/>
  </si>
  <si>
    <t>もうこのクラスでは上位だった。スピード性能はかなり高そうですし、上のクラスでも通用して良さそう。</t>
    <phoneticPr fontId="10"/>
  </si>
  <si>
    <t>淀みないペースで流れて地力ははっきり問われた感じ。人気のフレーヴァードが外を通って素質の違いを見せて勝利。</t>
    <phoneticPr fontId="10"/>
  </si>
  <si>
    <t>前走は不良馬場に泣いていた感じ。素質は明らかにオープン級ですし、これからが楽しみな馬に見えます。</t>
    <phoneticPr fontId="10"/>
  </si>
  <si>
    <t>スローペースで前有利の展開。人気のサンテックスが早め先頭で圧巻の競馬を見せた。</t>
    <phoneticPr fontId="1"/>
  </si>
  <si>
    <t>今回はスムーズな競馬ができてパフォーマンスを上げた。スローに恵まれたとはいえ素晴らしい内容でしたし、普通に上のクラスでも通用するだろう。</t>
    <phoneticPr fontId="1"/>
  </si>
  <si>
    <t>前半スローペースからのロンスパ戦に。途中で動いたゴールデンスナップが長く脚を使って差し切り勝ち。</t>
    <phoneticPr fontId="10"/>
  </si>
  <si>
    <t>今回も位置は取れなかったが捲る競馬でスタミナを見せつけた。牝馬同士でスタミナを活かす競馬なら上のクラスでもやれそう。</t>
    <phoneticPr fontId="10"/>
  </si>
  <si>
    <t>少頭数レースでスローペース戦に。最後は決め手勝負になり、人気のコレペティトールが差し切って勝利。</t>
    <phoneticPr fontId="10"/>
  </si>
  <si>
    <t>内枠からスムーズな競馬で差し切り勝ち。もともとキレるイメージがあんまりなかったですし、これぐらいの距離が合うんじゃないだろうか。</t>
    <phoneticPr fontId="10"/>
  </si>
  <si>
    <t>主張する馬が出てそれなりにペースは流れた感じ。最後は地力上位のサンストックトンが差し比べを制して勝利。</t>
    <phoneticPr fontId="10"/>
  </si>
  <si>
    <t>素質馬がようやくオープン入りを果たした。長く脚を使える条件ならオープン重賞でもやれていいはず。</t>
    <phoneticPr fontId="10"/>
  </si>
  <si>
    <t>ポメラートが逃げたがデルマカミーラが早め先頭に。最後はインで脚を溜めていたユスティニアンが差し切って勝利となった。</t>
    <phoneticPr fontId="10"/>
  </si>
  <si>
    <t>内枠で脚を溜める競馬で差し切り勝ち。今回は好騎乗で上手くハマった感じはします。</t>
    <phoneticPr fontId="10"/>
  </si>
  <si>
    <t>高速馬場で前に行った２頭が上位独占。人気のシャイニースイフトがあっさりと抜け出して完勝となった。</t>
    <phoneticPr fontId="10"/>
  </si>
  <si>
    <t>距離短縮でスピードを活かす競馬でパフォーマンス上昇。強い競馬だったが直線で終始モタれていたように右回りに課題はある。</t>
    <phoneticPr fontId="10"/>
  </si>
  <si>
    <t>２頭が競り合い気味に先行したがペース自体はスロー。結果的に先行した２頭がそのまま行った行ったを決めた。</t>
    <phoneticPr fontId="10"/>
  </si>
  <si>
    <t>２番手追走から楽に抜け出して圧勝。スローペースで展開には恵まれたが、それでも強い競馬だったと思います。</t>
    <phoneticPr fontId="10"/>
  </si>
  <si>
    <t>前半かなりのスローペースからのロンスパ戦に。前有利の展開に見えたが、差し追い込みタイプが上位独占の結果に。</t>
    <phoneticPr fontId="1"/>
  </si>
  <si>
    <t>初めてのダートで距離延長で変わり身を見せた。今回はスムーズな競馬ができたが、スローで後続を突き離したので上積みはあるかも。</t>
    <phoneticPr fontId="1"/>
  </si>
  <si>
    <t>スローペースで進んで前有利の展開に。好位から完璧な競馬ができたプラニスフェリオが人気に応えて順当勝ち。</t>
    <phoneticPr fontId="10"/>
  </si>
  <si>
    <t>好位追走からスムーズな競馬で押し切り勝ち。今回はスローペースに恵まれた感じがします。</t>
    <phoneticPr fontId="10"/>
  </si>
  <si>
    <t>２歳新馬にしても超スローペースといっていい展開。前に行った２頭がそのまま粘り込む結果になった。</t>
    <phoneticPr fontId="10"/>
  </si>
  <si>
    <t>超スローペースの逃げに恵まれたが最後は加速ラップで底を見せていない。次走が札幌２歳となると逃げてしまった弊害はある。</t>
    <phoneticPr fontId="10"/>
  </si>
  <si>
    <t>セイゲンが逃げて淀みない流れ。逃げ馬の２番手につけたサンライズグルーヴが早めに抜け出して押し切り勝ち。</t>
    <phoneticPr fontId="1"/>
  </si>
  <si>
    <t>いつもより強気に仕掛けていく競馬が上手くハマった感じ。時計的にも優秀ですし、こういう競馬ができれば上のクラスでも通用。</t>
    <phoneticPr fontId="1"/>
  </si>
  <si>
    <t>向こう正面でエールミネルヴァが捲ったことでロンスパ戦に。断然人気のココナッツブラウンが強さを見せたが、２ー３着馬は最低人気が突っこんできた。</t>
    <phoneticPr fontId="10"/>
  </si>
  <si>
    <t>このクラスでは明らかに能力上位だった。２勝クラスでも通用しそうだが、次走が秋華賞トライアルとなると相手次第。</t>
    <phoneticPr fontId="10"/>
  </si>
  <si>
    <t>馬場を考えればそこ前速くない流れ。スッと先行できたスクルプトーリスが楽に抜け出して勝利となった。</t>
    <phoneticPr fontId="10"/>
  </si>
  <si>
    <t>もうこのクラスでは上位だった感じ。使いつつ良くなっていますし、上のクラスでも使いつつクラス慣れしそう。</t>
    <phoneticPr fontId="10"/>
  </si>
  <si>
    <t>中盤ラップが緩んだことで最後は上がりの速さが問われた感じ。人気のナイトインロンドンが格の違いを見せて順当勝ち。</t>
    <phoneticPr fontId="10"/>
  </si>
  <si>
    <t>大跳びで小回りコースは合わなそうだったが地力で勝ち切った。広いコースになるのは良さそうで、菊花賞は相手次第な感じでしょう。</t>
    <phoneticPr fontId="10"/>
  </si>
  <si>
    <t>スローペースで途中で捲りが入る展開に。基本的には前有利のレースだったが、カラフルキューブが素晴らしい脚で差し切り勝ち。</t>
    <phoneticPr fontId="1"/>
  </si>
  <si>
    <t>じっくり溜める競馬で差し切り勝ち。指数的には微妙だが、展開が向かない中で差し切ったのは評価できる。</t>
    <phoneticPr fontId="1"/>
  </si>
  <si>
    <t>向こう正面がかなり緩んでからの瞬発戦に。２番手につけたプレミアムスマイルが抜け出して勝利となった。</t>
    <phoneticPr fontId="1"/>
  </si>
  <si>
    <t>スローペースを２番手から完璧な競馬ができていた。今回は恵まれただろう。</t>
    <phoneticPr fontId="1"/>
  </si>
  <si>
    <t>2未勝利</t>
    <rPh sb="1" eb="4">
      <t>ミショウリ</t>
    </rPh>
    <phoneticPr fontId="1"/>
  </si>
  <si>
    <t>OP</t>
    <phoneticPr fontId="1"/>
  </si>
  <si>
    <t>ブローザホーン</t>
    <phoneticPr fontId="10"/>
  </si>
  <si>
    <t>A</t>
    <phoneticPr fontId="1"/>
  </si>
  <si>
    <t>トゥルブレンツ</t>
    <phoneticPr fontId="10"/>
  </si>
  <si>
    <t>ジーククローネ</t>
    <phoneticPr fontId="10"/>
  </si>
  <si>
    <t>ナチュラルハイ</t>
    <phoneticPr fontId="1"/>
  </si>
  <si>
    <t>バルミーウェザー</t>
    <phoneticPr fontId="1"/>
  </si>
  <si>
    <t>不良</t>
    <rPh sb="0" eb="2">
      <t>フリョウ</t>
    </rPh>
    <phoneticPr fontId="1"/>
  </si>
  <si>
    <t>ディスクリートキャット</t>
    <phoneticPr fontId="1"/>
  </si>
  <si>
    <t>ダラムキャッスル</t>
    <phoneticPr fontId="10"/>
  </si>
  <si>
    <t>不良</t>
    <rPh sb="0" eb="2">
      <t>フリョウ</t>
    </rPh>
    <phoneticPr fontId="10"/>
  </si>
  <si>
    <t>ヘニーヒューズ</t>
    <phoneticPr fontId="10"/>
  </si>
  <si>
    <t>エイシンヒカリ</t>
    <phoneticPr fontId="10"/>
  </si>
  <si>
    <t>マテンロウアネモス</t>
    <phoneticPr fontId="10"/>
  </si>
  <si>
    <t>稍重</t>
    <rPh sb="0" eb="2">
      <t>ヤヤオモ</t>
    </rPh>
    <phoneticPr fontId="10"/>
  </si>
  <si>
    <t>サトノダイヤモンド</t>
    <phoneticPr fontId="10"/>
  </si>
  <si>
    <t>ポワンキュルミナン</t>
    <phoneticPr fontId="1"/>
  </si>
  <si>
    <t>不良</t>
    <rPh sb="0" eb="1">
      <t>フリョウ</t>
    </rPh>
    <phoneticPr fontId="1"/>
  </si>
  <si>
    <t>ロゴタイプ</t>
    <phoneticPr fontId="1"/>
  </si>
  <si>
    <t>タリスマニック</t>
    <phoneticPr fontId="1"/>
  </si>
  <si>
    <t>アスクアイルビゼア</t>
    <phoneticPr fontId="10"/>
  </si>
  <si>
    <t>稍重</t>
    <rPh sb="0" eb="1">
      <t>ヤヤオモ</t>
    </rPh>
    <phoneticPr fontId="10"/>
  </si>
  <si>
    <t>ホウオウバーナード</t>
    <phoneticPr fontId="10"/>
  </si>
  <si>
    <t>スカンジナビア</t>
    <phoneticPr fontId="1"/>
  </si>
  <si>
    <t>アジアエクスプレス</t>
    <phoneticPr fontId="1"/>
  </si>
  <si>
    <t>フェアエールング</t>
    <phoneticPr fontId="10"/>
  </si>
  <si>
    <t>ローズスター</t>
    <phoneticPr fontId="1"/>
  </si>
  <si>
    <t>ゴッドファーザー</t>
    <phoneticPr fontId="10"/>
  </si>
  <si>
    <t>シルバーステート</t>
    <phoneticPr fontId="10"/>
  </si>
  <si>
    <t>トーセンラー</t>
    <phoneticPr fontId="10"/>
  </si>
  <si>
    <t>マンハッタンカフェ</t>
    <phoneticPr fontId="10"/>
  </si>
  <si>
    <t>ディヴァージオン</t>
    <phoneticPr fontId="10"/>
  </si>
  <si>
    <t>レーヴジーニアル</t>
    <phoneticPr fontId="10"/>
  </si>
  <si>
    <t>重</t>
    <rPh sb="0" eb="1">
      <t>オモイ</t>
    </rPh>
    <phoneticPr fontId="10"/>
  </si>
  <si>
    <t>カレンブラックヒル</t>
    <phoneticPr fontId="10"/>
  </si>
  <si>
    <t>アジアエクスプレス</t>
    <phoneticPr fontId="10"/>
  </si>
  <si>
    <t>E</t>
    <phoneticPr fontId="10"/>
  </si>
  <si>
    <t>瞬発</t>
    <rPh sb="0" eb="1">
      <t>シュンパテゥ</t>
    </rPh>
    <phoneticPr fontId="1"/>
  </si>
  <si>
    <t>メイショウシナノ</t>
    <phoneticPr fontId="1"/>
  </si>
  <si>
    <t>ルーラーシップ</t>
    <phoneticPr fontId="1"/>
  </si>
  <si>
    <t>ハーツクライ</t>
    <phoneticPr fontId="1"/>
  </si>
  <si>
    <t>消耗</t>
    <rPh sb="0" eb="1">
      <t>ショウモウ</t>
    </rPh>
    <phoneticPr fontId="10"/>
  </si>
  <si>
    <t>メリタテス</t>
    <phoneticPr fontId="1"/>
  </si>
  <si>
    <t>アメリカンファラオ</t>
    <phoneticPr fontId="1"/>
  </si>
  <si>
    <t>ガイアメンテ</t>
    <phoneticPr fontId="10"/>
  </si>
  <si>
    <t>レイデオロ</t>
    <phoneticPr fontId="10"/>
  </si>
  <si>
    <t>イントゥミスチーフ</t>
    <phoneticPr fontId="10"/>
  </si>
  <si>
    <t>ラブリーデイ</t>
    <phoneticPr fontId="10"/>
  </si>
  <si>
    <t>サンダビューク</t>
    <phoneticPr fontId="10"/>
  </si>
  <si>
    <t>不良</t>
    <rPh sb="0" eb="1">
      <t>フリョウ</t>
    </rPh>
    <phoneticPr fontId="10"/>
  </si>
  <si>
    <t>ザファクター</t>
    <phoneticPr fontId="10"/>
  </si>
  <si>
    <t>札幌ダートは雨の影響を受けて高速馬場。そんな馬場への意識が強くなりすぎて、ハイペースの消耗戦になった。</t>
    <phoneticPr fontId="1"/>
  </si>
  <si>
    <t>テンに位置は取れなかったが、ハイペースになったので逆にそれが良かったか。最後は抑えていましたし、素質は相当に高い。</t>
    <phoneticPr fontId="1"/>
  </si>
  <si>
    <t>札幌ダートは雨の影響を受けて高速馬場。先手を奪ったダラムキャッスルがガラリ一変で圧巻のワンサイドゲームとなった。</t>
    <phoneticPr fontId="10"/>
  </si>
  <si>
    <t>一気の距離短縮だったが、この条件でもスピードを見せることができた。この内容を見てもヘニーヒューズ産駒の短距離馬だったんだろう。速さは相当。</t>
    <phoneticPr fontId="10"/>
  </si>
  <si>
    <t>スクリーンヒーロー</t>
    <phoneticPr fontId="1"/>
  </si>
  <si>
    <t>プリサイスエンド</t>
    <phoneticPr fontId="1"/>
  </si>
  <si>
    <t>リアルスティール</t>
    <phoneticPr fontId="1"/>
  </si>
  <si>
    <t>土曜の札幌芝は雨の影響でそれなりに時計がかかる馬場。そういった馬場をこなせるかどうかで結果の明暗が分かれた。</t>
    <phoneticPr fontId="10"/>
  </si>
  <si>
    <t>もう未勝利では上位だった感じで、ようやく勝ち上がれた感じ。上のクラスでも相手なりに走りそうな感じがします。</t>
    <phoneticPr fontId="10"/>
  </si>
  <si>
    <t>札幌ダートは雨の影響を受けて高速馬場。スルスルと位置を押し上げてきたポワンキュルミナンが後続を突き離して圧勝となった。</t>
    <phoneticPr fontId="1"/>
  </si>
  <si>
    <t>土曜の札幌芝は雨の影響でそれなりに時計がかかる馬場。そんな馬場の新馬戦にしてもスローだったはずで、走破時計もつられて遅くなっている。</t>
    <phoneticPr fontId="10"/>
  </si>
  <si>
    <t>新馬戦で先手を奪い切ったのが全てという感じ。時計的にも強調できず、なかなか評価はしにくい。</t>
    <phoneticPr fontId="10"/>
  </si>
  <si>
    <t>レイトカンセイオー</t>
    <phoneticPr fontId="10"/>
  </si>
  <si>
    <t>シャークスポット</t>
    <phoneticPr fontId="10"/>
  </si>
  <si>
    <t>ダノンシャーク</t>
    <phoneticPr fontId="10"/>
  </si>
  <si>
    <t>セキフウ</t>
    <phoneticPr fontId="1"/>
  </si>
  <si>
    <t>土曜の札幌芝は雨の影響でそれなりに時計がかかる馬場。そんな馬場でのロンスパ戦はスタミナが問われた感じで、人気のホウオウバーナードが豪快差し切って勝利。</t>
    <phoneticPr fontId="10"/>
  </si>
  <si>
    <t>大外枠で位置を落としたが、最後は大外一気で差し切り勝ち。こういう馬場が向いていたにしても、今回は能力が抜けていたか。</t>
    <phoneticPr fontId="10"/>
  </si>
  <si>
    <t>札幌ダートは雨の影響を受けて高速馬場。そんな馬場にしては前有利のペースだった感じで、前に行った馬が上位独占の結果に。</t>
    <phoneticPr fontId="1"/>
  </si>
  <si>
    <t>もうクラス上位の存在だった。前有利の展開で完璧な競馬ができたが、先行力があるので相手なりに走りそうな感じもします。</t>
    <phoneticPr fontId="1"/>
  </si>
  <si>
    <t>かなり乗り難しいタイプ。強い時は強いのだが、今回は脚抜きの良い馬場で仕掛けどころもハマった感じがします。</t>
    <phoneticPr fontId="1"/>
  </si>
  <si>
    <t>叩き２戦目で順当にパフォーマンスを上げてきた。逃げられなかった場合にどうかだが、こういう競馬なら上まで行けそうな馬だ。</t>
    <phoneticPr fontId="10"/>
  </si>
  <si>
    <t>土曜の札幌芝は雨の影響でそれなりに時計がかかる馬場。そんな馬場にしてもスローペースだった感じで、前に行った馬で上位独占の結果に。</t>
    <phoneticPr fontId="10"/>
  </si>
  <si>
    <t>土曜の札幌芝は雨の影響でそれなりに時計がかかる馬場。グラヴィテが大逃げを打ったことで特殊な縦長レースになった。</t>
    <phoneticPr fontId="10"/>
  </si>
  <si>
    <t>ゴールドシップ産駒だけにこういう馬場や展開は合っていたか。最後は余裕十分でしたし、地味ながらそれなりにやれそうな馬に見えます。</t>
    <phoneticPr fontId="10"/>
  </si>
  <si>
    <t>札幌ダートは雨の影響を受けて高速馬場。ユウゲンが早めに動いたことで前の馬は厳しくなり、最後は差し馬が上位独占の結果に。</t>
    <phoneticPr fontId="1"/>
  </si>
  <si>
    <t>中団でじっくり構えて差し切り勝ち。今回は展開も向いた感じで、準オープンとなると相手も強いのでどこまでやれるか。</t>
    <phoneticPr fontId="1"/>
  </si>
  <si>
    <t>土曜の札幌芝は雨の影響でそれなりに時計がかかる馬場。先行馬が競り合っているように見えたがそこまで速いペースではなく、最後はブローザホーンの圧勝となった。</t>
    <phoneticPr fontId="10"/>
  </si>
  <si>
    <t>序盤から位置を取りに行ってギリギリで折り合うような競馬。スタミナと機動力を活かせれば相当に強そうで、間違いなく重賞級の素材だろう。</t>
    <phoneticPr fontId="10"/>
  </si>
  <si>
    <t>土曜の札幌芝は雨の影響でそれなりに時計がかかる馬場。そんな馬場にしてもスローペースだった感じで、逃げたディヴァージオンがそのまま押し切って波乱の結果に。</t>
    <phoneticPr fontId="10"/>
  </si>
  <si>
    <t>新馬戦勝ちからなかなか結果が出ていなかったが、距離短縮で上昇した。今回はスローに恵まれたが、これぐらいの距離が合うんだろう。</t>
    <phoneticPr fontId="10"/>
  </si>
  <si>
    <t>B</t>
    <phoneticPr fontId="1"/>
  </si>
  <si>
    <t>タリア</t>
    <phoneticPr fontId="10"/>
  </si>
  <si>
    <t>ビーチパトロール</t>
    <phoneticPr fontId="10"/>
  </si>
  <si>
    <t>札幌芝は前日からの雨の影響で道悪馬場。そんな馬場にしては速いペースだった感じで、最後は上がりがかなり掛かった。</t>
    <phoneticPr fontId="10"/>
  </si>
  <si>
    <t>２戦目でパフォーマンス一変。馬場を考えるとかなりのハイペースで逃げて押し切ったんだから素質はありそう。控えてどこまでやれるかは疑問。</t>
    <phoneticPr fontId="10"/>
  </si>
  <si>
    <t>札幌ダートは雨の影響で高速馬場。中盤部分が緩んで上がりが速い決着になり、先行したメイショウシナノが素晴らしい走りを見せて勝利。</t>
    <phoneticPr fontId="1"/>
  </si>
  <si>
    <t>ダート２戦目で位置が取れてパフォーマンス上昇。最後は加速ラップで突き離しましたし、ダートなら相当に強い馬かもしれない。</t>
    <phoneticPr fontId="1"/>
  </si>
  <si>
    <t>札幌芝は前日からの雨の影響で道悪馬場。タフ馬場適性が問われた感じで、上位４頭が５着以下を大きく突き放した。</t>
    <phoneticPr fontId="10"/>
  </si>
  <si>
    <t>前走は致命的な不利あり。今回はタフ馬場も苦にしなかったが、佐々木騎手の完璧な騎乗も良かった感じがします。</t>
    <phoneticPr fontId="10"/>
  </si>
  <si>
    <t>札幌ダートは雨の影響で高速馬場。そんな馬場で飛ばし気味の大逃げを打ったメリタテスが圧勝となった。</t>
    <phoneticPr fontId="1"/>
  </si>
  <si>
    <t>減量を活かして競馬ではなくタイムトライアルに持ち込んだのが良かった。アメリカンファラオ産駒なのでこういうレースでは強いが、競り合う形で脆さもありそう。</t>
    <phoneticPr fontId="1"/>
  </si>
  <si>
    <t>札幌芝は前日からの雨の影響で道悪馬場。少頭数ながらメンバーレベルは高かった感じで、その中でも断然人気に推されたガイアメンテが順当勝ち。</t>
    <phoneticPr fontId="10"/>
  </si>
  <si>
    <t>程よい行きっぷりがあってセンスがありそう。何よりストライドが大きくていかにも大箱の直線が長いコース向き。この世代のダービー候補と見ていいだろう。</t>
    <phoneticPr fontId="10"/>
  </si>
  <si>
    <t>札幌芝は前日からの雨の影響で道悪馬場。はっきりとスタミナが問われた感じで、好騎乗も味方したジーククローネが抜け出して勝利。</t>
    <phoneticPr fontId="10"/>
  </si>
  <si>
    <t>道中インでじっとしてほとんどロスのない騎乗。もう今回は佐々木騎手の素晴らしいエスコートが光った感じがします。</t>
    <phoneticPr fontId="10"/>
  </si>
  <si>
    <t>札幌ダートは雨の影響で高速馬場。そんな馬場にしては遅いペースで一団馬群の競馬に。最後は決め手比べのような感じになった。</t>
    <phoneticPr fontId="10"/>
  </si>
  <si>
    <t>２着馬の直後から抜群の手応えで完璧な競馬ができた。今回はペースが遅かったことで位置が取れたのが良かったか。</t>
    <phoneticPr fontId="10"/>
  </si>
  <si>
    <t>札幌ダートは雨の影響で高速馬場。古川奈穂騎手のコンプラセンシアがかなり無茶な早仕掛けを打ったことで前が潰れて差しが台頭してきた。</t>
    <phoneticPr fontId="1"/>
  </si>
  <si>
    <t>コスタノヴァの１勝クラスで４着ならここでは抜けていた。最後も余裕十分でしたし、上のクラスでも通用していい。</t>
    <phoneticPr fontId="1"/>
  </si>
  <si>
    <t>札幌芝は前日からの雨の影響で道悪馬場。そんな馬場にしてもペースはスローだった感じで、前に行った馬が上位独占の結果に。</t>
    <phoneticPr fontId="10"/>
  </si>
  <si>
    <t>道中は完璧な立ち回りだったが、直線で前がどん詰まる致命的な不利。それで差し切るんだから力が抜けていたという事だろう。</t>
    <phoneticPr fontId="10"/>
  </si>
  <si>
    <t>札幌芝は前日からの雨の影響で道悪馬場。そんな馬場への適性が問われた感じで、ダートを走っていたシャークスポットが外から差し切って勝利。</t>
    <phoneticPr fontId="10"/>
  </si>
  <si>
    <t>時計のかかる馬場で素晴らしい末脚を見せた。もともとダートを走っていた馬ですし、こういうタフな馬場も合っていたか。</t>
    <phoneticPr fontId="10"/>
  </si>
  <si>
    <t>札幌ダートは雨の影響で高速馬場。果敢に先手を奪ったタリアがそのまま逃げ切って勝利となった。</t>
    <phoneticPr fontId="10"/>
  </si>
  <si>
    <t>先手を奪ってそのまま押し切り勝ち。同日の２勝クラスと同じ時計ですし、普通に強い内容だったんじゃないだろうか。</t>
    <phoneticPr fontId="10"/>
  </si>
  <si>
    <t>2OP</t>
    <phoneticPr fontId="10"/>
  </si>
  <si>
    <t>2未勝利</t>
    <rPh sb="1" eb="2">
      <t>ミショウリ</t>
    </rPh>
    <phoneticPr fontId="10"/>
  </si>
  <si>
    <t>2勝</t>
    <rPh sb="1" eb="2">
      <t xml:space="preserve">ショウリ </t>
    </rPh>
    <phoneticPr fontId="10"/>
  </si>
  <si>
    <t>マルモルミエール</t>
    <phoneticPr fontId="1"/>
  </si>
  <si>
    <t>ライラボンド</t>
    <phoneticPr fontId="1"/>
  </si>
  <si>
    <t>2新馬</t>
    <rPh sb="1" eb="2">
      <t xml:space="preserve">シンバ </t>
    </rPh>
    <phoneticPr fontId="10"/>
  </si>
  <si>
    <t>フユソウビ</t>
    <phoneticPr fontId="10"/>
  </si>
  <si>
    <t>オシゲ</t>
    <phoneticPr fontId="1"/>
  </si>
  <si>
    <t>キズナ</t>
    <phoneticPr fontId="1"/>
  </si>
  <si>
    <t>ロージズインメイ</t>
    <phoneticPr fontId="1"/>
  </si>
  <si>
    <t>イミュータブル</t>
    <phoneticPr fontId="10"/>
  </si>
  <si>
    <t>バゴ</t>
    <phoneticPr fontId="10"/>
  </si>
  <si>
    <t>トウキチロウ</t>
    <phoneticPr fontId="1"/>
  </si>
  <si>
    <t>レアリゼアンレーヴ</t>
    <phoneticPr fontId="10"/>
  </si>
  <si>
    <t>ピンクジン</t>
    <phoneticPr fontId="10"/>
  </si>
  <si>
    <t>バサラ</t>
    <phoneticPr fontId="10"/>
  </si>
  <si>
    <t>フリオーソ</t>
    <phoneticPr fontId="10"/>
  </si>
  <si>
    <t>キンシャサノキセキ</t>
    <phoneticPr fontId="10"/>
  </si>
  <si>
    <t>ヴィルトブリーゼ</t>
    <phoneticPr fontId="10"/>
  </si>
  <si>
    <t>ノヴェリスト</t>
    <phoneticPr fontId="10"/>
  </si>
  <si>
    <t>キングロコマイカイ</t>
    <phoneticPr fontId="10"/>
  </si>
  <si>
    <t>ドーバーホーク</t>
    <phoneticPr fontId="10"/>
  </si>
  <si>
    <t>ディーマジェスティ</t>
    <phoneticPr fontId="10"/>
  </si>
  <si>
    <t>タリスマニック</t>
    <phoneticPr fontId="10"/>
  </si>
  <si>
    <t>レイニングキャット</t>
    <phoneticPr fontId="10"/>
  </si>
  <si>
    <t>スペシャリスト</t>
    <phoneticPr fontId="10"/>
  </si>
  <si>
    <t>シビルウォー</t>
    <phoneticPr fontId="10"/>
  </si>
  <si>
    <t>エイシンヒカリ</t>
    <phoneticPr fontId="1"/>
  </si>
  <si>
    <t>ゴールドアクター</t>
    <phoneticPr fontId="1"/>
  </si>
  <si>
    <t>ダノンバラード</t>
    <phoneticPr fontId="1"/>
  </si>
  <si>
    <t>ルカン</t>
    <phoneticPr fontId="10"/>
  </si>
  <si>
    <t>アーバンシック</t>
    <phoneticPr fontId="10"/>
  </si>
  <si>
    <t>サクソンウォリアー</t>
    <phoneticPr fontId="10"/>
  </si>
  <si>
    <t>ドゥラレリジエント</t>
    <phoneticPr fontId="1"/>
  </si>
  <si>
    <t>ルクスドヌーヴ</t>
    <phoneticPr fontId="10"/>
  </si>
  <si>
    <t>エコロヴァルツ</t>
    <phoneticPr fontId="10"/>
  </si>
  <si>
    <t>ヤマカツエース</t>
    <phoneticPr fontId="10"/>
  </si>
  <si>
    <t>メルシー</t>
    <phoneticPr fontId="10"/>
  </si>
  <si>
    <t>コパノリッキー</t>
    <phoneticPr fontId="10"/>
  </si>
  <si>
    <t>ハウゼ</t>
    <phoneticPr fontId="10"/>
  </si>
  <si>
    <t>シナモンスティック</t>
    <phoneticPr fontId="10"/>
  </si>
  <si>
    <t>ダブルジョーク</t>
    <phoneticPr fontId="1"/>
  </si>
  <si>
    <t>ﾌﾟﾗｸﾃｨｶﾙｼﾞｮｰｸ</t>
    <phoneticPr fontId="1"/>
  </si>
  <si>
    <t>まずまずメンバーは揃っていた一戦。最後は４頭が同タイムの大接戦になったが、フユソウビがスタミナを活かして勝ち切った。</t>
    <phoneticPr fontId="10"/>
  </si>
  <si>
    <t>スタートは微妙だったが途中で動いて最後までバテずに伸びきった。完成度は高そうで、早い時期はこういう経験値を重ねた馬は意外と戦える。</t>
    <phoneticPr fontId="10"/>
  </si>
  <si>
    <t>外枠の馬が先手を主張したことでペースはそれなりに流れた。人気のオシゲが武豊騎手の完璧なエスコートで順当勝ち。</t>
    <phoneticPr fontId="1"/>
  </si>
  <si>
    <t>使いつつ機動力が増してようやく未勝利勝ち。こういう競馬ができるようになれば上のクラスでもやれるだろう。</t>
    <phoneticPr fontId="1"/>
  </si>
  <si>
    <t>５枠の２頭が先手を奪ったがそこまで早いペースにならず。最後は８枠の人気２頭で順当な決着になった。</t>
    <phoneticPr fontId="10"/>
  </si>
  <si>
    <t>距離２戦目で慣れも見込めたか。今回は外枠から揉まれずに完璧な競馬ができた感じがします。</t>
    <phoneticPr fontId="10"/>
  </si>
  <si>
    <t>途中で捲りが入って前の馬には厳しい展開。途中で動いた馬が上位独占となり、人気のトウキチロウが順当に勝利となった。</t>
    <phoneticPr fontId="1"/>
  </si>
  <si>
    <t>スタートは遅かったがひと捲りで差し切り勝ち。この条件が合っているかはわからないが、時計も速いですし普通に上のクラスでも通用しそう。</t>
    <phoneticPr fontId="1"/>
  </si>
  <si>
    <t>新馬戦らしくスローペースで前有利の展開。先行した３頭で上位独占の結果になった。</t>
    <phoneticPr fontId="10"/>
  </si>
  <si>
    <t>なかなかメンバーは揃っていた一戦。早めに動く馬が出て最後は上がりが掛かる消耗戦になり、ピンクジンが豪快に外から突き抜けて勝利。</t>
    <phoneticPr fontId="10"/>
  </si>
  <si>
    <t>これまで間違った条件に使われ続けていただけで、前走を見ても中距離なら普通に強い。昇級しても十分に通用するはずだ。</t>
    <phoneticPr fontId="10"/>
  </si>
  <si>
    <t>人気のバサラが先手を奪ってそのまま押し切って勝利。スピードについていける馬がいなかった感じだ。</t>
    <phoneticPr fontId="10"/>
  </si>
  <si>
    <t>果敢に逃げる競馬で連勝。現状はこういう競馬が合っている感じで、スピードを活かし切れる舞台なら上でも通用するか。</t>
    <phoneticPr fontId="10"/>
  </si>
  <si>
    <t>中盤以降がずっと12秒前半が続くかなりのロンスパ戦に。前に行った馬は厳しかったと思うが、圧巻のスタミナを見せたヴィルトヴリーゼが押し切り勝ち。</t>
    <phoneticPr fontId="10"/>
  </si>
  <si>
    <t>休み明けしか走らない馬で今回は走り時だったか。先行馬総崩れの中で勝ち切ったあたりスタミナはありそう。</t>
    <phoneticPr fontId="10"/>
  </si>
  <si>
    <t>平均ペースで流れて最後は差しが決まる展開。断然人気に推されたレイべリングが１枠から上手く立ち回って順当勝ち。</t>
    <phoneticPr fontId="10"/>
  </si>
  <si>
    <t>上手く内枠で脚を溜めて完璧な競馬ができていた。レース後の鞍上コメントで状態が微妙と出ていたので、今回はそれでよく勝ち切ったか。</t>
    <phoneticPr fontId="10"/>
  </si>
  <si>
    <t>札幌芝1500mのスロー戦で１枠から完璧な立ち回りができていた。レースセンスは高そうだが、今回に関しては完璧な競馬ができている。</t>
    <phoneticPr fontId="10"/>
  </si>
  <si>
    <t>なかなかの超スローペースからの瞬発戦に。今回は位置を取ったキングロコマイカイが大接戦を制して勝利。</t>
    <phoneticPr fontId="10"/>
  </si>
  <si>
    <t>本来は溜めないとダメな馬だが、今回は超スローで先行しても脚が溜まった。上のクラスとなるとどうだろう。</t>
    <phoneticPr fontId="10"/>
  </si>
  <si>
    <t>先行馬の数が多く速いペースに。最後は差し勢が上位独占の結果になった。</t>
    <phoneticPr fontId="1"/>
  </si>
  <si>
    <t>スタートで出遅れたことで後方から。結果的にハイペースで展開が向いて揉まれない外目に出す事も出来た。</t>
    <phoneticPr fontId="1"/>
  </si>
  <si>
    <t>平均ペースで流れてごちゃつく馬も多かった感じ。スムーズな競馬ができたドーバーホークがあっさり抜け出して勝利。</t>
    <phoneticPr fontId="10"/>
  </si>
  <si>
    <t>脚を溜める競馬で前走からパフォーマンスを上げている。今回も完勝でしたし、とんとん拍子で出世していく可能性あり。</t>
    <phoneticPr fontId="10"/>
  </si>
  <si>
    <t>リルフロストが逃げたが直線で抵抗できず。インをスムーズに立ち回ったレイニングキャットが変わり身を見せて勝利。</t>
    <phoneticPr fontId="10"/>
  </si>
  <si>
    <t>インを通ってスムーズな競馬ができた。とはいえ時計も優秀で勝ちっぷりも良かったですし、この条件が合っているんじゃないだろうか。</t>
    <phoneticPr fontId="10"/>
  </si>
  <si>
    <t>スローペースで出入りの激しい展開に。ここではスペシャリストが単純に能力上位だった感じ。</t>
    <phoneticPr fontId="10"/>
  </si>
  <si>
    <t>好位で上手く脚を溜めて最後は決め手を活かすことができた。今回は相手に恵まれた感じがします。</t>
    <phoneticPr fontId="10"/>
  </si>
  <si>
    <t>先行馬の数は多かったがペースは速くならず。揉まれずにスムーズな競馬ができたマルモルミエールが圧勝となった。</t>
    <phoneticPr fontId="1"/>
  </si>
  <si>
    <t>ここ数戦は先行争いが厳しくなっていた。揉まれずにスムーズな競馬ができればこれぐらいはやれる。</t>
    <phoneticPr fontId="1"/>
  </si>
  <si>
    <t>かなりハイレベルなメンバーが揃っていた一戦。速い流れだったが、それでも前に行った馬が止まらずになだれ込んだ。</t>
    <phoneticPr fontId="10"/>
  </si>
  <si>
    <t>チューリップ賞５着の実力ありながら一時期は調子を落としていた。今回はハイレベルなメンバー相手に勝利ですし、完全に復調してきていたか。</t>
    <phoneticPr fontId="10"/>
  </si>
  <si>
    <t>２歳新馬にしても超スローペースで上がりだけの瞬発戦に。人気のアーバンシックが凄まじいキレを発揮して順当に差し切り勝ち。</t>
    <phoneticPr fontId="10"/>
  </si>
  <si>
    <t>超スローペースで展開が向かない中で差し切ったのは立派。素質は高そうだが、鞍上コメントを見てもかなり難しい部分がありそう。</t>
    <phoneticPr fontId="10"/>
  </si>
  <si>
    <t>このレースの直前に激しい通り雨が降った。前半スローを察知したドゥラレリジエントが早めに捲ってそのまま押し切り勝ち。</t>
    <phoneticPr fontId="1"/>
  </si>
  <si>
    <t>もうこのクラスでは明らかに上位だった感じ。上のクラスでも通用して良さそうだ。</t>
    <phoneticPr fontId="1"/>
  </si>
  <si>
    <t>平均ペースで流れたが前の馬も残る流れ。佐々木騎手が完璧にエスコートしたルスクドヌーヴが勝利となった。</t>
    <phoneticPr fontId="10"/>
  </si>
  <si>
    <t>佐々木騎手が内枠からこれ以上ないぐらいに完璧に捌いてきた。時計的にはやれそうだが、今回は神騎乗だったことは覚えておきたい。</t>
    <phoneticPr fontId="10"/>
  </si>
  <si>
    <t>人気通りに２頭の能力が抜けていた感じ。その中でも速めに先頭に立ったエコロヴァルツが圧巻のパフォーマンスを見せた。</t>
    <phoneticPr fontId="10"/>
  </si>
  <si>
    <t>２戦目で一気にパフォーマンスを上げてきた。素質は高そうで経験値も優秀なのだが、折り合い面に不安があるのでその点が札幌２歳では不安。</t>
    <phoneticPr fontId="10"/>
  </si>
  <si>
    <t>この条件の２勝クラスにしては遅い流れ。最後は条件巧者で決め手も備えていたメルシーが差し切り勝ち。</t>
    <phoneticPr fontId="10"/>
  </si>
  <si>
    <t>得意の1000mでスムーズな競馬ができていた。この条件なら上のクラスでも通用して良さそうだが準オープンにこの距離はほぼない。</t>
    <phoneticPr fontId="10"/>
  </si>
  <si>
    <t>少頭数だったにしても２勝クラスとしてはかなりのスローペース戦に。前に行っていないとどうしようもないレースになったか。</t>
    <phoneticPr fontId="10"/>
  </si>
  <si>
    <t>今回はスタートを決めて前々で競馬ができたのが良かった。本来はスローが向くタイプではないですし、持続力を活かせればオープンまで行ける。</t>
    <phoneticPr fontId="10"/>
  </si>
  <si>
    <t>オープンにしてはかなり緩いペースに。後ろから行った馬ではどうしようもなかった感じで、完全な前残りの結果になった。</t>
    <phoneticPr fontId="10"/>
  </si>
  <si>
    <t>夏時期しか走らない典型的な夏馬。今回はスローペースに恵まれたが、本当にこの時期は良く走る馬に見えます。</t>
    <phoneticPr fontId="10"/>
  </si>
  <si>
    <t>先行争いがそれなりに激しくなって差しが決まる展開。ダブルジョークが接戦を制して勝利となった。</t>
    <phoneticPr fontId="1"/>
  </si>
  <si>
    <t>先手を奪ってそのまま押し切り勝ち。同日の２勝クラスと同じ時計ですし、普通に強い内容だったんじゃないだろうか。</t>
    <phoneticPr fontId="1"/>
  </si>
  <si>
    <t>2未勝利</t>
    <rPh sb="1" eb="2">
      <t>ミショウリ</t>
    </rPh>
    <phoneticPr fontId="1"/>
  </si>
  <si>
    <t>マテンロウカノン</t>
    <phoneticPr fontId="10"/>
  </si>
  <si>
    <t>セットアップ</t>
    <phoneticPr fontId="10"/>
  </si>
  <si>
    <t>フォーディアライフ</t>
    <phoneticPr fontId="1"/>
  </si>
  <si>
    <t>サンポーニャ</t>
    <phoneticPr fontId="10"/>
  </si>
  <si>
    <t>ノッテルーナ</t>
    <phoneticPr fontId="1"/>
  </si>
  <si>
    <t>ラヴスコール</t>
    <phoneticPr fontId="10"/>
  </si>
  <si>
    <t>オリンポスカズマ</t>
    <phoneticPr fontId="1"/>
  </si>
  <si>
    <t>ヴィクトワールピサ</t>
    <phoneticPr fontId="1"/>
  </si>
  <si>
    <t>ゴールドアクター</t>
    <phoneticPr fontId="10"/>
  </si>
  <si>
    <t>ウィンターダフネ</t>
    <phoneticPr fontId="1"/>
  </si>
  <si>
    <t>　ブラックタイド</t>
    <phoneticPr fontId="1"/>
  </si>
  <si>
    <t>エピファネイア</t>
    <phoneticPr fontId="1"/>
  </si>
  <si>
    <t>グレーターロンドン</t>
    <phoneticPr fontId="1"/>
  </si>
  <si>
    <t>ビジュノワール</t>
    <phoneticPr fontId="10"/>
  </si>
  <si>
    <t>ウインスノーライト</t>
    <phoneticPr fontId="10"/>
  </si>
  <si>
    <t>ロゴタイプ</t>
    <phoneticPr fontId="10"/>
  </si>
  <si>
    <t>ミステリーウェイ</t>
    <phoneticPr fontId="10"/>
  </si>
  <si>
    <t>タイセイレスポンス</t>
    <phoneticPr fontId="10"/>
  </si>
  <si>
    <t>テイエムルンバ</t>
    <phoneticPr fontId="10"/>
  </si>
  <si>
    <t>ムジェロ</t>
    <phoneticPr fontId="1"/>
  </si>
  <si>
    <t>バトルプラン</t>
    <phoneticPr fontId="1"/>
  </si>
  <si>
    <t>カナオールウェイズ</t>
    <phoneticPr fontId="10"/>
  </si>
  <si>
    <t>ウールデュボヌール</t>
    <phoneticPr fontId="10"/>
  </si>
  <si>
    <t>コルサファターレ</t>
    <phoneticPr fontId="10"/>
  </si>
  <si>
    <t>ダンカーク</t>
    <phoneticPr fontId="10"/>
  </si>
  <si>
    <t>フェノーメノ</t>
    <phoneticPr fontId="10"/>
  </si>
  <si>
    <t>スピルバーグ</t>
    <phoneticPr fontId="10"/>
  </si>
  <si>
    <t>ワレハウミノコ</t>
    <phoneticPr fontId="10"/>
  </si>
  <si>
    <t>コスモディナー</t>
    <phoneticPr fontId="10"/>
  </si>
  <si>
    <t>ミラクルティアラ</t>
    <phoneticPr fontId="1"/>
  </si>
  <si>
    <t>ワックスフラワー</t>
    <phoneticPr fontId="10"/>
  </si>
  <si>
    <t>モンテロッソ</t>
    <phoneticPr fontId="10"/>
  </si>
  <si>
    <t>プログノーシス</t>
    <phoneticPr fontId="10"/>
  </si>
  <si>
    <t>リオンディーズ</t>
    <phoneticPr fontId="1"/>
  </si>
  <si>
    <t>人気３頭の能力が抜けきっていた感じ。セットアップが地力の問われる逃げを打ったことで順当な結果に終わった。</t>
    <phoneticPr fontId="10"/>
  </si>
  <si>
    <t>スピードを活かす競馬で完勝。初戦は負けた相手が強すぎただけですし、この馬もこれだけの競馬ができればオープン重賞レベルで戦えるか。</t>
    <phoneticPr fontId="10"/>
  </si>
  <si>
    <t>フォーディアライフが逃げて平均ペース。最後は差し馬も台頭してきたが、なんとかフォーディアライフが押し切って勝利。</t>
    <phoneticPr fontId="1"/>
  </si>
  <si>
    <t>先手を奪ってそのまま押し切り勝ち。初ダートで結果を残したのは立派だが、最後は差し馬に詰め寄られていた。</t>
    <phoneticPr fontId="1"/>
  </si>
  <si>
    <t>先行２頭の争いは激しかったが馬場を考えるとオーバーペースではなかった。Cコース開幕週の馬場だけに前に行った馬で上位独占の結果に。</t>
    <phoneticPr fontId="10"/>
  </si>
  <si>
    <t>久々で状態面に不安もあったがここではスピードが違った。同型との兼ね合いはあるが上のクラスでも通用していい。</t>
    <phoneticPr fontId="10"/>
  </si>
  <si>
    <t>テンペースが速くなって先行した馬には厳しい展開。途中で一気に動いた２頭が３着以下を突き離してワンツー決着となった。</t>
    <phoneticPr fontId="1"/>
  </si>
  <si>
    <t>途中で一気に捲る競馬で鮮やかに差し切った。今回はハイペースが向いた感じだが、それでも強い競馬ができている。</t>
    <phoneticPr fontId="1"/>
  </si>
  <si>
    <t>新馬戦らしいスローペースから加速ラップの展開に。人気のラヴスコールが最後は鮮やかに差し切って勝利。</t>
    <phoneticPr fontId="10"/>
  </si>
  <si>
    <t>好位追走から抜群の決め手を見せて差し切り勝ち。横山騎手も絶賛しているように素質は高そうだが、真価はペース流れる次戦で判断したい。</t>
    <phoneticPr fontId="10"/>
  </si>
  <si>
    <t>勝負所でピュアマークスが一気に捲る展開。そのタイミングを待っていたようにモレイラ騎乗のオリンポスカズマが完璧に仕掛けて差し切り勝ち。</t>
    <phoneticPr fontId="1"/>
  </si>
  <si>
    <t>ピュアマークスが動くのを見越していたかのようにモレイラ騎手が完璧なタイミングで追い出した。今回で指数を上げているが、鞍上の分はあるだろう。</t>
    <phoneticPr fontId="1"/>
  </si>
  <si>
    <t>マテンロウカノンが逃げて絶妙なスローペースに。前に行った馬が明らかに有利だったようで、先行した２頭のワンツー決着となった。</t>
    <phoneticPr fontId="10"/>
  </si>
  <si>
    <t>このレースの時間に雨が降り出してきた。先行争いが激しかった上に途中で捲りも入る展開。道中でしっかり息を入れられたジョッキーの腕勝負になった感じがします。</t>
    <phoneticPr fontId="1"/>
  </si>
  <si>
    <t>キレに欠ける馬で今回は１枠で揉まれてどうかと見ていたが、ペース流れたことでスタミナを活かせた。相手なりに上でも走れそうな感じがします。</t>
    <phoneticPr fontId="1"/>
  </si>
  <si>
    <t>８レースの時間帯に降った雨の影響で時計レベルは少し遅くなったかも。前に行った２頭がそのまま粘り込んでワンツー決着。</t>
    <phoneticPr fontId="10"/>
  </si>
  <si>
    <t>折り合いに難がある馬であえてこういう競馬はしてこなかった感じ。今回は勝つことができたが、この競馬をしたことで折り合いが難しくなりそう。</t>
    <phoneticPr fontId="10"/>
  </si>
  <si>
    <t>８レースの時間帯に降った雨の影響で時計レベルは少し遅くなったかも。タフになった馬場で先行した馬がそのまま粘り込む決着に。</t>
    <phoneticPr fontId="10"/>
  </si>
  <si>
    <t>タフ馬場が得意な先行タイプで、今回は馬場も展開も恵まれた印象。ただ、地味な馬の割にそれなりに強そうな馬ではあります。</t>
    <phoneticPr fontId="10"/>
  </si>
  <si>
    <t>基本は溜めた方がいい馬だが、これだけ楽なペースで行ければ脚は残っていた。今回は完全に展開に恵まれた感じがします。</t>
    <phoneticPr fontId="10"/>
  </si>
  <si>
    <t>８レースの時間帯に降った雨の影響で時計レベルは少し遅くなったかも。途中で先手を奪ったミステリーウェイがそのまま押し切って勝利。</t>
    <phoneticPr fontId="10"/>
  </si>
  <si>
    <t>超スローペースで途中から先手を奪ったのが全て。今回は完全に展開に恵まれました。</t>
    <phoneticPr fontId="10"/>
  </si>
  <si>
    <t>この条件にしてはかなり遅いペースに。こういう展開になれば前に行った馬同士で決まるのも当然だろう。</t>
    <phoneticPr fontId="10"/>
  </si>
  <si>
    <t>楽なペースで逃げられて今回は順当勝ち。それでも上野クラスでも通用するスピードはありそうだ。</t>
    <phoneticPr fontId="10"/>
  </si>
  <si>
    <t>札幌競馬場は予報になかった大雨が朝に降って一気にタフ馬場化。先行馬がやりあったにしてもとんでもなく上がりが掛かるレースになった。</t>
    <phoneticPr fontId="10"/>
  </si>
  <si>
    <t>初戦はかなりのハイレベル戦。今回は距離短縮で相手弱化で順当勝ちという感じか。普通の馬場でどれだけやれるか見てみたい。</t>
    <phoneticPr fontId="10"/>
  </si>
  <si>
    <t>逃げ候補だったイースターエッグが直前除外。先行馬がほとんどいなかった感じで、先手を奪ったテイエムルンバがそのまま押し切り勝ち。</t>
    <phoneticPr fontId="10"/>
  </si>
  <si>
    <t>能力最上位の馬がスローペースで逃げられればこの結果も納得。展開には恵まれたが走破時計は非常に優秀に見えます。</t>
    <phoneticPr fontId="10"/>
  </si>
  <si>
    <t>実質的なスーパー未勝利にしてはかなり遅いペースに。向こう正面で一気に動いたムジェロがここでは力が違った感じだ。</t>
    <phoneticPr fontId="1"/>
  </si>
  <si>
    <t>スタートで出遅れたが向こう正面で一気に捲る競馬。それでこの完勝ですから普通に能力が違ったか。上のクラスでも通用する。</t>
    <phoneticPr fontId="1"/>
  </si>
  <si>
    <t>札幌競馬場は予報になかった大雨が朝に降って一気にタフ馬場化。そんな馬場の2600m戦ということでかなりスタミナは問われた感じか。</t>
    <phoneticPr fontId="10"/>
  </si>
  <si>
    <t>ロードカナロア産駒なので距離がどうかと見ていたが、母父ガリレオが効いているか。馬体が絞れたのも良かったと思います。</t>
    <phoneticPr fontId="10"/>
  </si>
  <si>
    <t>札幌競馬場は予報になかった大雨が朝に降って一気にタフ馬場化。前半1000m=67.0という超スローからのロンスパ戦になり、人気２頭の一騎打ちで決着。</t>
    <phoneticPr fontId="10"/>
  </si>
  <si>
    <t>あまりにも幼くて良くこれで勝てたという感じ。いずれ強くなりそうな感じはするが、次走が中１週の札幌２歳ステークスとなると厳しい感じはします。</t>
    <phoneticPr fontId="10"/>
  </si>
  <si>
    <t>ダートの長距離戦といっても前半1000m=67.0はさすがに超スローペースだったか。４コーナーで前につけていた馬で上位独占の結果に。</t>
    <phoneticPr fontId="10"/>
  </si>
  <si>
    <t>スローペースの展開は向かなかったがここでは力が違った。スタミナ条件ならオープンまで行けるんじゃないだろうか。</t>
    <phoneticPr fontId="10"/>
  </si>
  <si>
    <t>札幌競馬場は予報になかった大雨が朝に降って一気にタフ馬場化。外が伸びる馬場になってきた感じで、人気馬総崩れの歴史的な大波乱レースに。</t>
    <phoneticPr fontId="10"/>
  </si>
  <si>
    <t>途中で一気に捲る競馬でスタミナを活かし切った。ダートで勝ち上がっていた馬だけに、こういう馬場が合っていたんだろう。</t>
    <phoneticPr fontId="10"/>
  </si>
  <si>
    <t>札幌競馬場は予報になかった大雨が朝に降って一気にタフ馬場化。外が伸びる馬場になってきた感じで、外を回ったコスモディナーが差し切って勝利。</t>
    <phoneticPr fontId="10"/>
  </si>
  <si>
    <t>初戦内容を見ても能力は高くタフ馬場も得意。今回は外枠も向いていたが、短めの距離のスタミナレースは良さそうだ。</t>
    <phoneticPr fontId="10"/>
  </si>
  <si>
    <t>２勝クラス戦としてはかなり遅いペースに。こうなれば逃げたミラクルティアラがそのまま押し切るのも当然か。</t>
    <phoneticPr fontId="1"/>
  </si>
  <si>
    <t>距離延長でもここではスピードが抜けていた。今回はスローペースで恵まれた感じはあるが、純粋なスピード性能はオープン級のものがある。</t>
    <phoneticPr fontId="1"/>
  </si>
  <si>
    <t>札幌競馬場は予報になかった大雨が朝に降って一気にタフ馬場化。外が伸びる馬場になってきた感じで、外枠からスムーズに立ち回ったワックスフラワーが勝利。</t>
    <phoneticPr fontId="10"/>
  </si>
  <si>
    <t>トーホウデュランが逃げて緩い流れ。それでもトーホウデュランは距離が長かったようで、好位から速い上がりを使えた馬が上位に進出。</t>
    <phoneticPr fontId="1"/>
  </si>
  <si>
    <t>２戦連続でスタートを決めて前付けできたのが良かった。今回はスローに恵まれているが、２勝クラスでも十分に通用していい。</t>
    <phoneticPr fontId="1"/>
  </si>
  <si>
    <t>前走は使い詰めで力を出せず。今回はリフレッシュされて外枠からスムーズな競馬ができていた。オープンまでは行ける馬だろう。</t>
    <phoneticPr fontId="10"/>
  </si>
  <si>
    <t>2新馬</t>
    <rPh sb="1" eb="2">
      <t>シンバ</t>
    </rPh>
    <phoneticPr fontId="1"/>
  </si>
  <si>
    <t>アンバーニードル</t>
    <phoneticPr fontId="10"/>
  </si>
  <si>
    <t>ヴィクトリアドール</t>
    <phoneticPr fontId="10"/>
  </si>
  <si>
    <t>エイシンエマーユ</t>
    <phoneticPr fontId="10"/>
  </si>
  <si>
    <t>ウインドワンピース</t>
    <phoneticPr fontId="1"/>
  </si>
  <si>
    <t>ヴァンセンヌ</t>
    <phoneticPr fontId="1"/>
  </si>
  <si>
    <t>グランルーチェ</t>
    <phoneticPr fontId="1"/>
  </si>
  <si>
    <t>ダンカーク</t>
    <phoneticPr fontId="1"/>
  </si>
  <si>
    <t>ルージュアマルフィ</t>
    <phoneticPr fontId="10"/>
  </si>
  <si>
    <t>ダイワメジャー</t>
    <phoneticPr fontId="10"/>
  </si>
  <si>
    <t>マンクスホップ</t>
    <phoneticPr fontId="10"/>
  </si>
  <si>
    <t>タマモタップダンス</t>
    <phoneticPr fontId="1"/>
  </si>
  <si>
    <t>ニシノファンフェア</t>
    <phoneticPr fontId="10"/>
  </si>
  <si>
    <t>ホッコータルマエ</t>
    <phoneticPr fontId="10"/>
  </si>
  <si>
    <t>ヴィクトワールピサ</t>
    <phoneticPr fontId="10"/>
  </si>
  <si>
    <t>マイネルクリソーラ</t>
    <phoneticPr fontId="10"/>
  </si>
  <si>
    <t>メイクザビート</t>
    <phoneticPr fontId="1"/>
  </si>
  <si>
    <t>クイックバイオ</t>
    <phoneticPr fontId="10"/>
  </si>
  <si>
    <t>ﾌﾞﾘｯｸｽｱﾝﾄﾞﾓﾙﾀﾙ</t>
    <phoneticPr fontId="10"/>
  </si>
  <si>
    <t>シュヴァルグラン</t>
    <phoneticPr fontId="10"/>
  </si>
  <si>
    <t>サラサビーザベスト</t>
    <phoneticPr fontId="1"/>
  </si>
  <si>
    <t>ルソレイユ</t>
    <phoneticPr fontId="10"/>
  </si>
  <si>
    <t>エイシンフラッシュ</t>
    <phoneticPr fontId="10"/>
  </si>
  <si>
    <t>カフェノワール</t>
    <phoneticPr fontId="1"/>
  </si>
  <si>
    <t>ドゥレイクパセージ</t>
    <phoneticPr fontId="10"/>
  </si>
  <si>
    <t>ブラックヴァール</t>
    <phoneticPr fontId="10"/>
  </si>
  <si>
    <t>グットフォーチュン</t>
    <phoneticPr fontId="10"/>
  </si>
  <si>
    <t>ﾏｼﾞｪｽﾃｨｯｸｳｫﾘｱｰ</t>
    <phoneticPr fontId="10"/>
  </si>
  <si>
    <t>セーヌドゥレーヴ</t>
    <phoneticPr fontId="10"/>
  </si>
  <si>
    <t>コパノリチャード</t>
    <phoneticPr fontId="10"/>
  </si>
  <si>
    <t>イイヒニナル</t>
    <phoneticPr fontId="10"/>
  </si>
  <si>
    <t>重</t>
    <rPh sb="0" eb="1">
      <t>オモイ</t>
    </rPh>
    <phoneticPr fontId="1"/>
  </si>
  <si>
    <t>ナムラクレア</t>
    <phoneticPr fontId="10"/>
  </si>
  <si>
    <t>フェステスバント</t>
    <phoneticPr fontId="10"/>
  </si>
  <si>
    <t>断然人気のベアゴーゴーが逃げたが、モレイラのワイノナオミが突く展開。最後は完璧に脚を溜めたアンバーニードルが差し切って勝利。</t>
    <phoneticPr fontId="10"/>
  </si>
  <si>
    <t>ルメールへの乗り替わりで新しいギアを入れられた感じ。ベアゴーゴーを差し切っての勝利ならそれなりに評価してもいいのか。</t>
    <phoneticPr fontId="10"/>
  </si>
  <si>
    <t>少頭数ではあったがそれにしても信じられないぐらいの超スロー戦に。能力と同時に決め手や騎手のコース取りが問われた印象です。</t>
    <phoneticPr fontId="10"/>
  </si>
  <si>
    <t>初戦内容からして上のクラスでも通用する馬。今回は超スローで能力が分かりにくいが、まだまだ上を目指せる馬だろう。</t>
    <phoneticPr fontId="10"/>
  </si>
  <si>
    <t>人気のエイシンエマーユが先手を奪う展開。ここではスピードが違った感じで、そのままエイシンエマーユが逃げ切って勝利。</t>
    <phoneticPr fontId="10"/>
  </si>
  <si>
    <t>シンプルにスピードを活かす競馬で押し切り勝ち。こういうスピード競馬が合っているように見えます。</t>
    <phoneticPr fontId="10"/>
  </si>
  <si>
    <t>ミッキーホーリーが少々強引に先手を奪う展開。先行馬は最後に厳しくなった感じで、直線で様相一変で差し馬が台頭してきた。</t>
    <phoneticPr fontId="1"/>
  </si>
  <si>
    <t>毎回最後は脚を使えていた馬。今回は実質的なスーパー未勝利で前崩れの流れになったことが良かった。</t>
    <phoneticPr fontId="1"/>
  </si>
  <si>
    <t>外差し</t>
  </si>
  <si>
    <t>２歳新馬戦らしくペースは流れずで前有利の展開に。先行した馬が上位独占の結果になった。</t>
    <phoneticPr fontId="1"/>
  </si>
  <si>
    <t>好位から早めに仕掛けてここでは体力が違った。ダンカーク産駒なので使いつつ良くなっていくかも。</t>
    <phoneticPr fontId="1"/>
  </si>
  <si>
    <t>先行争いが激しくなって上がりがかなり掛かる展開に。ルメールが完璧に捌いてきたルージュアマルフィが差し切って勝利となった。</t>
    <phoneticPr fontId="10"/>
  </si>
  <si>
    <t>内枠からルメールが完璧に捌いてきた。今回はルメールが乗ったことで新しいギアが見つかった感じがします。</t>
    <phoneticPr fontId="10"/>
  </si>
  <si>
    <t>綺麗な平均ラップで進んで立ち回りの上手さが問われた感じ。終始インを通れたマンクスホップがエマヌエーレとの一騎打ちを制して勝利。</t>
    <phoneticPr fontId="10"/>
  </si>
  <si>
    <t>積極策でインを通って渋とさを見せた。こういうスタミナを活かす競馬が合っていたようだ。</t>
    <phoneticPr fontId="10"/>
  </si>
  <si>
    <t>先行争いが激しくなって差し有利の展開に。やり合う先行馬を見る完璧な位置から競馬ができたタマモタップダンスが人気に応えて順当勝ち。</t>
    <phoneticPr fontId="1"/>
  </si>
  <si>
    <t>川田騎手に乗り替わりで明らかにパフォーマンスを上げてきた。こういう優等生の競馬ができるなら上のクラスでも通用する。</t>
    <phoneticPr fontId="1"/>
  </si>
  <si>
    <t>そこまで速いペースではなかったが、一方で極端に緩むこともなかった感じ。最後は捲り気味に仕掛けた差し馬が上位独占の結果に。</t>
    <phoneticPr fontId="10"/>
  </si>
  <si>
    <t>ホッコータルマエ産駒らしくスタミナを活かす競馬が合っている模様。上のクラスではキレ負けしそうな感じがします。</t>
    <phoneticPr fontId="10"/>
  </si>
  <si>
    <t>タリアだけがインを通って伸びていたが基本的には外有利な馬場だったはず。大外枠のドーバーホークが豪快な末脚を見せて３連勝となった。</t>
    <phoneticPr fontId="10"/>
  </si>
  <si>
    <t>テンに進んで行かなかったが、ハイペースで逆に展開が向いた感じ。タフなスプリント戦では強そうだが、次走は中央場所の高速馬場になりそうなのがどうか。</t>
    <phoneticPr fontId="10"/>
  </si>
  <si>
    <t>平均ペースで流れてスタミナがはっきり問われたか。後方から外を回したマイネルクリソーラがスタミナを見せて差し切り勝ち。</t>
    <phoneticPr fontId="10"/>
  </si>
  <si>
    <t>ロベルトのクロス持ちでこういう条件は合っていた感じ。晩成でこれから良くなりそうで、マイネルウィルトスのような馬になりそう。</t>
    <phoneticPr fontId="10"/>
  </si>
  <si>
    <t>直前で２頭が競争除外。淡々としたペースで流れたが、メイクザビートが早めに先頭に立ってそのまま押し切り勝ち。</t>
    <phoneticPr fontId="1"/>
  </si>
  <si>
    <t>前走はスタートで出遅れ。今回はスタートを決めて早め先頭で押し切り勝ち。かなり強気に乗っての勝利ですし、上のクラスでも通用していい。</t>
    <phoneticPr fontId="1"/>
  </si>
  <si>
    <t>まだこの時間は札幌は雨が降っていなかった。徐々に外が伸びる馬場になってきた感じがします。</t>
    <phoneticPr fontId="10"/>
  </si>
  <si>
    <t>単勝1.3倍のサラサビーザベストがスタートで出遅れ。ただ、ここでは力が違っていたようで、ひと捲りであっさり突き抜けて圧勝となった。</t>
    <phoneticPr fontId="1"/>
  </si>
  <si>
    <t>今回もスタートで躓いた。それでもここでは能力上位だった感じで、モレイラ騎手の好判断もあって危なげなく勝ち切った。昇級即通用でしょう。</t>
    <phoneticPr fontId="1"/>
  </si>
  <si>
    <t>グランツベリーが楽に先手を奪って緩い流れ。その２番手につけたルソレイユがあっさりと抜け出して楽勝となった。</t>
    <phoneticPr fontId="10"/>
  </si>
  <si>
    <t>かなりの使い詰めで状態を心配していたが、逆に今回でキャリアハイの走りを見せた。疲労が心配だが、今回の走り自体はタイムランクAで非常に優秀。</t>
    <phoneticPr fontId="10"/>
  </si>
  <si>
    <t>前半スローからカフェノワールが早め先頭。仕掛けのタイミングが抜群だったようで、そのままカフェノワールが圧勝となった。</t>
    <phoneticPr fontId="1"/>
  </si>
  <si>
    <t>ノボリクレバーの未勝利内容からも能力は高い馬。今回はモレイラ騎乗で脚を使い切る競馬で一気にパフォーマンスを上げてきた。上でも通用する。</t>
    <phoneticPr fontId="1"/>
  </si>
  <si>
    <t>まだこの時間は札幌は雨が降っていなかった。超スローペースからの加速ラップ戦になり、逃げたドゥレイクパセージがそのまま押し切り勝ち。</t>
    <phoneticPr fontId="10"/>
  </si>
  <si>
    <t>超スローペースで楽な逃げが打てた。素質は高そうだが、初戦で逃げてしまったことで今後の競馬の組み立てが難しい。</t>
    <phoneticPr fontId="10"/>
  </si>
  <si>
    <t>この時間から札幌競馬場は大雨が降ってきた。まだイン馬場は死んでいなかったようで、内枠から逃げたブラックヴァールが押し切り勝ち。</t>
    <phoneticPr fontId="10"/>
  </si>
  <si>
    <t>１枠から無理矢理な積極策がどうかと見ていたが、案外インも大丈夫で逃げ切り勝ち。勝ち味に遅かっただけで上のクラスでも通用しそうな馬だ。</t>
    <phoneticPr fontId="10"/>
  </si>
  <si>
    <t>一気の距離短縮でこの条件に適性を見せた。今回はスローペースで展開に恵まれた感じがします。</t>
    <phoneticPr fontId="10"/>
  </si>
  <si>
    <t>この条件らしく前に行けるスピードがある馬が圧倒的に有利なレースに。先行した２頭がそのまま行った行ったを決めた。</t>
    <phoneticPr fontId="10"/>
  </si>
  <si>
    <t>このレースの前に雷雨の影響で中断があった。相当にタフな馬場だったようだが、人気の２頭がタフな馬場でも力を見せてワンツー。</t>
    <phoneticPr fontId="10"/>
  </si>
  <si>
    <t>勝負所の手応えからしてまるで違った。能力上位な上にこういう馬場も得意だったんだろう。</t>
  </si>
  <si>
    <t>勝負所の手応えからしてまるで違った。能力上位な上にこういう馬場も得意だったんだろう。</t>
    <phoneticPr fontId="10"/>
  </si>
  <si>
    <t>豪雨の影響で外が伸びる道悪馬場に。外目の馬場を通った馬が上位独占の結果になった。</t>
    <phoneticPr fontId="10"/>
  </si>
  <si>
    <t>水かきがついているような感じでタフな馬場をスイスイと走り切った。相当な道悪巧者と見ていいんじゃないだろうか。</t>
    <phoneticPr fontId="10"/>
  </si>
  <si>
    <t>昼過ぎからの豪雨の影響で高速馬場に。ヴェロン騎手が強気に仕掛けたナチュラルハイが早め先頭で押し切り勝ち。</t>
    <phoneticPr fontId="1"/>
  </si>
  <si>
    <t>外枠という事もあったが、自分で早めに動く正攻法で完勝。ここに来て力をつけてきた感じで、今後オープン以上で期待できる馬になるかも。</t>
    <phoneticPr fontId="1"/>
  </si>
  <si>
    <t>札幌競馬場は昼過ぎから雷を伴う豪雨が降って一気に馬場が悪化。中距離はどこを通ってもタフだった感じで、極端な外伸び馬場でもなかったか。</t>
    <phoneticPr fontId="10"/>
  </si>
  <si>
    <t>上手く馬場の良い部分をギリギリ通れてスムーズな競馬ができていた。今回はバデル騎手のエスコートの上手さが光ったか。</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</si>
</sst>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8">
    <font>
      <sz val="12"/>
      <color theme="1"/>
      <name val="ＭＳ Ｐゴシック"/>
      <family val="2"/>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color rgb="FF000000"/>
      <name val="ＭＳ Ｐゴシック"/>
      <family val="3"/>
      <charset val="128"/>
      <scheme val="minor"/>
    </font>
    <font>
      <sz val="12"/>
      <name val="ＭＳ Ｐゴシック"/>
      <family val="2"/>
      <charset val="128"/>
      <scheme val="minor"/>
    </font>
    <font>
      <sz val="12"/>
      <color theme="1"/>
      <name val="ＭＳ Ｐゴシック"/>
      <family val="3"/>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1"/>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251">
    <xf numFmtId="0" fontId="0" fillId="0" borderId="0"/>
    <xf numFmtId="0" fontId="3" fillId="0" borderId="0">
      <alignment vertical="center"/>
    </xf>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41">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3" fillId="2" borderId="1" xfId="1" applyFill="1" applyBorder="1">
      <alignment vertical="center"/>
    </xf>
    <xf numFmtId="0" fontId="3" fillId="2" borderId="1" xfId="1" applyFill="1" applyBorder="1" applyAlignment="1">
      <alignment horizontal="center" vertical="center"/>
    </xf>
    <xf numFmtId="0" fontId="3" fillId="2" borderId="1" xfId="1" applyFill="1" applyBorder="1" applyAlignment="1">
      <alignment horizontal="left" vertical="center"/>
    </xf>
    <xf numFmtId="0" fontId="3" fillId="0" borderId="0" xfId="1">
      <alignment vertical="center"/>
    </xf>
    <xf numFmtId="0" fontId="5" fillId="0" borderId="1" xfId="1" applyFont="1" applyBorder="1">
      <alignment vertical="center"/>
    </xf>
    <xf numFmtId="0" fontId="3" fillId="0" borderId="1" xfId="1" applyBorder="1">
      <alignment vertical="center"/>
    </xf>
    <xf numFmtId="0" fontId="6" fillId="0" borderId="1" xfId="1" applyFont="1" applyBorder="1">
      <alignment vertical="center"/>
    </xf>
    <xf numFmtId="0" fontId="7" fillId="0" borderId="1" xfId="1" applyFont="1" applyBorder="1">
      <alignment vertical="center"/>
    </xf>
    <xf numFmtId="0" fontId="0" fillId="2" borderId="1" xfId="0" applyFill="1" applyBorder="1" applyAlignment="1">
      <alignment horizontal="left" vertical="center"/>
    </xf>
    <xf numFmtId="0" fontId="7" fillId="0" borderId="3" xfId="1" applyFont="1" applyBorder="1" applyAlignment="1">
      <alignment horizontal="center" vertical="center"/>
    </xf>
    <xf numFmtId="0" fontId="7" fillId="0" borderId="1" xfId="1" applyFont="1" applyBorder="1" applyAlignment="1">
      <alignment horizontal="center"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4" fillId="2" borderId="1" xfId="0" applyFont="1" applyFill="1" applyBorder="1" applyAlignment="1">
      <alignment vertical="center" wrapText="1"/>
    </xf>
    <xf numFmtId="0" fontId="0" fillId="7" borderId="1" xfId="0" applyFill="1" applyBorder="1" applyAlignment="1">
      <alignment vertical="center"/>
    </xf>
    <xf numFmtId="0" fontId="11" fillId="0" borderId="1" xfId="0" applyFont="1" applyBorder="1" applyAlignment="1">
      <alignment horizontal="right" vertical="center"/>
    </xf>
    <xf numFmtId="0" fontId="11" fillId="0" borderId="3" xfId="0" applyFont="1" applyBorder="1" applyAlignment="1">
      <alignment horizontal="right" vertical="center"/>
    </xf>
    <xf numFmtId="0" fontId="12" fillId="0" borderId="1" xfId="0" applyFont="1" applyBorder="1" applyAlignment="1">
      <alignment vertical="center"/>
    </xf>
    <xf numFmtId="0" fontId="13" fillId="0" borderId="1" xfId="0" applyFont="1" applyBorder="1" applyAlignment="1">
      <alignment vertical="center"/>
    </xf>
    <xf numFmtId="0" fontId="4" fillId="5" borderId="1" xfId="0" applyFont="1" applyFill="1" applyBorder="1" applyAlignment="1">
      <alignment vertical="center" wrapText="1"/>
    </xf>
    <xf numFmtId="0" fontId="12" fillId="5" borderId="1" xfId="0" applyFont="1" applyFill="1" applyBorder="1" applyAlignment="1">
      <alignment horizontal="left" vertical="center"/>
    </xf>
    <xf numFmtId="0" fontId="17" fillId="3" borderId="1" xfId="0" applyFont="1" applyFill="1" applyBorder="1" applyAlignment="1">
      <alignment vertical="center" wrapText="1"/>
    </xf>
    <xf numFmtId="0" fontId="3" fillId="0" borderId="4" xfId="1" applyBorder="1" applyAlignment="1">
      <alignment horizontal="center" vertical="center"/>
    </xf>
    <xf numFmtId="0" fontId="3" fillId="0" borderId="5" xfId="1" applyBorder="1" applyAlignment="1">
      <alignment horizontal="center" vertical="center"/>
    </xf>
    <xf numFmtId="0" fontId="3" fillId="0" borderId="3" xfId="1" applyBorder="1" applyAlignment="1">
      <alignment horizontal="center" vertical="center"/>
    </xf>
  </cellXfs>
  <cellStyles count="125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標準" xfId="0" builtinId="0"/>
    <cellStyle name="標準 2" xfId="1" xr:uid="{00000000-0005-0000-0000-00006A01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2" builtinId="9" hidden="1"/>
    <cellStyle name="表示済みのハイパーリンク" xfId="723" builtinId="9" hidden="1"/>
    <cellStyle name="表示済みのハイパーリンク" xfId="724" builtinId="9" hidden="1"/>
    <cellStyle name="表示済みのハイパーリンク" xfId="725" builtinId="9" hidden="1"/>
    <cellStyle name="表示済みのハイパーリンク" xfId="726" builtinId="9" hidden="1"/>
    <cellStyle name="表示済みのハイパーリンク" xfId="727" builtinId="9" hidden="1"/>
    <cellStyle name="表示済みのハイパーリンク" xfId="728" builtinId="9" hidden="1"/>
    <cellStyle name="表示済みのハイパーリンク" xfId="729" builtinId="9" hidden="1"/>
    <cellStyle name="表示済みのハイパーリンク" xfId="730" builtinId="9" hidden="1"/>
    <cellStyle name="表示済みのハイパーリンク" xfId="731" builtinId="9" hidden="1"/>
    <cellStyle name="表示済みのハイパーリンク" xfId="732" builtinId="9" hidden="1"/>
    <cellStyle name="表示済みのハイパーリンク" xfId="733" builtinId="9" hidden="1"/>
    <cellStyle name="表示済みのハイパーリンク" xfId="734" builtinId="9" hidden="1"/>
    <cellStyle name="表示済みのハイパーリンク" xfId="735" builtinId="9" hidden="1"/>
    <cellStyle name="表示済みのハイパーリンク" xfId="736" builtinId="9" hidden="1"/>
    <cellStyle name="表示済みのハイパーリンク" xfId="737" builtinId="9" hidden="1"/>
    <cellStyle name="表示済みのハイパーリンク" xfId="738" builtinId="9" hidden="1"/>
    <cellStyle name="表示済みのハイパーリンク" xfId="739" builtinId="9" hidden="1"/>
    <cellStyle name="表示済みのハイパーリンク" xfId="740" builtinId="9" hidden="1"/>
    <cellStyle name="表示済みのハイパーリンク" xfId="741" builtinId="9" hidden="1"/>
    <cellStyle name="表示済みのハイパーリンク" xfId="742" builtinId="9" hidden="1"/>
    <cellStyle name="表示済みのハイパーリンク" xfId="743" builtinId="9" hidden="1"/>
    <cellStyle name="表示済みのハイパーリンク" xfId="744" builtinId="9" hidden="1"/>
    <cellStyle name="表示済みのハイパーリンク" xfId="745" builtinId="9" hidden="1"/>
    <cellStyle name="表示済みのハイパーリンク" xfId="746" builtinId="9" hidden="1"/>
    <cellStyle name="表示済みのハイパーリンク" xfId="747" builtinId="9" hidden="1"/>
    <cellStyle name="表示済みのハイパーリンク" xfId="748" builtinId="9" hidden="1"/>
    <cellStyle name="表示済みのハイパーリンク" xfId="749" builtinId="9" hidden="1"/>
    <cellStyle name="表示済みのハイパーリンク" xfId="750" builtinId="9" hidden="1"/>
    <cellStyle name="表示済みのハイパーリンク" xfId="751" builtinId="9" hidden="1"/>
    <cellStyle name="表示済みのハイパーリンク" xfId="752" builtinId="9" hidden="1"/>
    <cellStyle name="表示済みのハイパーリンク" xfId="753" builtinId="9" hidden="1"/>
    <cellStyle name="表示済みのハイパーリンク" xfId="754" builtinId="9" hidden="1"/>
    <cellStyle name="表示済みのハイパーリンク" xfId="755" builtinId="9" hidden="1"/>
    <cellStyle name="表示済みのハイパーリンク" xfId="756" builtinId="9" hidden="1"/>
    <cellStyle name="表示済みのハイパーリンク" xfId="757" builtinId="9" hidden="1"/>
    <cellStyle name="表示済みのハイパーリンク" xfId="758" builtinId="9" hidden="1"/>
    <cellStyle name="表示済みのハイパーリンク" xfId="759" builtinId="9" hidden="1"/>
    <cellStyle name="表示済みのハイパーリンク" xfId="760" builtinId="9" hidden="1"/>
    <cellStyle name="表示済みのハイパーリンク" xfId="761" builtinId="9" hidden="1"/>
    <cellStyle name="表示済みのハイパーリンク" xfId="762" builtinId="9" hidden="1"/>
    <cellStyle name="表示済みのハイパーリンク" xfId="763" builtinId="9" hidden="1"/>
    <cellStyle name="表示済みのハイパーリンク" xfId="764" builtinId="9" hidden="1"/>
    <cellStyle name="表示済みのハイパーリンク" xfId="765" builtinId="9" hidden="1"/>
    <cellStyle name="表示済みのハイパーリンク" xfId="766" builtinId="9" hidden="1"/>
    <cellStyle name="表示済みのハイパーリンク" xfId="767" builtinId="9" hidden="1"/>
    <cellStyle name="表示済みのハイパーリンク" xfId="768" builtinId="9" hidden="1"/>
    <cellStyle name="表示済みのハイパーリンク" xfId="769" builtinId="9" hidden="1"/>
    <cellStyle name="表示済みのハイパーリンク" xfId="770" builtinId="9" hidden="1"/>
    <cellStyle name="表示済みのハイパーリンク" xfId="771" builtinId="9" hidden="1"/>
    <cellStyle name="表示済みのハイパーリンク" xfId="772" builtinId="9" hidden="1"/>
    <cellStyle name="表示済みのハイパーリンク" xfId="773" builtinId="9" hidden="1"/>
    <cellStyle name="表示済みのハイパーリンク" xfId="774" builtinId="9" hidden="1"/>
    <cellStyle name="表示済みのハイパーリンク" xfId="775" builtinId="9" hidden="1"/>
    <cellStyle name="表示済みのハイパーリンク" xfId="776" builtinId="9" hidden="1"/>
    <cellStyle name="表示済みのハイパーリンク" xfId="777" builtinId="9" hidden="1"/>
    <cellStyle name="表示済みのハイパーリンク" xfId="778" builtinId="9" hidden="1"/>
    <cellStyle name="表示済みのハイパーリンク" xfId="779" builtinId="9" hidden="1"/>
    <cellStyle name="表示済みのハイパーリンク" xfId="780" builtinId="9" hidden="1"/>
    <cellStyle name="表示済みのハイパーリンク" xfId="781" builtinId="9" hidden="1"/>
    <cellStyle name="表示済みのハイパーリンク" xfId="782" builtinId="9" hidden="1"/>
    <cellStyle name="表示済みのハイパーリンク" xfId="783" builtinId="9" hidden="1"/>
    <cellStyle name="表示済みのハイパーリンク" xfId="784" builtinId="9" hidden="1"/>
    <cellStyle name="表示済みのハイパーリンク" xfId="785" builtinId="9" hidden="1"/>
    <cellStyle name="表示済みのハイパーリンク" xfId="786" builtinId="9" hidden="1"/>
    <cellStyle name="表示済みのハイパーリンク" xfId="787" builtinId="9" hidden="1"/>
    <cellStyle name="表示済みのハイパーリンク" xfId="788" builtinId="9" hidden="1"/>
    <cellStyle name="表示済みのハイパーリンク" xfId="789" builtinId="9" hidden="1"/>
    <cellStyle name="表示済みのハイパーリンク" xfId="790" builtinId="9" hidden="1"/>
    <cellStyle name="表示済みのハイパーリンク" xfId="791" builtinId="9" hidden="1"/>
    <cellStyle name="表示済みのハイパーリンク" xfId="792" builtinId="9" hidden="1"/>
    <cellStyle name="表示済みのハイパーリンク" xfId="793" builtinId="9" hidden="1"/>
    <cellStyle name="表示済みのハイパーリンク" xfId="794" builtinId="9" hidden="1"/>
    <cellStyle name="表示済みのハイパーリンク" xfId="795" builtinId="9" hidden="1"/>
    <cellStyle name="表示済みのハイパーリンク" xfId="796" builtinId="9" hidden="1"/>
    <cellStyle name="表示済みのハイパーリンク" xfId="797" builtinId="9" hidden="1"/>
    <cellStyle name="表示済みのハイパーリンク" xfId="798" builtinId="9" hidden="1"/>
    <cellStyle name="表示済みのハイパーリンク" xfId="799" builtinId="9" hidden="1"/>
    <cellStyle name="表示済みのハイパーリンク" xfId="800" builtinId="9" hidden="1"/>
    <cellStyle name="表示済みのハイパーリンク" xfId="801" builtinId="9" hidden="1"/>
    <cellStyle name="表示済みのハイパーリンク" xfId="802" builtinId="9" hidden="1"/>
    <cellStyle name="表示済みのハイパーリンク" xfId="803" builtinId="9" hidden="1"/>
    <cellStyle name="表示済みのハイパーリンク" xfId="804" builtinId="9" hidden="1"/>
    <cellStyle name="表示済みのハイパーリンク" xfId="805" builtinId="9" hidden="1"/>
    <cellStyle name="表示済みのハイパーリンク" xfId="806" builtinId="9" hidden="1"/>
    <cellStyle name="表示済みのハイパーリンク" xfId="807" builtinId="9" hidden="1"/>
    <cellStyle name="表示済みのハイパーリンク" xfId="808" builtinId="9" hidden="1"/>
    <cellStyle name="表示済みのハイパーリンク" xfId="809" builtinId="9" hidden="1"/>
    <cellStyle name="表示済みのハイパーリンク" xfId="810" builtinId="9" hidden="1"/>
    <cellStyle name="表示済みのハイパーリンク" xfId="811" builtinId="9" hidden="1"/>
    <cellStyle name="表示済みのハイパーリンク" xfId="812" builtinId="9" hidden="1"/>
    <cellStyle name="表示済みのハイパーリンク" xfId="813" builtinId="9" hidden="1"/>
    <cellStyle name="表示済みのハイパーリンク" xfId="814" builtinId="9" hidden="1"/>
    <cellStyle name="表示済みのハイパーリンク" xfId="815" builtinId="9" hidden="1"/>
    <cellStyle name="表示済みのハイパーリンク" xfId="816" builtinId="9" hidden="1"/>
    <cellStyle name="表示済みのハイパーリンク" xfId="817" builtinId="9" hidden="1"/>
    <cellStyle name="表示済みのハイパーリンク" xfId="818" builtinId="9" hidden="1"/>
    <cellStyle name="表示済みのハイパーリンク" xfId="819" builtinId="9" hidden="1"/>
    <cellStyle name="表示済みのハイパーリンク" xfId="820" builtinId="9" hidden="1"/>
    <cellStyle name="表示済みのハイパーリンク" xfId="821" builtinId="9" hidden="1"/>
    <cellStyle name="表示済みのハイパーリンク" xfId="822" builtinId="9" hidden="1"/>
    <cellStyle name="表示済みのハイパーリンク" xfId="823" builtinId="9" hidden="1"/>
    <cellStyle name="表示済みのハイパーリンク" xfId="824" builtinId="9" hidden="1"/>
    <cellStyle name="表示済みのハイパーリンク" xfId="825" builtinId="9" hidden="1"/>
    <cellStyle name="表示済みのハイパーリンク" xfId="826" builtinId="9" hidden="1"/>
    <cellStyle name="表示済みのハイパーリンク" xfId="827" builtinId="9" hidden="1"/>
    <cellStyle name="表示済みのハイパーリンク" xfId="828" builtinId="9" hidden="1"/>
    <cellStyle name="表示済みのハイパーリンク" xfId="829" builtinId="9" hidden="1"/>
    <cellStyle name="表示済みのハイパーリンク" xfId="830" builtinId="9" hidden="1"/>
    <cellStyle name="表示済みのハイパーリンク" xfId="831" builtinId="9" hidden="1"/>
    <cellStyle name="表示済みのハイパーリンク" xfId="832" builtinId="9" hidden="1"/>
    <cellStyle name="表示済みのハイパーリンク" xfId="833" builtinId="9" hidden="1"/>
    <cellStyle name="表示済みのハイパーリンク" xfId="834" builtinId="9" hidden="1"/>
    <cellStyle name="表示済みのハイパーリンク" xfId="835" builtinId="9" hidden="1"/>
    <cellStyle name="表示済みのハイパーリンク" xfId="836" builtinId="9" hidden="1"/>
    <cellStyle name="表示済みのハイパーリンク" xfId="837" builtinId="9" hidden="1"/>
    <cellStyle name="表示済みのハイパーリンク" xfId="838" builtinId="9" hidden="1"/>
    <cellStyle name="表示済みのハイパーリンク" xfId="839" builtinId="9" hidden="1"/>
    <cellStyle name="表示済みのハイパーリンク" xfId="840" builtinId="9" hidden="1"/>
    <cellStyle name="表示済みのハイパーリンク" xfId="841" builtinId="9" hidden="1"/>
    <cellStyle name="表示済みのハイパーリンク" xfId="842" builtinId="9" hidden="1"/>
    <cellStyle name="表示済みのハイパーリンク" xfId="843" builtinId="9" hidden="1"/>
    <cellStyle name="表示済みのハイパーリンク" xfId="844" builtinId="9" hidden="1"/>
    <cellStyle name="表示済みのハイパーリンク" xfId="845" builtinId="9" hidden="1"/>
    <cellStyle name="表示済みのハイパーリンク" xfId="846" builtinId="9" hidden="1"/>
    <cellStyle name="表示済みのハイパーリンク" xfId="847" builtinId="9" hidden="1"/>
    <cellStyle name="表示済みのハイパーリンク" xfId="848" builtinId="9" hidden="1"/>
    <cellStyle name="表示済みのハイパーリンク" xfId="849" builtinId="9" hidden="1"/>
    <cellStyle name="表示済みのハイパーリンク" xfId="850" builtinId="9" hidden="1"/>
    <cellStyle name="表示済みのハイパーリンク" xfId="851" builtinId="9" hidden="1"/>
    <cellStyle name="表示済みのハイパーリンク" xfId="852" builtinId="9" hidden="1"/>
    <cellStyle name="表示済みのハイパーリンク" xfId="853" builtinId="9" hidden="1"/>
    <cellStyle name="表示済みのハイパーリンク" xfId="854" builtinId="9" hidden="1"/>
    <cellStyle name="表示済みのハイパーリンク" xfId="855" builtinId="9" hidden="1"/>
    <cellStyle name="表示済みのハイパーリンク" xfId="856" builtinId="9" hidden="1"/>
    <cellStyle name="表示済みのハイパーリンク" xfId="857" builtinId="9" hidden="1"/>
    <cellStyle name="表示済みのハイパーリンク" xfId="858" builtinId="9" hidden="1"/>
    <cellStyle name="表示済みのハイパーリンク" xfId="859" builtinId="9" hidden="1"/>
    <cellStyle name="表示済みのハイパーリンク" xfId="860" builtinId="9" hidden="1"/>
    <cellStyle name="表示済みのハイパーリンク" xfId="861" builtinId="9" hidden="1"/>
    <cellStyle name="表示済みのハイパーリンク" xfId="862" builtinId="9" hidden="1"/>
    <cellStyle name="表示済みのハイパーリンク" xfId="863" builtinId="9" hidden="1"/>
    <cellStyle name="表示済みのハイパーリンク" xfId="864" builtinId="9" hidden="1"/>
    <cellStyle name="表示済みのハイパーリンク" xfId="865" builtinId="9" hidden="1"/>
    <cellStyle name="表示済みのハイパーリンク" xfId="866" builtinId="9" hidden="1"/>
    <cellStyle name="表示済みのハイパーリンク" xfId="867" builtinId="9" hidden="1"/>
    <cellStyle name="表示済みのハイパーリンク" xfId="868" builtinId="9" hidden="1"/>
    <cellStyle name="表示済みのハイパーリンク" xfId="869" builtinId="9" hidden="1"/>
    <cellStyle name="表示済みのハイパーリンク" xfId="870" builtinId="9" hidden="1"/>
    <cellStyle name="表示済みのハイパーリンク" xfId="871" builtinId="9" hidden="1"/>
    <cellStyle name="表示済みのハイパーリンク" xfId="872" builtinId="9" hidden="1"/>
    <cellStyle name="表示済みのハイパーリンク" xfId="873" builtinId="9" hidden="1"/>
    <cellStyle name="表示済みのハイパーリンク" xfId="874" builtinId="9" hidden="1"/>
    <cellStyle name="表示済みのハイパーリンク" xfId="875" builtinId="9" hidden="1"/>
    <cellStyle name="表示済みのハイパーリンク" xfId="876" builtinId="9" hidden="1"/>
    <cellStyle name="表示済みのハイパーリンク" xfId="877" builtinId="9" hidden="1"/>
    <cellStyle name="表示済みのハイパーリンク" xfId="878" builtinId="9" hidden="1"/>
    <cellStyle name="表示済みのハイパーリンク" xfId="879" builtinId="9" hidden="1"/>
    <cellStyle name="表示済みのハイパーリンク" xfId="880" builtinId="9" hidden="1"/>
    <cellStyle name="表示済みのハイパーリンク" xfId="881" builtinId="9" hidden="1"/>
    <cellStyle name="表示済みのハイパーリンク" xfId="882" builtinId="9" hidden="1"/>
    <cellStyle name="表示済みのハイパーリンク" xfId="883" builtinId="9" hidden="1"/>
    <cellStyle name="表示済みのハイパーリンク" xfId="884" builtinId="9" hidden="1"/>
    <cellStyle name="表示済みのハイパーリンク" xfId="885" builtinId="9" hidden="1"/>
    <cellStyle name="表示済みのハイパーリンク" xfId="886" builtinId="9" hidden="1"/>
    <cellStyle name="表示済みのハイパーリンク" xfId="887" builtinId="9" hidden="1"/>
    <cellStyle name="表示済みのハイパーリンク" xfId="888" builtinId="9" hidden="1"/>
    <cellStyle name="表示済みのハイパーリンク" xfId="889" builtinId="9" hidden="1"/>
    <cellStyle name="表示済みのハイパーリンク" xfId="890" builtinId="9" hidden="1"/>
    <cellStyle name="表示済みのハイパーリンク" xfId="891" builtinId="9" hidden="1"/>
    <cellStyle name="表示済みのハイパーリンク" xfId="892" builtinId="9" hidden="1"/>
    <cellStyle name="表示済みのハイパーリンク" xfId="893" builtinId="9" hidden="1"/>
    <cellStyle name="表示済みのハイパーリンク" xfId="894" builtinId="9" hidden="1"/>
    <cellStyle name="表示済みのハイパーリンク" xfId="895" builtinId="9" hidden="1"/>
    <cellStyle name="表示済みのハイパーリンク" xfId="896" builtinId="9" hidden="1"/>
    <cellStyle name="表示済みのハイパーリンク" xfId="897" builtinId="9" hidden="1"/>
    <cellStyle name="表示済みのハイパーリンク" xfId="898" builtinId="9" hidden="1"/>
    <cellStyle name="表示済みのハイパーリンク" xfId="899" builtinId="9" hidden="1"/>
    <cellStyle name="表示済みのハイパーリンク" xfId="900" builtinId="9" hidden="1"/>
    <cellStyle name="表示済みのハイパーリンク" xfId="901" builtinId="9" hidden="1"/>
    <cellStyle name="表示済みのハイパーリンク" xfId="902" builtinId="9" hidden="1"/>
    <cellStyle name="表示済みのハイパーリンク" xfId="903" builtinId="9" hidden="1"/>
    <cellStyle name="表示済みのハイパーリンク" xfId="904" builtinId="9" hidden="1"/>
    <cellStyle name="表示済みのハイパーリンク" xfId="905" builtinId="9" hidden="1"/>
    <cellStyle name="表示済みのハイパーリンク" xfId="906" builtinId="9" hidden="1"/>
    <cellStyle name="表示済みのハイパーリンク" xfId="907" builtinId="9" hidden="1"/>
    <cellStyle name="表示済みのハイパーリンク" xfId="908" builtinId="9" hidden="1"/>
    <cellStyle name="表示済みのハイパーリンク" xfId="909" builtinId="9" hidden="1"/>
    <cellStyle name="表示済みのハイパーリンク" xfId="910" builtinId="9" hidden="1"/>
    <cellStyle name="表示済みのハイパーリンク" xfId="911" builtinId="9" hidden="1"/>
    <cellStyle name="表示済みのハイパーリンク" xfId="912" builtinId="9" hidden="1"/>
    <cellStyle name="表示済みのハイパーリンク" xfId="913" builtinId="9" hidden="1"/>
    <cellStyle name="表示済みのハイパーリンク" xfId="914" builtinId="9" hidden="1"/>
    <cellStyle name="表示済みのハイパーリンク" xfId="915" builtinId="9" hidden="1"/>
    <cellStyle name="表示済みのハイパーリンク" xfId="916" builtinId="9" hidden="1"/>
    <cellStyle name="表示済みのハイパーリンク" xfId="917" builtinId="9" hidden="1"/>
    <cellStyle name="表示済みのハイパーリンク" xfId="918" builtinId="9" hidden="1"/>
    <cellStyle name="表示済みのハイパーリンク" xfId="919" builtinId="9" hidden="1"/>
    <cellStyle name="表示済みのハイパーリンク" xfId="920" builtinId="9" hidden="1"/>
    <cellStyle name="表示済みのハイパーリンク" xfId="921" builtinId="9" hidden="1"/>
    <cellStyle name="表示済みのハイパーリンク" xfId="922" builtinId="9" hidden="1"/>
    <cellStyle name="表示済みのハイパーリンク" xfId="923" builtinId="9" hidden="1"/>
    <cellStyle name="表示済みのハイパーリンク" xfId="924" builtinId="9" hidden="1"/>
    <cellStyle name="表示済みのハイパーリンク" xfId="925" builtinId="9" hidden="1"/>
    <cellStyle name="表示済みのハイパーリンク" xfId="926" builtinId="9" hidden="1"/>
    <cellStyle name="表示済みのハイパーリンク" xfId="927" builtinId="9" hidden="1"/>
    <cellStyle name="表示済みのハイパーリンク" xfId="928" builtinId="9" hidden="1"/>
    <cellStyle name="表示済みのハイパーリンク" xfId="929" builtinId="9" hidden="1"/>
    <cellStyle name="表示済みのハイパーリンク" xfId="930" builtinId="9" hidden="1"/>
    <cellStyle name="表示済みのハイパーリンク" xfId="931" builtinId="9" hidden="1"/>
    <cellStyle name="表示済みのハイパーリンク" xfId="932" builtinId="9" hidden="1"/>
    <cellStyle name="表示済みのハイパーリンク" xfId="933" builtinId="9" hidden="1"/>
    <cellStyle name="表示済みのハイパーリンク" xfId="934" builtinId="9" hidden="1"/>
    <cellStyle name="表示済みのハイパーリンク" xfId="935" builtinId="9" hidden="1"/>
    <cellStyle name="表示済みのハイパーリンク" xfId="936" builtinId="9" hidden="1"/>
    <cellStyle name="表示済みのハイパーリンク" xfId="937" builtinId="9" hidden="1"/>
    <cellStyle name="表示済みのハイパーリンク" xfId="938" builtinId="9" hidden="1"/>
    <cellStyle name="表示済みのハイパーリンク" xfId="939" builtinId="9" hidden="1"/>
    <cellStyle name="表示済みのハイパーリンク" xfId="940" builtinId="9" hidden="1"/>
    <cellStyle name="表示済みのハイパーリンク" xfId="941" builtinId="9" hidden="1"/>
    <cellStyle name="表示済みのハイパーリンク" xfId="942" builtinId="9" hidden="1"/>
    <cellStyle name="表示済みのハイパーリンク" xfId="943" builtinId="9" hidden="1"/>
    <cellStyle name="表示済みのハイパーリンク" xfId="944" builtinId="9" hidden="1"/>
    <cellStyle name="表示済みのハイパーリンク" xfId="945" builtinId="9" hidden="1"/>
    <cellStyle name="表示済みのハイパーリンク" xfId="946" builtinId="9" hidden="1"/>
    <cellStyle name="表示済みのハイパーリンク" xfId="947" builtinId="9" hidden="1"/>
    <cellStyle name="表示済みのハイパーリンク" xfId="948" builtinId="9" hidden="1"/>
    <cellStyle name="表示済みのハイパーリンク" xfId="949" builtinId="9" hidden="1"/>
    <cellStyle name="表示済みのハイパーリンク" xfId="950" builtinId="9" hidden="1"/>
    <cellStyle name="表示済みのハイパーリンク" xfId="951" builtinId="9" hidden="1"/>
    <cellStyle name="表示済みのハイパーリンク" xfId="952" builtinId="9" hidden="1"/>
    <cellStyle name="表示済みのハイパーリンク" xfId="953" builtinId="9" hidden="1"/>
    <cellStyle name="表示済みのハイパーリンク" xfId="954" builtinId="9" hidden="1"/>
    <cellStyle name="表示済みのハイパーリンク" xfId="955" builtinId="9" hidden="1"/>
    <cellStyle name="表示済みのハイパーリンク" xfId="956" builtinId="9" hidden="1"/>
    <cellStyle name="表示済みのハイパーリンク" xfId="957" builtinId="9" hidden="1"/>
    <cellStyle name="表示済みのハイパーリンク" xfId="958" builtinId="9" hidden="1"/>
    <cellStyle name="表示済みのハイパーリンク" xfId="959" builtinId="9" hidden="1"/>
    <cellStyle name="表示済みのハイパーリンク" xfId="960" builtinId="9" hidden="1"/>
    <cellStyle name="表示済みのハイパーリンク" xfId="961" builtinId="9" hidden="1"/>
    <cellStyle name="表示済みのハイパーリンク" xfId="962" builtinId="9" hidden="1"/>
    <cellStyle name="表示済みのハイパーリンク" xfId="963" builtinId="9" hidden="1"/>
    <cellStyle name="表示済みのハイパーリンク" xfId="964" builtinId="9" hidden="1"/>
    <cellStyle name="表示済みのハイパーリンク" xfId="965" builtinId="9" hidden="1"/>
    <cellStyle name="表示済みのハイパーリンク" xfId="966" builtinId="9" hidden="1"/>
    <cellStyle name="表示済みのハイパーリンク" xfId="967" builtinId="9" hidden="1"/>
    <cellStyle name="表示済みのハイパーリンク" xfId="968" builtinId="9" hidden="1"/>
    <cellStyle name="表示済みのハイパーリンク" xfId="969" builtinId="9" hidden="1"/>
    <cellStyle name="表示済みのハイパーリンク" xfId="970" builtinId="9" hidden="1"/>
    <cellStyle name="表示済みのハイパーリンク" xfId="971" builtinId="9" hidden="1"/>
    <cellStyle name="表示済みのハイパーリンク" xfId="972" builtinId="9" hidden="1"/>
    <cellStyle name="表示済みのハイパーリンク" xfId="973" builtinId="9" hidden="1"/>
    <cellStyle name="表示済みのハイパーリンク" xfId="974" builtinId="9" hidden="1"/>
    <cellStyle name="表示済みのハイパーリンク" xfId="975" builtinId="9" hidden="1"/>
    <cellStyle name="表示済みのハイパーリンク" xfId="976" builtinId="9" hidden="1"/>
    <cellStyle name="表示済みのハイパーリンク" xfId="977" builtinId="9" hidden="1"/>
    <cellStyle name="表示済みのハイパーリンク" xfId="978" builtinId="9" hidden="1"/>
    <cellStyle name="表示済みのハイパーリンク" xfId="979" builtinId="9" hidden="1"/>
    <cellStyle name="表示済みのハイパーリンク" xfId="980" builtinId="9" hidden="1"/>
    <cellStyle name="表示済みのハイパーリンク" xfId="981" builtinId="9" hidden="1"/>
    <cellStyle name="表示済みのハイパーリンク" xfId="982" builtinId="9" hidden="1"/>
    <cellStyle name="表示済みのハイパーリンク" xfId="983" builtinId="9" hidden="1"/>
    <cellStyle name="表示済みのハイパーリンク" xfId="984" builtinId="9" hidden="1"/>
    <cellStyle name="表示済みのハイパーリンク" xfId="985" builtinId="9" hidden="1"/>
    <cellStyle name="表示済みのハイパーリンク" xfId="986" builtinId="9" hidden="1"/>
    <cellStyle name="表示済みのハイパーリンク" xfId="987" builtinId="9" hidden="1"/>
    <cellStyle name="表示済みのハイパーリンク" xfId="988" builtinId="9" hidden="1"/>
    <cellStyle name="表示済みのハイパーリンク" xfId="989" builtinId="9" hidden="1"/>
    <cellStyle name="表示済みのハイパーリンク" xfId="990" builtinId="9" hidden="1"/>
    <cellStyle name="表示済みのハイパーリンク" xfId="991" builtinId="9" hidden="1"/>
    <cellStyle name="表示済みのハイパーリンク" xfId="992" builtinId="9" hidden="1"/>
    <cellStyle name="表示済みのハイパーリンク" xfId="993" builtinId="9" hidden="1"/>
    <cellStyle name="表示済みのハイパーリンク" xfId="994" builtinId="9" hidden="1"/>
    <cellStyle name="表示済みのハイパーリンク" xfId="995" builtinId="9" hidden="1"/>
    <cellStyle name="表示済みのハイパーリンク" xfId="996" builtinId="9" hidden="1"/>
    <cellStyle name="表示済みのハイパーリンク" xfId="997" builtinId="9" hidden="1"/>
    <cellStyle name="表示済みのハイパーリンク" xfId="998" builtinId="9" hidden="1"/>
    <cellStyle name="表示済みのハイパーリンク" xfId="999" builtinId="9" hidden="1"/>
    <cellStyle name="表示済みのハイパーリンク" xfId="1000" builtinId="9" hidden="1"/>
    <cellStyle name="表示済みのハイパーリンク" xfId="1001" builtinId="9" hidden="1"/>
    <cellStyle name="表示済みのハイパーリンク" xfId="1002" builtinId="9" hidden="1"/>
    <cellStyle name="表示済みのハイパーリンク" xfId="1003" builtinId="9" hidden="1"/>
    <cellStyle name="表示済みのハイパーリンク" xfId="1004" builtinId="9" hidden="1"/>
    <cellStyle name="表示済みのハイパーリンク" xfId="1005" builtinId="9" hidden="1"/>
    <cellStyle name="表示済みのハイパーリンク" xfId="1006" builtinId="9" hidden="1"/>
    <cellStyle name="表示済みのハイパーリンク" xfId="1007" builtinId="9" hidden="1"/>
    <cellStyle name="表示済みのハイパーリンク" xfId="1008" builtinId="9" hidden="1"/>
    <cellStyle name="表示済みのハイパーリンク" xfId="1009" builtinId="9" hidden="1"/>
    <cellStyle name="表示済みのハイパーリンク" xfId="1010" builtinId="9" hidden="1"/>
    <cellStyle name="表示済みのハイパーリンク" xfId="1011" builtinId="9" hidden="1"/>
    <cellStyle name="表示済みのハイパーリンク" xfId="1012" builtinId="9" hidden="1"/>
    <cellStyle name="表示済みのハイパーリンク" xfId="1013" builtinId="9" hidden="1"/>
    <cellStyle name="表示済みのハイパーリンク" xfId="1014" builtinId="9" hidden="1"/>
    <cellStyle name="表示済みのハイパーリンク" xfId="1015" builtinId="9" hidden="1"/>
    <cellStyle name="表示済みのハイパーリンク" xfId="1016" builtinId="9" hidden="1"/>
    <cellStyle name="表示済みのハイパーリンク" xfId="1017" builtinId="9" hidden="1"/>
    <cellStyle name="表示済みのハイパーリンク" xfId="1018" builtinId="9" hidden="1"/>
    <cellStyle name="表示済みのハイパーリンク" xfId="1019" builtinId="9" hidden="1"/>
    <cellStyle name="表示済みのハイパーリンク" xfId="1020" builtinId="9" hidden="1"/>
    <cellStyle name="表示済みのハイパーリンク" xfId="1021" builtinId="9" hidden="1"/>
    <cellStyle name="表示済みのハイパーリンク" xfId="1022" builtinId="9" hidden="1"/>
    <cellStyle name="表示済みのハイパーリンク" xfId="1023" builtinId="9" hidden="1"/>
    <cellStyle name="表示済みのハイパーリンク" xfId="1024" builtinId="9" hidden="1"/>
    <cellStyle name="表示済みのハイパーリンク" xfId="1025" builtinId="9" hidden="1"/>
    <cellStyle name="表示済みのハイパーリンク" xfId="1026" builtinId="9" hidden="1"/>
    <cellStyle name="表示済みのハイパーリンク" xfId="1027" builtinId="9" hidden="1"/>
    <cellStyle name="表示済みのハイパーリンク" xfId="1028" builtinId="9" hidden="1"/>
    <cellStyle name="表示済みのハイパーリンク" xfId="1029" builtinId="9" hidden="1"/>
    <cellStyle name="表示済みのハイパーリンク" xfId="1030" builtinId="9" hidden="1"/>
    <cellStyle name="表示済みのハイパーリンク" xfId="1031" builtinId="9" hidden="1"/>
    <cellStyle name="表示済みのハイパーリンク" xfId="1032" builtinId="9" hidden="1"/>
    <cellStyle name="表示済みのハイパーリンク" xfId="1033" builtinId="9" hidden="1"/>
    <cellStyle name="表示済みのハイパーリンク" xfId="1034" builtinId="9" hidden="1"/>
    <cellStyle name="表示済みのハイパーリンク" xfId="1035" builtinId="9" hidden="1"/>
    <cellStyle name="表示済みのハイパーリンク" xfId="1036" builtinId="9" hidden="1"/>
    <cellStyle name="表示済みのハイパーリンク" xfId="1037" builtinId="9" hidden="1"/>
    <cellStyle name="表示済みのハイパーリンク" xfId="1038" builtinId="9" hidden="1"/>
    <cellStyle name="表示済みのハイパーリンク" xfId="1039" builtinId="9" hidden="1"/>
    <cellStyle name="表示済みのハイパーリンク" xfId="1040" builtinId="9" hidden="1"/>
    <cellStyle name="表示済みのハイパーリンク" xfId="1041" builtinId="9" hidden="1"/>
    <cellStyle name="表示済みのハイパーリンク" xfId="1042" builtinId="9" hidden="1"/>
    <cellStyle name="表示済みのハイパーリンク" xfId="1043" builtinId="9" hidden="1"/>
    <cellStyle name="表示済みのハイパーリンク" xfId="1044" builtinId="9" hidden="1"/>
    <cellStyle name="表示済みのハイパーリンク" xfId="1045" builtinId="9" hidden="1"/>
    <cellStyle name="表示済みのハイパーリンク" xfId="1046" builtinId="9" hidden="1"/>
    <cellStyle name="表示済みのハイパーリンク" xfId="1047" builtinId="9" hidden="1"/>
    <cellStyle name="表示済みのハイパーリンク" xfId="1048" builtinId="9" hidden="1"/>
    <cellStyle name="表示済みのハイパーリンク" xfId="1049" builtinId="9" hidden="1"/>
    <cellStyle name="表示済みのハイパーリンク" xfId="1050" builtinId="9" hidden="1"/>
    <cellStyle name="表示済みのハイパーリンク" xfId="1051" builtinId="9" hidden="1"/>
    <cellStyle name="表示済みのハイパーリンク" xfId="1052" builtinId="9" hidden="1"/>
    <cellStyle name="表示済みのハイパーリンク" xfId="1053" builtinId="9" hidden="1"/>
    <cellStyle name="表示済みのハイパーリンク" xfId="1054" builtinId="9" hidden="1"/>
    <cellStyle name="表示済みのハイパーリンク" xfId="1055" builtinId="9" hidden="1"/>
    <cellStyle name="表示済みのハイパーリンク" xfId="1056" builtinId="9" hidden="1"/>
    <cellStyle name="表示済みのハイパーリンク" xfId="1057" builtinId="9" hidden="1"/>
    <cellStyle name="表示済みのハイパーリンク" xfId="1058" builtinId="9" hidden="1"/>
    <cellStyle name="表示済みのハイパーリンク" xfId="1059" builtinId="9" hidden="1"/>
    <cellStyle name="表示済みのハイパーリンク" xfId="1060" builtinId="9" hidden="1"/>
    <cellStyle name="表示済みのハイパーリンク" xfId="1061" builtinId="9" hidden="1"/>
    <cellStyle name="表示済みのハイパーリンク" xfId="1062" builtinId="9" hidden="1"/>
    <cellStyle name="表示済みのハイパーリンク" xfId="1063" builtinId="9" hidden="1"/>
    <cellStyle name="表示済みのハイパーリンク" xfId="1064" builtinId="9" hidden="1"/>
    <cellStyle name="表示済みのハイパーリンク" xfId="1065" builtinId="9" hidden="1"/>
    <cellStyle name="表示済みのハイパーリンク" xfId="1066" builtinId="9" hidden="1"/>
    <cellStyle name="表示済みのハイパーリンク" xfId="1067" builtinId="9" hidden="1"/>
    <cellStyle name="表示済みのハイパーリンク" xfId="1068" builtinId="9" hidden="1"/>
    <cellStyle name="表示済みのハイパーリンク" xfId="1069" builtinId="9" hidden="1"/>
    <cellStyle name="表示済みのハイパーリンク" xfId="1070" builtinId="9" hidden="1"/>
    <cellStyle name="表示済みのハイパーリンク" xfId="1071" builtinId="9" hidden="1"/>
    <cellStyle name="表示済みのハイパーリンク" xfId="1072" builtinId="9" hidden="1"/>
    <cellStyle name="表示済みのハイパーリンク" xfId="1073" builtinId="9" hidden="1"/>
    <cellStyle name="表示済みのハイパーリンク" xfId="1074" builtinId="9" hidden="1"/>
    <cellStyle name="表示済みのハイパーリンク" xfId="1075" builtinId="9" hidden="1"/>
    <cellStyle name="表示済みのハイパーリンク" xfId="1076" builtinId="9" hidden="1"/>
    <cellStyle name="表示済みのハイパーリンク" xfId="1077" builtinId="9" hidden="1"/>
    <cellStyle name="表示済みのハイパーリンク" xfId="1078" builtinId="9" hidden="1"/>
    <cellStyle name="表示済みのハイパーリンク" xfId="1079" builtinId="9" hidden="1"/>
    <cellStyle name="表示済みのハイパーリンク" xfId="1080" builtinId="9" hidden="1"/>
    <cellStyle name="表示済みのハイパーリンク" xfId="1081" builtinId="9" hidden="1"/>
    <cellStyle name="表示済みのハイパーリンク" xfId="1082" builtinId="9" hidden="1"/>
    <cellStyle name="表示済みのハイパーリンク" xfId="1083" builtinId="9" hidden="1"/>
    <cellStyle name="表示済みのハイパーリンク" xfId="1084" builtinId="9" hidden="1"/>
    <cellStyle name="表示済みのハイパーリンク" xfId="1085" builtinId="9" hidden="1"/>
    <cellStyle name="表示済みのハイパーリンク" xfId="1086" builtinId="9" hidden="1"/>
    <cellStyle name="表示済みのハイパーリンク" xfId="1087" builtinId="9" hidden="1"/>
    <cellStyle name="表示済みのハイパーリンク" xfId="1088" builtinId="9" hidden="1"/>
    <cellStyle name="表示済みのハイパーリンク" xfId="1089" builtinId="9" hidden="1"/>
    <cellStyle name="表示済みのハイパーリンク" xfId="1090" builtinId="9" hidden="1"/>
    <cellStyle name="表示済みのハイパーリンク" xfId="1091" builtinId="9" hidden="1"/>
    <cellStyle name="表示済みのハイパーリンク" xfId="1092" builtinId="9" hidden="1"/>
    <cellStyle name="表示済みのハイパーリンク" xfId="1093" builtinId="9" hidden="1"/>
    <cellStyle name="表示済みのハイパーリンク" xfId="1094" builtinId="9" hidden="1"/>
    <cellStyle name="表示済みのハイパーリンク" xfId="1095" builtinId="9" hidden="1"/>
    <cellStyle name="表示済みのハイパーリンク" xfId="1096" builtinId="9" hidden="1"/>
    <cellStyle name="表示済みのハイパーリンク" xfId="1097" builtinId="9" hidden="1"/>
    <cellStyle name="表示済みのハイパーリンク" xfId="1098" builtinId="9" hidden="1"/>
    <cellStyle name="表示済みのハイパーリンク" xfId="1099" builtinId="9" hidden="1"/>
    <cellStyle name="表示済みのハイパーリンク" xfId="1100" builtinId="9" hidden="1"/>
    <cellStyle name="表示済みのハイパーリンク" xfId="1101" builtinId="9" hidden="1"/>
    <cellStyle name="表示済みのハイパーリンク" xfId="1102" builtinId="9" hidden="1"/>
    <cellStyle name="表示済みのハイパーリンク" xfId="1103" builtinId="9" hidden="1"/>
    <cellStyle name="表示済みのハイパーリンク" xfId="1104" builtinId="9" hidden="1"/>
    <cellStyle name="表示済みのハイパーリンク" xfId="1105" builtinId="9" hidden="1"/>
    <cellStyle name="表示済みのハイパーリンク" xfId="1106" builtinId="9" hidden="1"/>
    <cellStyle name="表示済みのハイパーリンク" xfId="1107" builtinId="9" hidden="1"/>
    <cellStyle name="表示済みのハイパーリンク" xfId="1108" builtinId="9" hidden="1"/>
    <cellStyle name="表示済みのハイパーリンク" xfId="1109" builtinId="9" hidden="1"/>
    <cellStyle name="表示済みのハイパーリンク" xfId="1110" builtinId="9" hidden="1"/>
    <cellStyle name="表示済みのハイパーリンク" xfId="1111" builtinId="9" hidden="1"/>
    <cellStyle name="表示済みのハイパーリンク" xfId="1112" builtinId="9" hidden="1"/>
    <cellStyle name="表示済みのハイパーリンク" xfId="1113" builtinId="9" hidden="1"/>
    <cellStyle name="表示済みのハイパーリンク" xfId="1114" builtinId="9" hidden="1"/>
    <cellStyle name="表示済みのハイパーリンク" xfId="1115" builtinId="9" hidden="1"/>
    <cellStyle name="表示済みのハイパーリンク" xfId="1116" builtinId="9" hidden="1"/>
    <cellStyle name="表示済みのハイパーリンク" xfId="1117" builtinId="9" hidden="1"/>
    <cellStyle name="表示済みのハイパーリンク" xfId="1118" builtinId="9" hidden="1"/>
    <cellStyle name="表示済みのハイパーリンク" xfId="1119" builtinId="9" hidden="1"/>
    <cellStyle name="表示済みのハイパーリンク" xfId="1120" builtinId="9" hidden="1"/>
    <cellStyle name="表示済みのハイパーリンク" xfId="1121" builtinId="9" hidden="1"/>
    <cellStyle name="表示済みのハイパーリンク" xfId="1122" builtinId="9" hidden="1"/>
    <cellStyle name="表示済みのハイパーリンク" xfId="1123" builtinId="9" hidden="1"/>
    <cellStyle name="表示済みのハイパーリンク" xfId="1124" builtinId="9" hidden="1"/>
    <cellStyle name="表示済みのハイパーリンク" xfId="1125" builtinId="9" hidden="1"/>
    <cellStyle name="表示済みのハイパーリンク" xfId="1126" builtinId="9" hidden="1"/>
    <cellStyle name="表示済みのハイパーリンク" xfId="1127" builtinId="9" hidden="1"/>
    <cellStyle name="表示済みのハイパーリンク" xfId="1128" builtinId="9" hidden="1"/>
    <cellStyle name="表示済みのハイパーリンク" xfId="1129" builtinId="9" hidden="1"/>
    <cellStyle name="表示済みのハイパーリンク" xfId="1130" builtinId="9" hidden="1"/>
    <cellStyle name="表示済みのハイパーリンク" xfId="1131" builtinId="9" hidden="1"/>
    <cellStyle name="表示済みのハイパーリンク" xfId="1132" builtinId="9" hidden="1"/>
    <cellStyle name="表示済みのハイパーリンク" xfId="1133" builtinId="9" hidden="1"/>
    <cellStyle name="表示済みのハイパーリンク" xfId="1134" builtinId="9" hidden="1"/>
    <cellStyle name="表示済みのハイパーリンク" xfId="1135" builtinId="9" hidden="1"/>
    <cellStyle name="表示済みのハイパーリンク" xfId="1136" builtinId="9" hidden="1"/>
    <cellStyle name="表示済みのハイパーリンク" xfId="1137" builtinId="9" hidden="1"/>
    <cellStyle name="表示済みのハイパーリンク" xfId="1138" builtinId="9" hidden="1"/>
    <cellStyle name="表示済みのハイパーリンク" xfId="1139" builtinId="9" hidden="1"/>
    <cellStyle name="表示済みのハイパーリンク" xfId="1140" builtinId="9" hidden="1"/>
    <cellStyle name="表示済みのハイパーリンク" xfId="1141" builtinId="9" hidden="1"/>
    <cellStyle name="表示済みのハイパーリンク" xfId="1142" builtinId="9" hidden="1"/>
    <cellStyle name="表示済みのハイパーリンク" xfId="1143" builtinId="9" hidden="1"/>
    <cellStyle name="表示済みのハイパーリンク" xfId="1144" builtinId="9" hidden="1"/>
    <cellStyle name="表示済みのハイパーリンク" xfId="1145" builtinId="9" hidden="1"/>
    <cellStyle name="表示済みのハイパーリンク" xfId="1146" builtinId="9" hidden="1"/>
    <cellStyle name="表示済みのハイパーリンク" xfId="1147" builtinId="9" hidden="1"/>
    <cellStyle name="表示済みのハイパーリンク" xfId="1148" builtinId="9" hidden="1"/>
    <cellStyle name="表示済みのハイパーリンク" xfId="1149" builtinId="9" hidden="1"/>
    <cellStyle name="表示済みのハイパーリンク" xfId="1150" builtinId="9" hidden="1"/>
    <cellStyle name="表示済みのハイパーリンク" xfId="1151" builtinId="9" hidden="1"/>
    <cellStyle name="表示済みのハイパーリンク" xfId="1152" builtinId="9" hidden="1"/>
    <cellStyle name="表示済みのハイパーリンク" xfId="1153" builtinId="9" hidden="1"/>
    <cellStyle name="表示済みのハイパーリンク" xfId="1154" builtinId="9" hidden="1"/>
    <cellStyle name="表示済みのハイパーリンク" xfId="1155" builtinId="9" hidden="1"/>
    <cellStyle name="表示済みのハイパーリンク" xfId="1156" builtinId="9" hidden="1"/>
    <cellStyle name="表示済みのハイパーリンク" xfId="1157" builtinId="9" hidden="1"/>
    <cellStyle name="表示済みのハイパーリンク" xfId="1158" builtinId="9" hidden="1"/>
    <cellStyle name="表示済みのハイパーリンク" xfId="1159" builtinId="9" hidden="1"/>
    <cellStyle name="表示済みのハイパーリンク" xfId="1160" builtinId="9" hidden="1"/>
    <cellStyle name="表示済みのハイパーリンク" xfId="1161" builtinId="9" hidden="1"/>
    <cellStyle name="表示済みのハイパーリンク" xfId="1162" builtinId="9" hidden="1"/>
    <cellStyle name="表示済みのハイパーリンク" xfId="1163" builtinId="9" hidden="1"/>
    <cellStyle name="表示済みのハイパーリンク" xfId="1164" builtinId="9" hidden="1"/>
    <cellStyle name="表示済みのハイパーリンク" xfId="1165" builtinId="9" hidden="1"/>
    <cellStyle name="表示済みのハイパーリンク" xfId="1166" builtinId="9" hidden="1"/>
    <cellStyle name="表示済みのハイパーリンク" xfId="1167" builtinId="9" hidden="1"/>
    <cellStyle name="表示済みのハイパーリンク" xfId="1168" builtinId="9" hidden="1"/>
    <cellStyle name="表示済みのハイパーリンク" xfId="1169" builtinId="9" hidden="1"/>
    <cellStyle name="表示済みのハイパーリンク" xfId="1170" builtinId="9" hidden="1"/>
    <cellStyle name="表示済みのハイパーリンク" xfId="1171" builtinId="9" hidden="1"/>
    <cellStyle name="表示済みのハイパーリンク" xfId="1172" builtinId="9" hidden="1"/>
    <cellStyle name="表示済みのハイパーリンク" xfId="1173" builtinId="9" hidden="1"/>
    <cellStyle name="表示済みのハイパーリンク" xfId="1174" builtinId="9" hidden="1"/>
    <cellStyle name="表示済みのハイパーリンク" xfId="1175" builtinId="9" hidden="1"/>
    <cellStyle name="表示済みのハイパーリンク" xfId="1176" builtinId="9" hidden="1"/>
    <cellStyle name="表示済みのハイパーリンク" xfId="1177" builtinId="9" hidden="1"/>
    <cellStyle name="表示済みのハイパーリンク" xfId="1178" builtinId="9" hidden="1"/>
    <cellStyle name="表示済みのハイパーリンク" xfId="1179" builtinId="9" hidden="1"/>
    <cellStyle name="表示済みのハイパーリンク" xfId="1180" builtinId="9" hidden="1"/>
    <cellStyle name="表示済みのハイパーリンク" xfId="1181" builtinId="9" hidden="1"/>
    <cellStyle name="表示済みのハイパーリンク" xfId="1182" builtinId="9" hidden="1"/>
    <cellStyle name="表示済みのハイパーリンク" xfId="1183" builtinId="9" hidden="1"/>
    <cellStyle name="表示済みのハイパーリンク" xfId="1184" builtinId="9" hidden="1"/>
    <cellStyle name="表示済みのハイパーリンク" xfId="1185" builtinId="9" hidden="1"/>
    <cellStyle name="表示済みのハイパーリンク" xfId="1186" builtinId="9" hidden="1"/>
    <cellStyle name="表示済みのハイパーリンク" xfId="1187" builtinId="9" hidden="1"/>
    <cellStyle name="表示済みのハイパーリンク" xfId="1188" builtinId="9" hidden="1"/>
    <cellStyle name="表示済みのハイパーリンク" xfId="1189" builtinId="9" hidden="1"/>
    <cellStyle name="表示済みのハイパーリンク" xfId="1190" builtinId="9" hidden="1"/>
    <cellStyle name="表示済みのハイパーリンク" xfId="1191" builtinId="9" hidden="1"/>
    <cellStyle name="表示済みのハイパーリンク" xfId="1192" builtinId="9" hidden="1"/>
    <cellStyle name="表示済みのハイパーリンク" xfId="1193" builtinId="9" hidden="1"/>
    <cellStyle name="表示済みのハイパーリンク" xfId="1194" builtinId="9" hidden="1"/>
    <cellStyle name="表示済みのハイパーリンク" xfId="1195" builtinId="9" hidden="1"/>
    <cellStyle name="表示済みのハイパーリンク" xfId="1196" builtinId="9" hidden="1"/>
    <cellStyle name="表示済みのハイパーリンク" xfId="1197" builtinId="9" hidden="1"/>
    <cellStyle name="表示済みのハイパーリンク" xfId="1198" builtinId="9" hidden="1"/>
    <cellStyle name="表示済みのハイパーリンク" xfId="1199" builtinId="9" hidden="1"/>
    <cellStyle name="表示済みのハイパーリンク" xfId="1200" builtinId="9" hidden="1"/>
    <cellStyle name="表示済みのハイパーリンク" xfId="1201" builtinId="9" hidden="1"/>
    <cellStyle name="表示済みのハイパーリンク" xfId="1202" builtinId="9" hidden="1"/>
    <cellStyle name="表示済みのハイパーリンク" xfId="1203" builtinId="9" hidden="1"/>
    <cellStyle name="表示済みのハイパーリンク" xfId="1204" builtinId="9" hidden="1"/>
    <cellStyle name="表示済みのハイパーリンク" xfId="1205" builtinId="9" hidden="1"/>
    <cellStyle name="表示済みのハイパーリンク" xfId="1206" builtinId="9" hidden="1"/>
    <cellStyle name="表示済みのハイパーリンク" xfId="1207" builtinId="9" hidden="1"/>
    <cellStyle name="表示済みのハイパーリンク" xfId="1208" builtinId="9" hidden="1"/>
    <cellStyle name="表示済みのハイパーリンク" xfId="1209" builtinId="9" hidden="1"/>
    <cellStyle name="表示済みのハイパーリンク" xfId="1210" builtinId="9" hidden="1"/>
    <cellStyle name="表示済みのハイパーリンク" xfId="1211" builtinId="9" hidden="1"/>
    <cellStyle name="表示済みのハイパーリンク" xfId="1212" builtinId="9" hidden="1"/>
    <cellStyle name="表示済みのハイパーリンク" xfId="1213" builtinId="9" hidden="1"/>
    <cellStyle name="表示済みのハイパーリンク" xfId="1214" builtinId="9" hidden="1"/>
    <cellStyle name="表示済みのハイパーリンク" xfId="1215" builtinId="9" hidden="1"/>
    <cellStyle name="表示済みのハイパーリンク" xfId="1216" builtinId="9" hidden="1"/>
    <cellStyle name="表示済みのハイパーリンク" xfId="1217" builtinId="9" hidden="1"/>
    <cellStyle name="表示済みのハイパーリンク" xfId="1218" builtinId="9" hidden="1"/>
    <cellStyle name="表示済みのハイパーリンク" xfId="1219" builtinId="9" hidden="1"/>
    <cellStyle name="表示済みのハイパーリンク" xfId="1220" builtinId="9" hidden="1"/>
    <cellStyle name="表示済みのハイパーリンク" xfId="1221" builtinId="9" hidden="1"/>
    <cellStyle name="表示済みのハイパーリンク" xfId="1222" builtinId="9" hidden="1"/>
    <cellStyle name="表示済みのハイパーリンク" xfId="1223" builtinId="9" hidden="1"/>
    <cellStyle name="表示済みのハイパーリンク" xfId="1224" builtinId="9" hidden="1"/>
    <cellStyle name="表示済みのハイパーリンク" xfId="1225" builtinId="9" hidden="1"/>
    <cellStyle name="表示済みのハイパーリンク" xfId="1226" builtinId="9" hidden="1"/>
    <cellStyle name="表示済みのハイパーリンク" xfId="1227" builtinId="9" hidden="1"/>
    <cellStyle name="表示済みのハイパーリンク" xfId="1228" builtinId="9" hidden="1"/>
    <cellStyle name="表示済みのハイパーリンク" xfId="1229" builtinId="9" hidden="1"/>
    <cellStyle name="表示済みのハイパーリンク" xfId="1230" builtinId="9" hidden="1"/>
    <cellStyle name="表示済みのハイパーリンク" xfId="1231" builtinId="9" hidden="1"/>
    <cellStyle name="表示済みのハイパーリンク" xfId="1232" builtinId="9" hidden="1"/>
    <cellStyle name="表示済みのハイパーリンク" xfId="1233" builtinId="9" hidden="1"/>
    <cellStyle name="表示済みのハイパーリンク" xfId="1234" builtinId="9" hidden="1"/>
    <cellStyle name="表示済みのハイパーリンク" xfId="1235" builtinId="9" hidden="1"/>
    <cellStyle name="表示済みのハイパーリンク" xfId="1236" builtinId="9" hidden="1"/>
    <cellStyle name="表示済みのハイパーリンク" xfId="1237" builtinId="9" hidden="1"/>
    <cellStyle name="表示済みのハイパーリンク" xfId="1238" builtinId="9" hidden="1"/>
    <cellStyle name="表示済みのハイパーリンク" xfId="1239" builtinId="9" hidden="1"/>
    <cellStyle name="表示済みのハイパーリンク" xfId="1240" builtinId="9" hidden="1"/>
    <cellStyle name="表示済みのハイパーリンク" xfId="1241" builtinId="9" hidden="1"/>
    <cellStyle name="表示済みのハイパーリンク" xfId="1242" builtinId="9" hidden="1"/>
    <cellStyle name="表示済みのハイパーリンク" xfId="1243" builtinId="9" hidden="1"/>
    <cellStyle name="表示済みのハイパーリンク" xfId="1244" builtinId="9" hidden="1"/>
    <cellStyle name="表示済みのハイパーリンク" xfId="1245" builtinId="9" hidden="1"/>
    <cellStyle name="表示済みのハイパーリンク" xfId="1246" builtinId="9" hidden="1"/>
    <cellStyle name="表示済みのハイパーリンク" xfId="1247" builtinId="9" hidden="1"/>
    <cellStyle name="表示済みのハイパーリンク" xfId="1248" builtinId="9" hidden="1"/>
    <cellStyle name="表示済みのハイパーリンク" xfId="1249" builtinId="9" hidden="1"/>
    <cellStyle name="表示済みのハイパーリンク" xfId="1250" builtinId="9" hidden="1"/>
  </cellStyles>
  <dxfs count="399">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1C84B-A8B8-1540-9810-E03BD19B497F}">
  <dimension ref="A1:AG2"/>
  <sheetViews>
    <sheetView workbookViewId="0">
      <selection activeCell="H20" sqref="H20"/>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7" width="8.83203125" style="17"/>
    <col min="18" max="20" width="16.6640625" style="17" customWidth="1"/>
    <col min="21" max="21" width="5.83203125" style="17" customWidth="1"/>
    <col min="22" max="24" width="8.83203125" style="17" customWidth="1"/>
    <col min="25" max="25" width="8.83203125" style="17"/>
    <col min="26" max="26" width="5.5" style="17" customWidth="1"/>
    <col min="27" max="31" width="8.83203125" style="17"/>
    <col min="32" max="32" width="9.1640625" style="17" customWidth="1"/>
    <col min="33" max="33" width="150.83203125" style="17" customWidth="1"/>
    <col min="34" max="16384" width="8.83203125" style="17"/>
  </cols>
  <sheetData>
    <row r="1" spans="1:33">
      <c r="A1" s="14" t="s">
        <v>34</v>
      </c>
      <c r="B1" s="14" t="s">
        <v>51</v>
      </c>
      <c r="C1" s="14" t="s">
        <v>35</v>
      </c>
      <c r="D1" s="14" t="s">
        <v>52</v>
      </c>
      <c r="E1" s="14" t="s">
        <v>36</v>
      </c>
      <c r="F1" s="14" t="s">
        <v>53</v>
      </c>
      <c r="G1" s="14" t="s">
        <v>54</v>
      </c>
      <c r="H1" s="14" t="s">
        <v>55</v>
      </c>
      <c r="I1" s="14" t="s">
        <v>56</v>
      </c>
      <c r="J1" s="14" t="s">
        <v>57</v>
      </c>
      <c r="K1" s="14" t="s">
        <v>58</v>
      </c>
      <c r="L1" s="14" t="s">
        <v>37</v>
      </c>
      <c r="M1" s="14" t="s">
        <v>38</v>
      </c>
      <c r="N1" s="14" t="s">
        <v>39</v>
      </c>
      <c r="O1" s="14" t="s">
        <v>155</v>
      </c>
      <c r="P1" s="14" t="s">
        <v>59</v>
      </c>
      <c r="Q1" s="14" t="s">
        <v>40</v>
      </c>
      <c r="R1" s="15" t="s">
        <v>41</v>
      </c>
      <c r="S1" s="15" t="s">
        <v>42</v>
      </c>
      <c r="T1" s="15" t="s">
        <v>43</v>
      </c>
      <c r="U1" s="15" t="s">
        <v>60</v>
      </c>
      <c r="V1" s="15" t="s">
        <v>156</v>
      </c>
      <c r="W1" s="15" t="s">
        <v>157</v>
      </c>
      <c r="X1" s="15" t="s">
        <v>158</v>
      </c>
      <c r="Y1" s="15" t="s">
        <v>8</v>
      </c>
      <c r="Z1" s="15" t="s">
        <v>61</v>
      </c>
      <c r="AA1" s="15" t="s">
        <v>9</v>
      </c>
      <c r="AB1" s="15" t="s">
        <v>10</v>
      </c>
      <c r="AC1" s="15" t="s">
        <v>11</v>
      </c>
      <c r="AD1" s="15" t="s">
        <v>12</v>
      </c>
      <c r="AE1" s="15" t="s">
        <v>44</v>
      </c>
      <c r="AF1" s="15" t="s">
        <v>50</v>
      </c>
      <c r="AG1" s="16" t="s">
        <v>63</v>
      </c>
    </row>
    <row r="2" spans="1:33">
      <c r="A2" s="18" t="s">
        <v>27</v>
      </c>
      <c r="B2" s="18" t="s">
        <v>113</v>
      </c>
      <c r="C2" s="19" t="s">
        <v>28</v>
      </c>
      <c r="D2" s="19" t="s">
        <v>29</v>
      </c>
      <c r="E2" s="19" t="s">
        <v>30</v>
      </c>
      <c r="F2" s="38" t="s">
        <v>114</v>
      </c>
      <c r="G2" s="39"/>
      <c r="H2" s="39"/>
      <c r="I2" s="39"/>
      <c r="J2" s="39"/>
      <c r="K2" s="40"/>
      <c r="L2" s="19" t="s">
        <v>31</v>
      </c>
      <c r="M2" s="19" t="s">
        <v>32</v>
      </c>
      <c r="N2" s="19" t="s">
        <v>45</v>
      </c>
      <c r="O2" s="19" t="s">
        <v>159</v>
      </c>
      <c r="P2" s="19"/>
      <c r="Q2" s="19"/>
      <c r="R2" s="38" t="s">
        <v>33</v>
      </c>
      <c r="S2" s="39"/>
      <c r="T2" s="40"/>
      <c r="U2" s="23" t="s">
        <v>64</v>
      </c>
      <c r="V2" s="23" t="s">
        <v>160</v>
      </c>
      <c r="W2" s="23" t="s">
        <v>161</v>
      </c>
      <c r="X2" s="23" t="s">
        <v>162</v>
      </c>
      <c r="Y2" s="19"/>
      <c r="Z2" s="24" t="s">
        <v>65</v>
      </c>
      <c r="AA2" s="19"/>
      <c r="AB2" s="19"/>
      <c r="AC2" s="18" t="s">
        <v>115</v>
      </c>
      <c r="AD2" s="20" t="s">
        <v>116</v>
      </c>
      <c r="AE2" s="21" t="s">
        <v>46</v>
      </c>
      <c r="AF2" s="21" t="s">
        <v>47</v>
      </c>
      <c r="AG2" s="19"/>
    </row>
  </sheetData>
  <mergeCells count="2">
    <mergeCell ref="F2:K2"/>
    <mergeCell ref="R2:T2"/>
  </mergeCells>
  <phoneticPr fontId="10"/>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3"/>
  <sheetViews>
    <sheetView workbookViewId="0">
      <pane xSplit="5" ySplit="1" topLeftCell="V2" activePane="bottomRight" state="frozen"/>
      <selection activeCell="E24" sqref="E24"/>
      <selection pane="topRight" activeCell="E24" sqref="E24"/>
      <selection pane="bottomLeft" activeCell="E24" sqref="E24"/>
      <selection pane="bottomRight" activeCell="AN6" sqref="AN6"/>
    </sheetView>
  </sheetViews>
  <sheetFormatPr baseColWidth="10" defaultColWidth="8.83203125" defaultRowHeight="15"/>
  <cols>
    <col min="1" max="1" width="9.5"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5" customFormat="1">
      <c r="A1" s="1" t="s">
        <v>34</v>
      </c>
      <c r="B1" s="1" t="s">
        <v>93</v>
      </c>
      <c r="C1" s="1" t="s">
        <v>35</v>
      </c>
      <c r="D1" s="1" t="s">
        <v>94</v>
      </c>
      <c r="E1" s="1" t="s">
        <v>36</v>
      </c>
      <c r="F1" s="1" t="s">
        <v>95</v>
      </c>
      <c r="G1" s="1" t="s">
        <v>96</v>
      </c>
      <c r="H1" s="1" t="s">
        <v>97</v>
      </c>
      <c r="I1" s="1" t="s">
        <v>98</v>
      </c>
      <c r="J1" s="1" t="s">
        <v>99</v>
      </c>
      <c r="K1" s="1" t="s">
        <v>100</v>
      </c>
      <c r="L1" s="1" t="s">
        <v>101</v>
      </c>
      <c r="M1" s="1" t="s">
        <v>102</v>
      </c>
      <c r="N1" s="1" t="s">
        <v>103</v>
      </c>
      <c r="O1" s="1" t="s">
        <v>104</v>
      </c>
      <c r="P1" s="1" t="s">
        <v>105</v>
      </c>
      <c r="Q1" s="1" t="s">
        <v>106</v>
      </c>
      <c r="R1" s="1" t="s">
        <v>37</v>
      </c>
      <c r="S1" s="1" t="s">
        <v>84</v>
      </c>
      <c r="T1" s="1" t="s">
        <v>38</v>
      </c>
      <c r="U1" s="1" t="s">
        <v>39</v>
      </c>
      <c r="V1" s="2" t="s">
        <v>107</v>
      </c>
      <c r="W1" s="2" t="s">
        <v>40</v>
      </c>
      <c r="X1" s="3" t="s">
        <v>41</v>
      </c>
      <c r="Y1" s="3" t="s">
        <v>42</v>
      </c>
      <c r="Z1" s="3" t="s">
        <v>43</v>
      </c>
      <c r="AA1" s="4" t="s">
        <v>110</v>
      </c>
      <c r="AB1" s="4" t="s">
        <v>111</v>
      </c>
      <c r="AC1" s="4" t="s">
        <v>152</v>
      </c>
      <c r="AD1" s="4" t="s">
        <v>8</v>
      </c>
      <c r="AE1" s="4" t="s">
        <v>61</v>
      </c>
      <c r="AF1" s="4" t="s">
        <v>9</v>
      </c>
      <c r="AG1" s="4" t="s">
        <v>10</v>
      </c>
      <c r="AH1" s="4"/>
      <c r="AI1" s="4" t="s">
        <v>11</v>
      </c>
      <c r="AJ1" s="4" t="s">
        <v>12</v>
      </c>
      <c r="AK1" s="4" t="s">
        <v>44</v>
      </c>
      <c r="AL1" s="4" t="s">
        <v>108</v>
      </c>
      <c r="AM1" s="1" t="s">
        <v>109</v>
      </c>
      <c r="AN1" s="22" t="s">
        <v>117</v>
      </c>
    </row>
    <row r="2" spans="1:40" s="5" customFormat="1">
      <c r="A2" s="6">
        <v>45151</v>
      </c>
      <c r="B2" s="7" t="s">
        <v>130</v>
      </c>
      <c r="C2" s="8" t="s">
        <v>173</v>
      </c>
      <c r="D2" s="9">
        <v>0.10975694444444445</v>
      </c>
      <c r="E2" s="8" t="s">
        <v>561</v>
      </c>
      <c r="F2" s="10">
        <v>13.3</v>
      </c>
      <c r="G2" s="10">
        <v>12.7</v>
      </c>
      <c r="H2" s="10">
        <v>13.2</v>
      </c>
      <c r="I2" s="10">
        <v>12.5</v>
      </c>
      <c r="J2" s="10">
        <v>13.5</v>
      </c>
      <c r="K2" s="10">
        <v>14.1</v>
      </c>
      <c r="L2" s="10">
        <v>13.4</v>
      </c>
      <c r="M2" s="10">
        <v>13.6</v>
      </c>
      <c r="N2" s="10">
        <v>13.4</v>
      </c>
      <c r="O2" s="10">
        <v>12.8</v>
      </c>
      <c r="P2" s="10">
        <v>13</v>
      </c>
      <c r="Q2" s="10">
        <v>12.8</v>
      </c>
      <c r="R2" s="27">
        <f>SUM(F2:H2)</f>
        <v>39.200000000000003</v>
      </c>
      <c r="S2" s="27">
        <f>SUM(I2:N2)</f>
        <v>80.5</v>
      </c>
      <c r="T2" s="27">
        <f>SUM(O2:Q2)</f>
        <v>38.6</v>
      </c>
      <c r="U2" s="28">
        <f>SUM(F2:J2)</f>
        <v>65.2</v>
      </c>
      <c r="V2" s="11" t="s">
        <v>170</v>
      </c>
      <c r="W2" s="11" t="s">
        <v>169</v>
      </c>
      <c r="X2" s="13" t="s">
        <v>440</v>
      </c>
      <c r="Y2" s="13" t="s">
        <v>260</v>
      </c>
      <c r="Z2" s="13" t="s">
        <v>562</v>
      </c>
      <c r="AA2" s="12">
        <v>3.3</v>
      </c>
      <c r="AB2" s="12">
        <v>3.2</v>
      </c>
      <c r="AC2" s="11" t="s">
        <v>147</v>
      </c>
      <c r="AD2" s="12">
        <v>2.7</v>
      </c>
      <c r="AE2" s="12" t="s">
        <v>273</v>
      </c>
      <c r="AF2" s="12">
        <v>2.1</v>
      </c>
      <c r="AG2" s="12">
        <v>0.6</v>
      </c>
      <c r="AH2" s="12"/>
      <c r="AI2" s="11" t="s">
        <v>276</v>
      </c>
      <c r="AJ2" s="11" t="s">
        <v>275</v>
      </c>
      <c r="AK2" s="11" t="s">
        <v>147</v>
      </c>
      <c r="AL2" s="8"/>
      <c r="AM2" s="8" t="s">
        <v>605</v>
      </c>
      <c r="AN2" s="30" t="s">
        <v>606</v>
      </c>
    </row>
    <row r="3" spans="1:40" s="5" customFormat="1">
      <c r="A3" s="6">
        <v>45158</v>
      </c>
      <c r="B3" s="7" t="s">
        <v>131</v>
      </c>
      <c r="C3" s="8" t="s">
        <v>173</v>
      </c>
      <c r="D3" s="9">
        <v>0.10908564814814814</v>
      </c>
      <c r="E3" s="8" t="s">
        <v>651</v>
      </c>
      <c r="F3" s="10">
        <v>13.2</v>
      </c>
      <c r="G3" s="10">
        <v>13</v>
      </c>
      <c r="H3" s="10">
        <v>14.2</v>
      </c>
      <c r="I3" s="10">
        <v>13.1</v>
      </c>
      <c r="J3" s="10">
        <v>13.5</v>
      </c>
      <c r="K3" s="10">
        <v>13.6</v>
      </c>
      <c r="L3" s="10">
        <v>13.7</v>
      </c>
      <c r="M3" s="10">
        <v>12.6</v>
      </c>
      <c r="N3" s="10">
        <v>12.5</v>
      </c>
      <c r="O3" s="10">
        <v>12.7</v>
      </c>
      <c r="P3" s="10">
        <v>12.5</v>
      </c>
      <c r="Q3" s="10">
        <v>12.9</v>
      </c>
      <c r="R3" s="27">
        <f>SUM(F3:H3)</f>
        <v>40.4</v>
      </c>
      <c r="S3" s="27">
        <f>SUM(I3:N3)</f>
        <v>79</v>
      </c>
      <c r="T3" s="27">
        <f>SUM(O3:Q3)</f>
        <v>38.1</v>
      </c>
      <c r="U3" s="28">
        <f>SUM(F3:J3)</f>
        <v>67</v>
      </c>
      <c r="V3" s="11" t="s">
        <v>213</v>
      </c>
      <c r="W3" s="11" t="s">
        <v>225</v>
      </c>
      <c r="X3" s="13" t="s">
        <v>652</v>
      </c>
      <c r="Y3" s="13" t="s">
        <v>653</v>
      </c>
      <c r="Z3" s="13" t="s">
        <v>654</v>
      </c>
      <c r="AA3" s="12">
        <v>4.7</v>
      </c>
      <c r="AB3" s="12">
        <v>4.4000000000000004</v>
      </c>
      <c r="AC3" s="11" t="s">
        <v>149</v>
      </c>
      <c r="AD3" s="12">
        <v>3</v>
      </c>
      <c r="AE3" s="12">
        <v>-0.6</v>
      </c>
      <c r="AF3" s="12">
        <v>2.8</v>
      </c>
      <c r="AG3" s="12">
        <v>-0.4</v>
      </c>
      <c r="AH3" s="12"/>
      <c r="AI3" s="11" t="s">
        <v>278</v>
      </c>
      <c r="AJ3" s="11" t="s">
        <v>275</v>
      </c>
      <c r="AK3" s="11" t="s">
        <v>149</v>
      </c>
      <c r="AL3" s="8"/>
      <c r="AM3" s="8" t="s">
        <v>696</v>
      </c>
      <c r="AN3" s="30" t="s">
        <v>697</v>
      </c>
    </row>
  </sheetData>
  <autoFilter ref="A1:AM2" xr:uid="{00000000-0009-0000-0000-000008000000}"/>
  <phoneticPr fontId="10"/>
  <conditionalFormatting sqref="AI2:AJ2">
    <cfRule type="containsText" dxfId="17" priority="72" operator="containsText" text="E">
      <formula>NOT(ISERROR(SEARCH("E",AI2)))</formula>
    </cfRule>
    <cfRule type="containsText" dxfId="16" priority="73" operator="containsText" text="B">
      <formula>NOT(ISERROR(SEARCH("B",AI2)))</formula>
    </cfRule>
    <cfRule type="containsText" dxfId="15" priority="74" operator="containsText" text="A">
      <formula>NOT(ISERROR(SEARCH("A",AI2)))</formula>
    </cfRule>
  </conditionalFormatting>
  <conditionalFormatting sqref="AK2:AL2">
    <cfRule type="containsText" dxfId="14" priority="69" operator="containsText" text="E">
      <formula>NOT(ISERROR(SEARCH("E",AK2)))</formula>
    </cfRule>
    <cfRule type="containsText" dxfId="13" priority="70" operator="containsText" text="B">
      <formula>NOT(ISERROR(SEARCH("B",AK2)))</formula>
    </cfRule>
    <cfRule type="containsText" dxfId="12" priority="71" operator="containsText" text="A">
      <formula>NOT(ISERROR(SEARCH("A",AK2)))</formula>
    </cfRule>
  </conditionalFormatting>
  <conditionalFormatting sqref="F2:Q2">
    <cfRule type="colorScale" priority="55">
      <colorScale>
        <cfvo type="min"/>
        <cfvo type="percentile" val="50"/>
        <cfvo type="max"/>
        <color rgb="FFF8696B"/>
        <color rgb="FFFFEB84"/>
        <color rgb="FF63BE7B"/>
      </colorScale>
    </cfRule>
  </conditionalFormatting>
  <conditionalFormatting sqref="AC2:AC3">
    <cfRule type="containsText" dxfId="11" priority="28" operator="containsText" text="D">
      <formula>NOT(ISERROR(SEARCH("D",AC2)))</formula>
    </cfRule>
    <cfRule type="containsText" dxfId="10" priority="29" operator="containsText" text="S">
      <formula>NOT(ISERROR(SEARCH("S",AC2)))</formula>
    </cfRule>
    <cfRule type="containsText" dxfId="9" priority="30" operator="containsText" text="F">
      <formula>NOT(ISERROR(SEARCH("F",AC2)))</formula>
    </cfRule>
    <cfRule type="containsText" dxfId="8" priority="31" operator="containsText" text="E">
      <formula>NOT(ISERROR(SEARCH("E",AC2)))</formula>
    </cfRule>
    <cfRule type="containsText" dxfId="7" priority="32" operator="containsText" text="B">
      <formula>NOT(ISERROR(SEARCH("B",AC2)))</formula>
    </cfRule>
    <cfRule type="containsText" dxfId="6" priority="33" operator="containsText" text="A">
      <formula>NOT(ISERROR(SEARCH("A",AC2)))</formula>
    </cfRule>
  </conditionalFormatting>
  <conditionalFormatting sqref="AI3:AJ3">
    <cfRule type="containsText" dxfId="5" priority="5" operator="containsText" text="E">
      <formula>NOT(ISERROR(SEARCH("E",AI3)))</formula>
    </cfRule>
    <cfRule type="containsText" dxfId="4" priority="6" operator="containsText" text="B">
      <formula>NOT(ISERROR(SEARCH("B",AI3)))</formula>
    </cfRule>
    <cfRule type="containsText" dxfId="3" priority="7" operator="containsText" text="A">
      <formula>NOT(ISERROR(SEARCH("A",AI3)))</formula>
    </cfRule>
  </conditionalFormatting>
  <conditionalFormatting sqref="AK3:AL3">
    <cfRule type="containsText" dxfId="2" priority="2" operator="containsText" text="E">
      <formula>NOT(ISERROR(SEARCH("E",AK3)))</formula>
    </cfRule>
    <cfRule type="containsText" dxfId="1" priority="3" operator="containsText" text="B">
      <formula>NOT(ISERROR(SEARCH("B",AK3)))</formula>
    </cfRule>
    <cfRule type="containsText" dxfId="0" priority="4" operator="containsText" text="A">
      <formula>NOT(ISERROR(SEARCH("A",AK3)))</formula>
    </cfRule>
  </conditionalFormatting>
  <conditionalFormatting sqref="F3:Q3">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L2:AL3" xr:uid="{00000000-0002-0000-08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R2:U2 R3:U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AA9E5-3A95-8D49-94D2-F67351C4F4E7}">
  <dimension ref="A1:AG2"/>
  <sheetViews>
    <sheetView workbookViewId="0">
      <pane xSplit="5" ySplit="1" topLeftCell="F2" activePane="bottomRight" state="frozen"/>
      <selection activeCell="E24" sqref="E24"/>
      <selection pane="topRight" activeCell="E24" sqref="E24"/>
      <selection pane="bottomLeft" activeCell="E24" sqref="E24"/>
      <selection pane="bottomRight" activeCell="AG2" sqref="M2:AG12"/>
    </sheetView>
  </sheetViews>
  <sheetFormatPr baseColWidth="10" defaultColWidth="8.83203125" defaultRowHeight="15"/>
  <cols>
    <col min="1" max="1" width="9.5" bestFit="1" customWidth="1"/>
    <col min="2" max="2" width="8.1640625" customWidth="1"/>
    <col min="4" max="4" width="9" bestFit="1" customWidth="1"/>
    <col min="5" max="5" width="18.33203125" customWidth="1"/>
    <col min="15" max="17" width="16.6640625" customWidth="1"/>
    <col min="18" max="18" width="5.83203125" customWidth="1"/>
    <col min="24" max="24" width="5.33203125" customWidth="1"/>
    <col min="27" max="27" width="8.83203125" hidden="1" customWidth="1"/>
    <col min="32" max="33" width="150.83203125" customWidth="1"/>
  </cols>
  <sheetData>
    <row r="1" spans="1:33" s="5" customFormat="1">
      <c r="A1" s="1" t="s">
        <v>34</v>
      </c>
      <c r="B1" s="1" t="s">
        <v>51</v>
      </c>
      <c r="C1" s="1" t="s">
        <v>35</v>
      </c>
      <c r="D1" s="1" t="s">
        <v>52</v>
      </c>
      <c r="E1" s="1" t="s">
        <v>36</v>
      </c>
      <c r="F1" s="1" t="s">
        <v>53</v>
      </c>
      <c r="G1" s="1" t="s">
        <v>54</v>
      </c>
      <c r="H1" s="1" t="s">
        <v>55</v>
      </c>
      <c r="I1" s="1" t="s">
        <v>56</v>
      </c>
      <c r="J1" s="1" t="s">
        <v>57</v>
      </c>
      <c r="K1" s="1" t="s">
        <v>37</v>
      </c>
      <c r="L1" s="1" t="s">
        <v>124</v>
      </c>
      <c r="M1" s="1" t="s">
        <v>59</v>
      </c>
      <c r="N1" s="1" t="s">
        <v>40</v>
      </c>
      <c r="O1" s="4" t="s">
        <v>41</v>
      </c>
      <c r="P1" s="4" t="s">
        <v>42</v>
      </c>
      <c r="Q1" s="4" t="s">
        <v>43</v>
      </c>
      <c r="R1" s="4" t="s">
        <v>60</v>
      </c>
      <c r="S1" s="4" t="s">
        <v>110</v>
      </c>
      <c r="T1" s="4" t="s">
        <v>111</v>
      </c>
      <c r="U1" s="4" t="s">
        <v>151</v>
      </c>
      <c r="V1" s="4" t="s">
        <v>152</v>
      </c>
      <c r="W1" s="4" t="s">
        <v>8</v>
      </c>
      <c r="X1" s="4" t="s">
        <v>61</v>
      </c>
      <c r="Y1" s="4" t="s">
        <v>9</v>
      </c>
      <c r="Z1" s="4" t="s">
        <v>10</v>
      </c>
      <c r="AA1" s="4"/>
      <c r="AB1" s="4" t="s">
        <v>11</v>
      </c>
      <c r="AC1" s="4" t="s">
        <v>12</v>
      </c>
      <c r="AD1" s="4" t="s">
        <v>44</v>
      </c>
      <c r="AE1" s="4" t="s">
        <v>50</v>
      </c>
      <c r="AF1" s="22" t="s">
        <v>63</v>
      </c>
      <c r="AG1" s="22" t="s">
        <v>117</v>
      </c>
    </row>
    <row r="2" spans="1:33" s="5" customFormat="1">
      <c r="A2" s="6"/>
      <c r="B2" s="26"/>
      <c r="C2" s="8"/>
      <c r="D2" s="9"/>
      <c r="E2" s="33"/>
      <c r="F2" s="10"/>
      <c r="G2" s="10"/>
      <c r="H2" s="10"/>
      <c r="I2" s="10"/>
      <c r="J2" s="10"/>
      <c r="K2" s="27">
        <f>SUM(F2:H2)</f>
        <v>0</v>
      </c>
      <c r="L2" s="27">
        <f>SUM(I2:J2)</f>
        <v>0</v>
      </c>
      <c r="M2" s="11"/>
      <c r="N2" s="11"/>
      <c r="O2" s="13"/>
      <c r="P2" s="13"/>
      <c r="Q2" s="13"/>
      <c r="R2" s="13"/>
      <c r="S2" s="31"/>
      <c r="T2" s="32"/>
      <c r="U2" s="12"/>
      <c r="V2" s="11"/>
      <c r="W2" s="12"/>
      <c r="X2" s="12"/>
      <c r="Y2" s="12"/>
      <c r="Z2" s="8"/>
      <c r="AA2" s="8"/>
      <c r="AB2" s="11"/>
      <c r="AC2" s="11"/>
      <c r="AD2" s="11"/>
      <c r="AE2" s="8"/>
      <c r="AF2" s="8"/>
      <c r="AG2" s="30"/>
    </row>
  </sheetData>
  <autoFilter ref="A1:AF1" xr:uid="{00000000-0009-0000-0000-000006000000}"/>
  <phoneticPr fontId="10"/>
  <conditionalFormatting sqref="AB2:AC2">
    <cfRule type="containsText" dxfId="398" priority="46" operator="containsText" text="E">
      <formula>NOT(ISERROR(SEARCH("E",AB2)))</formula>
    </cfRule>
    <cfRule type="containsText" dxfId="397" priority="47" operator="containsText" text="B">
      <formula>NOT(ISERROR(SEARCH("B",AB2)))</formula>
    </cfRule>
    <cfRule type="containsText" dxfId="396" priority="48" operator="containsText" text="A">
      <formula>NOT(ISERROR(SEARCH("A",AB2)))</formula>
    </cfRule>
  </conditionalFormatting>
  <conditionalFormatting sqref="AD2">
    <cfRule type="containsText" dxfId="395" priority="43" operator="containsText" text="E">
      <formula>NOT(ISERROR(SEARCH("E",AD2)))</formula>
    </cfRule>
    <cfRule type="containsText" dxfId="394" priority="44" operator="containsText" text="B">
      <formula>NOT(ISERROR(SEARCH("B",AD2)))</formula>
    </cfRule>
    <cfRule type="containsText" dxfId="393" priority="45" operator="containsText" text="A">
      <formula>NOT(ISERROR(SEARCH("A",AD2)))</formula>
    </cfRule>
  </conditionalFormatting>
  <conditionalFormatting sqref="AE2">
    <cfRule type="containsText" dxfId="392" priority="40" operator="containsText" text="E">
      <formula>NOT(ISERROR(SEARCH("E",AE2)))</formula>
    </cfRule>
    <cfRule type="containsText" dxfId="391" priority="41" operator="containsText" text="B">
      <formula>NOT(ISERROR(SEARCH("B",AE2)))</formula>
    </cfRule>
    <cfRule type="containsText" dxfId="390" priority="42" operator="containsText" text="A">
      <formula>NOT(ISERROR(SEARCH("A",AE2)))</formula>
    </cfRule>
  </conditionalFormatting>
  <conditionalFormatting sqref="F2:J2">
    <cfRule type="colorScale" priority="931">
      <colorScale>
        <cfvo type="min"/>
        <cfvo type="percentile" val="50"/>
        <cfvo type="max"/>
        <color rgb="FFF8696B"/>
        <color rgb="FFFFEB84"/>
        <color rgb="FF63BE7B"/>
      </colorScale>
    </cfRule>
  </conditionalFormatting>
  <conditionalFormatting sqref="V2">
    <cfRule type="containsText" dxfId="389" priority="7" operator="containsText" text="D">
      <formula>NOT(ISERROR(SEARCH("D",V2)))</formula>
    </cfRule>
    <cfRule type="containsText" dxfId="388" priority="8" operator="containsText" text="S">
      <formula>NOT(ISERROR(SEARCH("S",V2)))</formula>
    </cfRule>
    <cfRule type="containsText" dxfId="387" priority="9" operator="containsText" text="F">
      <formula>NOT(ISERROR(SEARCH("F",V2)))</formula>
    </cfRule>
    <cfRule type="containsText" dxfId="386" priority="10" operator="containsText" text="E">
      <formula>NOT(ISERROR(SEARCH("E",V2)))</formula>
    </cfRule>
    <cfRule type="containsText" dxfId="385" priority="11" operator="containsText" text="B">
      <formula>NOT(ISERROR(SEARCH("B",V2)))</formula>
    </cfRule>
    <cfRule type="containsText" dxfId="384" priority="12" operator="containsText" text="A">
      <formula>NOT(ISERROR(SEARCH("A",V2)))</formula>
    </cfRule>
  </conditionalFormatting>
  <dataValidations count="1">
    <dataValidation type="list" allowBlank="1" showInputMessage="1" showErrorMessage="1" sqref="AE2" xr:uid="{807FB298-1425-1C47-AA3C-8F103F7A5E42}">
      <formula1>"強風,外差し,イン先行,凍結防止"</formula1>
    </dataValidation>
  </dataValidations>
  <pageMargins left="0.7" right="0.7" top="0.75" bottom="0.75" header="0.3" footer="0.3"/>
  <pageSetup paperSize="9" orientation="portrait" horizontalDpi="4294967292" verticalDpi="4294967292"/>
  <ignoredErrors>
    <ignoredError sqref="K2:L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21"/>
  <sheetViews>
    <sheetView tabSelected="1" zoomScaleNormal="100" workbookViewId="0">
      <pane xSplit="5" ySplit="1" topLeftCell="Q2" activePane="bottomRight" state="frozen"/>
      <selection activeCell="E24" sqref="E24"/>
      <selection pane="topRight" activeCell="E24" sqref="E24"/>
      <selection pane="bottomLeft" activeCell="E24" sqref="E24"/>
      <selection pane="bottomRight" activeCell="E21" sqref="E21"/>
    </sheetView>
  </sheetViews>
  <sheetFormatPr baseColWidth="10" defaultColWidth="8.83203125" defaultRowHeight="15"/>
  <cols>
    <col min="1" max="1" width="9.5"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34</v>
      </c>
      <c r="B1" s="1" t="s">
        <v>51</v>
      </c>
      <c r="C1" s="1" t="s">
        <v>35</v>
      </c>
      <c r="D1" s="1" t="s">
        <v>52</v>
      </c>
      <c r="E1" s="1" t="s">
        <v>36</v>
      </c>
      <c r="F1" s="1" t="s">
        <v>53</v>
      </c>
      <c r="G1" s="1" t="s">
        <v>54</v>
      </c>
      <c r="H1" s="1" t="s">
        <v>55</v>
      </c>
      <c r="I1" s="1" t="s">
        <v>56</v>
      </c>
      <c r="J1" s="1" t="s">
        <v>57</v>
      </c>
      <c r="K1" s="1" t="s">
        <v>58</v>
      </c>
      <c r="L1" s="1" t="s">
        <v>37</v>
      </c>
      <c r="M1" s="1" t="s">
        <v>38</v>
      </c>
      <c r="N1" s="1" t="s">
        <v>39</v>
      </c>
      <c r="O1" s="1" t="s">
        <v>59</v>
      </c>
      <c r="P1" s="1" t="s">
        <v>40</v>
      </c>
      <c r="Q1" s="4" t="s">
        <v>41</v>
      </c>
      <c r="R1" s="4" t="s">
        <v>42</v>
      </c>
      <c r="S1" s="4" t="s">
        <v>43</v>
      </c>
      <c r="T1" s="4" t="s">
        <v>60</v>
      </c>
      <c r="U1" s="4" t="s">
        <v>110</v>
      </c>
      <c r="V1" s="4" t="s">
        <v>111</v>
      </c>
      <c r="W1" s="4" t="s">
        <v>151</v>
      </c>
      <c r="X1" s="4" t="s">
        <v>152</v>
      </c>
      <c r="Y1" s="4" t="s">
        <v>8</v>
      </c>
      <c r="Z1" s="4" t="s">
        <v>61</v>
      </c>
      <c r="AA1" s="4" t="s">
        <v>9</v>
      </c>
      <c r="AB1" s="4" t="s">
        <v>10</v>
      </c>
      <c r="AC1" s="4"/>
      <c r="AD1" s="4" t="s">
        <v>11</v>
      </c>
      <c r="AE1" s="4" t="s">
        <v>12</v>
      </c>
      <c r="AF1" s="4" t="s">
        <v>44</v>
      </c>
      <c r="AG1" s="4" t="s">
        <v>62</v>
      </c>
      <c r="AH1" s="22" t="s">
        <v>63</v>
      </c>
      <c r="AI1" s="22" t="s">
        <v>117</v>
      </c>
    </row>
    <row r="2" spans="1:35" s="5" customFormat="1">
      <c r="A2" s="6">
        <v>45129</v>
      </c>
      <c r="B2" s="26" t="s">
        <v>154</v>
      </c>
      <c r="C2" s="8" t="s">
        <v>173</v>
      </c>
      <c r="D2" s="9">
        <v>4.7974537037037045E-2</v>
      </c>
      <c r="E2" s="8" t="s">
        <v>172</v>
      </c>
      <c r="F2" s="10">
        <v>12.2</v>
      </c>
      <c r="G2" s="10">
        <v>11.1</v>
      </c>
      <c r="H2" s="10">
        <v>11.7</v>
      </c>
      <c r="I2" s="10">
        <v>11.7</v>
      </c>
      <c r="J2" s="10">
        <v>11</v>
      </c>
      <c r="K2" s="10">
        <v>11.8</v>
      </c>
      <c r="L2" s="27">
        <f t="shared" ref="L2:L12" si="0">SUM(F2:H2)</f>
        <v>35</v>
      </c>
      <c r="M2" s="27">
        <f t="shared" ref="M2:M12" si="1">SUM(I2:K2)</f>
        <v>34.5</v>
      </c>
      <c r="N2" s="28">
        <f t="shared" ref="N2:N12" si="2">SUM(F2:J2)</f>
        <v>57.7</v>
      </c>
      <c r="O2" s="11" t="s">
        <v>170</v>
      </c>
      <c r="P2" s="11" t="s">
        <v>171</v>
      </c>
      <c r="Q2" s="13" t="s">
        <v>174</v>
      </c>
      <c r="R2" s="13" t="s">
        <v>175</v>
      </c>
      <c r="S2" s="13" t="s">
        <v>176</v>
      </c>
      <c r="T2" s="13" t="s">
        <v>128</v>
      </c>
      <c r="U2" s="31">
        <v>11.8</v>
      </c>
      <c r="V2" s="32">
        <v>12.8</v>
      </c>
      <c r="W2" s="12">
        <v>7.2</v>
      </c>
      <c r="X2" s="11" t="s">
        <v>170</v>
      </c>
      <c r="Y2" s="12">
        <v>-1.1000000000000001</v>
      </c>
      <c r="Z2" s="12">
        <v>-0.1</v>
      </c>
      <c r="AA2" s="12">
        <v>0.4</v>
      </c>
      <c r="AB2" s="8">
        <v>-1.6</v>
      </c>
      <c r="AC2" s="8"/>
      <c r="AD2" s="11" t="s">
        <v>275</v>
      </c>
      <c r="AE2" s="11" t="s">
        <v>167</v>
      </c>
      <c r="AF2" s="11" t="s">
        <v>149</v>
      </c>
      <c r="AG2" s="8"/>
      <c r="AH2" s="8" t="s">
        <v>262</v>
      </c>
      <c r="AI2" s="30" t="s">
        <v>263</v>
      </c>
    </row>
    <row r="3" spans="1:35" s="5" customFormat="1">
      <c r="A3" s="6">
        <v>45129</v>
      </c>
      <c r="B3" s="26" t="s">
        <v>131</v>
      </c>
      <c r="C3" s="8" t="s">
        <v>173</v>
      </c>
      <c r="D3" s="9">
        <v>4.7233796296296295E-2</v>
      </c>
      <c r="E3" s="8" t="s">
        <v>201</v>
      </c>
      <c r="F3" s="10">
        <v>12</v>
      </c>
      <c r="G3" s="10">
        <v>10.4</v>
      </c>
      <c r="H3" s="10">
        <v>11.1</v>
      </c>
      <c r="I3" s="10">
        <v>11.6</v>
      </c>
      <c r="J3" s="10">
        <v>11.4</v>
      </c>
      <c r="K3" s="10">
        <v>11.6</v>
      </c>
      <c r="L3" s="27">
        <f t="shared" si="0"/>
        <v>33.5</v>
      </c>
      <c r="M3" s="27">
        <f t="shared" si="1"/>
        <v>34.6</v>
      </c>
      <c r="N3" s="28">
        <f t="shared" si="2"/>
        <v>56.5</v>
      </c>
      <c r="O3" s="11" t="s">
        <v>187</v>
      </c>
      <c r="P3" s="11" t="s">
        <v>169</v>
      </c>
      <c r="Q3" s="13" t="s">
        <v>202</v>
      </c>
      <c r="R3" s="13" t="s">
        <v>203</v>
      </c>
      <c r="S3" s="13" t="s">
        <v>204</v>
      </c>
      <c r="T3" s="13" t="s">
        <v>128</v>
      </c>
      <c r="U3" s="31">
        <v>11.8</v>
      </c>
      <c r="V3" s="32">
        <v>12.8</v>
      </c>
      <c r="W3" s="12">
        <v>7.2</v>
      </c>
      <c r="X3" s="11" t="s">
        <v>170</v>
      </c>
      <c r="Y3" s="12">
        <v>-1.7</v>
      </c>
      <c r="Z3" s="12" t="s">
        <v>273</v>
      </c>
      <c r="AA3" s="12">
        <v>-0.1</v>
      </c>
      <c r="AB3" s="8">
        <v>-1.6</v>
      </c>
      <c r="AC3" s="8"/>
      <c r="AD3" s="11" t="s">
        <v>167</v>
      </c>
      <c r="AE3" s="11" t="s">
        <v>167</v>
      </c>
      <c r="AF3" s="11" t="s">
        <v>149</v>
      </c>
      <c r="AG3" s="8"/>
      <c r="AH3" s="8" t="s">
        <v>280</v>
      </c>
      <c r="AI3" s="30" t="s">
        <v>281</v>
      </c>
    </row>
    <row r="4" spans="1:35" s="5" customFormat="1">
      <c r="A4" s="6">
        <v>45129</v>
      </c>
      <c r="B4" s="26" t="s">
        <v>153</v>
      </c>
      <c r="C4" s="8" t="s">
        <v>173</v>
      </c>
      <c r="D4" s="9">
        <v>4.6585648148148147E-2</v>
      </c>
      <c r="E4" s="8" t="s">
        <v>217</v>
      </c>
      <c r="F4" s="10">
        <v>12</v>
      </c>
      <c r="G4" s="10">
        <v>10.3</v>
      </c>
      <c r="H4" s="10">
        <v>11</v>
      </c>
      <c r="I4" s="10">
        <v>11.3</v>
      </c>
      <c r="J4" s="10">
        <v>11.3</v>
      </c>
      <c r="K4" s="10">
        <v>11.6</v>
      </c>
      <c r="L4" s="27">
        <f t="shared" si="0"/>
        <v>33.299999999999997</v>
      </c>
      <c r="M4" s="27">
        <f t="shared" si="1"/>
        <v>34.200000000000003</v>
      </c>
      <c r="N4" s="28">
        <f t="shared" si="2"/>
        <v>55.899999999999991</v>
      </c>
      <c r="O4" s="11" t="s">
        <v>187</v>
      </c>
      <c r="P4" s="11" t="s">
        <v>169</v>
      </c>
      <c r="Q4" s="13" t="s">
        <v>218</v>
      </c>
      <c r="R4" s="13" t="s">
        <v>219</v>
      </c>
      <c r="S4" s="13" t="s">
        <v>220</v>
      </c>
      <c r="T4" s="13" t="s">
        <v>128</v>
      </c>
      <c r="U4" s="31">
        <v>11.8</v>
      </c>
      <c r="V4" s="32">
        <v>12.8</v>
      </c>
      <c r="W4" s="12">
        <v>7.2</v>
      </c>
      <c r="X4" s="11" t="s">
        <v>170</v>
      </c>
      <c r="Y4" s="12">
        <v>-1.5</v>
      </c>
      <c r="Z4" s="12" t="s">
        <v>273</v>
      </c>
      <c r="AA4" s="12">
        <v>0.1</v>
      </c>
      <c r="AB4" s="8">
        <v>-1.6</v>
      </c>
      <c r="AC4" s="8"/>
      <c r="AD4" s="11" t="s">
        <v>167</v>
      </c>
      <c r="AE4" s="11" t="s">
        <v>167</v>
      </c>
      <c r="AF4" s="11" t="s">
        <v>149</v>
      </c>
      <c r="AG4" s="8"/>
      <c r="AH4" s="8" t="s">
        <v>288</v>
      </c>
      <c r="AI4" s="30" t="s">
        <v>297</v>
      </c>
    </row>
    <row r="5" spans="1:35" s="5" customFormat="1">
      <c r="A5" s="6">
        <v>45130</v>
      </c>
      <c r="B5" s="26" t="s">
        <v>130</v>
      </c>
      <c r="C5" s="8" t="s">
        <v>173</v>
      </c>
      <c r="D5" s="9">
        <v>4.7303240740740743E-2</v>
      </c>
      <c r="E5" s="8" t="s">
        <v>236</v>
      </c>
      <c r="F5" s="10">
        <v>12.1</v>
      </c>
      <c r="G5" s="10">
        <v>10.7</v>
      </c>
      <c r="H5" s="10">
        <v>11.4</v>
      </c>
      <c r="I5" s="10">
        <v>11.9</v>
      </c>
      <c r="J5" s="10">
        <v>11.1</v>
      </c>
      <c r="K5" s="10">
        <v>11.5</v>
      </c>
      <c r="L5" s="27">
        <f t="shared" si="0"/>
        <v>34.199999999999996</v>
      </c>
      <c r="M5" s="27">
        <f t="shared" si="1"/>
        <v>34.5</v>
      </c>
      <c r="N5" s="28">
        <f t="shared" si="2"/>
        <v>57.199999999999996</v>
      </c>
      <c r="O5" s="11" t="s">
        <v>168</v>
      </c>
      <c r="P5" s="11" t="s">
        <v>225</v>
      </c>
      <c r="Q5" s="13" t="s">
        <v>178</v>
      </c>
      <c r="R5" s="13" t="s">
        <v>237</v>
      </c>
      <c r="S5" s="13" t="s">
        <v>190</v>
      </c>
      <c r="T5" s="13" t="s">
        <v>128</v>
      </c>
      <c r="U5" s="12">
        <v>11.6</v>
      </c>
      <c r="V5" s="12">
        <v>12.3</v>
      </c>
      <c r="W5" s="12">
        <v>7.7</v>
      </c>
      <c r="X5" s="11" t="s">
        <v>170</v>
      </c>
      <c r="Y5" s="12">
        <v>-1.5</v>
      </c>
      <c r="Z5" s="12" t="s">
        <v>273</v>
      </c>
      <c r="AA5" s="12">
        <v>0.1</v>
      </c>
      <c r="AB5" s="8">
        <v>-1.6</v>
      </c>
      <c r="AC5" s="8"/>
      <c r="AD5" s="11" t="s">
        <v>167</v>
      </c>
      <c r="AE5" s="11" t="s">
        <v>167</v>
      </c>
      <c r="AF5" s="11" t="s">
        <v>149</v>
      </c>
      <c r="AG5" s="8" t="s">
        <v>304</v>
      </c>
      <c r="AH5" s="8" t="s">
        <v>295</v>
      </c>
      <c r="AI5" s="30" t="s">
        <v>296</v>
      </c>
    </row>
    <row r="6" spans="1:35" s="5" customFormat="1">
      <c r="A6" s="6">
        <v>45130</v>
      </c>
      <c r="B6" s="25" t="s">
        <v>135</v>
      </c>
      <c r="C6" s="8" t="s">
        <v>173</v>
      </c>
      <c r="D6" s="9">
        <v>4.7245370370370375E-2</v>
      </c>
      <c r="E6" s="8" t="s">
        <v>253</v>
      </c>
      <c r="F6" s="10">
        <v>12</v>
      </c>
      <c r="G6" s="10">
        <v>10.7</v>
      </c>
      <c r="H6" s="10">
        <v>11.2</v>
      </c>
      <c r="I6" s="10">
        <v>11.2</v>
      </c>
      <c r="J6" s="10">
        <v>11.4</v>
      </c>
      <c r="K6" s="10">
        <v>11.7</v>
      </c>
      <c r="L6" s="27">
        <f t="shared" si="0"/>
        <v>33.9</v>
      </c>
      <c r="M6" s="27">
        <f t="shared" si="1"/>
        <v>34.299999999999997</v>
      </c>
      <c r="N6" s="28">
        <f t="shared" si="2"/>
        <v>56.499999999999993</v>
      </c>
      <c r="O6" s="11" t="s">
        <v>168</v>
      </c>
      <c r="P6" s="11" t="s">
        <v>225</v>
      </c>
      <c r="Q6" s="13" t="s">
        <v>243</v>
      </c>
      <c r="R6" s="13" t="s">
        <v>189</v>
      </c>
      <c r="S6" s="13" t="s">
        <v>254</v>
      </c>
      <c r="T6" s="13" t="s">
        <v>128</v>
      </c>
      <c r="U6" s="12">
        <v>11.6</v>
      </c>
      <c r="V6" s="12">
        <v>12.3</v>
      </c>
      <c r="W6" s="12">
        <v>7.7</v>
      </c>
      <c r="X6" s="11" t="s">
        <v>170</v>
      </c>
      <c r="Y6" s="12">
        <v>-1.2</v>
      </c>
      <c r="Z6" s="12" t="s">
        <v>273</v>
      </c>
      <c r="AA6" s="12">
        <v>0.4</v>
      </c>
      <c r="AB6" s="8">
        <v>-1.6</v>
      </c>
      <c r="AC6" s="8"/>
      <c r="AD6" s="11" t="s">
        <v>275</v>
      </c>
      <c r="AE6" s="11" t="s">
        <v>167</v>
      </c>
      <c r="AF6" s="11" t="s">
        <v>149</v>
      </c>
      <c r="AG6" s="8" t="s">
        <v>304</v>
      </c>
      <c r="AH6" s="8" t="s">
        <v>309</v>
      </c>
      <c r="AI6" s="30" t="s">
        <v>310</v>
      </c>
    </row>
    <row r="7" spans="1:35" s="5" customFormat="1">
      <c r="A7" s="6">
        <v>45130</v>
      </c>
      <c r="B7" s="26" t="s">
        <v>164</v>
      </c>
      <c r="C7" s="8" t="s">
        <v>173</v>
      </c>
      <c r="D7" s="9">
        <v>4.6574074074074073E-2</v>
      </c>
      <c r="E7" s="8" t="s">
        <v>165</v>
      </c>
      <c r="F7" s="10">
        <v>12.1</v>
      </c>
      <c r="G7" s="10">
        <v>10.6</v>
      </c>
      <c r="H7" s="10">
        <v>11</v>
      </c>
      <c r="I7" s="10">
        <v>11.1</v>
      </c>
      <c r="J7" s="10">
        <v>11</v>
      </c>
      <c r="K7" s="10">
        <v>11.6</v>
      </c>
      <c r="L7" s="27">
        <f t="shared" si="0"/>
        <v>33.700000000000003</v>
      </c>
      <c r="M7" s="27">
        <f t="shared" si="1"/>
        <v>33.700000000000003</v>
      </c>
      <c r="N7" s="28">
        <f t="shared" si="2"/>
        <v>55.800000000000004</v>
      </c>
      <c r="O7" s="11" t="s">
        <v>168</v>
      </c>
      <c r="P7" s="11" t="s">
        <v>225</v>
      </c>
      <c r="Q7" s="13" t="s">
        <v>204</v>
      </c>
      <c r="R7" s="13" t="s">
        <v>202</v>
      </c>
      <c r="S7" s="13" t="s">
        <v>203</v>
      </c>
      <c r="T7" s="13" t="s">
        <v>128</v>
      </c>
      <c r="U7" s="12">
        <v>11.6</v>
      </c>
      <c r="V7" s="12">
        <v>12.3</v>
      </c>
      <c r="W7" s="12">
        <v>7.7</v>
      </c>
      <c r="X7" s="11" t="s">
        <v>170</v>
      </c>
      <c r="Y7" s="12">
        <v>-1.3</v>
      </c>
      <c r="Z7" s="12" t="s">
        <v>273</v>
      </c>
      <c r="AA7" s="12">
        <v>0.3</v>
      </c>
      <c r="AB7" s="8">
        <v>-1.6</v>
      </c>
      <c r="AC7" s="8"/>
      <c r="AD7" s="11" t="s">
        <v>275</v>
      </c>
      <c r="AE7" s="11" t="s">
        <v>275</v>
      </c>
      <c r="AF7" s="11" t="s">
        <v>149</v>
      </c>
      <c r="AG7" s="8" t="s">
        <v>304</v>
      </c>
      <c r="AH7" s="8" t="s">
        <v>313</v>
      </c>
      <c r="AI7" s="30" t="s">
        <v>314</v>
      </c>
    </row>
    <row r="8" spans="1:35" s="5" customFormat="1">
      <c r="A8" s="6">
        <v>45137</v>
      </c>
      <c r="B8" s="26" t="s">
        <v>131</v>
      </c>
      <c r="C8" s="8" t="s">
        <v>173</v>
      </c>
      <c r="D8" s="9">
        <v>4.7951388888888891E-2</v>
      </c>
      <c r="E8" s="8" t="s">
        <v>371</v>
      </c>
      <c r="F8" s="10">
        <v>12.4</v>
      </c>
      <c r="G8" s="10">
        <v>10.7</v>
      </c>
      <c r="H8" s="10">
        <v>11.4</v>
      </c>
      <c r="I8" s="10">
        <v>11.6</v>
      </c>
      <c r="J8" s="10">
        <v>11.4</v>
      </c>
      <c r="K8" s="10">
        <v>11.8</v>
      </c>
      <c r="L8" s="27">
        <f t="shared" si="0"/>
        <v>34.5</v>
      </c>
      <c r="M8" s="27">
        <f t="shared" si="1"/>
        <v>34.799999999999997</v>
      </c>
      <c r="N8" s="28">
        <f t="shared" si="2"/>
        <v>57.5</v>
      </c>
      <c r="O8" s="11" t="s">
        <v>168</v>
      </c>
      <c r="P8" s="11" t="s">
        <v>225</v>
      </c>
      <c r="Q8" s="13" t="s">
        <v>252</v>
      </c>
      <c r="R8" s="13" t="s">
        <v>372</v>
      </c>
      <c r="S8" s="13" t="s">
        <v>345</v>
      </c>
      <c r="T8" s="13" t="s">
        <v>128</v>
      </c>
      <c r="U8" s="12">
        <v>11.6</v>
      </c>
      <c r="V8" s="12">
        <v>12</v>
      </c>
      <c r="W8" s="12">
        <v>7.3</v>
      </c>
      <c r="X8" s="11" t="s">
        <v>170</v>
      </c>
      <c r="Y8" s="12">
        <v>-0.5</v>
      </c>
      <c r="Z8" s="12" t="s">
        <v>273</v>
      </c>
      <c r="AA8" s="12">
        <v>1</v>
      </c>
      <c r="AB8" s="8">
        <v>-1.5</v>
      </c>
      <c r="AC8" s="8"/>
      <c r="AD8" s="11" t="s">
        <v>276</v>
      </c>
      <c r="AE8" s="11" t="s">
        <v>167</v>
      </c>
      <c r="AF8" s="11" t="s">
        <v>149</v>
      </c>
      <c r="AG8" s="8"/>
      <c r="AH8" s="8" t="s">
        <v>420</v>
      </c>
      <c r="AI8" s="30" t="s">
        <v>421</v>
      </c>
    </row>
    <row r="9" spans="1:35" s="5" customFormat="1">
      <c r="A9" s="6">
        <v>45143</v>
      </c>
      <c r="B9" s="26" t="s">
        <v>318</v>
      </c>
      <c r="C9" s="8" t="s">
        <v>443</v>
      </c>
      <c r="D9" s="9">
        <v>4.8634259259259259E-2</v>
      </c>
      <c r="E9" s="8" t="s">
        <v>442</v>
      </c>
      <c r="F9" s="10">
        <v>12.1</v>
      </c>
      <c r="G9" s="10">
        <v>11.1</v>
      </c>
      <c r="H9" s="10">
        <v>11.7</v>
      </c>
      <c r="I9" s="10">
        <v>11.9</v>
      </c>
      <c r="J9" s="10">
        <v>11.5</v>
      </c>
      <c r="K9" s="10">
        <v>11.8</v>
      </c>
      <c r="L9" s="27">
        <f t="shared" si="0"/>
        <v>34.9</v>
      </c>
      <c r="M9" s="27">
        <f t="shared" si="1"/>
        <v>35.200000000000003</v>
      </c>
      <c r="N9" s="28">
        <f t="shared" si="2"/>
        <v>58.3</v>
      </c>
      <c r="O9" s="11" t="s">
        <v>168</v>
      </c>
      <c r="P9" s="11" t="s">
        <v>225</v>
      </c>
      <c r="Q9" s="13" t="s">
        <v>444</v>
      </c>
      <c r="R9" s="13" t="s">
        <v>229</v>
      </c>
      <c r="S9" s="13" t="s">
        <v>228</v>
      </c>
      <c r="T9" s="13" t="s">
        <v>128</v>
      </c>
      <c r="U9" s="12">
        <v>15.3</v>
      </c>
      <c r="V9" s="12">
        <v>15.7</v>
      </c>
      <c r="W9" s="12">
        <v>6.9</v>
      </c>
      <c r="X9" s="11" t="s">
        <v>149</v>
      </c>
      <c r="Y9" s="12">
        <v>-0.1</v>
      </c>
      <c r="Z9" s="12" t="s">
        <v>273</v>
      </c>
      <c r="AA9" s="12" t="s">
        <v>274</v>
      </c>
      <c r="AB9" s="8">
        <v>-0.1</v>
      </c>
      <c r="AC9" s="8"/>
      <c r="AD9" s="11" t="s">
        <v>167</v>
      </c>
      <c r="AE9" s="11" t="s">
        <v>279</v>
      </c>
      <c r="AF9" s="11" t="s">
        <v>322</v>
      </c>
      <c r="AG9" s="8"/>
      <c r="AH9" s="8" t="s">
        <v>487</v>
      </c>
      <c r="AI9" s="30" t="s">
        <v>488</v>
      </c>
    </row>
    <row r="10" spans="1:35" s="5" customFormat="1">
      <c r="A10" s="6">
        <v>45143</v>
      </c>
      <c r="B10" s="26" t="s">
        <v>129</v>
      </c>
      <c r="C10" s="8" t="s">
        <v>450</v>
      </c>
      <c r="D10" s="9">
        <v>4.9375000000000002E-2</v>
      </c>
      <c r="E10" s="8" t="s">
        <v>449</v>
      </c>
      <c r="F10" s="10">
        <v>12.6</v>
      </c>
      <c r="G10" s="10">
        <v>11.3</v>
      </c>
      <c r="H10" s="10">
        <v>11.9</v>
      </c>
      <c r="I10" s="10">
        <v>12.1</v>
      </c>
      <c r="J10" s="10">
        <v>11.7</v>
      </c>
      <c r="K10" s="10">
        <v>12</v>
      </c>
      <c r="L10" s="27">
        <f t="shared" si="0"/>
        <v>35.799999999999997</v>
      </c>
      <c r="M10" s="27">
        <f t="shared" si="1"/>
        <v>35.799999999999997</v>
      </c>
      <c r="N10" s="28">
        <f t="shared" si="2"/>
        <v>59.599999999999994</v>
      </c>
      <c r="O10" s="11" t="s">
        <v>170</v>
      </c>
      <c r="P10" s="11" t="s">
        <v>169</v>
      </c>
      <c r="Q10" s="13" t="s">
        <v>254</v>
      </c>
      <c r="R10" s="13" t="s">
        <v>227</v>
      </c>
      <c r="S10" s="13" t="s">
        <v>178</v>
      </c>
      <c r="T10" s="13" t="s">
        <v>128</v>
      </c>
      <c r="U10" s="12">
        <v>15.3</v>
      </c>
      <c r="V10" s="12">
        <v>15.7</v>
      </c>
      <c r="W10" s="12">
        <v>6.9</v>
      </c>
      <c r="X10" s="11" t="s">
        <v>149</v>
      </c>
      <c r="Y10" s="12">
        <v>0.8</v>
      </c>
      <c r="Z10" s="12" t="s">
        <v>273</v>
      </c>
      <c r="AA10" s="12">
        <v>1</v>
      </c>
      <c r="AB10" s="8">
        <v>-0.2</v>
      </c>
      <c r="AC10" s="8"/>
      <c r="AD10" s="11" t="s">
        <v>276</v>
      </c>
      <c r="AE10" s="11" t="s">
        <v>167</v>
      </c>
      <c r="AF10" s="11" t="s">
        <v>149</v>
      </c>
      <c r="AG10" s="8"/>
      <c r="AH10" s="8" t="s">
        <v>490</v>
      </c>
      <c r="AI10" s="30" t="s">
        <v>491</v>
      </c>
    </row>
    <row r="11" spans="1:35" s="5" customFormat="1">
      <c r="A11" s="6">
        <v>45144</v>
      </c>
      <c r="B11" s="26" t="s">
        <v>135</v>
      </c>
      <c r="C11" s="8" t="s">
        <v>462</v>
      </c>
      <c r="D11" s="9">
        <v>4.8692129629629627E-2</v>
      </c>
      <c r="E11" s="8" t="s">
        <v>493</v>
      </c>
      <c r="F11" s="10">
        <v>12.1</v>
      </c>
      <c r="G11" s="10">
        <v>10.7</v>
      </c>
      <c r="H11" s="10">
        <v>11.3</v>
      </c>
      <c r="I11" s="10">
        <v>11.6</v>
      </c>
      <c r="J11" s="10">
        <v>12</v>
      </c>
      <c r="K11" s="10">
        <v>13</v>
      </c>
      <c r="L11" s="27">
        <f t="shared" si="0"/>
        <v>34.099999999999994</v>
      </c>
      <c r="M11" s="27">
        <f t="shared" si="1"/>
        <v>36.6</v>
      </c>
      <c r="N11" s="28">
        <f t="shared" si="2"/>
        <v>57.699999999999996</v>
      </c>
      <c r="O11" s="11" t="s">
        <v>187</v>
      </c>
      <c r="P11" s="11" t="s">
        <v>197</v>
      </c>
      <c r="Q11" s="13" t="s">
        <v>494</v>
      </c>
      <c r="R11" s="13" t="s">
        <v>370</v>
      </c>
      <c r="S11" s="13" t="s">
        <v>249</v>
      </c>
      <c r="T11" s="13" t="s">
        <v>128</v>
      </c>
      <c r="U11" s="12">
        <v>15.1</v>
      </c>
      <c r="V11" s="12">
        <v>15.2</v>
      </c>
      <c r="W11" s="12">
        <v>6.7</v>
      </c>
      <c r="X11" s="11" t="s">
        <v>465</v>
      </c>
      <c r="Y11" s="12">
        <v>1.3</v>
      </c>
      <c r="Z11" s="12" t="s">
        <v>273</v>
      </c>
      <c r="AA11" s="12">
        <v>0.2</v>
      </c>
      <c r="AB11" s="8">
        <v>1.1000000000000001</v>
      </c>
      <c r="AC11" s="8"/>
      <c r="AD11" s="11" t="s">
        <v>167</v>
      </c>
      <c r="AE11" s="11" t="s">
        <v>275</v>
      </c>
      <c r="AF11" s="11" t="s">
        <v>147</v>
      </c>
      <c r="AG11" s="8"/>
      <c r="AH11" s="8" t="s">
        <v>532</v>
      </c>
      <c r="AI11" s="30" t="s">
        <v>533</v>
      </c>
    </row>
    <row r="12" spans="1:35" s="5" customFormat="1">
      <c r="A12" s="6">
        <v>45144</v>
      </c>
      <c r="B12" s="25" t="s">
        <v>131</v>
      </c>
      <c r="C12" s="8" t="s">
        <v>462</v>
      </c>
      <c r="D12" s="9">
        <v>4.8692129629629627E-2</v>
      </c>
      <c r="E12" s="8" t="s">
        <v>512</v>
      </c>
      <c r="F12" s="10">
        <v>12</v>
      </c>
      <c r="G12" s="10">
        <v>10.8</v>
      </c>
      <c r="H12" s="10">
        <v>11.7</v>
      </c>
      <c r="I12" s="10">
        <v>12</v>
      </c>
      <c r="J12" s="10">
        <v>11.8</v>
      </c>
      <c r="K12" s="10">
        <v>12.4</v>
      </c>
      <c r="L12" s="27">
        <f t="shared" si="0"/>
        <v>34.5</v>
      </c>
      <c r="M12" s="27">
        <f t="shared" si="1"/>
        <v>36.200000000000003</v>
      </c>
      <c r="N12" s="28">
        <f t="shared" si="2"/>
        <v>58.3</v>
      </c>
      <c r="O12" s="11" t="s">
        <v>168</v>
      </c>
      <c r="P12" s="11" t="s">
        <v>470</v>
      </c>
      <c r="Q12" s="13" t="s">
        <v>513</v>
      </c>
      <c r="R12" s="13" t="s">
        <v>203</v>
      </c>
      <c r="S12" s="13" t="s">
        <v>204</v>
      </c>
      <c r="T12" s="13" t="s">
        <v>128</v>
      </c>
      <c r="U12" s="12">
        <v>15.1</v>
      </c>
      <c r="V12" s="12">
        <v>15.2</v>
      </c>
      <c r="W12" s="12">
        <v>6.7</v>
      </c>
      <c r="X12" s="11" t="s">
        <v>465</v>
      </c>
      <c r="Y12" s="12">
        <v>0.9</v>
      </c>
      <c r="Z12" s="12" t="s">
        <v>273</v>
      </c>
      <c r="AA12" s="12">
        <v>-0.2</v>
      </c>
      <c r="AB12" s="8">
        <v>1.1000000000000001</v>
      </c>
      <c r="AC12" s="8"/>
      <c r="AD12" s="11" t="s">
        <v>167</v>
      </c>
      <c r="AE12" s="11" t="s">
        <v>167</v>
      </c>
      <c r="AF12" s="11" t="s">
        <v>322</v>
      </c>
      <c r="AG12" s="8"/>
      <c r="AH12" s="8" t="s">
        <v>534</v>
      </c>
      <c r="AI12" s="30" t="s">
        <v>535</v>
      </c>
    </row>
    <row r="13" spans="1:35" s="5" customFormat="1">
      <c r="A13" s="6">
        <v>45150</v>
      </c>
      <c r="B13" s="26" t="s">
        <v>131</v>
      </c>
      <c r="C13" s="8" t="s">
        <v>173</v>
      </c>
      <c r="D13" s="9">
        <v>4.7951388888888891E-2</v>
      </c>
      <c r="E13" s="8" t="s">
        <v>557</v>
      </c>
      <c r="F13" s="10">
        <v>12</v>
      </c>
      <c r="G13" s="10">
        <v>10.8</v>
      </c>
      <c r="H13" s="10">
        <v>11.3</v>
      </c>
      <c r="I13" s="10">
        <v>11.7</v>
      </c>
      <c r="J13" s="10">
        <v>11.6</v>
      </c>
      <c r="K13" s="10">
        <v>11.9</v>
      </c>
      <c r="L13" s="27">
        <f t="shared" ref="L13:L21" si="3">SUM(F13:H13)</f>
        <v>34.1</v>
      </c>
      <c r="M13" s="27">
        <f t="shared" ref="M13:M21" si="4">SUM(I13:K13)</f>
        <v>35.199999999999996</v>
      </c>
      <c r="N13" s="28">
        <f t="shared" ref="N13:N21" si="5">SUM(F13:J13)</f>
        <v>57.4</v>
      </c>
      <c r="O13" s="11" t="s">
        <v>168</v>
      </c>
      <c r="P13" s="11" t="s">
        <v>169</v>
      </c>
      <c r="Q13" s="13" t="s">
        <v>558</v>
      </c>
      <c r="R13" s="13" t="s">
        <v>252</v>
      </c>
      <c r="S13" s="13" t="s">
        <v>559</v>
      </c>
      <c r="T13" s="13" t="s">
        <v>128</v>
      </c>
      <c r="U13" s="12">
        <v>12.8</v>
      </c>
      <c r="V13" s="12">
        <v>13</v>
      </c>
      <c r="W13" s="12">
        <v>7.4</v>
      </c>
      <c r="X13" s="11" t="s">
        <v>322</v>
      </c>
      <c r="Y13" s="12">
        <v>-0.5</v>
      </c>
      <c r="Z13" s="12" t="s">
        <v>273</v>
      </c>
      <c r="AA13" s="12">
        <v>0.3</v>
      </c>
      <c r="AB13" s="8">
        <v>-0.8</v>
      </c>
      <c r="AC13" s="8"/>
      <c r="AD13" s="11" t="s">
        <v>275</v>
      </c>
      <c r="AE13" s="11" t="s">
        <v>167</v>
      </c>
      <c r="AF13" s="11" t="s">
        <v>149</v>
      </c>
      <c r="AG13" s="8"/>
      <c r="AH13" s="8" t="s">
        <v>601</v>
      </c>
      <c r="AI13" s="30" t="s">
        <v>602</v>
      </c>
    </row>
    <row r="14" spans="1:35" s="5" customFormat="1">
      <c r="A14" s="6">
        <v>45151</v>
      </c>
      <c r="B14" s="26" t="s">
        <v>537</v>
      </c>
      <c r="C14" s="8" t="s">
        <v>173</v>
      </c>
      <c r="D14" s="9">
        <v>4.8009259259259258E-2</v>
      </c>
      <c r="E14" s="8" t="s">
        <v>560</v>
      </c>
      <c r="F14" s="10">
        <v>12.2</v>
      </c>
      <c r="G14" s="10">
        <v>11</v>
      </c>
      <c r="H14" s="10">
        <v>11.6</v>
      </c>
      <c r="I14" s="10">
        <v>11.6</v>
      </c>
      <c r="J14" s="10">
        <v>11.4</v>
      </c>
      <c r="K14" s="10">
        <v>12</v>
      </c>
      <c r="L14" s="27">
        <f t="shared" si="3"/>
        <v>34.799999999999997</v>
      </c>
      <c r="M14" s="27">
        <f t="shared" si="4"/>
        <v>35</v>
      </c>
      <c r="N14" s="28">
        <f t="shared" si="5"/>
        <v>57.8</v>
      </c>
      <c r="O14" s="11" t="s">
        <v>168</v>
      </c>
      <c r="P14" s="11" t="s">
        <v>169</v>
      </c>
      <c r="Q14" s="13" t="s">
        <v>249</v>
      </c>
      <c r="R14" s="13" t="s">
        <v>463</v>
      </c>
      <c r="S14" s="13" t="s">
        <v>178</v>
      </c>
      <c r="T14" s="13" t="s">
        <v>128</v>
      </c>
      <c r="U14" s="12">
        <v>12.5</v>
      </c>
      <c r="V14" s="12">
        <v>12</v>
      </c>
      <c r="W14" s="12">
        <v>7.8</v>
      </c>
      <c r="X14" s="11" t="s">
        <v>322</v>
      </c>
      <c r="Y14" s="12">
        <v>-0.8</v>
      </c>
      <c r="Z14" s="12" t="s">
        <v>273</v>
      </c>
      <c r="AA14" s="12" t="s">
        <v>274</v>
      </c>
      <c r="AB14" s="8">
        <v>-0.8</v>
      </c>
      <c r="AC14" s="8"/>
      <c r="AD14" s="11" t="s">
        <v>167</v>
      </c>
      <c r="AE14" s="11" t="s">
        <v>275</v>
      </c>
      <c r="AF14" s="11" t="s">
        <v>149</v>
      </c>
      <c r="AG14" s="8"/>
      <c r="AH14" s="8" t="s">
        <v>603</v>
      </c>
      <c r="AI14" s="30" t="s">
        <v>604</v>
      </c>
    </row>
    <row r="15" spans="1:35" s="5" customFormat="1">
      <c r="A15" s="6">
        <v>45151</v>
      </c>
      <c r="B15" s="26" t="s">
        <v>164</v>
      </c>
      <c r="C15" s="8" t="s">
        <v>173</v>
      </c>
      <c r="D15" s="9">
        <v>4.7245370370370375E-2</v>
      </c>
      <c r="E15" s="8" t="s">
        <v>576</v>
      </c>
      <c r="F15" s="10">
        <v>12.1</v>
      </c>
      <c r="G15" s="10">
        <v>11.1</v>
      </c>
      <c r="H15" s="10">
        <v>11.2</v>
      </c>
      <c r="I15" s="10">
        <v>11.4</v>
      </c>
      <c r="J15" s="10">
        <v>11.1</v>
      </c>
      <c r="K15" s="10">
        <v>11.3</v>
      </c>
      <c r="L15" s="27">
        <f t="shared" si="3"/>
        <v>34.4</v>
      </c>
      <c r="M15" s="27">
        <f t="shared" si="4"/>
        <v>33.799999999999997</v>
      </c>
      <c r="N15" s="28">
        <f t="shared" si="5"/>
        <v>56.9</v>
      </c>
      <c r="O15" s="11" t="s">
        <v>170</v>
      </c>
      <c r="P15" s="11" t="s">
        <v>241</v>
      </c>
      <c r="Q15" s="13" t="s">
        <v>331</v>
      </c>
      <c r="R15" s="13" t="s">
        <v>229</v>
      </c>
      <c r="S15" s="13" t="s">
        <v>215</v>
      </c>
      <c r="T15" s="13" t="s">
        <v>128</v>
      </c>
      <c r="U15" s="12">
        <v>12.5</v>
      </c>
      <c r="V15" s="12">
        <v>12</v>
      </c>
      <c r="W15" s="12">
        <v>7.8</v>
      </c>
      <c r="X15" s="11" t="s">
        <v>322</v>
      </c>
      <c r="Y15" s="12">
        <v>-0.5</v>
      </c>
      <c r="Z15" s="12">
        <v>-0.2</v>
      </c>
      <c r="AA15" s="12">
        <v>0.1</v>
      </c>
      <c r="AB15" s="8">
        <v>-0.8</v>
      </c>
      <c r="AC15" s="8"/>
      <c r="AD15" s="11" t="s">
        <v>167</v>
      </c>
      <c r="AE15" s="11" t="s">
        <v>275</v>
      </c>
      <c r="AF15" s="11" t="s">
        <v>147</v>
      </c>
      <c r="AG15" s="8"/>
      <c r="AH15" s="8" t="s">
        <v>623</v>
      </c>
      <c r="AI15" s="30" t="s">
        <v>624</v>
      </c>
    </row>
    <row r="16" spans="1:35" s="5" customFormat="1">
      <c r="A16" s="6">
        <v>45157</v>
      </c>
      <c r="B16" s="26" t="s">
        <v>130</v>
      </c>
      <c r="C16" s="8" t="s">
        <v>173</v>
      </c>
      <c r="D16" s="9">
        <v>4.7962962962962964E-2</v>
      </c>
      <c r="E16" s="8" t="s">
        <v>631</v>
      </c>
      <c r="F16" s="10">
        <v>11.9</v>
      </c>
      <c r="G16" s="10">
        <v>10.7</v>
      </c>
      <c r="H16" s="10">
        <v>11.5</v>
      </c>
      <c r="I16" s="10">
        <v>11.9</v>
      </c>
      <c r="J16" s="10">
        <v>11.6</v>
      </c>
      <c r="K16" s="10">
        <v>11.8</v>
      </c>
      <c r="L16" s="27">
        <f t="shared" si="3"/>
        <v>34.1</v>
      </c>
      <c r="M16" s="27">
        <f t="shared" si="4"/>
        <v>35.299999999999997</v>
      </c>
      <c r="N16" s="28">
        <f t="shared" si="5"/>
        <v>57.6</v>
      </c>
      <c r="O16" s="11" t="s">
        <v>187</v>
      </c>
      <c r="P16" s="11" t="s">
        <v>169</v>
      </c>
      <c r="Q16" s="13" t="s">
        <v>190</v>
      </c>
      <c r="R16" s="13" t="s">
        <v>345</v>
      </c>
      <c r="S16" s="13" t="s">
        <v>229</v>
      </c>
      <c r="T16" s="13" t="s">
        <v>149</v>
      </c>
      <c r="U16" s="12">
        <v>12.5</v>
      </c>
      <c r="V16" s="12">
        <v>12.2</v>
      </c>
      <c r="W16" s="12">
        <v>8.5</v>
      </c>
      <c r="X16" s="11" t="s">
        <v>128</v>
      </c>
      <c r="Y16" s="12">
        <v>-0.8</v>
      </c>
      <c r="Z16" s="12" t="s">
        <v>273</v>
      </c>
      <c r="AA16" s="12">
        <v>0.3</v>
      </c>
      <c r="AB16" s="8">
        <v>-1.1000000000000001</v>
      </c>
      <c r="AC16" s="8"/>
      <c r="AD16" s="11" t="s">
        <v>275</v>
      </c>
      <c r="AE16" s="11" t="s">
        <v>167</v>
      </c>
      <c r="AF16" s="11" t="s">
        <v>149</v>
      </c>
      <c r="AG16" s="8"/>
      <c r="AH16" s="8" t="s">
        <v>666</v>
      </c>
      <c r="AI16" s="30" t="s">
        <v>667</v>
      </c>
    </row>
    <row r="17" spans="1:35" s="5" customFormat="1">
      <c r="A17" s="6">
        <v>45158</v>
      </c>
      <c r="B17" s="25" t="s">
        <v>135</v>
      </c>
      <c r="C17" s="8" t="s">
        <v>173</v>
      </c>
      <c r="D17" s="9">
        <v>4.8668981481481487E-2</v>
      </c>
      <c r="E17" s="8" t="s">
        <v>658</v>
      </c>
      <c r="F17" s="10">
        <v>11.8</v>
      </c>
      <c r="G17" s="10">
        <v>10.9</v>
      </c>
      <c r="H17" s="10">
        <v>11.5</v>
      </c>
      <c r="I17" s="10">
        <v>12.1</v>
      </c>
      <c r="J17" s="10">
        <v>11.9</v>
      </c>
      <c r="K17" s="10">
        <v>12.3</v>
      </c>
      <c r="L17" s="27">
        <f t="shared" si="3"/>
        <v>34.200000000000003</v>
      </c>
      <c r="M17" s="27">
        <f t="shared" si="4"/>
        <v>36.299999999999997</v>
      </c>
      <c r="N17" s="28">
        <f t="shared" si="5"/>
        <v>58.2</v>
      </c>
      <c r="O17" s="11" t="s">
        <v>187</v>
      </c>
      <c r="P17" s="11" t="s">
        <v>197</v>
      </c>
      <c r="Q17" s="13" t="s">
        <v>659</v>
      </c>
      <c r="R17" s="13" t="s">
        <v>441</v>
      </c>
      <c r="S17" s="13" t="s">
        <v>199</v>
      </c>
      <c r="T17" s="13" t="s">
        <v>149</v>
      </c>
      <c r="U17" s="12">
        <v>13.6</v>
      </c>
      <c r="V17" s="12">
        <v>13.8</v>
      </c>
      <c r="W17" s="12">
        <v>7.6</v>
      </c>
      <c r="X17" s="11" t="s">
        <v>465</v>
      </c>
      <c r="Y17" s="12">
        <v>1.1000000000000001</v>
      </c>
      <c r="Z17" s="12" t="s">
        <v>273</v>
      </c>
      <c r="AA17" s="12">
        <v>0.2</v>
      </c>
      <c r="AB17" s="8">
        <v>0.9</v>
      </c>
      <c r="AC17" s="8"/>
      <c r="AD17" s="11" t="s">
        <v>167</v>
      </c>
      <c r="AE17" s="11" t="s">
        <v>167</v>
      </c>
      <c r="AF17" s="11" t="s">
        <v>149</v>
      </c>
      <c r="AG17" s="8"/>
      <c r="AH17" s="8" t="s">
        <v>704</v>
      </c>
      <c r="AI17" s="30" t="s">
        <v>707</v>
      </c>
    </row>
    <row r="18" spans="1:35" s="5" customFormat="1">
      <c r="A18" s="6">
        <v>45164</v>
      </c>
      <c r="B18" s="26" t="s">
        <v>154</v>
      </c>
      <c r="C18" s="8" t="s">
        <v>173</v>
      </c>
      <c r="D18" s="9">
        <v>4.8634259259259259E-2</v>
      </c>
      <c r="E18" s="8" t="s">
        <v>709</v>
      </c>
      <c r="F18" s="10">
        <v>12.2</v>
      </c>
      <c r="G18" s="10">
        <v>10.7</v>
      </c>
      <c r="H18" s="10">
        <v>11.3</v>
      </c>
      <c r="I18" s="10">
        <v>11.9</v>
      </c>
      <c r="J18" s="10">
        <v>11.7</v>
      </c>
      <c r="K18" s="10">
        <v>12.4</v>
      </c>
      <c r="L18" s="27">
        <f t="shared" si="3"/>
        <v>34.200000000000003</v>
      </c>
      <c r="M18" s="27">
        <f t="shared" si="4"/>
        <v>36</v>
      </c>
      <c r="N18" s="28">
        <f t="shared" si="5"/>
        <v>57.8</v>
      </c>
      <c r="O18" s="11" t="s">
        <v>187</v>
      </c>
      <c r="P18" s="11" t="s">
        <v>197</v>
      </c>
      <c r="Q18" s="13" t="s">
        <v>243</v>
      </c>
      <c r="R18" s="13" t="s">
        <v>175</v>
      </c>
      <c r="S18" s="13" t="s">
        <v>199</v>
      </c>
      <c r="T18" s="13" t="s">
        <v>149</v>
      </c>
      <c r="U18" s="12">
        <v>12</v>
      </c>
      <c r="V18" s="12">
        <v>12.2</v>
      </c>
      <c r="W18" s="12">
        <v>8.6</v>
      </c>
      <c r="X18" s="11" t="s">
        <v>149</v>
      </c>
      <c r="Y18" s="12">
        <v>-0.4</v>
      </c>
      <c r="Z18" s="12" t="s">
        <v>273</v>
      </c>
      <c r="AA18" s="12" t="s">
        <v>274</v>
      </c>
      <c r="AB18" s="8">
        <v>-0.4</v>
      </c>
      <c r="AC18" s="8"/>
      <c r="AD18" s="11" t="s">
        <v>167</v>
      </c>
      <c r="AE18" s="11" t="s">
        <v>275</v>
      </c>
      <c r="AF18" s="11" t="s">
        <v>149</v>
      </c>
      <c r="AG18" s="8"/>
      <c r="AH18" s="8" t="s">
        <v>742</v>
      </c>
      <c r="AI18" s="30" t="s">
        <v>743</v>
      </c>
    </row>
    <row r="19" spans="1:35" s="5" customFormat="1">
      <c r="A19" s="6">
        <v>45164</v>
      </c>
      <c r="B19" s="26" t="s">
        <v>135</v>
      </c>
      <c r="C19" s="8" t="s">
        <v>173</v>
      </c>
      <c r="D19" s="9">
        <v>4.7939814814814817E-2</v>
      </c>
      <c r="E19" s="8" t="s">
        <v>557</v>
      </c>
      <c r="F19" s="10">
        <v>11.7</v>
      </c>
      <c r="G19" s="10">
        <v>10.1</v>
      </c>
      <c r="H19" s="10">
        <v>10.7</v>
      </c>
      <c r="I19" s="10">
        <v>11.8</v>
      </c>
      <c r="J19" s="10">
        <v>12.2</v>
      </c>
      <c r="K19" s="10">
        <v>12.7</v>
      </c>
      <c r="L19" s="27">
        <f t="shared" si="3"/>
        <v>32.5</v>
      </c>
      <c r="M19" s="27">
        <f t="shared" si="4"/>
        <v>36.700000000000003</v>
      </c>
      <c r="N19" s="28">
        <f t="shared" si="5"/>
        <v>56.5</v>
      </c>
      <c r="O19" s="11" t="s">
        <v>187</v>
      </c>
      <c r="P19" s="11" t="s">
        <v>197</v>
      </c>
      <c r="Q19" s="13" t="s">
        <v>558</v>
      </c>
      <c r="R19" s="13" t="s">
        <v>513</v>
      </c>
      <c r="S19" s="13" t="s">
        <v>722</v>
      </c>
      <c r="T19" s="13" t="s">
        <v>149</v>
      </c>
      <c r="U19" s="12">
        <v>12</v>
      </c>
      <c r="V19" s="12">
        <v>12.2</v>
      </c>
      <c r="W19" s="12">
        <v>8.6</v>
      </c>
      <c r="X19" s="11" t="s">
        <v>149</v>
      </c>
      <c r="Y19" s="12">
        <v>-0.2</v>
      </c>
      <c r="Z19" s="12" t="s">
        <v>273</v>
      </c>
      <c r="AA19" s="12">
        <v>0.2</v>
      </c>
      <c r="AB19" s="8">
        <v>-0.4</v>
      </c>
      <c r="AC19" s="8"/>
      <c r="AD19" s="11" t="s">
        <v>167</v>
      </c>
      <c r="AE19" s="11" t="s">
        <v>167</v>
      </c>
      <c r="AF19" s="11" t="s">
        <v>149</v>
      </c>
      <c r="AG19" s="8"/>
      <c r="AH19" s="8" t="s">
        <v>761</v>
      </c>
      <c r="AI19" s="30" t="s">
        <v>762</v>
      </c>
    </row>
    <row r="20" spans="1:35" s="5" customFormat="1">
      <c r="A20" s="6">
        <v>45165</v>
      </c>
      <c r="B20" s="25" t="s">
        <v>131</v>
      </c>
      <c r="C20" s="8" t="s">
        <v>462</v>
      </c>
      <c r="D20" s="9">
        <v>4.9351851851851848E-2</v>
      </c>
      <c r="E20" s="8" t="s">
        <v>738</v>
      </c>
      <c r="F20" s="10">
        <v>12</v>
      </c>
      <c r="G20" s="10">
        <v>11</v>
      </c>
      <c r="H20" s="10">
        <v>11.8</v>
      </c>
      <c r="I20" s="10">
        <v>12.1</v>
      </c>
      <c r="J20" s="10">
        <v>12.1</v>
      </c>
      <c r="K20" s="10">
        <v>12.4</v>
      </c>
      <c r="L20" s="27">
        <f t="shared" si="3"/>
        <v>34.799999999999997</v>
      </c>
      <c r="M20" s="27">
        <f t="shared" si="4"/>
        <v>36.6</v>
      </c>
      <c r="N20" s="28">
        <f t="shared" si="5"/>
        <v>59</v>
      </c>
      <c r="O20" s="11" t="s">
        <v>187</v>
      </c>
      <c r="P20" s="11" t="s">
        <v>197</v>
      </c>
      <c r="Q20" s="13" t="s">
        <v>174</v>
      </c>
      <c r="R20" s="13" t="s">
        <v>189</v>
      </c>
      <c r="S20" s="13" t="s">
        <v>204</v>
      </c>
      <c r="T20" s="13" t="s">
        <v>149</v>
      </c>
      <c r="U20" s="12">
        <v>11.6</v>
      </c>
      <c r="V20" s="12">
        <v>11.7</v>
      </c>
      <c r="W20" s="12">
        <v>8.6999999999999993</v>
      </c>
      <c r="X20" s="11" t="s">
        <v>465</v>
      </c>
      <c r="Y20" s="12">
        <v>1.6</v>
      </c>
      <c r="Z20" s="12" t="s">
        <v>273</v>
      </c>
      <c r="AA20" s="12">
        <v>0.6</v>
      </c>
      <c r="AB20" s="8">
        <v>1</v>
      </c>
      <c r="AC20" s="8"/>
      <c r="AD20" s="11" t="s">
        <v>275</v>
      </c>
      <c r="AE20" s="11" t="s">
        <v>167</v>
      </c>
      <c r="AF20" s="11" t="s">
        <v>149</v>
      </c>
      <c r="AG20" s="8" t="s">
        <v>750</v>
      </c>
      <c r="AH20" s="8" t="s">
        <v>783</v>
      </c>
      <c r="AI20" s="30" t="s">
        <v>784</v>
      </c>
    </row>
    <row r="21" spans="1:35" s="5" customFormat="1">
      <c r="A21" s="6">
        <v>45165</v>
      </c>
      <c r="B21" s="26" t="s">
        <v>164</v>
      </c>
      <c r="C21" s="8" t="s">
        <v>462</v>
      </c>
      <c r="D21" s="9">
        <v>4.8020833333333339E-2</v>
      </c>
      <c r="E21" s="8" t="s">
        <v>740</v>
      </c>
      <c r="F21" s="10">
        <v>12.1</v>
      </c>
      <c r="G21" s="10">
        <v>10.9</v>
      </c>
      <c r="H21" s="10">
        <v>11.3</v>
      </c>
      <c r="I21" s="10">
        <v>11.5</v>
      </c>
      <c r="J21" s="10">
        <v>11.8</v>
      </c>
      <c r="K21" s="10">
        <v>12.3</v>
      </c>
      <c r="L21" s="27">
        <f t="shared" si="3"/>
        <v>34.299999999999997</v>
      </c>
      <c r="M21" s="27">
        <f t="shared" si="4"/>
        <v>35.6</v>
      </c>
      <c r="N21" s="28">
        <f t="shared" si="5"/>
        <v>57.599999999999994</v>
      </c>
      <c r="O21" s="11" t="s">
        <v>168</v>
      </c>
      <c r="P21" s="11" t="s">
        <v>169</v>
      </c>
      <c r="Q21" s="13" t="s">
        <v>189</v>
      </c>
      <c r="R21" s="13" t="s">
        <v>331</v>
      </c>
      <c r="S21" s="13" t="s">
        <v>174</v>
      </c>
      <c r="T21" s="13" t="s">
        <v>149</v>
      </c>
      <c r="U21" s="12">
        <v>11.6</v>
      </c>
      <c r="V21" s="12">
        <v>11.7</v>
      </c>
      <c r="W21" s="12">
        <v>8.6999999999999993</v>
      </c>
      <c r="X21" s="11" t="s">
        <v>465</v>
      </c>
      <c r="Y21" s="12">
        <v>1.3</v>
      </c>
      <c r="Z21" s="12" t="s">
        <v>273</v>
      </c>
      <c r="AA21" s="12">
        <v>0.1</v>
      </c>
      <c r="AB21" s="8">
        <v>1.2</v>
      </c>
      <c r="AC21" s="8"/>
      <c r="AD21" s="11" t="s">
        <v>167</v>
      </c>
      <c r="AE21" s="11" t="s">
        <v>167</v>
      </c>
      <c r="AF21" s="11" t="s">
        <v>149</v>
      </c>
      <c r="AG21" s="8" t="s">
        <v>750</v>
      </c>
      <c r="AH21" s="8"/>
      <c r="AI21" s="30"/>
    </row>
  </sheetData>
  <autoFilter ref="A1:AH6" xr:uid="{00000000-0009-0000-0000-000002000000}"/>
  <phoneticPr fontId="10"/>
  <conditionalFormatting sqref="AD2:AE2">
    <cfRule type="containsText" dxfId="383" priority="928" operator="containsText" text="E">
      <formula>NOT(ISERROR(SEARCH("E",AD2)))</formula>
    </cfRule>
    <cfRule type="containsText" dxfId="382" priority="929" operator="containsText" text="B">
      <formula>NOT(ISERROR(SEARCH("B",AD2)))</formula>
    </cfRule>
    <cfRule type="containsText" dxfId="381" priority="930" operator="containsText" text="A">
      <formula>NOT(ISERROR(SEARCH("A",AD2)))</formula>
    </cfRule>
  </conditionalFormatting>
  <conditionalFormatting sqref="AF2:AG2">
    <cfRule type="containsText" dxfId="380" priority="925" operator="containsText" text="E">
      <formula>NOT(ISERROR(SEARCH("E",AF2)))</formula>
    </cfRule>
    <cfRule type="containsText" dxfId="379" priority="926" operator="containsText" text="B">
      <formula>NOT(ISERROR(SEARCH("B",AF2)))</formula>
    </cfRule>
    <cfRule type="containsText" dxfId="378" priority="927" operator="containsText" text="A">
      <formula>NOT(ISERROR(SEARCH("A",AF2)))</formula>
    </cfRule>
  </conditionalFormatting>
  <conditionalFormatting sqref="AD3:AE3">
    <cfRule type="containsText" dxfId="377" priority="922" operator="containsText" text="E">
      <formula>NOT(ISERROR(SEARCH("E",AD3)))</formula>
    </cfRule>
    <cfRule type="containsText" dxfId="376" priority="923" operator="containsText" text="B">
      <formula>NOT(ISERROR(SEARCH("B",AD3)))</formula>
    </cfRule>
    <cfRule type="containsText" dxfId="375" priority="924" operator="containsText" text="A">
      <formula>NOT(ISERROR(SEARCH("A",AD3)))</formula>
    </cfRule>
  </conditionalFormatting>
  <conditionalFormatting sqref="AF3">
    <cfRule type="containsText" dxfId="374" priority="919" operator="containsText" text="E">
      <formula>NOT(ISERROR(SEARCH("E",AF3)))</formula>
    </cfRule>
    <cfRule type="containsText" dxfId="373" priority="920" operator="containsText" text="B">
      <formula>NOT(ISERROR(SEARCH("B",AF3)))</formula>
    </cfRule>
    <cfRule type="containsText" dxfId="372" priority="921" operator="containsText" text="A">
      <formula>NOT(ISERROR(SEARCH("A",AF3)))</formula>
    </cfRule>
  </conditionalFormatting>
  <conditionalFormatting sqref="AD4:AE6">
    <cfRule type="containsText" dxfId="371" priority="916" operator="containsText" text="E">
      <formula>NOT(ISERROR(SEARCH("E",AD4)))</formula>
    </cfRule>
    <cfRule type="containsText" dxfId="370" priority="917" operator="containsText" text="B">
      <formula>NOT(ISERROR(SEARCH("B",AD4)))</formula>
    </cfRule>
    <cfRule type="containsText" dxfId="369" priority="918" operator="containsText" text="A">
      <formula>NOT(ISERROR(SEARCH("A",AD4)))</formula>
    </cfRule>
  </conditionalFormatting>
  <conditionalFormatting sqref="AG2:AG4 AF4:AG4 AF5:AF21">
    <cfRule type="containsText" dxfId="368" priority="913" operator="containsText" text="E">
      <formula>NOT(ISERROR(SEARCH("E",AF2)))</formula>
    </cfRule>
    <cfRule type="containsText" dxfId="367" priority="914" operator="containsText" text="B">
      <formula>NOT(ISERROR(SEARCH("B",AF2)))</formula>
    </cfRule>
    <cfRule type="containsText" dxfId="366" priority="915" operator="containsText" text="A">
      <formula>NOT(ISERROR(SEARCH("A",AF2)))</formula>
    </cfRule>
  </conditionalFormatting>
  <conditionalFormatting sqref="AD6:AE6">
    <cfRule type="containsText" dxfId="365" priority="910" operator="containsText" text="E">
      <formula>NOT(ISERROR(SEARCH("E",AD6)))</formula>
    </cfRule>
    <cfRule type="containsText" dxfId="364" priority="911" operator="containsText" text="B">
      <formula>NOT(ISERROR(SEARCH("B",AD6)))</formula>
    </cfRule>
    <cfRule type="containsText" dxfId="363" priority="912" operator="containsText" text="A">
      <formula>NOT(ISERROR(SEARCH("A",AD6)))</formula>
    </cfRule>
  </conditionalFormatting>
  <conditionalFormatting sqref="AF6">
    <cfRule type="containsText" dxfId="362" priority="907" operator="containsText" text="E">
      <formula>NOT(ISERROR(SEARCH("E",AF6)))</formula>
    </cfRule>
    <cfRule type="containsText" dxfId="361" priority="908" operator="containsText" text="B">
      <formula>NOT(ISERROR(SEARCH("B",AF6)))</formula>
    </cfRule>
    <cfRule type="containsText" dxfId="360" priority="909" operator="containsText" text="A">
      <formula>NOT(ISERROR(SEARCH("A",AF6)))</formula>
    </cfRule>
  </conditionalFormatting>
  <conditionalFormatting sqref="AD3:AE3">
    <cfRule type="containsText" dxfId="359" priority="904" operator="containsText" text="E">
      <formula>NOT(ISERROR(SEARCH("E",AD3)))</formula>
    </cfRule>
    <cfRule type="containsText" dxfId="358" priority="905" operator="containsText" text="B">
      <formula>NOT(ISERROR(SEARCH("B",AD3)))</formula>
    </cfRule>
    <cfRule type="containsText" dxfId="357" priority="906" operator="containsText" text="A">
      <formula>NOT(ISERROR(SEARCH("A",AD3)))</formula>
    </cfRule>
  </conditionalFormatting>
  <conditionalFormatting sqref="AF3">
    <cfRule type="containsText" dxfId="356" priority="901" operator="containsText" text="E">
      <formula>NOT(ISERROR(SEARCH("E",AF3)))</formula>
    </cfRule>
    <cfRule type="containsText" dxfId="355" priority="902" operator="containsText" text="B">
      <formula>NOT(ISERROR(SEARCH("B",AF3)))</formula>
    </cfRule>
    <cfRule type="containsText" dxfId="354" priority="903" operator="containsText" text="A">
      <formula>NOT(ISERROR(SEARCH("A",AF3)))</formula>
    </cfRule>
  </conditionalFormatting>
  <conditionalFormatting sqref="AD4:AE4">
    <cfRule type="containsText" dxfId="353" priority="898" operator="containsText" text="E">
      <formula>NOT(ISERROR(SEARCH("E",AD4)))</formula>
    </cfRule>
    <cfRule type="containsText" dxfId="352" priority="899" operator="containsText" text="B">
      <formula>NOT(ISERROR(SEARCH("B",AD4)))</formula>
    </cfRule>
    <cfRule type="containsText" dxfId="351" priority="900" operator="containsText" text="A">
      <formula>NOT(ISERROR(SEARCH("A",AD4)))</formula>
    </cfRule>
  </conditionalFormatting>
  <conditionalFormatting sqref="AF4:AG4">
    <cfRule type="containsText" dxfId="350" priority="895" operator="containsText" text="E">
      <formula>NOT(ISERROR(SEARCH("E",AF4)))</formula>
    </cfRule>
    <cfRule type="containsText" dxfId="349" priority="896" operator="containsText" text="B">
      <formula>NOT(ISERROR(SEARCH("B",AF4)))</formula>
    </cfRule>
    <cfRule type="containsText" dxfId="348" priority="897" operator="containsText" text="A">
      <formula>NOT(ISERROR(SEARCH("A",AF4)))</formula>
    </cfRule>
  </conditionalFormatting>
  <conditionalFormatting sqref="AG3">
    <cfRule type="containsText" dxfId="347" priority="892" operator="containsText" text="E">
      <formula>NOT(ISERROR(SEARCH("E",AG3)))</formula>
    </cfRule>
    <cfRule type="containsText" dxfId="346" priority="893" operator="containsText" text="B">
      <formula>NOT(ISERROR(SEARCH("B",AG3)))</formula>
    </cfRule>
    <cfRule type="containsText" dxfId="345" priority="894" operator="containsText" text="A">
      <formula>NOT(ISERROR(SEARCH("A",AG3)))</formula>
    </cfRule>
  </conditionalFormatting>
  <conditionalFormatting sqref="F2:K5">
    <cfRule type="colorScale" priority="1224">
      <colorScale>
        <cfvo type="min"/>
        <cfvo type="percentile" val="50"/>
        <cfvo type="max"/>
        <color rgb="FFF8696B"/>
        <color rgb="FFFFEB84"/>
        <color rgb="FF63BE7B"/>
      </colorScale>
    </cfRule>
  </conditionalFormatting>
  <conditionalFormatting sqref="AG3:AG4">
    <cfRule type="containsText" dxfId="344" priority="470" operator="containsText" text="E">
      <formula>NOT(ISERROR(SEARCH("E",AG3)))</formula>
    </cfRule>
    <cfRule type="containsText" dxfId="343" priority="471" operator="containsText" text="B">
      <formula>NOT(ISERROR(SEARCH("B",AG3)))</formula>
    </cfRule>
    <cfRule type="containsText" dxfId="342" priority="472" operator="containsText" text="A">
      <formula>NOT(ISERROR(SEARCH("A",AG3)))</formula>
    </cfRule>
  </conditionalFormatting>
  <conditionalFormatting sqref="F6:K6">
    <cfRule type="colorScale" priority="424">
      <colorScale>
        <cfvo type="min"/>
        <cfvo type="percentile" val="50"/>
        <cfvo type="max"/>
        <color rgb="FFF8696B"/>
        <color rgb="FFFFEB84"/>
        <color rgb="FF63BE7B"/>
      </colorScale>
    </cfRule>
  </conditionalFormatting>
  <conditionalFormatting sqref="X2:X16">
    <cfRule type="containsText" dxfId="341" priority="316" operator="containsText" text="D">
      <formula>NOT(ISERROR(SEARCH("D",X2)))</formula>
    </cfRule>
    <cfRule type="containsText" dxfId="340" priority="317" operator="containsText" text="S">
      <formula>NOT(ISERROR(SEARCH("S",X2)))</formula>
    </cfRule>
    <cfRule type="containsText" dxfId="339" priority="318" operator="containsText" text="F">
      <formula>NOT(ISERROR(SEARCH("F",X2)))</formula>
    </cfRule>
    <cfRule type="containsText" dxfId="338" priority="319" operator="containsText" text="E">
      <formula>NOT(ISERROR(SEARCH("E",X2)))</formula>
    </cfRule>
    <cfRule type="containsText" dxfId="337" priority="320" operator="containsText" text="B">
      <formula>NOT(ISERROR(SEARCH("B",X2)))</formula>
    </cfRule>
    <cfRule type="containsText" dxfId="336" priority="321" operator="containsText" text="A">
      <formula>NOT(ISERROR(SEARCH("A",X2)))</formula>
    </cfRule>
  </conditionalFormatting>
  <conditionalFormatting sqref="AG3:AG4">
    <cfRule type="containsText" dxfId="335" priority="313" operator="containsText" text="E">
      <formula>NOT(ISERROR(SEARCH("E",AG3)))</formula>
    </cfRule>
    <cfRule type="containsText" dxfId="334" priority="314" operator="containsText" text="B">
      <formula>NOT(ISERROR(SEARCH("B",AG3)))</formula>
    </cfRule>
    <cfRule type="containsText" dxfId="333" priority="315" operator="containsText" text="A">
      <formula>NOT(ISERROR(SEARCH("A",AG3)))</formula>
    </cfRule>
  </conditionalFormatting>
  <conditionalFormatting sqref="AD7:AE7">
    <cfRule type="containsText" dxfId="332" priority="64" operator="containsText" text="E">
      <formula>NOT(ISERROR(SEARCH("E",AD7)))</formula>
    </cfRule>
    <cfRule type="containsText" dxfId="331" priority="65" operator="containsText" text="B">
      <formula>NOT(ISERROR(SEARCH("B",AD7)))</formula>
    </cfRule>
    <cfRule type="containsText" dxfId="330" priority="66" operator="containsText" text="A">
      <formula>NOT(ISERROR(SEARCH("A",AD7)))</formula>
    </cfRule>
  </conditionalFormatting>
  <conditionalFormatting sqref="F7:K7">
    <cfRule type="colorScale" priority="67">
      <colorScale>
        <cfvo type="min"/>
        <cfvo type="percentile" val="50"/>
        <cfvo type="max"/>
        <color rgb="FFF8696B"/>
        <color rgb="FFFFEB84"/>
        <color rgb="FF63BE7B"/>
      </colorScale>
    </cfRule>
  </conditionalFormatting>
  <conditionalFormatting sqref="AG5:AG21">
    <cfRule type="containsText" dxfId="329" priority="34" operator="containsText" text="E">
      <formula>NOT(ISERROR(SEARCH("E",AG5)))</formula>
    </cfRule>
    <cfRule type="containsText" dxfId="328" priority="35" operator="containsText" text="B">
      <formula>NOT(ISERROR(SEARCH("B",AG5)))</formula>
    </cfRule>
    <cfRule type="containsText" dxfId="327" priority="36" operator="containsText" text="A">
      <formula>NOT(ISERROR(SEARCH("A",AG5)))</formula>
    </cfRule>
  </conditionalFormatting>
  <conditionalFormatting sqref="AD8:AE8">
    <cfRule type="containsText" dxfId="326" priority="30" operator="containsText" text="E">
      <formula>NOT(ISERROR(SEARCH("E",AD8)))</formula>
    </cfRule>
    <cfRule type="containsText" dxfId="325" priority="31" operator="containsText" text="B">
      <formula>NOT(ISERROR(SEARCH("B",AD8)))</formula>
    </cfRule>
    <cfRule type="containsText" dxfId="324" priority="32" operator="containsText" text="A">
      <formula>NOT(ISERROR(SEARCH("A",AD8)))</formula>
    </cfRule>
  </conditionalFormatting>
  <conditionalFormatting sqref="F8:K8">
    <cfRule type="colorScale" priority="33">
      <colorScale>
        <cfvo type="min"/>
        <cfvo type="percentile" val="50"/>
        <cfvo type="max"/>
        <color rgb="FFF8696B"/>
        <color rgb="FFFFEB84"/>
        <color rgb="FF63BE7B"/>
      </colorScale>
    </cfRule>
  </conditionalFormatting>
  <conditionalFormatting sqref="AD9:AE12">
    <cfRule type="containsText" dxfId="323" priority="26" operator="containsText" text="E">
      <formula>NOT(ISERROR(SEARCH("E",AD9)))</formula>
    </cfRule>
    <cfRule type="containsText" dxfId="322" priority="27" operator="containsText" text="B">
      <formula>NOT(ISERROR(SEARCH("B",AD9)))</formula>
    </cfRule>
    <cfRule type="containsText" dxfId="321" priority="28" operator="containsText" text="A">
      <formula>NOT(ISERROR(SEARCH("A",AD9)))</formula>
    </cfRule>
  </conditionalFormatting>
  <conditionalFormatting sqref="F9:K12">
    <cfRule type="colorScale" priority="29">
      <colorScale>
        <cfvo type="min"/>
        <cfvo type="percentile" val="50"/>
        <cfvo type="max"/>
        <color rgb="FFF8696B"/>
        <color rgb="FFFFEB84"/>
        <color rgb="FF63BE7B"/>
      </colorScale>
    </cfRule>
  </conditionalFormatting>
  <conditionalFormatting sqref="AD13:AE15">
    <cfRule type="containsText" dxfId="320" priority="22" operator="containsText" text="E">
      <formula>NOT(ISERROR(SEARCH("E",AD13)))</formula>
    </cfRule>
    <cfRule type="containsText" dxfId="319" priority="23" operator="containsText" text="B">
      <formula>NOT(ISERROR(SEARCH("B",AD13)))</formula>
    </cfRule>
    <cfRule type="containsText" dxfId="318" priority="24" operator="containsText" text="A">
      <formula>NOT(ISERROR(SEARCH("A",AD13)))</formula>
    </cfRule>
  </conditionalFormatting>
  <conditionalFormatting sqref="F13:K15">
    <cfRule type="colorScale" priority="25">
      <colorScale>
        <cfvo type="min"/>
        <cfvo type="percentile" val="50"/>
        <cfvo type="max"/>
        <color rgb="FFF8696B"/>
        <color rgb="FFFFEB84"/>
        <color rgb="FF63BE7B"/>
      </colorScale>
    </cfRule>
  </conditionalFormatting>
  <conditionalFormatting sqref="AD16:AE17">
    <cfRule type="containsText" dxfId="317" priority="18" operator="containsText" text="E">
      <formula>NOT(ISERROR(SEARCH("E",AD16)))</formula>
    </cfRule>
    <cfRule type="containsText" dxfId="316" priority="19" operator="containsText" text="B">
      <formula>NOT(ISERROR(SEARCH("B",AD16)))</formula>
    </cfRule>
    <cfRule type="containsText" dxfId="315" priority="20" operator="containsText" text="A">
      <formula>NOT(ISERROR(SEARCH("A",AD16)))</formula>
    </cfRule>
  </conditionalFormatting>
  <conditionalFormatting sqref="F16:K17">
    <cfRule type="colorScale" priority="21">
      <colorScale>
        <cfvo type="min"/>
        <cfvo type="percentile" val="50"/>
        <cfvo type="max"/>
        <color rgb="FFF8696B"/>
        <color rgb="FFFFEB84"/>
        <color rgb="FF63BE7B"/>
      </colorScale>
    </cfRule>
  </conditionalFormatting>
  <conditionalFormatting sqref="X17">
    <cfRule type="containsText" dxfId="314" priority="12" operator="containsText" text="D">
      <formula>NOT(ISERROR(SEARCH("D",X17)))</formula>
    </cfRule>
    <cfRule type="containsText" dxfId="313" priority="13" operator="containsText" text="S">
      <formula>NOT(ISERROR(SEARCH("S",X17)))</formula>
    </cfRule>
    <cfRule type="containsText" dxfId="312" priority="14" operator="containsText" text="F">
      <formula>NOT(ISERROR(SEARCH("F",X17)))</formula>
    </cfRule>
    <cfRule type="containsText" dxfId="311" priority="15" operator="containsText" text="E">
      <formula>NOT(ISERROR(SEARCH("E",X17)))</formula>
    </cfRule>
    <cfRule type="containsText" dxfId="310" priority="16" operator="containsText" text="B">
      <formula>NOT(ISERROR(SEARCH("B",X17)))</formula>
    </cfRule>
    <cfRule type="containsText" dxfId="309" priority="17" operator="containsText" text="A">
      <formula>NOT(ISERROR(SEARCH("A",X17)))</formula>
    </cfRule>
  </conditionalFormatting>
  <conditionalFormatting sqref="X18:X21">
    <cfRule type="containsText" dxfId="308" priority="6" operator="containsText" text="D">
      <formula>NOT(ISERROR(SEARCH("D",X18)))</formula>
    </cfRule>
    <cfRule type="containsText" dxfId="307" priority="7" operator="containsText" text="S">
      <formula>NOT(ISERROR(SEARCH("S",X18)))</formula>
    </cfRule>
    <cfRule type="containsText" dxfId="306" priority="8" operator="containsText" text="F">
      <formula>NOT(ISERROR(SEARCH("F",X18)))</formula>
    </cfRule>
    <cfRule type="containsText" dxfId="305" priority="9" operator="containsText" text="E">
      <formula>NOT(ISERROR(SEARCH("E",X18)))</formula>
    </cfRule>
    <cfRule type="containsText" dxfId="304" priority="10" operator="containsText" text="B">
      <formula>NOT(ISERROR(SEARCH("B",X18)))</formula>
    </cfRule>
    <cfRule type="containsText" dxfId="303" priority="11" operator="containsText" text="A">
      <formula>NOT(ISERROR(SEARCH("A",X18)))</formula>
    </cfRule>
  </conditionalFormatting>
  <conditionalFormatting sqref="AD18:AE21">
    <cfRule type="containsText" dxfId="302" priority="2" operator="containsText" text="E">
      <formula>NOT(ISERROR(SEARCH("E",AD18)))</formula>
    </cfRule>
    <cfRule type="containsText" dxfId="301" priority="3" operator="containsText" text="B">
      <formula>NOT(ISERROR(SEARCH("B",AD18)))</formula>
    </cfRule>
    <cfRule type="containsText" dxfId="300" priority="4" operator="containsText" text="A">
      <formula>NOT(ISERROR(SEARCH("A",AD18)))</formula>
    </cfRule>
  </conditionalFormatting>
  <conditionalFormatting sqref="F18:K20">
    <cfRule type="colorScale" priority="5">
      <colorScale>
        <cfvo type="min"/>
        <cfvo type="percentile" val="50"/>
        <cfvo type="max"/>
        <color rgb="FFF8696B"/>
        <color rgb="FFFFEB84"/>
        <color rgb="FF63BE7B"/>
      </colorScale>
    </cfRule>
  </conditionalFormatting>
  <conditionalFormatting sqref="F21:K21">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G2:AG4" xr:uid="{4AB89326-0400-854F-BEBF-9F80A5685B39}">
      <formula1>"強風,外差し,イン先行"</formula1>
    </dataValidation>
    <dataValidation type="list" allowBlank="1" showInputMessage="1" showErrorMessage="1" sqref="AG5:AG21" xr:uid="{CC79288C-5468-B441-B6E5-889CDB1FAE23}">
      <formula1>"強風,外差し,イン先行,凍結防止"</formula1>
    </dataValidation>
  </dataValidations>
  <pageMargins left="0.7" right="0.7" top="0.75" bottom="0.75" header="0.3" footer="0.3"/>
  <pageSetup paperSize="9" orientation="portrait" horizontalDpi="4294967292" verticalDpi="4294967292"/>
  <ignoredErrors>
    <ignoredError sqref="L2:N6 L7:N7 L8:N8 L9:N12 L13:N15 L16:N17 L18:N2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DA922-5CF6-2A4E-A40D-1A9C0B7CB5C2}">
  <dimension ref="A1:AK19"/>
  <sheetViews>
    <sheetView workbookViewId="0">
      <pane xSplit="5" ySplit="1" topLeftCell="J2" activePane="bottomRight" state="frozen"/>
      <selection activeCell="E15" sqref="E15"/>
      <selection pane="topRight" activeCell="E15" sqref="E15"/>
      <selection pane="bottomLeft" activeCell="E15" sqref="E15"/>
      <selection pane="bottomRight" activeCell="AK9" sqref="AK9"/>
    </sheetView>
  </sheetViews>
  <sheetFormatPr baseColWidth="10" defaultColWidth="8.83203125" defaultRowHeight="15"/>
  <cols>
    <col min="1" max="1" width="9.5"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34</v>
      </c>
      <c r="B1" s="1" t="s">
        <v>51</v>
      </c>
      <c r="C1" s="1" t="s">
        <v>35</v>
      </c>
      <c r="D1" s="1" t="s">
        <v>52</v>
      </c>
      <c r="E1" s="1" t="s">
        <v>36</v>
      </c>
      <c r="F1" s="1" t="s">
        <v>137</v>
      </c>
      <c r="G1" s="1" t="s">
        <v>138</v>
      </c>
      <c r="H1" s="1" t="s">
        <v>139</v>
      </c>
      <c r="I1" s="1" t="s">
        <v>140</v>
      </c>
      <c r="J1" s="1" t="s">
        <v>141</v>
      </c>
      <c r="K1" s="1" t="s">
        <v>142</v>
      </c>
      <c r="L1" s="1" t="s">
        <v>143</v>
      </c>
      <c r="M1" s="1" t="s">
        <v>144</v>
      </c>
      <c r="N1" s="1" t="s">
        <v>145</v>
      </c>
      <c r="O1" s="1" t="s">
        <v>146</v>
      </c>
      <c r="P1" s="1" t="s">
        <v>38</v>
      </c>
      <c r="Q1" s="2" t="s">
        <v>59</v>
      </c>
      <c r="R1" s="2" t="s">
        <v>40</v>
      </c>
      <c r="S1" s="3" t="s">
        <v>41</v>
      </c>
      <c r="T1" s="3" t="s">
        <v>42</v>
      </c>
      <c r="U1" s="3" t="s">
        <v>43</v>
      </c>
      <c r="V1" s="4" t="s">
        <v>60</v>
      </c>
      <c r="W1" s="4" t="s">
        <v>110</v>
      </c>
      <c r="X1" s="4" t="s">
        <v>111</v>
      </c>
      <c r="Y1" s="4" t="s">
        <v>151</v>
      </c>
      <c r="Z1" s="4" t="s">
        <v>152</v>
      </c>
      <c r="AA1" s="4" t="s">
        <v>8</v>
      </c>
      <c r="AB1" s="4" t="s">
        <v>61</v>
      </c>
      <c r="AC1" s="4" t="s">
        <v>9</v>
      </c>
      <c r="AD1" s="4" t="s">
        <v>10</v>
      </c>
      <c r="AE1" s="4"/>
      <c r="AF1" s="4" t="s">
        <v>11</v>
      </c>
      <c r="AG1" s="4" t="s">
        <v>12</v>
      </c>
      <c r="AH1" s="4" t="s">
        <v>44</v>
      </c>
      <c r="AI1" s="4" t="s">
        <v>50</v>
      </c>
      <c r="AJ1" s="1" t="s">
        <v>63</v>
      </c>
      <c r="AK1" s="22" t="s">
        <v>117</v>
      </c>
    </row>
    <row r="2" spans="1:37" s="5" customFormat="1">
      <c r="A2" s="6">
        <v>45129</v>
      </c>
      <c r="B2" s="25" t="s">
        <v>130</v>
      </c>
      <c r="C2" s="8" t="s">
        <v>173</v>
      </c>
      <c r="D2" s="9">
        <v>6.0497685185185189E-2</v>
      </c>
      <c r="E2" s="8" t="s">
        <v>188</v>
      </c>
      <c r="F2" s="35">
        <v>6.6</v>
      </c>
      <c r="G2" s="35">
        <v>11.1</v>
      </c>
      <c r="H2" s="35">
        <v>11.5</v>
      </c>
      <c r="I2" s="35">
        <v>11.7</v>
      </c>
      <c r="J2" s="35">
        <v>11.8</v>
      </c>
      <c r="K2" s="35">
        <v>11.5</v>
      </c>
      <c r="L2" s="35">
        <v>11.4</v>
      </c>
      <c r="M2" s="35">
        <v>12.1</v>
      </c>
      <c r="N2" s="27">
        <f t="shared" ref="N2:N8" si="0">SUM(F2:H2)</f>
        <v>29.2</v>
      </c>
      <c r="O2" s="27">
        <f t="shared" ref="O2:O8" si="1">SUM(I2:J2)</f>
        <v>23.5</v>
      </c>
      <c r="P2" s="27">
        <f t="shared" ref="P2:P8" si="2">SUM(K2:M2)</f>
        <v>35</v>
      </c>
      <c r="Q2" s="11" t="s">
        <v>187</v>
      </c>
      <c r="R2" s="11" t="s">
        <v>169</v>
      </c>
      <c r="S2" s="13" t="s">
        <v>189</v>
      </c>
      <c r="T2" s="13" t="s">
        <v>190</v>
      </c>
      <c r="U2" s="13" t="s">
        <v>191</v>
      </c>
      <c r="V2" s="13" t="s">
        <v>128</v>
      </c>
      <c r="W2" s="31">
        <v>11.8</v>
      </c>
      <c r="X2" s="32">
        <v>12.8</v>
      </c>
      <c r="Y2" s="12">
        <v>7.2</v>
      </c>
      <c r="Z2" s="11" t="s">
        <v>170</v>
      </c>
      <c r="AA2" s="12">
        <v>-2.2000000000000002</v>
      </c>
      <c r="AB2" s="11" t="s">
        <v>273</v>
      </c>
      <c r="AC2" s="11">
        <v>-0.2</v>
      </c>
      <c r="AD2" s="11">
        <v>-2</v>
      </c>
      <c r="AE2" s="11"/>
      <c r="AF2" s="11" t="s">
        <v>167</v>
      </c>
      <c r="AG2" s="11" t="s">
        <v>275</v>
      </c>
      <c r="AH2" s="11" t="s">
        <v>149</v>
      </c>
      <c r="AI2" s="8"/>
      <c r="AJ2" s="8" t="s">
        <v>268</v>
      </c>
      <c r="AK2" s="30" t="s">
        <v>317</v>
      </c>
    </row>
    <row r="3" spans="1:37" s="5" customFormat="1">
      <c r="A3" s="6">
        <v>45130</v>
      </c>
      <c r="B3" s="7" t="s">
        <v>131</v>
      </c>
      <c r="C3" s="8" t="s">
        <v>173</v>
      </c>
      <c r="D3" s="9">
        <v>6.1168981481481477E-2</v>
      </c>
      <c r="E3" s="8" t="s">
        <v>259</v>
      </c>
      <c r="F3" s="35">
        <v>6.7</v>
      </c>
      <c r="G3" s="35">
        <v>11.6</v>
      </c>
      <c r="H3" s="35">
        <v>11.6</v>
      </c>
      <c r="I3" s="35">
        <v>11.4</v>
      </c>
      <c r="J3" s="35">
        <v>11.8</v>
      </c>
      <c r="K3" s="35">
        <v>11.9</v>
      </c>
      <c r="L3" s="35">
        <v>11.6</v>
      </c>
      <c r="M3" s="35">
        <v>11.9</v>
      </c>
      <c r="N3" s="27">
        <f t="shared" si="0"/>
        <v>29.9</v>
      </c>
      <c r="O3" s="27">
        <f t="shared" si="1"/>
        <v>23.200000000000003</v>
      </c>
      <c r="P3" s="27">
        <f t="shared" si="2"/>
        <v>35.4</v>
      </c>
      <c r="Q3" s="11" t="s">
        <v>168</v>
      </c>
      <c r="R3" s="11" t="s">
        <v>225</v>
      </c>
      <c r="S3" s="13" t="s">
        <v>260</v>
      </c>
      <c r="T3" s="13" t="s">
        <v>261</v>
      </c>
      <c r="U3" s="13" t="s">
        <v>251</v>
      </c>
      <c r="V3" s="13" t="s">
        <v>128</v>
      </c>
      <c r="W3" s="12">
        <v>11.6</v>
      </c>
      <c r="X3" s="12">
        <v>12.3</v>
      </c>
      <c r="Y3" s="12">
        <v>7.7</v>
      </c>
      <c r="Z3" s="11" t="s">
        <v>170</v>
      </c>
      <c r="AA3" s="12">
        <v>-0.9</v>
      </c>
      <c r="AB3" s="11" t="s">
        <v>273</v>
      </c>
      <c r="AC3" s="11">
        <v>1.1000000000000001</v>
      </c>
      <c r="AD3" s="11">
        <v>-2</v>
      </c>
      <c r="AE3" s="11"/>
      <c r="AF3" s="11" t="s">
        <v>276</v>
      </c>
      <c r="AG3" s="11" t="s">
        <v>275</v>
      </c>
      <c r="AH3" s="11" t="s">
        <v>149</v>
      </c>
      <c r="AI3" s="8" t="s">
        <v>304</v>
      </c>
      <c r="AJ3" s="8" t="s">
        <v>315</v>
      </c>
      <c r="AK3" s="30" t="s">
        <v>316</v>
      </c>
    </row>
    <row r="4" spans="1:37" s="5" customFormat="1">
      <c r="A4" s="6">
        <v>45136</v>
      </c>
      <c r="B4" s="7" t="s">
        <v>320</v>
      </c>
      <c r="C4" s="8" t="s">
        <v>173</v>
      </c>
      <c r="D4" s="9">
        <v>6.2604166666666669E-2</v>
      </c>
      <c r="E4" s="8" t="s">
        <v>335</v>
      </c>
      <c r="F4" s="35">
        <v>6.6</v>
      </c>
      <c r="G4" s="35">
        <v>11.7</v>
      </c>
      <c r="H4" s="35">
        <v>12.2</v>
      </c>
      <c r="I4" s="35">
        <v>12.4</v>
      </c>
      <c r="J4" s="35">
        <v>12.3</v>
      </c>
      <c r="K4" s="35">
        <v>12</v>
      </c>
      <c r="L4" s="35">
        <v>11.6</v>
      </c>
      <c r="M4" s="35">
        <v>12.1</v>
      </c>
      <c r="N4" s="27">
        <f t="shared" si="0"/>
        <v>30.499999999999996</v>
      </c>
      <c r="O4" s="27">
        <f t="shared" si="1"/>
        <v>24.700000000000003</v>
      </c>
      <c r="P4" s="27">
        <f t="shared" si="2"/>
        <v>35.700000000000003</v>
      </c>
      <c r="Q4" s="11" t="s">
        <v>170</v>
      </c>
      <c r="R4" s="11" t="s">
        <v>169</v>
      </c>
      <c r="S4" s="13" t="s">
        <v>178</v>
      </c>
      <c r="T4" s="13" t="s">
        <v>336</v>
      </c>
      <c r="U4" s="13" t="s">
        <v>227</v>
      </c>
      <c r="V4" s="13" t="s">
        <v>128</v>
      </c>
      <c r="W4" s="12">
        <v>7.1</v>
      </c>
      <c r="X4" s="12">
        <v>12.3</v>
      </c>
      <c r="Y4" s="12">
        <v>12.7</v>
      </c>
      <c r="Z4" s="11" t="s">
        <v>170</v>
      </c>
      <c r="AA4" s="12">
        <v>0.2</v>
      </c>
      <c r="AB4" s="11">
        <v>-0.2</v>
      </c>
      <c r="AC4" s="11">
        <v>1.9</v>
      </c>
      <c r="AD4" s="11">
        <v>-1.9</v>
      </c>
      <c r="AE4" s="11"/>
      <c r="AF4" s="11" t="s">
        <v>276</v>
      </c>
      <c r="AG4" s="11" t="s">
        <v>167</v>
      </c>
      <c r="AH4" s="11" t="s">
        <v>149</v>
      </c>
      <c r="AI4" s="8"/>
      <c r="AJ4" s="8" t="s">
        <v>390</v>
      </c>
      <c r="AK4" s="30" t="s">
        <v>391</v>
      </c>
    </row>
    <row r="5" spans="1:37" s="5" customFormat="1">
      <c r="A5" s="6">
        <v>45136</v>
      </c>
      <c r="B5" s="7" t="s">
        <v>135</v>
      </c>
      <c r="C5" s="8" t="s">
        <v>173</v>
      </c>
      <c r="D5" s="9">
        <v>6.1168981481481477E-2</v>
      </c>
      <c r="E5" s="8" t="s">
        <v>346</v>
      </c>
      <c r="F5" s="35">
        <v>6.7</v>
      </c>
      <c r="G5" s="35">
        <v>11.6</v>
      </c>
      <c r="H5" s="35">
        <v>11.7</v>
      </c>
      <c r="I5" s="35">
        <v>11.8</v>
      </c>
      <c r="J5" s="35">
        <v>12.2</v>
      </c>
      <c r="K5" s="35">
        <v>11.8</v>
      </c>
      <c r="L5" s="35">
        <v>11.3</v>
      </c>
      <c r="M5" s="35">
        <v>11.4</v>
      </c>
      <c r="N5" s="27">
        <f t="shared" si="0"/>
        <v>30</v>
      </c>
      <c r="O5" s="27">
        <f t="shared" si="1"/>
        <v>24</v>
      </c>
      <c r="P5" s="27">
        <f t="shared" si="2"/>
        <v>34.5</v>
      </c>
      <c r="Q5" s="11" t="s">
        <v>170</v>
      </c>
      <c r="R5" s="11" t="s">
        <v>171</v>
      </c>
      <c r="S5" s="13" t="s">
        <v>252</v>
      </c>
      <c r="T5" s="13" t="s">
        <v>347</v>
      </c>
      <c r="U5" s="13" t="s">
        <v>348</v>
      </c>
      <c r="V5" s="13" t="s">
        <v>128</v>
      </c>
      <c r="W5" s="12">
        <v>7.1</v>
      </c>
      <c r="X5" s="12">
        <v>12.3</v>
      </c>
      <c r="Y5" s="12">
        <v>12.7</v>
      </c>
      <c r="Z5" s="11" t="s">
        <v>170</v>
      </c>
      <c r="AA5" s="12">
        <v>-0.3</v>
      </c>
      <c r="AB5" s="11">
        <v>-0.3</v>
      </c>
      <c r="AC5" s="11">
        <v>1.3</v>
      </c>
      <c r="AD5" s="11">
        <v>-1.9</v>
      </c>
      <c r="AE5" s="11"/>
      <c r="AF5" s="11" t="s">
        <v>276</v>
      </c>
      <c r="AG5" s="11" t="s">
        <v>167</v>
      </c>
      <c r="AH5" s="11" t="s">
        <v>149</v>
      </c>
      <c r="AI5" s="8"/>
      <c r="AJ5" s="8" t="s">
        <v>400</v>
      </c>
      <c r="AK5" s="30" t="s">
        <v>401</v>
      </c>
    </row>
    <row r="6" spans="1:37" s="5" customFormat="1">
      <c r="A6" s="6">
        <v>45137</v>
      </c>
      <c r="B6" s="7" t="s">
        <v>318</v>
      </c>
      <c r="C6" s="8" t="s">
        <v>173</v>
      </c>
      <c r="D6" s="9">
        <v>6.0509259259259263E-2</v>
      </c>
      <c r="E6" s="8" t="s">
        <v>354</v>
      </c>
      <c r="F6" s="35">
        <v>6.6</v>
      </c>
      <c r="G6" s="35">
        <v>11.1</v>
      </c>
      <c r="H6" s="35">
        <v>11.3</v>
      </c>
      <c r="I6" s="35">
        <v>11.9</v>
      </c>
      <c r="J6" s="35">
        <v>11.8</v>
      </c>
      <c r="K6" s="35">
        <v>12</v>
      </c>
      <c r="L6" s="35">
        <v>11.4</v>
      </c>
      <c r="M6" s="35">
        <v>11.7</v>
      </c>
      <c r="N6" s="27">
        <f t="shared" si="0"/>
        <v>29</v>
      </c>
      <c r="O6" s="27">
        <f t="shared" si="1"/>
        <v>23.700000000000003</v>
      </c>
      <c r="P6" s="27">
        <f t="shared" si="2"/>
        <v>35.099999999999994</v>
      </c>
      <c r="Q6" s="11" t="s">
        <v>168</v>
      </c>
      <c r="R6" s="11" t="s">
        <v>225</v>
      </c>
      <c r="S6" s="13" t="s">
        <v>246</v>
      </c>
      <c r="T6" s="13" t="s">
        <v>175</v>
      </c>
      <c r="U6" s="13" t="s">
        <v>216</v>
      </c>
      <c r="V6" s="13" t="s">
        <v>128</v>
      </c>
      <c r="W6" s="12">
        <v>11.6</v>
      </c>
      <c r="X6" s="12">
        <v>12</v>
      </c>
      <c r="Y6" s="12">
        <v>7.3</v>
      </c>
      <c r="Z6" s="11" t="s">
        <v>170</v>
      </c>
      <c r="AA6" s="12">
        <v>-2.1</v>
      </c>
      <c r="AB6" s="11" t="s">
        <v>273</v>
      </c>
      <c r="AC6" s="11">
        <v>-0.2</v>
      </c>
      <c r="AD6" s="11">
        <v>-1.9</v>
      </c>
      <c r="AE6" s="11"/>
      <c r="AF6" s="11" t="s">
        <v>167</v>
      </c>
      <c r="AG6" s="11" t="s">
        <v>167</v>
      </c>
      <c r="AH6" s="11" t="s">
        <v>147</v>
      </c>
      <c r="AI6" s="8"/>
      <c r="AJ6" s="8" t="s">
        <v>406</v>
      </c>
      <c r="AK6" s="30" t="s">
        <v>407</v>
      </c>
    </row>
    <row r="7" spans="1:37" s="5" customFormat="1">
      <c r="A7" s="6">
        <v>45143</v>
      </c>
      <c r="B7" s="7" t="s">
        <v>131</v>
      </c>
      <c r="C7" s="8" t="s">
        <v>443</v>
      </c>
      <c r="D7" s="9">
        <v>6.2604166666666669E-2</v>
      </c>
      <c r="E7" s="8" t="s">
        <v>460</v>
      </c>
      <c r="F7" s="35">
        <v>6.6</v>
      </c>
      <c r="G7" s="35">
        <v>11.9</v>
      </c>
      <c r="H7" s="35">
        <v>12.3</v>
      </c>
      <c r="I7" s="35">
        <v>12.3</v>
      </c>
      <c r="J7" s="35">
        <v>12.5</v>
      </c>
      <c r="K7" s="35">
        <v>12.3</v>
      </c>
      <c r="L7" s="35">
        <v>11.5</v>
      </c>
      <c r="M7" s="35">
        <v>11.5</v>
      </c>
      <c r="N7" s="27">
        <f t="shared" si="0"/>
        <v>30.8</v>
      </c>
      <c r="O7" s="27">
        <f t="shared" si="1"/>
        <v>24.8</v>
      </c>
      <c r="P7" s="27">
        <f t="shared" si="2"/>
        <v>35.299999999999997</v>
      </c>
      <c r="Q7" s="11" t="s">
        <v>170</v>
      </c>
      <c r="R7" s="11" t="s">
        <v>171</v>
      </c>
      <c r="S7" s="13" t="s">
        <v>444</v>
      </c>
      <c r="T7" s="13" t="s">
        <v>374</v>
      </c>
      <c r="U7" s="13" t="s">
        <v>229</v>
      </c>
      <c r="V7" s="13" t="s">
        <v>128</v>
      </c>
      <c r="W7" s="12">
        <v>15.3</v>
      </c>
      <c r="X7" s="12">
        <v>15.7</v>
      </c>
      <c r="Y7" s="12">
        <v>6.9</v>
      </c>
      <c r="Z7" s="11" t="s">
        <v>149</v>
      </c>
      <c r="AA7" s="12">
        <v>1.5</v>
      </c>
      <c r="AB7" s="11">
        <v>-0.3</v>
      </c>
      <c r="AC7" s="11">
        <v>1.5</v>
      </c>
      <c r="AD7" s="11">
        <v>-0.3</v>
      </c>
      <c r="AE7" s="11"/>
      <c r="AF7" s="11" t="s">
        <v>276</v>
      </c>
      <c r="AG7" s="11" t="s">
        <v>167</v>
      </c>
      <c r="AH7" s="11" t="s">
        <v>149</v>
      </c>
      <c r="AI7" s="8"/>
      <c r="AJ7" s="8" t="s">
        <v>509</v>
      </c>
      <c r="AK7" s="30" t="s">
        <v>510</v>
      </c>
    </row>
    <row r="8" spans="1:37" s="5" customFormat="1">
      <c r="A8" s="6">
        <v>45144</v>
      </c>
      <c r="B8" s="7" t="s">
        <v>154</v>
      </c>
      <c r="C8" s="8" t="s">
        <v>462</v>
      </c>
      <c r="D8" s="9">
        <v>6.4594907407407406E-2</v>
      </c>
      <c r="E8" s="8" t="s">
        <v>461</v>
      </c>
      <c r="F8" s="35">
        <v>6.7</v>
      </c>
      <c r="G8" s="35">
        <v>11.3</v>
      </c>
      <c r="H8" s="35">
        <v>11.6</v>
      </c>
      <c r="I8" s="35">
        <v>12.2</v>
      </c>
      <c r="J8" s="35">
        <v>12.7</v>
      </c>
      <c r="K8" s="35">
        <v>12.8</v>
      </c>
      <c r="L8" s="35">
        <v>12.7</v>
      </c>
      <c r="M8" s="35">
        <v>13.1</v>
      </c>
      <c r="N8" s="27">
        <f t="shared" si="0"/>
        <v>29.6</v>
      </c>
      <c r="O8" s="27">
        <f t="shared" si="1"/>
        <v>24.9</v>
      </c>
      <c r="P8" s="27">
        <f t="shared" si="2"/>
        <v>38.6</v>
      </c>
      <c r="Q8" s="11" t="s">
        <v>187</v>
      </c>
      <c r="R8" s="11" t="s">
        <v>197</v>
      </c>
      <c r="S8" s="13" t="s">
        <v>190</v>
      </c>
      <c r="T8" s="13" t="s">
        <v>463</v>
      </c>
      <c r="U8" s="13" t="s">
        <v>464</v>
      </c>
      <c r="V8" s="13" t="s">
        <v>128</v>
      </c>
      <c r="W8" s="12">
        <v>15.1</v>
      </c>
      <c r="X8" s="12">
        <v>15.2</v>
      </c>
      <c r="Y8" s="12">
        <v>6.7</v>
      </c>
      <c r="Z8" s="11" t="s">
        <v>465</v>
      </c>
      <c r="AA8" s="12">
        <v>2.7</v>
      </c>
      <c r="AB8" s="11" t="s">
        <v>273</v>
      </c>
      <c r="AC8" s="11">
        <v>1.2</v>
      </c>
      <c r="AD8" s="11">
        <v>1.5</v>
      </c>
      <c r="AE8" s="11"/>
      <c r="AF8" s="11" t="s">
        <v>276</v>
      </c>
      <c r="AG8" s="11" t="s">
        <v>275</v>
      </c>
      <c r="AH8" s="11" t="s">
        <v>149</v>
      </c>
      <c r="AI8" s="8"/>
      <c r="AJ8" s="8" t="s">
        <v>514</v>
      </c>
      <c r="AK8" s="30" t="s">
        <v>515</v>
      </c>
    </row>
    <row r="9" spans="1:37" s="5" customFormat="1">
      <c r="A9" s="6">
        <v>45150</v>
      </c>
      <c r="B9" s="7" t="s">
        <v>541</v>
      </c>
      <c r="C9" s="8" t="s">
        <v>173</v>
      </c>
      <c r="D9" s="9">
        <v>6.2592592592592589E-2</v>
      </c>
      <c r="E9" s="8" t="s">
        <v>549</v>
      </c>
      <c r="F9" s="35">
        <v>6.7</v>
      </c>
      <c r="G9" s="35">
        <v>11.7</v>
      </c>
      <c r="H9" s="35">
        <v>12.5</v>
      </c>
      <c r="I9" s="35">
        <v>12.2</v>
      </c>
      <c r="J9" s="35">
        <v>12.2</v>
      </c>
      <c r="K9" s="35">
        <v>11.8</v>
      </c>
      <c r="L9" s="35">
        <v>11.3</v>
      </c>
      <c r="M9" s="35">
        <v>12.4</v>
      </c>
      <c r="N9" s="27">
        <f t="shared" ref="N9:N16" si="3">SUM(F9:H9)</f>
        <v>30.9</v>
      </c>
      <c r="O9" s="27">
        <f t="shared" ref="O9:O16" si="4">SUM(I9:J9)</f>
        <v>24.4</v>
      </c>
      <c r="P9" s="27">
        <f t="shared" ref="P9:P16" si="5">SUM(K9:M9)</f>
        <v>35.5</v>
      </c>
      <c r="Q9" s="11" t="s">
        <v>170</v>
      </c>
      <c r="R9" s="11" t="s">
        <v>171</v>
      </c>
      <c r="S9" s="13" t="s">
        <v>237</v>
      </c>
      <c r="T9" s="13" t="s">
        <v>190</v>
      </c>
      <c r="U9" s="13" t="s">
        <v>243</v>
      </c>
      <c r="V9" s="13" t="s">
        <v>128</v>
      </c>
      <c r="W9" s="12">
        <v>12.8</v>
      </c>
      <c r="X9" s="12">
        <v>13</v>
      </c>
      <c r="Y9" s="12">
        <v>7.4</v>
      </c>
      <c r="Z9" s="11" t="s">
        <v>322</v>
      </c>
      <c r="AA9" s="12">
        <v>0.1</v>
      </c>
      <c r="AB9" s="11">
        <v>-0.3</v>
      </c>
      <c r="AC9" s="11">
        <v>0.8</v>
      </c>
      <c r="AD9" s="11">
        <v>-1</v>
      </c>
      <c r="AE9" s="11"/>
      <c r="AF9" s="11" t="s">
        <v>278</v>
      </c>
      <c r="AG9" s="11" t="s">
        <v>167</v>
      </c>
      <c r="AH9" s="11" t="s">
        <v>149</v>
      </c>
      <c r="AI9" s="8"/>
      <c r="AJ9" s="8" t="s">
        <v>587</v>
      </c>
      <c r="AK9" s="30" t="s">
        <v>596</v>
      </c>
    </row>
    <row r="10" spans="1:37" s="5" customFormat="1">
      <c r="A10" s="6">
        <v>45150</v>
      </c>
      <c r="B10" s="7" t="s">
        <v>135</v>
      </c>
      <c r="C10" s="8" t="s">
        <v>173</v>
      </c>
      <c r="D10" s="9">
        <v>6.1122685185185183E-2</v>
      </c>
      <c r="E10" s="8" t="s">
        <v>209</v>
      </c>
      <c r="F10" s="35">
        <v>6.5</v>
      </c>
      <c r="G10" s="35">
        <v>11.5</v>
      </c>
      <c r="H10" s="35">
        <v>11.3</v>
      </c>
      <c r="I10" s="35">
        <v>11.7</v>
      </c>
      <c r="J10" s="35">
        <v>11.6</v>
      </c>
      <c r="K10" s="35">
        <v>11.5</v>
      </c>
      <c r="L10" s="35">
        <v>11.7</v>
      </c>
      <c r="M10" s="35">
        <v>12.3</v>
      </c>
      <c r="N10" s="27">
        <f t="shared" si="3"/>
        <v>29.3</v>
      </c>
      <c r="O10" s="27">
        <f t="shared" si="4"/>
        <v>23.299999999999997</v>
      </c>
      <c r="P10" s="27">
        <f t="shared" si="5"/>
        <v>35.5</v>
      </c>
      <c r="Q10" s="11" t="s">
        <v>168</v>
      </c>
      <c r="R10" s="11" t="s">
        <v>169</v>
      </c>
      <c r="S10" s="13" t="s">
        <v>210</v>
      </c>
      <c r="T10" s="13" t="s">
        <v>347</v>
      </c>
      <c r="U10" s="13" t="s">
        <v>331</v>
      </c>
      <c r="V10" s="13" t="s">
        <v>128</v>
      </c>
      <c r="W10" s="12">
        <v>12.8</v>
      </c>
      <c r="X10" s="12">
        <v>13</v>
      </c>
      <c r="Y10" s="12">
        <v>7.4</v>
      </c>
      <c r="Z10" s="11" t="s">
        <v>322</v>
      </c>
      <c r="AA10" s="12">
        <v>-0.7</v>
      </c>
      <c r="AB10" s="11" t="s">
        <v>273</v>
      </c>
      <c r="AC10" s="11">
        <v>0.3</v>
      </c>
      <c r="AD10" s="11">
        <v>-1</v>
      </c>
      <c r="AE10" s="11" t="s">
        <v>277</v>
      </c>
      <c r="AF10" s="11" t="s">
        <v>275</v>
      </c>
      <c r="AG10" s="11" t="s">
        <v>167</v>
      </c>
      <c r="AH10" s="11" t="s">
        <v>149</v>
      </c>
      <c r="AI10" s="8"/>
      <c r="AJ10" s="8" t="s">
        <v>594</v>
      </c>
      <c r="AK10" s="30" t="s">
        <v>595</v>
      </c>
    </row>
    <row r="11" spans="1:37" s="5" customFormat="1">
      <c r="A11" s="6">
        <v>45151</v>
      </c>
      <c r="B11" s="7" t="s">
        <v>130</v>
      </c>
      <c r="C11" s="8" t="s">
        <v>173</v>
      </c>
      <c r="D11" s="9">
        <v>6.115740740740741E-2</v>
      </c>
      <c r="E11" s="8" t="s">
        <v>566</v>
      </c>
      <c r="F11" s="35">
        <v>6.7</v>
      </c>
      <c r="G11" s="35">
        <v>11.1</v>
      </c>
      <c r="H11" s="35">
        <v>11.1</v>
      </c>
      <c r="I11" s="35">
        <v>11.6</v>
      </c>
      <c r="J11" s="35">
        <v>12</v>
      </c>
      <c r="K11" s="35">
        <v>12.2</v>
      </c>
      <c r="L11" s="35">
        <v>11.7</v>
      </c>
      <c r="M11" s="35">
        <v>12</v>
      </c>
      <c r="N11" s="27">
        <f t="shared" si="3"/>
        <v>28.9</v>
      </c>
      <c r="O11" s="27">
        <f t="shared" si="4"/>
        <v>23.6</v>
      </c>
      <c r="P11" s="27">
        <f t="shared" si="5"/>
        <v>35.9</v>
      </c>
      <c r="Q11" s="11" t="s">
        <v>187</v>
      </c>
      <c r="R11" s="11" t="s">
        <v>470</v>
      </c>
      <c r="S11" s="13" t="s">
        <v>215</v>
      </c>
      <c r="T11" s="13" t="s">
        <v>190</v>
      </c>
      <c r="U11" s="13" t="s">
        <v>444</v>
      </c>
      <c r="V11" s="13" t="s">
        <v>128</v>
      </c>
      <c r="W11" s="12">
        <v>12.5</v>
      </c>
      <c r="X11" s="12">
        <v>12</v>
      </c>
      <c r="Y11" s="12">
        <v>7.8</v>
      </c>
      <c r="Z11" s="11" t="s">
        <v>322</v>
      </c>
      <c r="AA11" s="12">
        <v>-1.5</v>
      </c>
      <c r="AB11" s="11" t="s">
        <v>273</v>
      </c>
      <c r="AC11" s="11">
        <v>-0.5</v>
      </c>
      <c r="AD11" s="11">
        <v>-1</v>
      </c>
      <c r="AE11" s="11"/>
      <c r="AF11" s="11" t="s">
        <v>279</v>
      </c>
      <c r="AG11" s="11" t="s">
        <v>167</v>
      </c>
      <c r="AH11" s="11" t="s">
        <v>322</v>
      </c>
      <c r="AI11" s="8"/>
      <c r="AJ11" s="8" t="s">
        <v>609</v>
      </c>
      <c r="AK11" s="30" t="s">
        <v>610</v>
      </c>
    </row>
    <row r="12" spans="1:37" s="5" customFormat="1">
      <c r="A12" s="6">
        <v>45151</v>
      </c>
      <c r="B12" s="7" t="s">
        <v>131</v>
      </c>
      <c r="C12" s="8" t="s">
        <v>173</v>
      </c>
      <c r="D12" s="9">
        <v>6.1168981481481477E-2</v>
      </c>
      <c r="E12" s="8" t="s">
        <v>570</v>
      </c>
      <c r="F12" s="35">
        <v>6.5</v>
      </c>
      <c r="G12" s="35">
        <v>11.2</v>
      </c>
      <c r="H12" s="35">
        <v>11.3</v>
      </c>
      <c r="I12" s="35">
        <v>11.6</v>
      </c>
      <c r="J12" s="35">
        <v>12</v>
      </c>
      <c r="K12" s="35">
        <v>12</v>
      </c>
      <c r="L12" s="35">
        <v>11.6</v>
      </c>
      <c r="M12" s="35">
        <v>12.3</v>
      </c>
      <c r="N12" s="27">
        <f t="shared" si="3"/>
        <v>29</v>
      </c>
      <c r="O12" s="27">
        <f t="shared" si="4"/>
        <v>23.6</v>
      </c>
      <c r="P12" s="27">
        <f t="shared" si="5"/>
        <v>35.900000000000006</v>
      </c>
      <c r="Q12" s="11" t="s">
        <v>168</v>
      </c>
      <c r="R12" s="11" t="s">
        <v>197</v>
      </c>
      <c r="S12" s="13" t="s">
        <v>215</v>
      </c>
      <c r="T12" s="13" t="s">
        <v>261</v>
      </c>
      <c r="U12" s="13" t="s">
        <v>215</v>
      </c>
      <c r="V12" s="13" t="s">
        <v>128</v>
      </c>
      <c r="W12" s="12">
        <v>12.5</v>
      </c>
      <c r="X12" s="12">
        <v>12</v>
      </c>
      <c r="Y12" s="12">
        <v>7.8</v>
      </c>
      <c r="Z12" s="11" t="s">
        <v>322</v>
      </c>
      <c r="AA12" s="12">
        <v>-0.9</v>
      </c>
      <c r="AB12" s="11" t="s">
        <v>273</v>
      </c>
      <c r="AC12" s="11">
        <v>0.1</v>
      </c>
      <c r="AD12" s="11">
        <v>-1</v>
      </c>
      <c r="AE12" s="11"/>
      <c r="AF12" s="11" t="s">
        <v>167</v>
      </c>
      <c r="AG12" s="11" t="s">
        <v>275</v>
      </c>
      <c r="AH12" s="11" t="s">
        <v>147</v>
      </c>
      <c r="AI12" s="8"/>
      <c r="AJ12" s="8" t="s">
        <v>615</v>
      </c>
      <c r="AK12" s="30" t="s">
        <v>616</v>
      </c>
    </row>
    <row r="13" spans="1:37" s="5" customFormat="1">
      <c r="A13" s="6">
        <v>45157</v>
      </c>
      <c r="B13" s="7" t="s">
        <v>320</v>
      </c>
      <c r="C13" s="8" t="s">
        <v>173</v>
      </c>
      <c r="D13" s="9">
        <v>6.3206018518518522E-2</v>
      </c>
      <c r="E13" s="8" t="s">
        <v>633</v>
      </c>
      <c r="F13" s="35">
        <v>6.8</v>
      </c>
      <c r="G13" s="35">
        <v>12</v>
      </c>
      <c r="H13" s="35">
        <v>12.1</v>
      </c>
      <c r="I13" s="35">
        <v>12.6</v>
      </c>
      <c r="J13" s="35">
        <v>12.5</v>
      </c>
      <c r="K13" s="35">
        <v>12.2</v>
      </c>
      <c r="L13" s="35">
        <v>11.6</v>
      </c>
      <c r="M13" s="35">
        <v>11.3</v>
      </c>
      <c r="N13" s="27">
        <f t="shared" si="3"/>
        <v>30.9</v>
      </c>
      <c r="O13" s="27">
        <f t="shared" si="4"/>
        <v>25.1</v>
      </c>
      <c r="P13" s="27">
        <f t="shared" si="5"/>
        <v>35.099999999999994</v>
      </c>
      <c r="Q13" s="11" t="s">
        <v>170</v>
      </c>
      <c r="R13" s="11" t="s">
        <v>171</v>
      </c>
      <c r="S13" s="13" t="s">
        <v>345</v>
      </c>
      <c r="T13" s="13" t="s">
        <v>254</v>
      </c>
      <c r="U13" s="13" t="s">
        <v>237</v>
      </c>
      <c r="V13" s="13" t="s">
        <v>149</v>
      </c>
      <c r="W13" s="12">
        <v>12.5</v>
      </c>
      <c r="X13" s="12">
        <v>12.2</v>
      </c>
      <c r="Y13" s="12">
        <v>8.5</v>
      </c>
      <c r="Z13" s="11" t="s">
        <v>128</v>
      </c>
      <c r="AA13" s="12">
        <v>0.4</v>
      </c>
      <c r="AB13" s="11">
        <v>-0.5</v>
      </c>
      <c r="AC13" s="11">
        <v>1.3</v>
      </c>
      <c r="AD13" s="11">
        <v>-1.4</v>
      </c>
      <c r="AE13" s="11"/>
      <c r="AF13" s="11" t="s">
        <v>278</v>
      </c>
      <c r="AG13" s="11" t="s">
        <v>167</v>
      </c>
      <c r="AH13" s="11" t="s">
        <v>149</v>
      </c>
      <c r="AI13" s="8"/>
      <c r="AJ13" s="8" t="s">
        <v>670</v>
      </c>
      <c r="AK13" s="30" t="s">
        <v>671</v>
      </c>
    </row>
    <row r="14" spans="1:37" s="5" customFormat="1">
      <c r="A14" s="6">
        <v>45157</v>
      </c>
      <c r="B14" s="7" t="s">
        <v>131</v>
      </c>
      <c r="C14" s="8" t="s">
        <v>173</v>
      </c>
      <c r="D14" s="9">
        <v>6.1840277777777779E-2</v>
      </c>
      <c r="E14" s="8" t="s">
        <v>641</v>
      </c>
      <c r="F14" s="35">
        <v>6.7</v>
      </c>
      <c r="G14" s="35">
        <v>11.4</v>
      </c>
      <c r="H14" s="35">
        <v>11.4</v>
      </c>
      <c r="I14" s="35">
        <v>12</v>
      </c>
      <c r="J14" s="35">
        <v>11.9</v>
      </c>
      <c r="K14" s="35">
        <v>12</v>
      </c>
      <c r="L14" s="35">
        <v>11.7</v>
      </c>
      <c r="M14" s="35">
        <v>12.2</v>
      </c>
      <c r="N14" s="27">
        <f t="shared" si="3"/>
        <v>29.5</v>
      </c>
      <c r="O14" s="27">
        <f t="shared" si="4"/>
        <v>23.9</v>
      </c>
      <c r="P14" s="27">
        <f t="shared" si="5"/>
        <v>35.9</v>
      </c>
      <c r="Q14" s="11" t="s">
        <v>168</v>
      </c>
      <c r="R14" s="11" t="s">
        <v>197</v>
      </c>
      <c r="S14" s="13" t="s">
        <v>220</v>
      </c>
      <c r="T14" s="13" t="s">
        <v>174</v>
      </c>
      <c r="U14" s="13" t="s">
        <v>227</v>
      </c>
      <c r="V14" s="13" t="s">
        <v>149</v>
      </c>
      <c r="W14" s="12">
        <v>12.5</v>
      </c>
      <c r="X14" s="12">
        <v>12.2</v>
      </c>
      <c r="Y14" s="12">
        <v>8.5</v>
      </c>
      <c r="Z14" s="11" t="s">
        <v>322</v>
      </c>
      <c r="AA14" s="12">
        <v>-0.1</v>
      </c>
      <c r="AB14" s="11" t="s">
        <v>273</v>
      </c>
      <c r="AC14" s="11">
        <v>0.8</v>
      </c>
      <c r="AD14" s="11">
        <v>-0.9</v>
      </c>
      <c r="AE14" s="11"/>
      <c r="AF14" s="11" t="s">
        <v>276</v>
      </c>
      <c r="AG14" s="11" t="s">
        <v>167</v>
      </c>
      <c r="AH14" s="11" t="s">
        <v>149</v>
      </c>
      <c r="AI14" s="8"/>
      <c r="AJ14" s="8" t="s">
        <v>677</v>
      </c>
      <c r="AK14" s="30" t="s">
        <v>678</v>
      </c>
    </row>
    <row r="15" spans="1:37" s="5" customFormat="1">
      <c r="A15" s="6">
        <v>45158</v>
      </c>
      <c r="B15" s="7" t="s">
        <v>537</v>
      </c>
      <c r="C15" s="8" t="s">
        <v>450</v>
      </c>
      <c r="D15" s="9">
        <v>6.3993055555555553E-2</v>
      </c>
      <c r="E15" s="8" t="s">
        <v>645</v>
      </c>
      <c r="F15" s="35">
        <v>6.8</v>
      </c>
      <c r="G15" s="35">
        <v>11.4</v>
      </c>
      <c r="H15" s="35">
        <v>11.3</v>
      </c>
      <c r="I15" s="35">
        <v>12.3</v>
      </c>
      <c r="J15" s="35">
        <v>12.9</v>
      </c>
      <c r="K15" s="35">
        <v>12.8</v>
      </c>
      <c r="L15" s="35">
        <v>12.5</v>
      </c>
      <c r="M15" s="35">
        <v>12.9</v>
      </c>
      <c r="N15" s="27">
        <f t="shared" si="3"/>
        <v>29.5</v>
      </c>
      <c r="O15" s="27">
        <f t="shared" si="4"/>
        <v>25.200000000000003</v>
      </c>
      <c r="P15" s="27">
        <f t="shared" si="5"/>
        <v>38.200000000000003</v>
      </c>
      <c r="Q15" s="11" t="s">
        <v>187</v>
      </c>
      <c r="R15" s="11" t="s">
        <v>197</v>
      </c>
      <c r="S15" s="13" t="s">
        <v>189</v>
      </c>
      <c r="T15" s="13" t="s">
        <v>190</v>
      </c>
      <c r="U15" s="13" t="s">
        <v>559</v>
      </c>
      <c r="V15" s="13" t="s">
        <v>149</v>
      </c>
      <c r="W15" s="12">
        <v>13.6</v>
      </c>
      <c r="X15" s="12">
        <v>13.8</v>
      </c>
      <c r="Y15" s="12">
        <v>7.6</v>
      </c>
      <c r="Z15" s="11" t="s">
        <v>465</v>
      </c>
      <c r="AA15" s="12">
        <v>2.5</v>
      </c>
      <c r="AB15" s="11" t="s">
        <v>273</v>
      </c>
      <c r="AC15" s="11">
        <v>1.4</v>
      </c>
      <c r="AD15" s="11">
        <v>1.1000000000000001</v>
      </c>
      <c r="AE15" s="11"/>
      <c r="AF15" s="11" t="s">
        <v>276</v>
      </c>
      <c r="AG15" s="11" t="s">
        <v>275</v>
      </c>
      <c r="AH15" s="11" t="s">
        <v>147</v>
      </c>
      <c r="AI15" s="8"/>
      <c r="AJ15" s="8" t="s">
        <v>686</v>
      </c>
      <c r="AK15" s="30" t="s">
        <v>687</v>
      </c>
    </row>
    <row r="16" spans="1:37" s="5" customFormat="1">
      <c r="A16" s="6">
        <v>45158</v>
      </c>
      <c r="B16" s="7" t="s">
        <v>536</v>
      </c>
      <c r="C16" s="8" t="s">
        <v>443</v>
      </c>
      <c r="D16" s="9">
        <v>6.3981481481481486E-2</v>
      </c>
      <c r="E16" s="8" t="s">
        <v>656</v>
      </c>
      <c r="F16" s="35">
        <v>6.9</v>
      </c>
      <c r="G16" s="35">
        <v>12.2</v>
      </c>
      <c r="H16" s="35">
        <v>12.2</v>
      </c>
      <c r="I16" s="35">
        <v>12.3</v>
      </c>
      <c r="J16" s="35">
        <v>12.2</v>
      </c>
      <c r="K16" s="35">
        <v>12.4</v>
      </c>
      <c r="L16" s="35">
        <v>12.1</v>
      </c>
      <c r="M16" s="35">
        <v>12.5</v>
      </c>
      <c r="N16" s="27">
        <f t="shared" si="3"/>
        <v>31.3</v>
      </c>
      <c r="O16" s="27">
        <f t="shared" si="4"/>
        <v>24.5</v>
      </c>
      <c r="P16" s="27">
        <f t="shared" si="5"/>
        <v>37</v>
      </c>
      <c r="Q16" s="11" t="s">
        <v>170</v>
      </c>
      <c r="R16" s="11" t="s">
        <v>197</v>
      </c>
      <c r="S16" s="13" t="s">
        <v>246</v>
      </c>
      <c r="T16" s="13" t="s">
        <v>191</v>
      </c>
      <c r="U16" s="13" t="s">
        <v>464</v>
      </c>
      <c r="V16" s="13" t="s">
        <v>149</v>
      </c>
      <c r="W16" s="12">
        <v>13.6</v>
      </c>
      <c r="X16" s="12">
        <v>13.8</v>
      </c>
      <c r="Y16" s="12">
        <v>7.6</v>
      </c>
      <c r="Z16" s="11" t="s">
        <v>465</v>
      </c>
      <c r="AA16" s="12">
        <v>3.3</v>
      </c>
      <c r="AB16" s="11" t="s">
        <v>273</v>
      </c>
      <c r="AC16" s="11">
        <v>2.2000000000000002</v>
      </c>
      <c r="AD16" s="11">
        <v>1.1000000000000001</v>
      </c>
      <c r="AE16" s="11"/>
      <c r="AF16" s="11" t="s">
        <v>276</v>
      </c>
      <c r="AG16" s="11" t="s">
        <v>275</v>
      </c>
      <c r="AH16" s="11" t="s">
        <v>149</v>
      </c>
      <c r="AI16" s="8"/>
      <c r="AJ16" s="8" t="s">
        <v>700</v>
      </c>
      <c r="AK16" s="30" t="s">
        <v>701</v>
      </c>
    </row>
    <row r="17" spans="1:37" s="5" customFormat="1">
      <c r="A17" s="6">
        <v>45164</v>
      </c>
      <c r="B17" s="7" t="s">
        <v>130</v>
      </c>
      <c r="C17" s="8" t="s">
        <v>173</v>
      </c>
      <c r="D17" s="9">
        <v>6.1828703703703712E-2</v>
      </c>
      <c r="E17" s="8" t="s">
        <v>716</v>
      </c>
      <c r="F17" s="35">
        <v>6.7</v>
      </c>
      <c r="G17" s="35">
        <v>10.9</v>
      </c>
      <c r="H17" s="35">
        <v>11.8</v>
      </c>
      <c r="I17" s="35">
        <v>11.3</v>
      </c>
      <c r="J17" s="35">
        <v>11.8</v>
      </c>
      <c r="K17" s="35">
        <v>12.4</v>
      </c>
      <c r="L17" s="35">
        <v>12</v>
      </c>
      <c r="M17" s="35">
        <v>12.3</v>
      </c>
      <c r="N17" s="27">
        <f>SUM(F17:H17)</f>
        <v>29.400000000000002</v>
      </c>
      <c r="O17" s="27">
        <f>SUM(I17:J17)</f>
        <v>23.1</v>
      </c>
      <c r="P17" s="27">
        <f>SUM(K17:M17)</f>
        <v>36.700000000000003</v>
      </c>
      <c r="Q17" s="11" t="s">
        <v>187</v>
      </c>
      <c r="R17" s="11" t="s">
        <v>197</v>
      </c>
      <c r="S17" s="13" t="s">
        <v>210</v>
      </c>
      <c r="T17" s="13" t="s">
        <v>717</v>
      </c>
      <c r="U17" s="13" t="s">
        <v>444</v>
      </c>
      <c r="V17" s="13" t="s">
        <v>149</v>
      </c>
      <c r="W17" s="12">
        <v>12</v>
      </c>
      <c r="X17" s="12">
        <v>12.2</v>
      </c>
      <c r="Y17" s="12">
        <v>8.6</v>
      </c>
      <c r="Z17" s="11" t="s">
        <v>149</v>
      </c>
      <c r="AA17" s="12">
        <v>-0.7</v>
      </c>
      <c r="AB17" s="11" t="s">
        <v>273</v>
      </c>
      <c r="AC17" s="11">
        <v>-0.2</v>
      </c>
      <c r="AD17" s="11">
        <v>-0.5</v>
      </c>
      <c r="AE17" s="11"/>
      <c r="AF17" s="11" t="s">
        <v>167</v>
      </c>
      <c r="AG17" s="11" t="s">
        <v>167</v>
      </c>
      <c r="AH17" s="11" t="s">
        <v>149</v>
      </c>
      <c r="AI17" s="8"/>
      <c r="AJ17" s="8" t="s">
        <v>753</v>
      </c>
      <c r="AK17" s="30" t="s">
        <v>754</v>
      </c>
    </row>
    <row r="18" spans="1:37" s="5" customFormat="1">
      <c r="A18" s="6">
        <v>45165</v>
      </c>
      <c r="B18" s="25" t="s">
        <v>154</v>
      </c>
      <c r="C18" s="8" t="s">
        <v>173</v>
      </c>
      <c r="D18" s="9">
        <v>6.190972222222222E-2</v>
      </c>
      <c r="E18" s="8" t="s">
        <v>725</v>
      </c>
      <c r="F18" s="35">
        <v>6.8</v>
      </c>
      <c r="G18" s="35">
        <v>11.7</v>
      </c>
      <c r="H18" s="35">
        <v>11.8</v>
      </c>
      <c r="I18" s="35">
        <v>12</v>
      </c>
      <c r="J18" s="35">
        <v>12.1</v>
      </c>
      <c r="K18" s="35">
        <v>11.8</v>
      </c>
      <c r="L18" s="35">
        <v>11.8</v>
      </c>
      <c r="M18" s="35">
        <v>11.9</v>
      </c>
      <c r="N18" s="27">
        <f>SUM(F18:H18)</f>
        <v>30.3</v>
      </c>
      <c r="O18" s="27">
        <f>SUM(I18:J18)</f>
        <v>24.1</v>
      </c>
      <c r="P18" s="27">
        <f>SUM(K18:M18)</f>
        <v>35.5</v>
      </c>
      <c r="Q18" s="11" t="s">
        <v>170</v>
      </c>
      <c r="R18" s="11" t="s">
        <v>169</v>
      </c>
      <c r="S18" s="13" t="s">
        <v>726</v>
      </c>
      <c r="T18" s="13" t="s">
        <v>261</v>
      </c>
      <c r="U18" s="13" t="s">
        <v>727</v>
      </c>
      <c r="V18" s="13" t="s">
        <v>149</v>
      </c>
      <c r="W18" s="12">
        <v>11.6</v>
      </c>
      <c r="X18" s="12">
        <v>11.7</v>
      </c>
      <c r="Y18" s="12">
        <v>8.6999999999999993</v>
      </c>
      <c r="Z18" s="11" t="s">
        <v>149</v>
      </c>
      <c r="AA18" s="12">
        <v>-0.5</v>
      </c>
      <c r="AB18" s="11" t="s">
        <v>273</v>
      </c>
      <c r="AC18" s="11" t="s">
        <v>274</v>
      </c>
      <c r="AD18" s="11">
        <v>-0.5</v>
      </c>
      <c r="AE18" s="11"/>
      <c r="AF18" s="11" t="s">
        <v>167</v>
      </c>
      <c r="AG18" s="11" t="s">
        <v>275</v>
      </c>
      <c r="AH18" s="11" t="s">
        <v>147</v>
      </c>
      <c r="AI18" s="8"/>
      <c r="AJ18" s="8" t="s">
        <v>767</v>
      </c>
      <c r="AK18" s="30" t="s">
        <v>781</v>
      </c>
    </row>
    <row r="19" spans="1:37" s="5" customFormat="1">
      <c r="A19" s="6">
        <v>45165</v>
      </c>
      <c r="B19" s="7" t="s">
        <v>131</v>
      </c>
      <c r="C19" s="8" t="s">
        <v>462</v>
      </c>
      <c r="D19" s="9">
        <v>6.3194444444444442E-2</v>
      </c>
      <c r="E19" s="8" t="s">
        <v>736</v>
      </c>
      <c r="F19" s="35">
        <v>6.7</v>
      </c>
      <c r="G19" s="35">
        <v>11.2</v>
      </c>
      <c r="H19" s="35">
        <v>11.6</v>
      </c>
      <c r="I19" s="35">
        <v>12</v>
      </c>
      <c r="J19" s="35">
        <v>12.2</v>
      </c>
      <c r="K19" s="35">
        <v>12.5</v>
      </c>
      <c r="L19" s="35">
        <v>12.2</v>
      </c>
      <c r="M19" s="35">
        <v>12.6</v>
      </c>
      <c r="N19" s="27">
        <f>SUM(F19:H19)</f>
        <v>29.5</v>
      </c>
      <c r="O19" s="27">
        <f>SUM(I19:J19)</f>
        <v>24.2</v>
      </c>
      <c r="P19" s="27">
        <f>SUM(K19:M19)</f>
        <v>37.299999999999997</v>
      </c>
      <c r="Q19" s="11" t="s">
        <v>187</v>
      </c>
      <c r="R19" s="11" t="s">
        <v>197</v>
      </c>
      <c r="S19" s="13" t="s">
        <v>717</v>
      </c>
      <c r="T19" s="13" t="s">
        <v>374</v>
      </c>
      <c r="U19" s="13" t="s">
        <v>737</v>
      </c>
      <c r="V19" s="13" t="s">
        <v>149</v>
      </c>
      <c r="W19" s="12">
        <v>11.6</v>
      </c>
      <c r="X19" s="12">
        <v>11.7</v>
      </c>
      <c r="Y19" s="12">
        <v>8.6999999999999993</v>
      </c>
      <c r="Z19" s="11" t="s">
        <v>465</v>
      </c>
      <c r="AA19" s="12">
        <v>1.6</v>
      </c>
      <c r="AB19" s="11" t="s">
        <v>273</v>
      </c>
      <c r="AC19" s="11">
        <v>0.5</v>
      </c>
      <c r="AD19" s="11">
        <v>1.1000000000000001</v>
      </c>
      <c r="AE19" s="11"/>
      <c r="AF19" s="11" t="s">
        <v>275</v>
      </c>
      <c r="AG19" s="11" t="s">
        <v>167</v>
      </c>
      <c r="AH19" s="11" t="s">
        <v>149</v>
      </c>
      <c r="AI19" s="8" t="s">
        <v>750</v>
      </c>
      <c r="AJ19" s="8" t="s">
        <v>780</v>
      </c>
      <c r="AK19" s="30" t="s">
        <v>782</v>
      </c>
    </row>
  </sheetData>
  <autoFilter ref="A1:AJ2" xr:uid="{00000000-0009-0000-0000-000002000000}"/>
  <phoneticPr fontId="10"/>
  <conditionalFormatting sqref="AF2:AG2">
    <cfRule type="containsText" dxfId="299" priority="360" operator="containsText" text="E">
      <formula>NOT(ISERROR(SEARCH("E",AF2)))</formula>
    </cfRule>
    <cfRule type="containsText" dxfId="298" priority="361" operator="containsText" text="B">
      <formula>NOT(ISERROR(SEARCH("B",AF2)))</formula>
    </cfRule>
    <cfRule type="containsText" dxfId="297" priority="362" operator="containsText" text="A">
      <formula>NOT(ISERROR(SEARCH("A",AF2)))</formula>
    </cfRule>
  </conditionalFormatting>
  <conditionalFormatting sqref="AH2">
    <cfRule type="containsText" dxfId="296" priority="357" operator="containsText" text="E">
      <formula>NOT(ISERROR(SEARCH("E",AH2)))</formula>
    </cfRule>
    <cfRule type="containsText" dxfId="295" priority="358" operator="containsText" text="B">
      <formula>NOT(ISERROR(SEARCH("B",AH2)))</formula>
    </cfRule>
    <cfRule type="containsText" dxfId="294" priority="359" operator="containsText" text="A">
      <formula>NOT(ISERROR(SEARCH("A",AH2)))</formula>
    </cfRule>
  </conditionalFormatting>
  <conditionalFormatting sqref="F2:M2">
    <cfRule type="colorScale" priority="363">
      <colorScale>
        <cfvo type="min"/>
        <cfvo type="percentile" val="50"/>
        <cfvo type="max"/>
        <color rgb="FFF8696B"/>
        <color rgb="FFFFEB84"/>
        <color rgb="FF63BE7B"/>
      </colorScale>
    </cfRule>
  </conditionalFormatting>
  <conditionalFormatting sqref="AI2">
    <cfRule type="containsText" dxfId="293" priority="312" operator="containsText" text="E">
      <formula>NOT(ISERROR(SEARCH("E",AI2)))</formula>
    </cfRule>
    <cfRule type="containsText" dxfId="292" priority="313" operator="containsText" text="B">
      <formula>NOT(ISERROR(SEARCH("B",AI2)))</formula>
    </cfRule>
    <cfRule type="containsText" dxfId="291" priority="314" operator="containsText" text="A">
      <formula>NOT(ISERROR(SEARCH("A",AI2)))</formula>
    </cfRule>
  </conditionalFormatting>
  <conditionalFormatting sqref="AI2">
    <cfRule type="containsText" dxfId="290" priority="309" operator="containsText" text="E">
      <formula>NOT(ISERROR(SEARCH("E",AI2)))</formula>
    </cfRule>
    <cfRule type="containsText" dxfId="289" priority="310" operator="containsText" text="B">
      <formula>NOT(ISERROR(SEARCH("B",AI2)))</formula>
    </cfRule>
    <cfRule type="containsText" dxfId="288" priority="311" operator="containsText" text="A">
      <formula>NOT(ISERROR(SEARCH("A",AI2)))</formula>
    </cfRule>
  </conditionalFormatting>
  <conditionalFormatting sqref="AF3:AG3">
    <cfRule type="containsText" dxfId="287" priority="221" operator="containsText" text="E">
      <formula>NOT(ISERROR(SEARCH("E",AF3)))</formula>
    </cfRule>
    <cfRule type="containsText" dxfId="286" priority="222" operator="containsText" text="B">
      <formula>NOT(ISERROR(SEARCH("B",AF3)))</formula>
    </cfRule>
    <cfRule type="containsText" dxfId="285" priority="223" operator="containsText" text="A">
      <formula>NOT(ISERROR(SEARCH("A",AF3)))</formula>
    </cfRule>
  </conditionalFormatting>
  <conditionalFormatting sqref="AH3:AH19">
    <cfRule type="containsText" dxfId="284" priority="218" operator="containsText" text="E">
      <formula>NOT(ISERROR(SEARCH("E",AH3)))</formula>
    </cfRule>
    <cfRule type="containsText" dxfId="283" priority="219" operator="containsText" text="B">
      <formula>NOT(ISERROR(SEARCH("B",AH3)))</formula>
    </cfRule>
    <cfRule type="containsText" dxfId="282" priority="220" operator="containsText" text="A">
      <formula>NOT(ISERROR(SEARCH("A",AH3)))</formula>
    </cfRule>
  </conditionalFormatting>
  <conditionalFormatting sqref="F3:M3">
    <cfRule type="colorScale" priority="1239">
      <colorScale>
        <cfvo type="min"/>
        <cfvo type="percentile" val="50"/>
        <cfvo type="max"/>
        <color rgb="FFF8696B"/>
        <color rgb="FFFFEB84"/>
        <color rgb="FF63BE7B"/>
      </colorScale>
    </cfRule>
  </conditionalFormatting>
  <conditionalFormatting sqref="Z2:Z13">
    <cfRule type="containsText" dxfId="281" priority="39" operator="containsText" text="D">
      <formula>NOT(ISERROR(SEARCH("D",Z2)))</formula>
    </cfRule>
    <cfRule type="containsText" dxfId="280" priority="40" operator="containsText" text="S">
      <formula>NOT(ISERROR(SEARCH("S",Z2)))</formula>
    </cfRule>
    <cfRule type="containsText" dxfId="279" priority="41" operator="containsText" text="F">
      <formula>NOT(ISERROR(SEARCH("F",Z2)))</formula>
    </cfRule>
    <cfRule type="containsText" dxfId="278" priority="42" operator="containsText" text="E">
      <formula>NOT(ISERROR(SEARCH("E",Z2)))</formula>
    </cfRule>
    <cfRule type="containsText" dxfId="277" priority="43" operator="containsText" text="B">
      <formula>NOT(ISERROR(SEARCH("B",Z2)))</formula>
    </cfRule>
    <cfRule type="containsText" dxfId="276" priority="44" operator="containsText" text="A">
      <formula>NOT(ISERROR(SEARCH("A",Z2)))</formula>
    </cfRule>
  </conditionalFormatting>
  <conditionalFormatting sqref="AI3:AI18">
    <cfRule type="containsText" dxfId="275" priority="36" operator="containsText" text="E">
      <formula>NOT(ISERROR(SEARCH("E",AI3)))</formula>
    </cfRule>
    <cfRule type="containsText" dxfId="274" priority="37" operator="containsText" text="B">
      <formula>NOT(ISERROR(SEARCH("B",AI3)))</formula>
    </cfRule>
    <cfRule type="containsText" dxfId="273" priority="38" operator="containsText" text="A">
      <formula>NOT(ISERROR(SEARCH("A",AI3)))</formula>
    </cfRule>
  </conditionalFormatting>
  <conditionalFormatting sqref="AF4:AG6">
    <cfRule type="containsText" dxfId="272" priority="32" operator="containsText" text="E">
      <formula>NOT(ISERROR(SEARCH("E",AF4)))</formula>
    </cfRule>
    <cfRule type="containsText" dxfId="271" priority="33" operator="containsText" text="B">
      <formula>NOT(ISERROR(SEARCH("B",AF4)))</formula>
    </cfRule>
    <cfRule type="containsText" dxfId="270" priority="34" operator="containsText" text="A">
      <formula>NOT(ISERROR(SEARCH("A",AF4)))</formula>
    </cfRule>
  </conditionalFormatting>
  <conditionalFormatting sqref="F4:M6">
    <cfRule type="colorScale" priority="35">
      <colorScale>
        <cfvo type="min"/>
        <cfvo type="percentile" val="50"/>
        <cfvo type="max"/>
        <color rgb="FFF8696B"/>
        <color rgb="FFFFEB84"/>
        <color rgb="FF63BE7B"/>
      </colorScale>
    </cfRule>
  </conditionalFormatting>
  <conditionalFormatting sqref="AF7:AG8">
    <cfRule type="containsText" dxfId="269" priority="28" operator="containsText" text="E">
      <formula>NOT(ISERROR(SEARCH("E",AF7)))</formula>
    </cfRule>
    <cfRule type="containsText" dxfId="268" priority="29" operator="containsText" text="B">
      <formula>NOT(ISERROR(SEARCH("B",AF7)))</formula>
    </cfRule>
    <cfRule type="containsText" dxfId="267" priority="30" operator="containsText" text="A">
      <formula>NOT(ISERROR(SEARCH("A",AF7)))</formula>
    </cfRule>
  </conditionalFormatting>
  <conditionalFormatting sqref="F7:M8">
    <cfRule type="colorScale" priority="31">
      <colorScale>
        <cfvo type="min"/>
        <cfvo type="percentile" val="50"/>
        <cfvo type="max"/>
        <color rgb="FFF8696B"/>
        <color rgb="FFFFEB84"/>
        <color rgb="FF63BE7B"/>
      </colorScale>
    </cfRule>
  </conditionalFormatting>
  <conditionalFormatting sqref="AF9:AG12">
    <cfRule type="containsText" dxfId="266" priority="24" operator="containsText" text="E">
      <formula>NOT(ISERROR(SEARCH("E",AF9)))</formula>
    </cfRule>
    <cfRule type="containsText" dxfId="265" priority="25" operator="containsText" text="B">
      <formula>NOT(ISERROR(SEARCH("B",AF9)))</formula>
    </cfRule>
    <cfRule type="containsText" dxfId="264" priority="26" operator="containsText" text="A">
      <formula>NOT(ISERROR(SEARCH("A",AF9)))</formula>
    </cfRule>
  </conditionalFormatting>
  <conditionalFormatting sqref="F9:M12">
    <cfRule type="colorScale" priority="27">
      <colorScale>
        <cfvo type="min"/>
        <cfvo type="percentile" val="50"/>
        <cfvo type="max"/>
        <color rgb="FFF8696B"/>
        <color rgb="FFFFEB84"/>
        <color rgb="FF63BE7B"/>
      </colorScale>
    </cfRule>
  </conditionalFormatting>
  <conditionalFormatting sqref="AF13:AG16">
    <cfRule type="containsText" dxfId="263" priority="20" operator="containsText" text="E">
      <formula>NOT(ISERROR(SEARCH("E",AF13)))</formula>
    </cfRule>
    <cfRule type="containsText" dxfId="262" priority="21" operator="containsText" text="B">
      <formula>NOT(ISERROR(SEARCH("B",AF13)))</formula>
    </cfRule>
    <cfRule type="containsText" dxfId="261" priority="22" operator="containsText" text="A">
      <formula>NOT(ISERROR(SEARCH("A",AF13)))</formula>
    </cfRule>
  </conditionalFormatting>
  <conditionalFormatting sqref="F13:M16">
    <cfRule type="colorScale" priority="23">
      <colorScale>
        <cfvo type="min"/>
        <cfvo type="percentile" val="50"/>
        <cfvo type="max"/>
        <color rgb="FFF8696B"/>
        <color rgb="FFFFEB84"/>
        <color rgb="FF63BE7B"/>
      </colorScale>
    </cfRule>
  </conditionalFormatting>
  <conditionalFormatting sqref="Z15:Z19">
    <cfRule type="containsText" dxfId="260" priority="14" operator="containsText" text="D">
      <formula>NOT(ISERROR(SEARCH("D",Z15)))</formula>
    </cfRule>
    <cfRule type="containsText" dxfId="259" priority="15" operator="containsText" text="S">
      <formula>NOT(ISERROR(SEARCH("S",Z15)))</formula>
    </cfRule>
    <cfRule type="containsText" dxfId="258" priority="16" operator="containsText" text="F">
      <formula>NOT(ISERROR(SEARCH("F",Z15)))</formula>
    </cfRule>
    <cfRule type="containsText" dxfId="257" priority="17" operator="containsText" text="E">
      <formula>NOT(ISERROR(SEARCH("E",Z15)))</formula>
    </cfRule>
    <cfRule type="containsText" dxfId="256" priority="18" operator="containsText" text="B">
      <formula>NOT(ISERROR(SEARCH("B",Z15)))</formula>
    </cfRule>
    <cfRule type="containsText" dxfId="255" priority="19" operator="containsText" text="A">
      <formula>NOT(ISERROR(SEARCH("A",Z15)))</formula>
    </cfRule>
  </conditionalFormatting>
  <conditionalFormatting sqref="Z14">
    <cfRule type="containsText" dxfId="254" priority="8" operator="containsText" text="D">
      <formula>NOT(ISERROR(SEARCH("D",Z14)))</formula>
    </cfRule>
    <cfRule type="containsText" dxfId="253" priority="9" operator="containsText" text="S">
      <formula>NOT(ISERROR(SEARCH("S",Z14)))</formula>
    </cfRule>
    <cfRule type="containsText" dxfId="252" priority="10" operator="containsText" text="F">
      <formula>NOT(ISERROR(SEARCH("F",Z14)))</formula>
    </cfRule>
    <cfRule type="containsText" dxfId="251" priority="11" operator="containsText" text="E">
      <formula>NOT(ISERROR(SEARCH("E",Z14)))</formula>
    </cfRule>
    <cfRule type="containsText" dxfId="250" priority="12" operator="containsText" text="B">
      <formula>NOT(ISERROR(SEARCH("B",Z14)))</formula>
    </cfRule>
    <cfRule type="containsText" dxfId="249" priority="13" operator="containsText" text="A">
      <formula>NOT(ISERROR(SEARCH("A",Z14)))</formula>
    </cfRule>
  </conditionalFormatting>
  <conditionalFormatting sqref="AF17:AG19">
    <cfRule type="containsText" dxfId="248" priority="4" operator="containsText" text="E">
      <formula>NOT(ISERROR(SEARCH("E",AF17)))</formula>
    </cfRule>
    <cfRule type="containsText" dxfId="247" priority="5" operator="containsText" text="B">
      <formula>NOT(ISERROR(SEARCH("B",AF17)))</formula>
    </cfRule>
    <cfRule type="containsText" dxfId="246" priority="6" operator="containsText" text="A">
      <formula>NOT(ISERROR(SEARCH("A",AF17)))</formula>
    </cfRule>
  </conditionalFormatting>
  <conditionalFormatting sqref="F17:M19">
    <cfRule type="colorScale" priority="7">
      <colorScale>
        <cfvo type="min"/>
        <cfvo type="percentile" val="50"/>
        <cfvo type="max"/>
        <color rgb="FFF8696B"/>
        <color rgb="FFFFEB84"/>
        <color rgb="FF63BE7B"/>
      </colorScale>
    </cfRule>
  </conditionalFormatting>
  <conditionalFormatting sqref="AI19">
    <cfRule type="containsText" dxfId="245" priority="1" operator="containsText" text="E">
      <formula>NOT(ISERROR(SEARCH("E",AI19)))</formula>
    </cfRule>
    <cfRule type="containsText" dxfId="244" priority="2" operator="containsText" text="B">
      <formula>NOT(ISERROR(SEARCH("B",AI19)))</formula>
    </cfRule>
    <cfRule type="containsText" dxfId="243" priority="3" operator="containsText" text="A">
      <formula>NOT(ISERROR(SEARCH("A",AI19)))</formula>
    </cfRule>
  </conditionalFormatting>
  <dataValidations count="2">
    <dataValidation type="list" allowBlank="1" showInputMessage="1" showErrorMessage="1" sqref="AI2" xr:uid="{F262E0D0-3C33-EF46-B76A-21D7C904CBB4}">
      <formula1>"強風,外差し,イン先行"</formula1>
    </dataValidation>
    <dataValidation type="list" allowBlank="1" showInputMessage="1" showErrorMessage="1" sqref="AI3:AI19" xr:uid="{5FD1DE47-7A3E-1E45-8A7D-3DE7831C338B}">
      <formula1>"強風,外差し,イン先行,凍結防止"</formula1>
    </dataValidation>
  </dataValidations>
  <pageMargins left="0.75" right="0.75" top="1" bottom="1" header="0.3" footer="0.3"/>
  <pageSetup paperSize="9" orientation="portrait" horizontalDpi="4294967292" verticalDpi="4294967292"/>
  <ignoredErrors>
    <ignoredError sqref="N2:P2 N3:P3 N4:P6 N7:P8 N9:Q9 N11:Q11 N10:P10 N12:P12 N13:P16 N17:P2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20"/>
  <sheetViews>
    <sheetView workbookViewId="0">
      <pane xSplit="5" ySplit="1" topLeftCell="R2" activePane="bottomRight" state="frozen"/>
      <selection activeCell="E24" sqref="E24"/>
      <selection pane="topRight" activeCell="E24" sqref="E24"/>
      <selection pane="bottomLeft" activeCell="E24" sqref="E24"/>
      <selection pane="bottomRight" activeCell="I20" sqref="I20"/>
    </sheetView>
  </sheetViews>
  <sheetFormatPr baseColWidth="10" defaultColWidth="8.83203125" defaultRowHeight="15"/>
  <cols>
    <col min="1" max="1" width="9.5"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34</v>
      </c>
      <c r="B1" s="1" t="s">
        <v>51</v>
      </c>
      <c r="C1" s="1" t="s">
        <v>35</v>
      </c>
      <c r="D1" s="1" t="s">
        <v>52</v>
      </c>
      <c r="E1" s="1" t="s">
        <v>36</v>
      </c>
      <c r="F1" s="1" t="s">
        <v>53</v>
      </c>
      <c r="G1" s="1" t="s">
        <v>54</v>
      </c>
      <c r="H1" s="1" t="s">
        <v>55</v>
      </c>
      <c r="I1" s="1" t="s">
        <v>56</v>
      </c>
      <c r="J1" s="1" t="s">
        <v>57</v>
      </c>
      <c r="K1" s="1" t="s">
        <v>58</v>
      </c>
      <c r="L1" s="1" t="s">
        <v>66</v>
      </c>
      <c r="M1" s="1" t="s">
        <v>68</v>
      </c>
      <c r="N1" s="1" t="s">
        <v>69</v>
      </c>
      <c r="O1" s="1" t="s">
        <v>37</v>
      </c>
      <c r="P1" s="1" t="s">
        <v>48</v>
      </c>
      <c r="Q1" s="1" t="s">
        <v>38</v>
      </c>
      <c r="R1" s="1" t="s">
        <v>39</v>
      </c>
      <c r="S1" s="1" t="s">
        <v>155</v>
      </c>
      <c r="T1" s="2" t="s">
        <v>59</v>
      </c>
      <c r="U1" s="2" t="s">
        <v>40</v>
      </c>
      <c r="V1" s="3" t="s">
        <v>41</v>
      </c>
      <c r="W1" s="3" t="s">
        <v>42</v>
      </c>
      <c r="X1" s="3" t="s">
        <v>43</v>
      </c>
      <c r="Y1" s="3" t="s">
        <v>60</v>
      </c>
      <c r="Z1" s="4" t="s">
        <v>110</v>
      </c>
      <c r="AA1" s="4" t="s">
        <v>111</v>
      </c>
      <c r="AB1" s="4" t="s">
        <v>151</v>
      </c>
      <c r="AC1" s="4" t="s">
        <v>152</v>
      </c>
      <c r="AD1" s="4" t="s">
        <v>8</v>
      </c>
      <c r="AE1" s="4" t="s">
        <v>61</v>
      </c>
      <c r="AF1" s="4" t="s">
        <v>9</v>
      </c>
      <c r="AG1" s="4" t="s">
        <v>10</v>
      </c>
      <c r="AH1" s="4"/>
      <c r="AI1" s="4" t="s">
        <v>11</v>
      </c>
      <c r="AJ1" s="4" t="s">
        <v>12</v>
      </c>
      <c r="AK1" s="4" t="s">
        <v>44</v>
      </c>
      <c r="AL1" s="4" t="s">
        <v>62</v>
      </c>
      <c r="AM1" s="1" t="s">
        <v>63</v>
      </c>
      <c r="AN1" s="22" t="s">
        <v>117</v>
      </c>
    </row>
    <row r="2" spans="1:40" s="5" customFormat="1">
      <c r="A2" s="6">
        <v>45129</v>
      </c>
      <c r="B2" s="26" t="s">
        <v>130</v>
      </c>
      <c r="C2" s="8" t="s">
        <v>173</v>
      </c>
      <c r="D2" s="9">
        <v>7.4386574074074077E-2</v>
      </c>
      <c r="E2" s="8" t="s">
        <v>198</v>
      </c>
      <c r="F2" s="10">
        <v>12.2</v>
      </c>
      <c r="G2" s="10">
        <v>11.1</v>
      </c>
      <c r="H2" s="10">
        <v>11.8</v>
      </c>
      <c r="I2" s="10">
        <v>11.9</v>
      </c>
      <c r="J2" s="10">
        <v>12.2</v>
      </c>
      <c r="K2" s="10">
        <v>12.2</v>
      </c>
      <c r="L2" s="10">
        <v>11.8</v>
      </c>
      <c r="M2" s="10">
        <v>11.7</v>
      </c>
      <c r="N2" s="10">
        <v>12.8</v>
      </c>
      <c r="O2" s="27">
        <f t="shared" ref="O2:O11" si="0">SUM(F2:H2)</f>
        <v>35.099999999999994</v>
      </c>
      <c r="P2" s="27">
        <f t="shared" ref="P2:P11" si="1">SUM(I2:K2)</f>
        <v>36.299999999999997</v>
      </c>
      <c r="Q2" s="27">
        <f t="shared" ref="Q2:Q11" si="2">SUM(L2:N2)</f>
        <v>36.299999999999997</v>
      </c>
      <c r="R2" s="28">
        <f t="shared" ref="R2:R11" si="3">SUM(F2:J2)</f>
        <v>59.199999999999989</v>
      </c>
      <c r="S2" s="28">
        <f t="shared" ref="S2:S11" si="4">SUM(J2:N2)</f>
        <v>60.7</v>
      </c>
      <c r="T2" s="11" t="s">
        <v>168</v>
      </c>
      <c r="U2" s="11" t="s">
        <v>197</v>
      </c>
      <c r="V2" s="13" t="s">
        <v>199</v>
      </c>
      <c r="W2" s="13" t="s">
        <v>178</v>
      </c>
      <c r="X2" s="13" t="s">
        <v>190</v>
      </c>
      <c r="Y2" s="13" t="s">
        <v>128</v>
      </c>
      <c r="Z2" s="31">
        <v>11.8</v>
      </c>
      <c r="AA2" s="32">
        <v>12.8</v>
      </c>
      <c r="AB2" s="12">
        <v>7.2</v>
      </c>
      <c r="AC2" s="11" t="s">
        <v>170</v>
      </c>
      <c r="AD2" s="12">
        <v>-2.2000000000000002</v>
      </c>
      <c r="AE2" s="12" t="s">
        <v>273</v>
      </c>
      <c r="AF2" s="12">
        <v>0.2</v>
      </c>
      <c r="AG2" s="12">
        <v>-2.4</v>
      </c>
      <c r="AH2" s="12"/>
      <c r="AI2" s="11" t="s">
        <v>167</v>
      </c>
      <c r="AJ2" s="11" t="s">
        <v>167</v>
      </c>
      <c r="AK2" s="11" t="s">
        <v>149</v>
      </c>
      <c r="AL2" s="8"/>
      <c r="AM2" s="8" t="s">
        <v>271</v>
      </c>
      <c r="AN2" s="30" t="s">
        <v>272</v>
      </c>
    </row>
    <row r="3" spans="1:40" s="5" customFormat="1">
      <c r="A3" s="6">
        <v>45129</v>
      </c>
      <c r="B3" s="26" t="s">
        <v>131</v>
      </c>
      <c r="C3" s="8" t="s">
        <v>173</v>
      </c>
      <c r="D3" s="9">
        <v>7.435185185185185E-2</v>
      </c>
      <c r="E3" s="8" t="s">
        <v>209</v>
      </c>
      <c r="F3" s="10">
        <v>12.4</v>
      </c>
      <c r="G3" s="10">
        <v>11.9</v>
      </c>
      <c r="H3" s="10">
        <v>12.3</v>
      </c>
      <c r="I3" s="10">
        <v>12.3</v>
      </c>
      <c r="J3" s="10">
        <v>12.1</v>
      </c>
      <c r="K3" s="10">
        <v>11.9</v>
      </c>
      <c r="L3" s="10">
        <v>11.5</v>
      </c>
      <c r="M3" s="10">
        <v>11.3</v>
      </c>
      <c r="N3" s="10">
        <v>11.7</v>
      </c>
      <c r="O3" s="27">
        <f t="shared" si="0"/>
        <v>36.6</v>
      </c>
      <c r="P3" s="27">
        <f t="shared" si="1"/>
        <v>36.299999999999997</v>
      </c>
      <c r="Q3" s="27">
        <f t="shared" si="2"/>
        <v>34.5</v>
      </c>
      <c r="R3" s="28">
        <f t="shared" si="3"/>
        <v>61.000000000000007</v>
      </c>
      <c r="S3" s="28">
        <f t="shared" si="4"/>
        <v>58.5</v>
      </c>
      <c r="T3" s="11" t="s">
        <v>170</v>
      </c>
      <c r="U3" s="11" t="s">
        <v>171</v>
      </c>
      <c r="V3" s="13" t="s">
        <v>210</v>
      </c>
      <c r="W3" s="13" t="s">
        <v>211</v>
      </c>
      <c r="X3" s="13" t="s">
        <v>212</v>
      </c>
      <c r="Y3" s="13" t="s">
        <v>128</v>
      </c>
      <c r="Z3" s="31">
        <v>11.8</v>
      </c>
      <c r="AA3" s="32">
        <v>12.8</v>
      </c>
      <c r="AB3" s="12">
        <v>7.2</v>
      </c>
      <c r="AC3" s="11" t="s">
        <v>170</v>
      </c>
      <c r="AD3" s="12">
        <v>-1.8</v>
      </c>
      <c r="AE3" s="12">
        <v>-0.5</v>
      </c>
      <c r="AF3" s="12">
        <v>0.1</v>
      </c>
      <c r="AG3" s="12">
        <v>-2.4</v>
      </c>
      <c r="AH3" s="12"/>
      <c r="AI3" s="11" t="s">
        <v>167</v>
      </c>
      <c r="AJ3" s="11" t="s">
        <v>167</v>
      </c>
      <c r="AK3" s="11" t="s">
        <v>149</v>
      </c>
      <c r="AL3" s="8"/>
      <c r="AM3" s="8" t="s">
        <v>284</v>
      </c>
      <c r="AN3" s="30" t="s">
        <v>285</v>
      </c>
    </row>
    <row r="4" spans="1:40" s="5" customFormat="1">
      <c r="A4" s="6">
        <v>45130</v>
      </c>
      <c r="B4" s="26" t="s">
        <v>129</v>
      </c>
      <c r="C4" s="8" t="s">
        <v>173</v>
      </c>
      <c r="D4" s="9">
        <v>7.7094907407407418E-2</v>
      </c>
      <c r="E4" s="34" t="s">
        <v>242</v>
      </c>
      <c r="F4" s="10">
        <v>13.1</v>
      </c>
      <c r="G4" s="10">
        <v>12.3</v>
      </c>
      <c r="H4" s="10">
        <v>12.4</v>
      </c>
      <c r="I4" s="10">
        <v>12.8</v>
      </c>
      <c r="J4" s="10">
        <v>12.9</v>
      </c>
      <c r="K4" s="10">
        <v>12.4</v>
      </c>
      <c r="L4" s="10">
        <v>12</v>
      </c>
      <c r="M4" s="10">
        <v>11.6</v>
      </c>
      <c r="N4" s="10">
        <v>11.6</v>
      </c>
      <c r="O4" s="27">
        <f t="shared" si="0"/>
        <v>37.799999999999997</v>
      </c>
      <c r="P4" s="27">
        <f t="shared" si="1"/>
        <v>38.1</v>
      </c>
      <c r="Q4" s="27">
        <f t="shared" si="2"/>
        <v>35.200000000000003</v>
      </c>
      <c r="R4" s="28">
        <f t="shared" si="3"/>
        <v>63.499999999999993</v>
      </c>
      <c r="S4" s="28">
        <f t="shared" si="4"/>
        <v>60.5</v>
      </c>
      <c r="T4" s="11" t="s">
        <v>213</v>
      </c>
      <c r="U4" s="11" t="s">
        <v>241</v>
      </c>
      <c r="V4" s="13" t="s">
        <v>237</v>
      </c>
      <c r="W4" s="13" t="s">
        <v>243</v>
      </c>
      <c r="X4" s="13" t="s">
        <v>244</v>
      </c>
      <c r="Y4" s="13" t="s">
        <v>128</v>
      </c>
      <c r="Z4" s="12">
        <v>11.6</v>
      </c>
      <c r="AA4" s="12">
        <v>12.3</v>
      </c>
      <c r="AB4" s="12">
        <v>7.7</v>
      </c>
      <c r="AC4" s="11" t="s">
        <v>170</v>
      </c>
      <c r="AD4" s="12">
        <v>0.3</v>
      </c>
      <c r="AE4" s="12">
        <v>-0.7</v>
      </c>
      <c r="AF4" s="12">
        <v>2</v>
      </c>
      <c r="AG4" s="12">
        <v>-2.4</v>
      </c>
      <c r="AH4" s="12" t="s">
        <v>277</v>
      </c>
      <c r="AI4" s="11" t="s">
        <v>278</v>
      </c>
      <c r="AJ4" s="11" t="s">
        <v>275</v>
      </c>
      <c r="AK4" s="11" t="s">
        <v>149</v>
      </c>
      <c r="AL4" s="8" t="s">
        <v>304</v>
      </c>
      <c r="AM4" s="8" t="s">
        <v>300</v>
      </c>
      <c r="AN4" s="30" t="s">
        <v>301</v>
      </c>
    </row>
    <row r="5" spans="1:40" s="5" customFormat="1">
      <c r="A5" s="6">
        <v>45136</v>
      </c>
      <c r="B5" s="26" t="s">
        <v>154</v>
      </c>
      <c r="C5" s="8" t="s">
        <v>173</v>
      </c>
      <c r="D5" s="9">
        <v>7.5081018518518519E-2</v>
      </c>
      <c r="E5" s="34" t="s">
        <v>324</v>
      </c>
      <c r="F5" s="10">
        <v>12.4</v>
      </c>
      <c r="G5" s="10">
        <v>11.9</v>
      </c>
      <c r="H5" s="10">
        <v>12</v>
      </c>
      <c r="I5" s="10">
        <v>12.3</v>
      </c>
      <c r="J5" s="10">
        <v>11.9</v>
      </c>
      <c r="K5" s="10">
        <v>12.1</v>
      </c>
      <c r="L5" s="10">
        <v>12</v>
      </c>
      <c r="M5" s="10">
        <v>11.8</v>
      </c>
      <c r="N5" s="10">
        <v>12.3</v>
      </c>
      <c r="O5" s="27">
        <f t="shared" si="0"/>
        <v>36.299999999999997</v>
      </c>
      <c r="P5" s="27">
        <f t="shared" si="1"/>
        <v>36.300000000000004</v>
      </c>
      <c r="Q5" s="27">
        <f t="shared" si="2"/>
        <v>36.1</v>
      </c>
      <c r="R5" s="28">
        <f t="shared" si="3"/>
        <v>60.499999999999993</v>
      </c>
      <c r="S5" s="28">
        <f t="shared" si="4"/>
        <v>60.099999999999994</v>
      </c>
      <c r="T5" s="11" t="s">
        <v>168</v>
      </c>
      <c r="U5" s="11" t="s">
        <v>169</v>
      </c>
      <c r="V5" s="13" t="s">
        <v>175</v>
      </c>
      <c r="W5" s="13" t="s">
        <v>220</v>
      </c>
      <c r="X5" s="13" t="s">
        <v>325</v>
      </c>
      <c r="Y5" s="13" t="s">
        <v>128</v>
      </c>
      <c r="Z5" s="12">
        <v>7.1</v>
      </c>
      <c r="AA5" s="12">
        <v>12.3</v>
      </c>
      <c r="AB5" s="12">
        <v>12.7</v>
      </c>
      <c r="AC5" s="11" t="s">
        <v>170</v>
      </c>
      <c r="AD5" s="12">
        <v>-1.8</v>
      </c>
      <c r="AE5" s="12" t="s">
        <v>273</v>
      </c>
      <c r="AF5" s="12">
        <v>0.5</v>
      </c>
      <c r="AG5" s="12">
        <v>-2.2999999999999998</v>
      </c>
      <c r="AH5" s="12"/>
      <c r="AI5" s="11" t="s">
        <v>275</v>
      </c>
      <c r="AJ5" s="11" t="s">
        <v>167</v>
      </c>
      <c r="AK5" s="11" t="s">
        <v>322</v>
      </c>
      <c r="AL5" s="8"/>
      <c r="AM5" s="8" t="s">
        <v>382</v>
      </c>
      <c r="AN5" s="30" t="s">
        <v>383</v>
      </c>
    </row>
    <row r="6" spans="1:40" s="5" customFormat="1">
      <c r="A6" s="6">
        <v>45137</v>
      </c>
      <c r="B6" s="26" t="s">
        <v>321</v>
      </c>
      <c r="C6" s="8" t="s">
        <v>173</v>
      </c>
      <c r="D6" s="9">
        <v>7.7152777777777778E-2</v>
      </c>
      <c r="E6" s="34" t="s">
        <v>363</v>
      </c>
      <c r="F6" s="10">
        <v>12.8</v>
      </c>
      <c r="G6" s="10">
        <v>12.1</v>
      </c>
      <c r="H6" s="10">
        <v>13</v>
      </c>
      <c r="I6" s="10">
        <v>13.4</v>
      </c>
      <c r="J6" s="10">
        <v>13.1</v>
      </c>
      <c r="K6" s="10">
        <v>12.7</v>
      </c>
      <c r="L6" s="10">
        <v>12.2</v>
      </c>
      <c r="M6" s="10">
        <v>11.2</v>
      </c>
      <c r="N6" s="10">
        <v>11.1</v>
      </c>
      <c r="O6" s="27">
        <f t="shared" si="0"/>
        <v>37.9</v>
      </c>
      <c r="P6" s="27">
        <f t="shared" si="1"/>
        <v>39.200000000000003</v>
      </c>
      <c r="Q6" s="27">
        <f t="shared" si="2"/>
        <v>34.5</v>
      </c>
      <c r="R6" s="28">
        <f t="shared" si="3"/>
        <v>64.399999999999991</v>
      </c>
      <c r="S6" s="28">
        <f t="shared" si="4"/>
        <v>60.300000000000004</v>
      </c>
      <c r="T6" s="11" t="s">
        <v>213</v>
      </c>
      <c r="U6" s="11" t="s">
        <v>171</v>
      </c>
      <c r="V6" s="13" t="s">
        <v>364</v>
      </c>
      <c r="W6" s="13" t="s">
        <v>190</v>
      </c>
      <c r="X6" s="13" t="s">
        <v>365</v>
      </c>
      <c r="Y6" s="13" t="s">
        <v>128</v>
      </c>
      <c r="Z6" s="12">
        <v>11.6</v>
      </c>
      <c r="AA6" s="12">
        <v>12</v>
      </c>
      <c r="AB6" s="12">
        <v>7.3</v>
      </c>
      <c r="AC6" s="11" t="s">
        <v>170</v>
      </c>
      <c r="AD6" s="12">
        <v>0.8</v>
      </c>
      <c r="AE6" s="12">
        <v>-1.2</v>
      </c>
      <c r="AF6" s="12">
        <v>1.9</v>
      </c>
      <c r="AG6" s="12">
        <v>-2.2999999999999998</v>
      </c>
      <c r="AH6" s="12"/>
      <c r="AI6" s="11" t="s">
        <v>278</v>
      </c>
      <c r="AJ6" s="11" t="s">
        <v>167</v>
      </c>
      <c r="AK6" s="11" t="s">
        <v>149</v>
      </c>
      <c r="AL6" s="8"/>
      <c r="AM6" s="8" t="s">
        <v>414</v>
      </c>
      <c r="AN6" s="30" t="s">
        <v>415</v>
      </c>
    </row>
    <row r="7" spans="1:40" s="5" customFormat="1">
      <c r="A7" s="6">
        <v>45137</v>
      </c>
      <c r="B7" s="25" t="s">
        <v>131</v>
      </c>
      <c r="C7" s="8" t="s">
        <v>173</v>
      </c>
      <c r="D7" s="9">
        <v>7.4375000000000011E-2</v>
      </c>
      <c r="E7" s="34" t="s">
        <v>369</v>
      </c>
      <c r="F7" s="10">
        <v>12.5</v>
      </c>
      <c r="G7" s="10">
        <v>11.5</v>
      </c>
      <c r="H7" s="10">
        <v>12.5</v>
      </c>
      <c r="I7" s="10">
        <v>12.5</v>
      </c>
      <c r="J7" s="10">
        <v>11.5</v>
      </c>
      <c r="K7" s="10">
        <v>12</v>
      </c>
      <c r="L7" s="10">
        <v>12</v>
      </c>
      <c r="M7" s="10">
        <v>11.7</v>
      </c>
      <c r="N7" s="10">
        <v>11.4</v>
      </c>
      <c r="O7" s="27">
        <f t="shared" si="0"/>
        <v>36.5</v>
      </c>
      <c r="P7" s="27">
        <f t="shared" si="1"/>
        <v>36</v>
      </c>
      <c r="Q7" s="27">
        <f t="shared" si="2"/>
        <v>35.1</v>
      </c>
      <c r="R7" s="28">
        <f t="shared" si="3"/>
        <v>60.5</v>
      </c>
      <c r="S7" s="28">
        <f t="shared" si="4"/>
        <v>58.6</v>
      </c>
      <c r="T7" s="11" t="s">
        <v>213</v>
      </c>
      <c r="U7" s="11" t="s">
        <v>171</v>
      </c>
      <c r="V7" s="13" t="s">
        <v>220</v>
      </c>
      <c r="W7" s="13" t="s">
        <v>370</v>
      </c>
      <c r="X7" s="13" t="s">
        <v>199</v>
      </c>
      <c r="Y7" s="13" t="s">
        <v>128</v>
      </c>
      <c r="Z7" s="12">
        <v>11.6</v>
      </c>
      <c r="AA7" s="12">
        <v>12</v>
      </c>
      <c r="AB7" s="12">
        <v>7.3</v>
      </c>
      <c r="AC7" s="11" t="s">
        <v>170</v>
      </c>
      <c r="AD7" s="12">
        <v>-1.6</v>
      </c>
      <c r="AE7" s="12">
        <v>-0.3</v>
      </c>
      <c r="AF7" s="12">
        <v>0.4</v>
      </c>
      <c r="AG7" s="12">
        <v>-2.2999999999999998</v>
      </c>
      <c r="AH7" s="12"/>
      <c r="AI7" s="11" t="s">
        <v>275</v>
      </c>
      <c r="AJ7" s="11" t="s">
        <v>275</v>
      </c>
      <c r="AK7" s="11" t="s">
        <v>149</v>
      </c>
      <c r="AL7" s="8"/>
      <c r="AM7" s="8" t="s">
        <v>418</v>
      </c>
      <c r="AN7" s="30" t="s">
        <v>419</v>
      </c>
    </row>
    <row r="8" spans="1:40" s="5" customFormat="1">
      <c r="A8" s="6">
        <v>45137</v>
      </c>
      <c r="B8" s="25" t="s">
        <v>164</v>
      </c>
      <c r="C8" s="8" t="s">
        <v>173</v>
      </c>
      <c r="D8" s="9">
        <v>7.3692129629629635E-2</v>
      </c>
      <c r="E8" s="34" t="s">
        <v>377</v>
      </c>
      <c r="F8" s="10">
        <v>12.5</v>
      </c>
      <c r="G8" s="10">
        <v>11.5</v>
      </c>
      <c r="H8" s="10">
        <v>12.2</v>
      </c>
      <c r="I8" s="10">
        <v>12.1</v>
      </c>
      <c r="J8" s="10">
        <v>11.6</v>
      </c>
      <c r="K8" s="10">
        <v>11.7</v>
      </c>
      <c r="L8" s="10">
        <v>11.7</v>
      </c>
      <c r="M8" s="10">
        <v>11.7</v>
      </c>
      <c r="N8" s="10">
        <v>11.7</v>
      </c>
      <c r="O8" s="27">
        <f t="shared" si="0"/>
        <v>36.200000000000003</v>
      </c>
      <c r="P8" s="27">
        <f t="shared" si="1"/>
        <v>35.4</v>
      </c>
      <c r="Q8" s="27">
        <f t="shared" si="2"/>
        <v>35.099999999999994</v>
      </c>
      <c r="R8" s="28">
        <f t="shared" si="3"/>
        <v>59.900000000000006</v>
      </c>
      <c r="S8" s="28">
        <f t="shared" si="4"/>
        <v>58.400000000000006</v>
      </c>
      <c r="T8" s="11" t="s">
        <v>170</v>
      </c>
      <c r="U8" s="11" t="s">
        <v>225</v>
      </c>
      <c r="V8" s="13" t="s">
        <v>345</v>
      </c>
      <c r="W8" s="13" t="s">
        <v>251</v>
      </c>
      <c r="X8" s="13" t="s">
        <v>260</v>
      </c>
      <c r="Y8" s="13" t="s">
        <v>128</v>
      </c>
      <c r="Z8" s="12">
        <v>11.6</v>
      </c>
      <c r="AA8" s="12">
        <v>12</v>
      </c>
      <c r="AB8" s="12">
        <v>7.3</v>
      </c>
      <c r="AC8" s="11" t="s">
        <v>170</v>
      </c>
      <c r="AD8" s="12">
        <v>-0.4</v>
      </c>
      <c r="AE8" s="12" t="s">
        <v>273</v>
      </c>
      <c r="AF8" s="12">
        <v>1.9</v>
      </c>
      <c r="AG8" s="12">
        <v>-2.2999999999999998</v>
      </c>
      <c r="AH8" s="12"/>
      <c r="AI8" s="11" t="s">
        <v>276</v>
      </c>
      <c r="AJ8" s="11" t="s">
        <v>167</v>
      </c>
      <c r="AK8" s="11" t="s">
        <v>149</v>
      </c>
      <c r="AL8" s="8"/>
      <c r="AM8" s="8"/>
      <c r="AN8" s="30"/>
    </row>
    <row r="9" spans="1:40" s="5" customFormat="1">
      <c r="A9" s="6">
        <v>45143</v>
      </c>
      <c r="B9" s="26" t="s">
        <v>131</v>
      </c>
      <c r="C9" s="8" t="s">
        <v>443</v>
      </c>
      <c r="D9" s="9">
        <v>7.5717592592592586E-2</v>
      </c>
      <c r="E9" s="34" t="s">
        <v>456</v>
      </c>
      <c r="F9" s="10">
        <v>12.7</v>
      </c>
      <c r="G9" s="10">
        <v>11.6</v>
      </c>
      <c r="H9" s="10">
        <v>12.2</v>
      </c>
      <c r="I9" s="10">
        <v>12.5</v>
      </c>
      <c r="J9" s="10">
        <v>12.6</v>
      </c>
      <c r="K9" s="10">
        <v>12.3</v>
      </c>
      <c r="L9" s="10">
        <v>11.9</v>
      </c>
      <c r="M9" s="10">
        <v>11.6</v>
      </c>
      <c r="N9" s="10">
        <v>11.8</v>
      </c>
      <c r="O9" s="27">
        <f t="shared" si="0"/>
        <v>36.5</v>
      </c>
      <c r="P9" s="27">
        <f t="shared" si="1"/>
        <v>37.400000000000006</v>
      </c>
      <c r="Q9" s="27">
        <f t="shared" si="2"/>
        <v>35.299999999999997</v>
      </c>
      <c r="R9" s="28">
        <f t="shared" si="3"/>
        <v>61.6</v>
      </c>
      <c r="S9" s="28">
        <f t="shared" si="4"/>
        <v>60.2</v>
      </c>
      <c r="T9" s="11" t="s">
        <v>170</v>
      </c>
      <c r="U9" s="11" t="s">
        <v>171</v>
      </c>
      <c r="V9" s="13" t="s">
        <v>457</v>
      </c>
      <c r="W9" s="13" t="s">
        <v>220</v>
      </c>
      <c r="X9" s="13" t="s">
        <v>237</v>
      </c>
      <c r="Y9" s="13" t="s">
        <v>128</v>
      </c>
      <c r="Z9" s="12">
        <v>15.3</v>
      </c>
      <c r="AA9" s="12">
        <v>15.7</v>
      </c>
      <c r="AB9" s="12">
        <v>6.9</v>
      </c>
      <c r="AC9" s="11" t="s">
        <v>149</v>
      </c>
      <c r="AD9" s="12" t="s">
        <v>274</v>
      </c>
      <c r="AE9" s="12">
        <v>-0.5</v>
      </c>
      <c r="AF9" s="12">
        <v>-0.1</v>
      </c>
      <c r="AG9" s="12">
        <v>-0.4</v>
      </c>
      <c r="AH9" s="12"/>
      <c r="AI9" s="11" t="s">
        <v>167</v>
      </c>
      <c r="AJ9" s="11" t="s">
        <v>167</v>
      </c>
      <c r="AK9" s="11" t="s">
        <v>149</v>
      </c>
      <c r="AL9" s="8"/>
      <c r="AM9" s="8" t="s">
        <v>502</v>
      </c>
      <c r="AN9" s="30" t="s">
        <v>501</v>
      </c>
    </row>
    <row r="10" spans="1:40" s="5" customFormat="1">
      <c r="A10" s="6">
        <v>45144</v>
      </c>
      <c r="B10" s="26" t="s">
        <v>129</v>
      </c>
      <c r="C10" s="8" t="s">
        <v>462</v>
      </c>
      <c r="D10" s="9">
        <v>7.7824074074074087E-2</v>
      </c>
      <c r="E10" s="34" t="s">
        <v>473</v>
      </c>
      <c r="F10" s="10">
        <v>13.2</v>
      </c>
      <c r="G10" s="10">
        <v>12</v>
      </c>
      <c r="H10" s="10">
        <v>13</v>
      </c>
      <c r="I10" s="10">
        <v>12.6</v>
      </c>
      <c r="J10" s="10">
        <v>12.3</v>
      </c>
      <c r="K10" s="10">
        <v>12.4</v>
      </c>
      <c r="L10" s="10">
        <v>12.6</v>
      </c>
      <c r="M10" s="10">
        <v>12</v>
      </c>
      <c r="N10" s="10">
        <v>12.3</v>
      </c>
      <c r="O10" s="27">
        <f t="shared" si="0"/>
        <v>38.200000000000003</v>
      </c>
      <c r="P10" s="27">
        <f t="shared" si="1"/>
        <v>37.299999999999997</v>
      </c>
      <c r="Q10" s="27">
        <f t="shared" si="2"/>
        <v>36.900000000000006</v>
      </c>
      <c r="R10" s="28">
        <f t="shared" si="3"/>
        <v>63.100000000000009</v>
      </c>
      <c r="S10" s="28">
        <f t="shared" si="4"/>
        <v>61.600000000000009</v>
      </c>
      <c r="T10" s="11" t="s">
        <v>170</v>
      </c>
      <c r="U10" s="11" t="s">
        <v>169</v>
      </c>
      <c r="V10" s="13" t="s">
        <v>345</v>
      </c>
      <c r="W10" s="13" t="s">
        <v>474</v>
      </c>
      <c r="X10" s="13" t="s">
        <v>475</v>
      </c>
      <c r="Y10" s="13" t="s">
        <v>128</v>
      </c>
      <c r="Z10" s="12">
        <v>15.1</v>
      </c>
      <c r="AA10" s="12">
        <v>15.2</v>
      </c>
      <c r="AB10" s="12">
        <v>6.7</v>
      </c>
      <c r="AC10" s="11" t="s">
        <v>465</v>
      </c>
      <c r="AD10" s="12">
        <v>1.6</v>
      </c>
      <c r="AE10" s="12" t="s">
        <v>273</v>
      </c>
      <c r="AF10" s="12">
        <v>-0.2</v>
      </c>
      <c r="AG10" s="12">
        <v>1.8</v>
      </c>
      <c r="AH10" s="12"/>
      <c r="AI10" s="11" t="s">
        <v>167</v>
      </c>
      <c r="AJ10" s="11" t="s">
        <v>167</v>
      </c>
      <c r="AK10" s="11" t="s">
        <v>149</v>
      </c>
      <c r="AL10" s="8"/>
      <c r="AM10" s="8" t="s">
        <v>522</v>
      </c>
      <c r="AN10" s="30" t="s">
        <v>523</v>
      </c>
    </row>
    <row r="11" spans="1:40" s="5" customFormat="1">
      <c r="A11" s="6">
        <v>45144</v>
      </c>
      <c r="B11" s="26" t="s">
        <v>135</v>
      </c>
      <c r="C11" s="8" t="s">
        <v>462</v>
      </c>
      <c r="D11" s="9">
        <v>7.7141203703703712E-2</v>
      </c>
      <c r="E11" s="34" t="s">
        <v>492</v>
      </c>
      <c r="F11" s="10">
        <v>12.9</v>
      </c>
      <c r="G11" s="10">
        <v>12.3</v>
      </c>
      <c r="H11" s="10">
        <v>12.6</v>
      </c>
      <c r="I11" s="10">
        <v>12.7</v>
      </c>
      <c r="J11" s="10">
        <v>12.4</v>
      </c>
      <c r="K11" s="10">
        <v>12.3</v>
      </c>
      <c r="L11" s="10">
        <v>12.1</v>
      </c>
      <c r="M11" s="10">
        <v>11.9</v>
      </c>
      <c r="N11" s="10">
        <v>12.3</v>
      </c>
      <c r="O11" s="27">
        <f t="shared" si="0"/>
        <v>37.800000000000004</v>
      </c>
      <c r="P11" s="27">
        <f t="shared" si="1"/>
        <v>37.400000000000006</v>
      </c>
      <c r="Q11" s="27">
        <f t="shared" si="2"/>
        <v>36.299999999999997</v>
      </c>
      <c r="R11" s="28">
        <f t="shared" si="3"/>
        <v>62.9</v>
      </c>
      <c r="S11" s="28">
        <f t="shared" si="4"/>
        <v>61</v>
      </c>
      <c r="T11" s="11" t="s">
        <v>170</v>
      </c>
      <c r="U11" s="11" t="s">
        <v>169</v>
      </c>
      <c r="V11" s="13" t="s">
        <v>261</v>
      </c>
      <c r="W11" s="13" t="s">
        <v>191</v>
      </c>
      <c r="X11" s="13" t="s">
        <v>261</v>
      </c>
      <c r="Y11" s="13" t="s">
        <v>128</v>
      </c>
      <c r="Z11" s="12">
        <v>15.1</v>
      </c>
      <c r="AA11" s="12">
        <v>15.2</v>
      </c>
      <c r="AB11" s="12">
        <v>6.7</v>
      </c>
      <c r="AC11" s="11" t="s">
        <v>465</v>
      </c>
      <c r="AD11" s="12">
        <v>3</v>
      </c>
      <c r="AE11" s="12">
        <v>-0.5</v>
      </c>
      <c r="AF11" s="12">
        <v>0.8</v>
      </c>
      <c r="AG11" s="12">
        <v>1.7</v>
      </c>
      <c r="AH11" s="12"/>
      <c r="AI11" s="11" t="s">
        <v>275</v>
      </c>
      <c r="AJ11" s="11" t="s">
        <v>275</v>
      </c>
      <c r="AK11" s="11" t="s">
        <v>147</v>
      </c>
      <c r="AL11" s="8"/>
      <c r="AM11" s="8" t="s">
        <v>530</v>
      </c>
      <c r="AN11" s="30" t="s">
        <v>531</v>
      </c>
    </row>
    <row r="12" spans="1:40" s="5" customFormat="1">
      <c r="A12" s="6">
        <v>45150</v>
      </c>
      <c r="B12" s="26" t="s">
        <v>537</v>
      </c>
      <c r="C12" s="8" t="s">
        <v>173</v>
      </c>
      <c r="D12" s="9">
        <v>7.6458333333333336E-2</v>
      </c>
      <c r="E12" s="34" t="s">
        <v>542</v>
      </c>
      <c r="F12" s="10">
        <v>12.5</v>
      </c>
      <c r="G12" s="10">
        <v>11.7</v>
      </c>
      <c r="H12" s="10">
        <v>12.2</v>
      </c>
      <c r="I12" s="10">
        <v>12.6</v>
      </c>
      <c r="J12" s="10">
        <v>12.7</v>
      </c>
      <c r="K12" s="10">
        <v>12.4</v>
      </c>
      <c r="L12" s="10">
        <v>12.1</v>
      </c>
      <c r="M12" s="10">
        <v>11.7</v>
      </c>
      <c r="N12" s="10">
        <v>12.7</v>
      </c>
      <c r="O12" s="27">
        <f t="shared" ref="O12:O20" si="5">SUM(F12:H12)</f>
        <v>36.4</v>
      </c>
      <c r="P12" s="27">
        <f t="shared" ref="P12:P20" si="6">SUM(I12:K12)</f>
        <v>37.699999999999996</v>
      </c>
      <c r="Q12" s="27">
        <f t="shared" ref="Q12:Q20" si="7">SUM(L12:N12)</f>
        <v>36.5</v>
      </c>
      <c r="R12" s="28">
        <f t="shared" ref="R12:R20" si="8">SUM(F12:J12)</f>
        <v>61.7</v>
      </c>
      <c r="S12" s="28">
        <f t="shared" ref="S12:S20" si="9">SUM(J12:N12)</f>
        <v>61.600000000000009</v>
      </c>
      <c r="T12" s="11" t="s">
        <v>170</v>
      </c>
      <c r="U12" s="11" t="s">
        <v>169</v>
      </c>
      <c r="V12" s="13" t="s">
        <v>244</v>
      </c>
      <c r="W12" s="13" t="s">
        <v>513</v>
      </c>
      <c r="X12" s="13" t="s">
        <v>237</v>
      </c>
      <c r="Y12" s="13" t="s">
        <v>128</v>
      </c>
      <c r="Z12" s="12">
        <v>12.8</v>
      </c>
      <c r="AA12" s="12">
        <v>13</v>
      </c>
      <c r="AB12" s="12">
        <v>7.4</v>
      </c>
      <c r="AC12" s="11" t="s">
        <v>322</v>
      </c>
      <c r="AD12" s="12">
        <v>0.1</v>
      </c>
      <c r="AE12" s="12" t="s">
        <v>273</v>
      </c>
      <c r="AF12" s="12">
        <v>1.3</v>
      </c>
      <c r="AG12" s="12">
        <v>-1.2</v>
      </c>
      <c r="AH12" s="12"/>
      <c r="AI12" s="11" t="s">
        <v>276</v>
      </c>
      <c r="AJ12" s="11" t="s">
        <v>167</v>
      </c>
      <c r="AK12" s="11" t="s">
        <v>149</v>
      </c>
      <c r="AL12" s="8"/>
      <c r="AM12" s="8" t="s">
        <v>579</v>
      </c>
      <c r="AN12" s="30" t="s">
        <v>580</v>
      </c>
    </row>
    <row r="13" spans="1:40" s="5" customFormat="1">
      <c r="A13" s="6">
        <v>45150</v>
      </c>
      <c r="B13" s="26" t="s">
        <v>131</v>
      </c>
      <c r="C13" s="8" t="s">
        <v>173</v>
      </c>
      <c r="D13" s="9">
        <v>7.5787037037037042E-2</v>
      </c>
      <c r="E13" s="34" t="s">
        <v>556</v>
      </c>
      <c r="F13" s="10">
        <v>12.9</v>
      </c>
      <c r="G13" s="10">
        <v>12.8</v>
      </c>
      <c r="H13" s="10">
        <v>12.4</v>
      </c>
      <c r="I13" s="10">
        <v>12.1</v>
      </c>
      <c r="J13" s="10">
        <v>12.1</v>
      </c>
      <c r="K13" s="10">
        <v>12</v>
      </c>
      <c r="L13" s="10">
        <v>11.9</v>
      </c>
      <c r="M13" s="10">
        <v>11.3</v>
      </c>
      <c r="N13" s="10">
        <v>12.3</v>
      </c>
      <c r="O13" s="27">
        <f t="shared" si="5"/>
        <v>38.1</v>
      </c>
      <c r="P13" s="27">
        <f t="shared" si="6"/>
        <v>36.200000000000003</v>
      </c>
      <c r="Q13" s="27">
        <f t="shared" si="7"/>
        <v>35.5</v>
      </c>
      <c r="R13" s="28">
        <f t="shared" si="8"/>
        <v>62.300000000000004</v>
      </c>
      <c r="S13" s="28">
        <f t="shared" si="9"/>
        <v>59.599999999999994</v>
      </c>
      <c r="T13" s="11" t="s">
        <v>213</v>
      </c>
      <c r="U13" s="11" t="s">
        <v>171</v>
      </c>
      <c r="V13" s="13" t="s">
        <v>211</v>
      </c>
      <c r="W13" s="13" t="s">
        <v>252</v>
      </c>
      <c r="X13" s="13" t="s">
        <v>199</v>
      </c>
      <c r="Y13" s="13" t="s">
        <v>128</v>
      </c>
      <c r="Z13" s="12">
        <v>12.8</v>
      </c>
      <c r="AA13" s="12">
        <v>13</v>
      </c>
      <c r="AB13" s="12">
        <v>7.4</v>
      </c>
      <c r="AC13" s="11" t="s">
        <v>322</v>
      </c>
      <c r="AD13" s="12">
        <v>0.6</v>
      </c>
      <c r="AE13" s="12">
        <v>-0.7</v>
      </c>
      <c r="AF13" s="12">
        <v>1.1000000000000001</v>
      </c>
      <c r="AG13" s="12">
        <v>-1.2</v>
      </c>
      <c r="AH13" s="12"/>
      <c r="AI13" s="11" t="s">
        <v>278</v>
      </c>
      <c r="AJ13" s="11" t="s">
        <v>275</v>
      </c>
      <c r="AK13" s="11" t="s">
        <v>149</v>
      </c>
      <c r="AL13" s="8"/>
      <c r="AM13" s="8" t="s">
        <v>597</v>
      </c>
      <c r="AN13" s="30" t="s">
        <v>598</v>
      </c>
    </row>
    <row r="14" spans="1:40" s="5" customFormat="1">
      <c r="A14" s="6">
        <v>45151</v>
      </c>
      <c r="B14" s="26" t="s">
        <v>129</v>
      </c>
      <c r="C14" s="8" t="s">
        <v>173</v>
      </c>
      <c r="D14" s="9">
        <v>7.8483796296296301E-2</v>
      </c>
      <c r="E14" s="34" t="s">
        <v>567</v>
      </c>
      <c r="F14" s="10">
        <v>13.2</v>
      </c>
      <c r="G14" s="10">
        <v>12.6</v>
      </c>
      <c r="H14" s="10">
        <v>13.2</v>
      </c>
      <c r="I14" s="10">
        <v>13.3</v>
      </c>
      <c r="J14" s="10">
        <v>13.3</v>
      </c>
      <c r="K14" s="10">
        <v>13</v>
      </c>
      <c r="L14" s="10">
        <v>12</v>
      </c>
      <c r="M14" s="10">
        <v>11.2</v>
      </c>
      <c r="N14" s="10">
        <v>11.3</v>
      </c>
      <c r="O14" s="27">
        <f t="shared" si="5"/>
        <v>39</v>
      </c>
      <c r="P14" s="27">
        <f t="shared" si="6"/>
        <v>39.6</v>
      </c>
      <c r="Q14" s="27">
        <f t="shared" si="7"/>
        <v>34.5</v>
      </c>
      <c r="R14" s="28">
        <f t="shared" si="8"/>
        <v>65.599999999999994</v>
      </c>
      <c r="S14" s="28">
        <f t="shared" si="9"/>
        <v>60.8</v>
      </c>
      <c r="T14" s="11" t="s">
        <v>213</v>
      </c>
      <c r="U14" s="11" t="s">
        <v>171</v>
      </c>
      <c r="V14" s="13" t="s">
        <v>364</v>
      </c>
      <c r="W14" s="13" t="s">
        <v>364</v>
      </c>
      <c r="X14" s="13" t="s">
        <v>568</v>
      </c>
      <c r="Y14" s="13" t="s">
        <v>128</v>
      </c>
      <c r="Z14" s="12">
        <v>12.5</v>
      </c>
      <c r="AA14" s="12">
        <v>12</v>
      </c>
      <c r="AB14" s="12">
        <v>7.8</v>
      </c>
      <c r="AC14" s="11" t="s">
        <v>322</v>
      </c>
      <c r="AD14" s="12">
        <v>2.2999999999999998</v>
      </c>
      <c r="AE14" s="12">
        <v>-1.3</v>
      </c>
      <c r="AF14" s="12">
        <v>2.2000000000000002</v>
      </c>
      <c r="AG14" s="12">
        <v>-1.2</v>
      </c>
      <c r="AH14" s="12"/>
      <c r="AI14" s="11" t="s">
        <v>278</v>
      </c>
      <c r="AJ14" s="11" t="s">
        <v>167</v>
      </c>
      <c r="AK14" s="11" t="s">
        <v>149</v>
      </c>
      <c r="AL14" s="8"/>
      <c r="AM14" s="8" t="s">
        <v>611</v>
      </c>
      <c r="AN14" s="30" t="s">
        <v>612</v>
      </c>
    </row>
    <row r="15" spans="1:40" s="5" customFormat="1">
      <c r="A15" s="6">
        <v>45151</v>
      </c>
      <c r="B15" s="26" t="s">
        <v>536</v>
      </c>
      <c r="C15" s="8" t="s">
        <v>173</v>
      </c>
      <c r="D15" s="9">
        <v>7.5092592592592586E-2</v>
      </c>
      <c r="E15" s="34" t="s">
        <v>571</v>
      </c>
      <c r="F15" s="10">
        <v>12.5</v>
      </c>
      <c r="G15" s="10">
        <v>11.9</v>
      </c>
      <c r="H15" s="10">
        <v>12.6</v>
      </c>
      <c r="I15" s="10">
        <v>12.3</v>
      </c>
      <c r="J15" s="10">
        <v>12</v>
      </c>
      <c r="K15" s="10">
        <v>11.9</v>
      </c>
      <c r="L15" s="10">
        <v>12.1</v>
      </c>
      <c r="M15" s="10">
        <v>11.7</v>
      </c>
      <c r="N15" s="10">
        <v>11.8</v>
      </c>
      <c r="O15" s="27">
        <f t="shared" si="5"/>
        <v>37</v>
      </c>
      <c r="P15" s="27">
        <f t="shared" si="6"/>
        <v>36.200000000000003</v>
      </c>
      <c r="Q15" s="27">
        <f t="shared" si="7"/>
        <v>35.599999999999994</v>
      </c>
      <c r="R15" s="28">
        <f t="shared" si="8"/>
        <v>61.3</v>
      </c>
      <c r="S15" s="28">
        <f t="shared" si="9"/>
        <v>59.5</v>
      </c>
      <c r="T15" s="11" t="s">
        <v>170</v>
      </c>
      <c r="U15" s="11" t="s">
        <v>171</v>
      </c>
      <c r="V15" s="13" t="s">
        <v>340</v>
      </c>
      <c r="W15" s="13" t="s">
        <v>246</v>
      </c>
      <c r="X15" s="13" t="s">
        <v>572</v>
      </c>
      <c r="Y15" s="13" t="s">
        <v>128</v>
      </c>
      <c r="Z15" s="12">
        <v>12.5</v>
      </c>
      <c r="AA15" s="12">
        <v>12</v>
      </c>
      <c r="AB15" s="12">
        <v>7.8</v>
      </c>
      <c r="AC15" s="11" t="s">
        <v>322</v>
      </c>
      <c r="AD15" s="12">
        <v>-0.7</v>
      </c>
      <c r="AE15" s="12">
        <v>-0.3</v>
      </c>
      <c r="AF15" s="12">
        <v>0.2</v>
      </c>
      <c r="AG15" s="12">
        <v>-1.2</v>
      </c>
      <c r="AH15" s="12"/>
      <c r="AI15" s="11" t="s">
        <v>167</v>
      </c>
      <c r="AJ15" s="11" t="s">
        <v>275</v>
      </c>
      <c r="AK15" s="11" t="s">
        <v>147</v>
      </c>
      <c r="AL15" s="8"/>
      <c r="AM15" s="8" t="s">
        <v>617</v>
      </c>
      <c r="AN15" s="30" t="s">
        <v>618</v>
      </c>
    </row>
    <row r="16" spans="1:40" s="5" customFormat="1">
      <c r="A16" s="6">
        <v>45157</v>
      </c>
      <c r="B16" s="26" t="s">
        <v>154</v>
      </c>
      <c r="C16" s="8" t="s">
        <v>173</v>
      </c>
      <c r="D16" s="9">
        <v>7.5057870370370372E-2</v>
      </c>
      <c r="E16" s="34" t="s">
        <v>629</v>
      </c>
      <c r="F16" s="10">
        <v>12.3</v>
      </c>
      <c r="G16" s="10">
        <v>11.8</v>
      </c>
      <c r="H16" s="10">
        <v>12.2</v>
      </c>
      <c r="I16" s="10">
        <v>12.2</v>
      </c>
      <c r="J16" s="10">
        <v>12.4</v>
      </c>
      <c r="K16" s="10">
        <v>12</v>
      </c>
      <c r="L16" s="10">
        <v>11.4</v>
      </c>
      <c r="M16" s="10">
        <v>11.7</v>
      </c>
      <c r="N16" s="10">
        <v>12.5</v>
      </c>
      <c r="O16" s="27">
        <f t="shared" si="5"/>
        <v>36.299999999999997</v>
      </c>
      <c r="P16" s="27">
        <f t="shared" si="6"/>
        <v>36.6</v>
      </c>
      <c r="Q16" s="27">
        <f t="shared" si="7"/>
        <v>35.6</v>
      </c>
      <c r="R16" s="28">
        <f t="shared" si="8"/>
        <v>60.9</v>
      </c>
      <c r="S16" s="28">
        <f t="shared" si="9"/>
        <v>60</v>
      </c>
      <c r="T16" s="11" t="s">
        <v>168</v>
      </c>
      <c r="U16" s="11" t="s">
        <v>169</v>
      </c>
      <c r="V16" s="13" t="s">
        <v>216</v>
      </c>
      <c r="W16" s="13" t="s">
        <v>364</v>
      </c>
      <c r="X16" s="13" t="s">
        <v>365</v>
      </c>
      <c r="Y16" s="13" t="s">
        <v>149</v>
      </c>
      <c r="Z16" s="12">
        <v>12.5</v>
      </c>
      <c r="AA16" s="12">
        <v>12.2</v>
      </c>
      <c r="AB16" s="12">
        <v>8.5</v>
      </c>
      <c r="AC16" s="11" t="s">
        <v>128</v>
      </c>
      <c r="AD16" s="12">
        <v>-2</v>
      </c>
      <c r="AE16" s="12" t="s">
        <v>273</v>
      </c>
      <c r="AF16" s="12">
        <v>-0.4</v>
      </c>
      <c r="AG16" s="12">
        <v>-1.6</v>
      </c>
      <c r="AH16" s="12"/>
      <c r="AI16" s="11" t="s">
        <v>279</v>
      </c>
      <c r="AJ16" s="11" t="s">
        <v>167</v>
      </c>
      <c r="AK16" s="11" t="s">
        <v>149</v>
      </c>
      <c r="AL16" s="8"/>
      <c r="AM16" s="8" t="s">
        <v>662</v>
      </c>
      <c r="AN16" s="30" t="s">
        <v>663</v>
      </c>
    </row>
    <row r="17" spans="1:40" s="5" customFormat="1">
      <c r="A17" s="6">
        <v>45164</v>
      </c>
      <c r="B17" s="26" t="s">
        <v>154</v>
      </c>
      <c r="C17" s="8" t="s">
        <v>173</v>
      </c>
      <c r="D17" s="9">
        <v>7.8518518518518529E-2</v>
      </c>
      <c r="E17" s="34" t="s">
        <v>710</v>
      </c>
      <c r="F17" s="10">
        <v>13.3</v>
      </c>
      <c r="G17" s="10">
        <v>13.1</v>
      </c>
      <c r="H17" s="10">
        <v>13.4</v>
      </c>
      <c r="I17" s="10">
        <v>13.2</v>
      </c>
      <c r="J17" s="10">
        <v>13.2</v>
      </c>
      <c r="K17" s="10">
        <v>12.4</v>
      </c>
      <c r="L17" s="10">
        <v>11.9</v>
      </c>
      <c r="M17" s="10">
        <v>11.3</v>
      </c>
      <c r="N17" s="10">
        <v>11.6</v>
      </c>
      <c r="O17" s="27">
        <f t="shared" si="5"/>
        <v>39.799999999999997</v>
      </c>
      <c r="P17" s="27">
        <f t="shared" si="6"/>
        <v>38.799999999999997</v>
      </c>
      <c r="Q17" s="27">
        <f t="shared" si="7"/>
        <v>34.800000000000004</v>
      </c>
      <c r="R17" s="28">
        <f t="shared" si="8"/>
        <v>66.2</v>
      </c>
      <c r="S17" s="28">
        <f t="shared" si="9"/>
        <v>60.4</v>
      </c>
      <c r="T17" s="11" t="s">
        <v>213</v>
      </c>
      <c r="U17" s="11" t="s">
        <v>171</v>
      </c>
      <c r="V17" s="13" t="s">
        <v>364</v>
      </c>
      <c r="W17" s="13" t="s">
        <v>261</v>
      </c>
      <c r="X17" s="13" t="s">
        <v>237</v>
      </c>
      <c r="Y17" s="13" t="s">
        <v>149</v>
      </c>
      <c r="Z17" s="12">
        <v>12</v>
      </c>
      <c r="AA17" s="12">
        <v>12.2</v>
      </c>
      <c r="AB17" s="12">
        <v>8.6</v>
      </c>
      <c r="AC17" s="11" t="s">
        <v>149</v>
      </c>
      <c r="AD17" s="12">
        <v>2.9</v>
      </c>
      <c r="AE17" s="12">
        <v>-1.3</v>
      </c>
      <c r="AF17" s="12">
        <v>2.2000000000000002</v>
      </c>
      <c r="AG17" s="12">
        <v>-0.6</v>
      </c>
      <c r="AH17" s="12"/>
      <c r="AI17" s="11" t="s">
        <v>278</v>
      </c>
      <c r="AJ17" s="11" t="s">
        <v>167</v>
      </c>
      <c r="AK17" s="11" t="s">
        <v>149</v>
      </c>
      <c r="AL17" s="8"/>
      <c r="AM17" s="8" t="s">
        <v>744</v>
      </c>
      <c r="AN17" s="30" t="s">
        <v>745</v>
      </c>
    </row>
    <row r="18" spans="1:40" s="5" customFormat="1">
      <c r="A18" s="6">
        <v>45164</v>
      </c>
      <c r="B18" s="26" t="s">
        <v>131</v>
      </c>
      <c r="C18" s="8" t="s">
        <v>173</v>
      </c>
      <c r="D18" s="9">
        <v>7.5046296296296292E-2</v>
      </c>
      <c r="E18" s="34" t="s">
        <v>718</v>
      </c>
      <c r="F18" s="10">
        <v>12.2</v>
      </c>
      <c r="G18" s="10">
        <v>11.4</v>
      </c>
      <c r="H18" s="10">
        <v>12</v>
      </c>
      <c r="I18" s="10">
        <v>12.2</v>
      </c>
      <c r="J18" s="10">
        <v>12.3</v>
      </c>
      <c r="K18" s="10">
        <v>12.3</v>
      </c>
      <c r="L18" s="10">
        <v>12</v>
      </c>
      <c r="M18" s="10">
        <v>11.7</v>
      </c>
      <c r="N18" s="10">
        <v>12.3</v>
      </c>
      <c r="O18" s="27">
        <f t="shared" si="5"/>
        <v>35.6</v>
      </c>
      <c r="P18" s="27">
        <f t="shared" si="6"/>
        <v>36.799999999999997</v>
      </c>
      <c r="Q18" s="27">
        <f t="shared" si="7"/>
        <v>36</v>
      </c>
      <c r="R18" s="28">
        <f t="shared" si="8"/>
        <v>60.099999999999994</v>
      </c>
      <c r="S18" s="28">
        <f t="shared" si="9"/>
        <v>60.599999999999994</v>
      </c>
      <c r="T18" s="11" t="s">
        <v>168</v>
      </c>
      <c r="U18" s="11" t="s">
        <v>169</v>
      </c>
      <c r="V18" s="13" t="s">
        <v>261</v>
      </c>
      <c r="W18" s="13" t="s">
        <v>175</v>
      </c>
      <c r="X18" s="13" t="s">
        <v>220</v>
      </c>
      <c r="Y18" s="13" t="s">
        <v>149</v>
      </c>
      <c r="Z18" s="12">
        <v>12</v>
      </c>
      <c r="AA18" s="12">
        <v>12.2</v>
      </c>
      <c r="AB18" s="12">
        <v>8.6</v>
      </c>
      <c r="AC18" s="11" t="s">
        <v>149</v>
      </c>
      <c r="AD18" s="12">
        <v>-0.8</v>
      </c>
      <c r="AE18" s="12" t="s">
        <v>273</v>
      </c>
      <c r="AF18" s="12">
        <v>-0.2</v>
      </c>
      <c r="AG18" s="12">
        <v>-0.6</v>
      </c>
      <c r="AH18" s="12"/>
      <c r="AI18" s="11" t="s">
        <v>167</v>
      </c>
      <c r="AJ18" s="11" t="s">
        <v>167</v>
      </c>
      <c r="AK18" s="11" t="s">
        <v>149</v>
      </c>
      <c r="AL18" s="8"/>
      <c r="AM18" s="8" t="s">
        <v>755</v>
      </c>
      <c r="AN18" s="30" t="s">
        <v>756</v>
      </c>
    </row>
    <row r="19" spans="1:40" s="5" customFormat="1">
      <c r="A19" s="6">
        <v>45165</v>
      </c>
      <c r="B19" s="26" t="s">
        <v>129</v>
      </c>
      <c r="C19" s="8" t="s">
        <v>173</v>
      </c>
      <c r="D19" s="9">
        <v>7.8472222222222221E-2</v>
      </c>
      <c r="E19" s="34" t="s">
        <v>732</v>
      </c>
      <c r="F19" s="10">
        <v>13.4</v>
      </c>
      <c r="G19" s="10">
        <v>13.1</v>
      </c>
      <c r="H19" s="10">
        <v>13.1</v>
      </c>
      <c r="I19" s="10">
        <v>12.7</v>
      </c>
      <c r="J19" s="10">
        <v>12.7</v>
      </c>
      <c r="K19" s="10">
        <v>12.7</v>
      </c>
      <c r="L19" s="10">
        <v>12.4</v>
      </c>
      <c r="M19" s="10">
        <v>11.4</v>
      </c>
      <c r="N19" s="10">
        <v>11.5</v>
      </c>
      <c r="O19" s="27">
        <f t="shared" si="5"/>
        <v>39.6</v>
      </c>
      <c r="P19" s="27">
        <f t="shared" si="6"/>
        <v>38.099999999999994</v>
      </c>
      <c r="Q19" s="27">
        <f t="shared" si="7"/>
        <v>35.299999999999997</v>
      </c>
      <c r="R19" s="28">
        <f t="shared" si="8"/>
        <v>65</v>
      </c>
      <c r="S19" s="28">
        <f t="shared" si="9"/>
        <v>60.699999999999996</v>
      </c>
      <c r="T19" s="11" t="s">
        <v>213</v>
      </c>
      <c r="U19" s="11" t="s">
        <v>171</v>
      </c>
      <c r="V19" s="13" t="s">
        <v>345</v>
      </c>
      <c r="W19" s="13" t="s">
        <v>364</v>
      </c>
      <c r="X19" s="13" t="s">
        <v>190</v>
      </c>
      <c r="Y19" s="13" t="s">
        <v>149</v>
      </c>
      <c r="Z19" s="12">
        <v>11.6</v>
      </c>
      <c r="AA19" s="12">
        <v>11.7</v>
      </c>
      <c r="AB19" s="12">
        <v>8.6999999999999993</v>
      </c>
      <c r="AC19" s="11" t="s">
        <v>149</v>
      </c>
      <c r="AD19" s="12">
        <v>2.2000000000000002</v>
      </c>
      <c r="AE19" s="12">
        <v>-1.1000000000000001</v>
      </c>
      <c r="AF19" s="12">
        <v>1.6</v>
      </c>
      <c r="AG19" s="12">
        <v>-0.5</v>
      </c>
      <c r="AH19" s="12"/>
      <c r="AI19" s="11" t="s">
        <v>278</v>
      </c>
      <c r="AJ19" s="11" t="s">
        <v>275</v>
      </c>
      <c r="AK19" s="11" t="s">
        <v>147</v>
      </c>
      <c r="AL19" s="8"/>
      <c r="AM19" s="8" t="s">
        <v>774</v>
      </c>
      <c r="AN19" s="30" t="s">
        <v>775</v>
      </c>
    </row>
    <row r="20" spans="1:40" s="5" customFormat="1">
      <c r="A20" s="6">
        <v>45165</v>
      </c>
      <c r="B20" s="26" t="s">
        <v>135</v>
      </c>
      <c r="C20" s="8" t="s">
        <v>462</v>
      </c>
      <c r="D20" s="9">
        <v>7.7141203703703712E-2</v>
      </c>
      <c r="E20" s="34" t="s">
        <v>741</v>
      </c>
      <c r="F20" s="10">
        <v>12.4</v>
      </c>
      <c r="G20" s="10">
        <v>12.2</v>
      </c>
      <c r="H20" s="10">
        <v>12.3</v>
      </c>
      <c r="I20" s="10">
        <v>12.4</v>
      </c>
      <c r="J20" s="10">
        <v>12.6</v>
      </c>
      <c r="K20" s="10">
        <v>12.5</v>
      </c>
      <c r="L20" s="10">
        <v>12.4</v>
      </c>
      <c r="M20" s="10">
        <v>12.2</v>
      </c>
      <c r="N20" s="10">
        <v>12.5</v>
      </c>
      <c r="O20" s="27">
        <f t="shared" si="5"/>
        <v>36.900000000000006</v>
      </c>
      <c r="P20" s="27">
        <f t="shared" si="6"/>
        <v>37.5</v>
      </c>
      <c r="Q20" s="27">
        <f t="shared" si="7"/>
        <v>37.1</v>
      </c>
      <c r="R20" s="28">
        <f t="shared" si="8"/>
        <v>61.900000000000006</v>
      </c>
      <c r="S20" s="28">
        <f t="shared" si="9"/>
        <v>62.2</v>
      </c>
      <c r="T20" s="11" t="s">
        <v>168</v>
      </c>
      <c r="U20" s="11" t="s">
        <v>169</v>
      </c>
      <c r="V20" s="13" t="s">
        <v>254</v>
      </c>
      <c r="W20" s="13" t="s">
        <v>191</v>
      </c>
      <c r="X20" s="13" t="s">
        <v>251</v>
      </c>
      <c r="Y20" s="13" t="s">
        <v>149</v>
      </c>
      <c r="Z20" s="12">
        <v>11.6</v>
      </c>
      <c r="AA20" s="12">
        <v>11.7</v>
      </c>
      <c r="AB20" s="12">
        <v>8.6999999999999993</v>
      </c>
      <c r="AC20" s="11" t="s">
        <v>465</v>
      </c>
      <c r="AD20" s="12">
        <v>3</v>
      </c>
      <c r="AE20" s="12" t="s">
        <v>273</v>
      </c>
      <c r="AF20" s="12">
        <v>1.1000000000000001</v>
      </c>
      <c r="AG20" s="12">
        <v>1.9</v>
      </c>
      <c r="AH20" s="12"/>
      <c r="AI20" s="11" t="s">
        <v>276</v>
      </c>
      <c r="AJ20" s="11" t="s">
        <v>167</v>
      </c>
      <c r="AK20" s="11" t="s">
        <v>147</v>
      </c>
      <c r="AL20" s="8"/>
      <c r="AM20" s="8" t="s">
        <v>787</v>
      </c>
      <c r="AN20" s="30" t="s">
        <v>788</v>
      </c>
    </row>
  </sheetData>
  <autoFilter ref="A1:AM4" xr:uid="{00000000-0009-0000-0000-000003000000}"/>
  <phoneticPr fontId="10"/>
  <conditionalFormatting sqref="AI2:AJ2">
    <cfRule type="containsText" dxfId="242" priority="752" operator="containsText" text="E">
      <formula>NOT(ISERROR(SEARCH("E",AI2)))</formula>
    </cfRule>
    <cfRule type="containsText" dxfId="241" priority="753" operator="containsText" text="B">
      <formula>NOT(ISERROR(SEARCH("B",AI2)))</formula>
    </cfRule>
    <cfRule type="containsText" dxfId="240" priority="754" operator="containsText" text="A">
      <formula>NOT(ISERROR(SEARCH("A",AI2)))</formula>
    </cfRule>
  </conditionalFormatting>
  <conditionalFormatting sqref="AK2">
    <cfRule type="containsText" dxfId="239" priority="749" operator="containsText" text="E">
      <formula>NOT(ISERROR(SEARCH("E",AK2)))</formula>
    </cfRule>
    <cfRule type="containsText" dxfId="238" priority="750" operator="containsText" text="B">
      <formula>NOT(ISERROR(SEARCH("B",AK2)))</formula>
    </cfRule>
    <cfRule type="containsText" dxfId="237" priority="751" operator="containsText" text="A">
      <formula>NOT(ISERROR(SEARCH("A",AK2)))</formula>
    </cfRule>
  </conditionalFormatting>
  <conditionalFormatting sqref="AI3:AJ3">
    <cfRule type="containsText" dxfId="236" priority="746" operator="containsText" text="E">
      <formula>NOT(ISERROR(SEARCH("E",AI3)))</formula>
    </cfRule>
    <cfRule type="containsText" dxfId="235" priority="747" operator="containsText" text="B">
      <formula>NOT(ISERROR(SEARCH("B",AI3)))</formula>
    </cfRule>
    <cfRule type="containsText" dxfId="234" priority="748" operator="containsText" text="A">
      <formula>NOT(ISERROR(SEARCH("A",AI3)))</formula>
    </cfRule>
  </conditionalFormatting>
  <conditionalFormatting sqref="AK3">
    <cfRule type="containsText" dxfId="233" priority="743" operator="containsText" text="E">
      <formula>NOT(ISERROR(SEARCH("E",AK3)))</formula>
    </cfRule>
    <cfRule type="containsText" dxfId="232" priority="744" operator="containsText" text="B">
      <formula>NOT(ISERROR(SEARCH("B",AK3)))</formula>
    </cfRule>
    <cfRule type="containsText" dxfId="231" priority="745" operator="containsText" text="A">
      <formula>NOT(ISERROR(SEARCH("A",AK3)))</formula>
    </cfRule>
  </conditionalFormatting>
  <conditionalFormatting sqref="F2:N3">
    <cfRule type="colorScale" priority="1031">
      <colorScale>
        <cfvo type="min"/>
        <cfvo type="percentile" val="50"/>
        <cfvo type="max"/>
        <color rgb="FFF8696B"/>
        <color rgb="FFFFEB84"/>
        <color rgb="FF63BE7B"/>
      </colorScale>
    </cfRule>
  </conditionalFormatting>
  <conditionalFormatting sqref="AI4:AJ4">
    <cfRule type="containsText" dxfId="230" priority="500" operator="containsText" text="E">
      <formula>NOT(ISERROR(SEARCH("E",AI4)))</formula>
    </cfRule>
    <cfRule type="containsText" dxfId="229" priority="501" operator="containsText" text="B">
      <formula>NOT(ISERROR(SEARCH("B",AI4)))</formula>
    </cfRule>
    <cfRule type="containsText" dxfId="228" priority="502" operator="containsText" text="A">
      <formula>NOT(ISERROR(SEARCH("A",AI4)))</formula>
    </cfRule>
  </conditionalFormatting>
  <conditionalFormatting sqref="AK4:AK20">
    <cfRule type="containsText" dxfId="227" priority="497" operator="containsText" text="E">
      <formula>NOT(ISERROR(SEARCH("E",AK4)))</formula>
    </cfRule>
    <cfRule type="containsText" dxfId="226" priority="498" operator="containsText" text="B">
      <formula>NOT(ISERROR(SEARCH("B",AK4)))</formula>
    </cfRule>
    <cfRule type="containsText" dxfId="225" priority="499" operator="containsText" text="A">
      <formula>NOT(ISERROR(SEARCH("A",AK4)))</formula>
    </cfRule>
  </conditionalFormatting>
  <conditionalFormatting sqref="F4:N4">
    <cfRule type="colorScale" priority="432">
      <colorScale>
        <cfvo type="min"/>
        <cfvo type="percentile" val="50"/>
        <cfvo type="max"/>
        <color rgb="FFF8696B"/>
        <color rgb="FFFFEB84"/>
        <color rgb="FF63BE7B"/>
      </colorScale>
    </cfRule>
  </conditionalFormatting>
  <conditionalFormatting sqref="AL2">
    <cfRule type="containsText" dxfId="224" priority="347" operator="containsText" text="E">
      <formula>NOT(ISERROR(SEARCH("E",AL2)))</formula>
    </cfRule>
    <cfRule type="containsText" dxfId="223" priority="348" operator="containsText" text="B">
      <formula>NOT(ISERROR(SEARCH("B",AL2)))</formula>
    </cfRule>
    <cfRule type="containsText" dxfId="222" priority="349" operator="containsText" text="A">
      <formula>NOT(ISERROR(SEARCH("A",AL2)))</formula>
    </cfRule>
  </conditionalFormatting>
  <conditionalFormatting sqref="AL2">
    <cfRule type="containsText" dxfId="221" priority="344" operator="containsText" text="E">
      <formula>NOT(ISERROR(SEARCH("E",AL2)))</formula>
    </cfRule>
    <cfRule type="containsText" dxfId="220" priority="345" operator="containsText" text="B">
      <formula>NOT(ISERROR(SEARCH("B",AL2)))</formula>
    </cfRule>
    <cfRule type="containsText" dxfId="219" priority="346" operator="containsText" text="A">
      <formula>NOT(ISERROR(SEARCH("A",AL2)))</formula>
    </cfRule>
  </conditionalFormatting>
  <conditionalFormatting sqref="AL3">
    <cfRule type="containsText" dxfId="218" priority="236" operator="containsText" text="E">
      <formula>NOT(ISERROR(SEARCH("E",AL3)))</formula>
    </cfRule>
    <cfRule type="containsText" dxfId="217" priority="237" operator="containsText" text="B">
      <formula>NOT(ISERROR(SEARCH("B",AL3)))</formula>
    </cfRule>
    <cfRule type="containsText" dxfId="216" priority="238" operator="containsText" text="A">
      <formula>NOT(ISERROR(SEARCH("A",AL3)))</formula>
    </cfRule>
  </conditionalFormatting>
  <conditionalFormatting sqref="AL3">
    <cfRule type="containsText" dxfId="215" priority="233" operator="containsText" text="E">
      <formula>NOT(ISERROR(SEARCH("E",AL3)))</formula>
    </cfRule>
    <cfRule type="containsText" dxfId="214" priority="234" operator="containsText" text="B">
      <formula>NOT(ISERROR(SEARCH("B",AL3)))</formula>
    </cfRule>
    <cfRule type="containsText" dxfId="213" priority="235" operator="containsText" text="A">
      <formula>NOT(ISERROR(SEARCH("A",AL3)))</formula>
    </cfRule>
  </conditionalFormatting>
  <conditionalFormatting sqref="AC2:AC20">
    <cfRule type="containsText" dxfId="212" priority="24" operator="containsText" text="D">
      <formula>NOT(ISERROR(SEARCH("D",AC2)))</formula>
    </cfRule>
    <cfRule type="containsText" dxfId="211" priority="25" operator="containsText" text="S">
      <formula>NOT(ISERROR(SEARCH("S",AC2)))</formula>
    </cfRule>
    <cfRule type="containsText" dxfId="210" priority="26" operator="containsText" text="F">
      <formula>NOT(ISERROR(SEARCH("F",AC2)))</formula>
    </cfRule>
    <cfRule type="containsText" dxfId="209" priority="27" operator="containsText" text="E">
      <formula>NOT(ISERROR(SEARCH("E",AC2)))</formula>
    </cfRule>
    <cfRule type="containsText" dxfId="208" priority="28" operator="containsText" text="B">
      <formula>NOT(ISERROR(SEARCH("B",AC2)))</formula>
    </cfRule>
    <cfRule type="containsText" dxfId="207" priority="29" operator="containsText" text="A">
      <formula>NOT(ISERROR(SEARCH("A",AC2)))</formula>
    </cfRule>
  </conditionalFormatting>
  <conditionalFormatting sqref="AL4:AL20">
    <cfRule type="containsText" dxfId="206" priority="21" operator="containsText" text="E">
      <formula>NOT(ISERROR(SEARCH("E",AL4)))</formula>
    </cfRule>
    <cfRule type="containsText" dxfId="205" priority="22" operator="containsText" text="B">
      <formula>NOT(ISERROR(SEARCH("B",AL4)))</formula>
    </cfRule>
    <cfRule type="containsText" dxfId="204" priority="23" operator="containsText" text="A">
      <formula>NOT(ISERROR(SEARCH("A",AL4)))</formula>
    </cfRule>
  </conditionalFormatting>
  <conditionalFormatting sqref="AI5:AJ8">
    <cfRule type="containsText" dxfId="203" priority="18" operator="containsText" text="E">
      <formula>NOT(ISERROR(SEARCH("E",AI5)))</formula>
    </cfRule>
    <cfRule type="containsText" dxfId="202" priority="19" operator="containsText" text="B">
      <formula>NOT(ISERROR(SEARCH("B",AI5)))</formula>
    </cfRule>
    <cfRule type="containsText" dxfId="201" priority="20" operator="containsText" text="A">
      <formula>NOT(ISERROR(SEARCH("A",AI5)))</formula>
    </cfRule>
  </conditionalFormatting>
  <conditionalFormatting sqref="F5:N8">
    <cfRule type="colorScale" priority="17">
      <colorScale>
        <cfvo type="min"/>
        <cfvo type="percentile" val="50"/>
        <cfvo type="max"/>
        <color rgb="FFF8696B"/>
        <color rgb="FFFFEB84"/>
        <color rgb="FF63BE7B"/>
      </colorScale>
    </cfRule>
  </conditionalFormatting>
  <conditionalFormatting sqref="AI9:AJ11">
    <cfRule type="containsText" dxfId="200" priority="14" operator="containsText" text="E">
      <formula>NOT(ISERROR(SEARCH("E",AI9)))</formula>
    </cfRule>
    <cfRule type="containsText" dxfId="199" priority="15" operator="containsText" text="B">
      <formula>NOT(ISERROR(SEARCH("B",AI9)))</formula>
    </cfRule>
    <cfRule type="containsText" dxfId="198" priority="16" operator="containsText" text="A">
      <formula>NOT(ISERROR(SEARCH("A",AI9)))</formula>
    </cfRule>
  </conditionalFormatting>
  <conditionalFormatting sqref="F9:N11">
    <cfRule type="colorScale" priority="13">
      <colorScale>
        <cfvo type="min"/>
        <cfvo type="percentile" val="50"/>
        <cfvo type="max"/>
        <color rgb="FFF8696B"/>
        <color rgb="FFFFEB84"/>
        <color rgb="FF63BE7B"/>
      </colorScale>
    </cfRule>
  </conditionalFormatting>
  <conditionalFormatting sqref="AI12:AJ15">
    <cfRule type="containsText" dxfId="197" priority="10" operator="containsText" text="E">
      <formula>NOT(ISERROR(SEARCH("E",AI12)))</formula>
    </cfRule>
    <cfRule type="containsText" dxfId="196" priority="11" operator="containsText" text="B">
      <formula>NOT(ISERROR(SEARCH("B",AI12)))</formula>
    </cfRule>
    <cfRule type="containsText" dxfId="195" priority="12" operator="containsText" text="A">
      <formula>NOT(ISERROR(SEARCH("A",AI12)))</formula>
    </cfRule>
  </conditionalFormatting>
  <conditionalFormatting sqref="F12:N15">
    <cfRule type="colorScale" priority="9">
      <colorScale>
        <cfvo type="min"/>
        <cfvo type="percentile" val="50"/>
        <cfvo type="max"/>
        <color rgb="FFF8696B"/>
        <color rgb="FFFFEB84"/>
        <color rgb="FF63BE7B"/>
      </colorScale>
    </cfRule>
  </conditionalFormatting>
  <conditionalFormatting sqref="AI16:AJ16">
    <cfRule type="containsText" dxfId="194" priority="6" operator="containsText" text="E">
      <formula>NOT(ISERROR(SEARCH("E",AI16)))</formula>
    </cfRule>
    <cfRule type="containsText" dxfId="193" priority="7" operator="containsText" text="B">
      <formula>NOT(ISERROR(SEARCH("B",AI16)))</formula>
    </cfRule>
    <cfRule type="containsText" dxfId="192" priority="8" operator="containsText" text="A">
      <formula>NOT(ISERROR(SEARCH("A",AI16)))</formula>
    </cfRule>
  </conditionalFormatting>
  <conditionalFormatting sqref="F16:N16">
    <cfRule type="colorScale" priority="5">
      <colorScale>
        <cfvo type="min"/>
        <cfvo type="percentile" val="50"/>
        <cfvo type="max"/>
        <color rgb="FFF8696B"/>
        <color rgb="FFFFEB84"/>
        <color rgb="FF63BE7B"/>
      </colorScale>
    </cfRule>
  </conditionalFormatting>
  <conditionalFormatting sqref="AI17:AJ20">
    <cfRule type="containsText" dxfId="191" priority="2" operator="containsText" text="E">
      <formula>NOT(ISERROR(SEARCH("E",AI17)))</formula>
    </cfRule>
    <cfRule type="containsText" dxfId="190" priority="3" operator="containsText" text="B">
      <formula>NOT(ISERROR(SEARCH("B",AI17)))</formula>
    </cfRule>
    <cfRule type="containsText" dxfId="189" priority="4" operator="containsText" text="A">
      <formula>NOT(ISERROR(SEARCH("A",AI17)))</formula>
    </cfRule>
  </conditionalFormatting>
  <conditionalFormatting sqref="F17:N20">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L2:AL3" xr:uid="{1BAD88ED-0202-8742-9FAC-D9B6FC7D3936}">
      <formula1>"強風,外差し,イン先行"</formula1>
    </dataValidation>
    <dataValidation type="list" allowBlank="1" showInputMessage="1" showErrorMessage="1" sqref="AL4:AL20" xr:uid="{127E4483-38E8-2740-B260-1211309AE2E9}">
      <formula1>"強風,外差し,イン先行,凍結防止"</formula1>
    </dataValidation>
  </dataValidations>
  <pageMargins left="0.7" right="0.7" top="0.75" bottom="0.75" header="0.3" footer="0.3"/>
  <pageSetup paperSize="9" orientation="portrait" horizontalDpi="4294967292" verticalDpi="4294967292"/>
  <ignoredErrors>
    <ignoredError sqref="O2:R3 O4:R4 S2:S4 O5:S8 O9:S15 O16:S16 O17:S2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20"/>
  <sheetViews>
    <sheetView workbookViewId="0">
      <pane xSplit="5" ySplit="1" topLeftCell="J2" activePane="bottomRight" state="frozen"/>
      <selection activeCell="E24" sqref="E24"/>
      <selection pane="topRight" activeCell="E24" sqref="E24"/>
      <selection pane="bottomLeft" activeCell="E24" sqref="E24"/>
      <selection pane="bottomRight" activeCell="AO24" sqref="AO24"/>
    </sheetView>
  </sheetViews>
  <sheetFormatPr baseColWidth="10" defaultColWidth="8.83203125" defaultRowHeight="15"/>
  <cols>
    <col min="1" max="1" width="9.5"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34</v>
      </c>
      <c r="B1" s="1" t="s">
        <v>51</v>
      </c>
      <c r="C1" s="1" t="s">
        <v>35</v>
      </c>
      <c r="D1" s="1" t="s">
        <v>52</v>
      </c>
      <c r="E1" s="1" t="s">
        <v>36</v>
      </c>
      <c r="F1" s="1" t="s">
        <v>53</v>
      </c>
      <c r="G1" s="1" t="s">
        <v>54</v>
      </c>
      <c r="H1" s="1" t="s">
        <v>55</v>
      </c>
      <c r="I1" s="1" t="s">
        <v>56</v>
      </c>
      <c r="J1" s="1" t="s">
        <v>57</v>
      </c>
      <c r="K1" s="1" t="s">
        <v>58</v>
      </c>
      <c r="L1" s="1" t="s">
        <v>66</v>
      </c>
      <c r="M1" s="1" t="s">
        <v>68</v>
      </c>
      <c r="N1" s="1" t="s">
        <v>69</v>
      </c>
      <c r="O1" s="1" t="s">
        <v>70</v>
      </c>
      <c r="P1" s="1" t="s">
        <v>37</v>
      </c>
      <c r="Q1" s="1" t="s">
        <v>49</v>
      </c>
      <c r="R1" s="1" t="s">
        <v>38</v>
      </c>
      <c r="S1" s="1" t="s">
        <v>39</v>
      </c>
      <c r="T1" s="1" t="s">
        <v>155</v>
      </c>
      <c r="U1" s="2" t="s">
        <v>59</v>
      </c>
      <c r="V1" s="2" t="s">
        <v>40</v>
      </c>
      <c r="W1" s="3" t="s">
        <v>41</v>
      </c>
      <c r="X1" s="3" t="s">
        <v>42</v>
      </c>
      <c r="Y1" s="3" t="s">
        <v>43</v>
      </c>
      <c r="Z1" s="3" t="s">
        <v>60</v>
      </c>
      <c r="AA1" s="4" t="s">
        <v>110</v>
      </c>
      <c r="AB1" s="4" t="s">
        <v>111</v>
      </c>
      <c r="AC1" s="4" t="s">
        <v>151</v>
      </c>
      <c r="AD1" s="4" t="s">
        <v>152</v>
      </c>
      <c r="AE1" s="4" t="s">
        <v>8</v>
      </c>
      <c r="AF1" s="4" t="s">
        <v>61</v>
      </c>
      <c r="AG1" s="4" t="s">
        <v>9</v>
      </c>
      <c r="AH1" s="4" t="s">
        <v>10</v>
      </c>
      <c r="AI1" s="4"/>
      <c r="AJ1" s="4" t="s">
        <v>11</v>
      </c>
      <c r="AK1" s="4" t="s">
        <v>12</v>
      </c>
      <c r="AL1" s="4" t="s">
        <v>44</v>
      </c>
      <c r="AM1" s="4" t="s">
        <v>62</v>
      </c>
      <c r="AN1" s="22" t="s">
        <v>63</v>
      </c>
      <c r="AO1" s="22" t="s">
        <v>117</v>
      </c>
    </row>
    <row r="2" spans="1:41" s="5" customFormat="1">
      <c r="A2" s="6">
        <v>45129</v>
      </c>
      <c r="B2" s="26" t="s">
        <v>135</v>
      </c>
      <c r="C2" s="8" t="s">
        <v>173</v>
      </c>
      <c r="D2" s="9">
        <v>8.3379629629629637E-2</v>
      </c>
      <c r="E2" s="8" t="s">
        <v>214</v>
      </c>
      <c r="F2" s="10">
        <v>12.8</v>
      </c>
      <c r="G2" s="10">
        <v>11.8</v>
      </c>
      <c r="H2" s="10">
        <v>12.6</v>
      </c>
      <c r="I2" s="10">
        <v>12.8</v>
      </c>
      <c r="J2" s="10">
        <v>12.4</v>
      </c>
      <c r="K2" s="10">
        <v>12.1</v>
      </c>
      <c r="L2" s="10">
        <v>11.4</v>
      </c>
      <c r="M2" s="10">
        <v>11.5</v>
      </c>
      <c r="N2" s="10">
        <v>11.2</v>
      </c>
      <c r="O2" s="10">
        <v>11.8</v>
      </c>
      <c r="P2" s="27">
        <f t="shared" ref="P2:P11" si="0">SUM(F2:H2)</f>
        <v>37.200000000000003</v>
      </c>
      <c r="Q2" s="27">
        <f t="shared" ref="Q2:Q11" si="1">SUM(I2:L2)</f>
        <v>48.7</v>
      </c>
      <c r="R2" s="27">
        <f t="shared" ref="R2:R11" si="2">SUM(M2:O2)</f>
        <v>34.5</v>
      </c>
      <c r="S2" s="28">
        <f t="shared" ref="S2:S11" si="3">SUM(F2:J2)</f>
        <v>62.4</v>
      </c>
      <c r="T2" s="28">
        <f t="shared" ref="T2:T11" si="4">SUM(K2:O2)</f>
        <v>58</v>
      </c>
      <c r="U2" s="11" t="s">
        <v>213</v>
      </c>
      <c r="V2" s="11" t="s">
        <v>171</v>
      </c>
      <c r="W2" s="13" t="s">
        <v>215</v>
      </c>
      <c r="X2" s="13" t="s">
        <v>216</v>
      </c>
      <c r="Y2" s="13" t="s">
        <v>211</v>
      </c>
      <c r="Z2" s="13" t="s">
        <v>128</v>
      </c>
      <c r="AA2" s="31">
        <v>11.8</v>
      </c>
      <c r="AB2" s="32">
        <v>12.8</v>
      </c>
      <c r="AC2" s="12">
        <v>7.2</v>
      </c>
      <c r="AD2" s="11" t="s">
        <v>170</v>
      </c>
      <c r="AE2" s="12">
        <v>-1</v>
      </c>
      <c r="AF2" s="12">
        <v>-0.7</v>
      </c>
      <c r="AG2" s="12">
        <v>1</v>
      </c>
      <c r="AH2" s="12">
        <v>-2.7</v>
      </c>
      <c r="AI2" s="12"/>
      <c r="AJ2" s="11" t="s">
        <v>278</v>
      </c>
      <c r="AK2" s="11" t="s">
        <v>275</v>
      </c>
      <c r="AL2" s="11" t="s">
        <v>149</v>
      </c>
      <c r="AM2" s="8"/>
      <c r="AN2" s="8" t="s">
        <v>286</v>
      </c>
      <c r="AO2" s="30" t="s">
        <v>287</v>
      </c>
    </row>
    <row r="3" spans="1:41" s="5" customFormat="1">
      <c r="A3" s="6">
        <v>45130</v>
      </c>
      <c r="B3" s="26" t="s">
        <v>130</v>
      </c>
      <c r="C3" s="8" t="s">
        <v>173</v>
      </c>
      <c r="D3" s="9">
        <v>8.3344907407407409E-2</v>
      </c>
      <c r="E3" s="8" t="s">
        <v>245</v>
      </c>
      <c r="F3" s="10">
        <v>12.3</v>
      </c>
      <c r="G3" s="10">
        <v>10.8</v>
      </c>
      <c r="H3" s="10">
        <v>12</v>
      </c>
      <c r="I3" s="10">
        <v>12.8</v>
      </c>
      <c r="J3" s="10">
        <v>12.4</v>
      </c>
      <c r="K3" s="10">
        <v>12.1</v>
      </c>
      <c r="L3" s="10">
        <v>12.5</v>
      </c>
      <c r="M3" s="10">
        <v>12.2</v>
      </c>
      <c r="N3" s="10">
        <v>11.4</v>
      </c>
      <c r="O3" s="10">
        <v>11.6</v>
      </c>
      <c r="P3" s="27">
        <f t="shared" si="0"/>
        <v>35.1</v>
      </c>
      <c r="Q3" s="27">
        <f t="shared" si="1"/>
        <v>49.800000000000004</v>
      </c>
      <c r="R3" s="27">
        <f t="shared" si="2"/>
        <v>35.200000000000003</v>
      </c>
      <c r="S3" s="28">
        <f t="shared" si="3"/>
        <v>60.300000000000004</v>
      </c>
      <c r="T3" s="28">
        <f t="shared" si="4"/>
        <v>59.8</v>
      </c>
      <c r="U3" s="11" t="s">
        <v>168</v>
      </c>
      <c r="V3" s="11" t="s">
        <v>241</v>
      </c>
      <c r="W3" s="13" t="s">
        <v>237</v>
      </c>
      <c r="X3" s="13" t="s">
        <v>246</v>
      </c>
      <c r="Y3" s="13" t="s">
        <v>175</v>
      </c>
      <c r="Z3" s="13" t="s">
        <v>128</v>
      </c>
      <c r="AA3" s="12">
        <v>11.6</v>
      </c>
      <c r="AB3" s="12">
        <v>12.3</v>
      </c>
      <c r="AC3" s="12">
        <v>7.7</v>
      </c>
      <c r="AD3" s="11" t="s">
        <v>170</v>
      </c>
      <c r="AE3" s="12">
        <v>-2.8</v>
      </c>
      <c r="AF3" s="12">
        <v>-0.6</v>
      </c>
      <c r="AG3" s="12">
        <v>-0.7</v>
      </c>
      <c r="AH3" s="12">
        <v>-2.7</v>
      </c>
      <c r="AI3" s="12"/>
      <c r="AJ3" s="11" t="s">
        <v>279</v>
      </c>
      <c r="AK3" s="11" t="s">
        <v>275</v>
      </c>
      <c r="AL3" s="11" t="s">
        <v>147</v>
      </c>
      <c r="AM3" s="8" t="s">
        <v>304</v>
      </c>
      <c r="AN3" s="8" t="s">
        <v>302</v>
      </c>
      <c r="AO3" s="30" t="s">
        <v>303</v>
      </c>
    </row>
    <row r="4" spans="1:41" s="5" customFormat="1">
      <c r="A4" s="6">
        <v>45130</v>
      </c>
      <c r="B4" s="26" t="s">
        <v>131</v>
      </c>
      <c r="C4" s="8" t="s">
        <v>173</v>
      </c>
      <c r="D4" s="9">
        <v>8.2731481481481475E-2</v>
      </c>
      <c r="E4" s="8" t="s">
        <v>250</v>
      </c>
      <c r="F4" s="10">
        <v>12.6</v>
      </c>
      <c r="G4" s="10">
        <v>11</v>
      </c>
      <c r="H4" s="10">
        <v>11.7</v>
      </c>
      <c r="I4" s="10">
        <v>12.6</v>
      </c>
      <c r="J4" s="10">
        <v>12.5</v>
      </c>
      <c r="K4" s="10">
        <v>12.4</v>
      </c>
      <c r="L4" s="10">
        <v>12.2</v>
      </c>
      <c r="M4" s="10">
        <v>11.7</v>
      </c>
      <c r="N4" s="10">
        <v>11.3</v>
      </c>
      <c r="O4" s="10">
        <v>11.8</v>
      </c>
      <c r="P4" s="27">
        <f t="shared" si="0"/>
        <v>35.299999999999997</v>
      </c>
      <c r="Q4" s="27">
        <f t="shared" si="1"/>
        <v>49.7</v>
      </c>
      <c r="R4" s="27">
        <f t="shared" si="2"/>
        <v>34.799999999999997</v>
      </c>
      <c r="S4" s="28">
        <f t="shared" si="3"/>
        <v>60.4</v>
      </c>
      <c r="T4" s="28">
        <f t="shared" si="4"/>
        <v>59.399999999999991</v>
      </c>
      <c r="U4" s="11" t="s">
        <v>170</v>
      </c>
      <c r="V4" s="11" t="s">
        <v>171</v>
      </c>
      <c r="W4" s="13" t="s">
        <v>202</v>
      </c>
      <c r="X4" s="13" t="s">
        <v>251</v>
      </c>
      <c r="Y4" s="13" t="s">
        <v>252</v>
      </c>
      <c r="Z4" s="13" t="s">
        <v>128</v>
      </c>
      <c r="AA4" s="12">
        <v>11.6</v>
      </c>
      <c r="AB4" s="12">
        <v>12.3</v>
      </c>
      <c r="AC4" s="12">
        <v>7.7</v>
      </c>
      <c r="AD4" s="11" t="s">
        <v>170</v>
      </c>
      <c r="AE4" s="12">
        <v>-2.2999999999999998</v>
      </c>
      <c r="AF4" s="12">
        <v>-0.6</v>
      </c>
      <c r="AG4" s="12">
        <v>-0.2</v>
      </c>
      <c r="AH4" s="12">
        <v>-2.7</v>
      </c>
      <c r="AI4" s="12"/>
      <c r="AJ4" s="11" t="s">
        <v>167</v>
      </c>
      <c r="AK4" s="11" t="s">
        <v>275</v>
      </c>
      <c r="AL4" s="11" t="s">
        <v>147</v>
      </c>
      <c r="AM4" s="8" t="s">
        <v>304</v>
      </c>
      <c r="AN4" s="8" t="s">
        <v>307</v>
      </c>
      <c r="AO4" s="30" t="s">
        <v>308</v>
      </c>
    </row>
    <row r="5" spans="1:41" s="5" customFormat="1">
      <c r="A5" s="6">
        <v>45136</v>
      </c>
      <c r="B5" s="26" t="s">
        <v>318</v>
      </c>
      <c r="C5" s="8" t="s">
        <v>173</v>
      </c>
      <c r="D5" s="9">
        <v>8.413194444444444E-2</v>
      </c>
      <c r="E5" s="8" t="s">
        <v>329</v>
      </c>
      <c r="F5" s="10">
        <v>12.6</v>
      </c>
      <c r="G5" s="10">
        <v>11.7</v>
      </c>
      <c r="H5" s="10">
        <v>12.4</v>
      </c>
      <c r="I5" s="10">
        <v>13</v>
      </c>
      <c r="J5" s="10">
        <v>12.9</v>
      </c>
      <c r="K5" s="10">
        <v>12.6</v>
      </c>
      <c r="L5" s="10">
        <v>12.1</v>
      </c>
      <c r="M5" s="10">
        <v>11.6</v>
      </c>
      <c r="N5" s="10">
        <v>11.2</v>
      </c>
      <c r="O5" s="10">
        <v>11.8</v>
      </c>
      <c r="P5" s="27">
        <f t="shared" si="0"/>
        <v>36.699999999999996</v>
      </c>
      <c r="Q5" s="27">
        <f t="shared" si="1"/>
        <v>50.6</v>
      </c>
      <c r="R5" s="27">
        <f t="shared" si="2"/>
        <v>34.599999999999994</v>
      </c>
      <c r="S5" s="28">
        <f t="shared" si="3"/>
        <v>62.599999999999994</v>
      </c>
      <c r="T5" s="28">
        <f t="shared" si="4"/>
        <v>59.3</v>
      </c>
      <c r="U5" s="11" t="s">
        <v>213</v>
      </c>
      <c r="V5" s="11" t="s">
        <v>171</v>
      </c>
      <c r="W5" s="13" t="s">
        <v>251</v>
      </c>
      <c r="X5" s="13" t="s">
        <v>330</v>
      </c>
      <c r="Y5" s="13" t="s">
        <v>331</v>
      </c>
      <c r="Z5" s="13" t="s">
        <v>128</v>
      </c>
      <c r="AA5" s="12">
        <v>7.1</v>
      </c>
      <c r="AB5" s="12">
        <v>12.3</v>
      </c>
      <c r="AC5" s="12">
        <v>12.7</v>
      </c>
      <c r="AD5" s="11" t="s">
        <v>170</v>
      </c>
      <c r="AE5" s="12">
        <v>-1</v>
      </c>
      <c r="AF5" s="12">
        <v>-0.9</v>
      </c>
      <c r="AG5" s="12">
        <v>0.6</v>
      </c>
      <c r="AH5" s="12">
        <v>-2.5</v>
      </c>
      <c r="AI5" s="12"/>
      <c r="AJ5" s="11" t="s">
        <v>275</v>
      </c>
      <c r="AK5" s="11" t="s">
        <v>167</v>
      </c>
      <c r="AL5" s="11" t="s">
        <v>149</v>
      </c>
      <c r="AM5" s="8"/>
      <c r="AN5" s="8" t="s">
        <v>386</v>
      </c>
      <c r="AO5" s="30" t="s">
        <v>387</v>
      </c>
    </row>
    <row r="6" spans="1:41" s="5" customFormat="1">
      <c r="A6" s="6">
        <v>45136</v>
      </c>
      <c r="B6" s="26" t="s">
        <v>131</v>
      </c>
      <c r="C6" s="8" t="s">
        <v>173</v>
      </c>
      <c r="D6" s="9">
        <v>8.2685185185185181E-2</v>
      </c>
      <c r="E6" s="8" t="s">
        <v>339</v>
      </c>
      <c r="F6" s="10">
        <v>12.5</v>
      </c>
      <c r="G6" s="10">
        <v>10.7</v>
      </c>
      <c r="H6" s="10">
        <v>11.7</v>
      </c>
      <c r="I6" s="10">
        <v>11.9</v>
      </c>
      <c r="J6" s="10">
        <v>12.2</v>
      </c>
      <c r="K6" s="10">
        <v>12.6</v>
      </c>
      <c r="L6" s="10">
        <v>12.2</v>
      </c>
      <c r="M6" s="10">
        <v>12</v>
      </c>
      <c r="N6" s="10">
        <v>11.7</v>
      </c>
      <c r="O6" s="10">
        <v>11.9</v>
      </c>
      <c r="P6" s="27">
        <f t="shared" si="0"/>
        <v>34.9</v>
      </c>
      <c r="Q6" s="27">
        <f t="shared" si="1"/>
        <v>48.900000000000006</v>
      </c>
      <c r="R6" s="27">
        <f t="shared" si="2"/>
        <v>35.6</v>
      </c>
      <c r="S6" s="28">
        <f t="shared" si="3"/>
        <v>59</v>
      </c>
      <c r="T6" s="28">
        <f t="shared" si="4"/>
        <v>60.4</v>
      </c>
      <c r="U6" s="11" t="s">
        <v>168</v>
      </c>
      <c r="V6" s="11" t="s">
        <v>169</v>
      </c>
      <c r="W6" s="13" t="s">
        <v>190</v>
      </c>
      <c r="X6" s="13" t="s">
        <v>340</v>
      </c>
      <c r="Y6" s="13" t="s">
        <v>261</v>
      </c>
      <c r="Z6" s="13" t="s">
        <v>128</v>
      </c>
      <c r="AA6" s="12">
        <v>7.1</v>
      </c>
      <c r="AB6" s="12">
        <v>12.3</v>
      </c>
      <c r="AC6" s="12">
        <v>12.7</v>
      </c>
      <c r="AD6" s="11" t="s">
        <v>170</v>
      </c>
      <c r="AE6" s="12">
        <v>-2.7</v>
      </c>
      <c r="AF6" s="12" t="s">
        <v>273</v>
      </c>
      <c r="AG6" s="12">
        <v>-0.2</v>
      </c>
      <c r="AH6" s="12">
        <v>-2.5</v>
      </c>
      <c r="AI6" s="12"/>
      <c r="AJ6" s="11" t="s">
        <v>167</v>
      </c>
      <c r="AK6" s="11" t="s">
        <v>167</v>
      </c>
      <c r="AL6" s="11" t="s">
        <v>149</v>
      </c>
      <c r="AM6" s="8"/>
      <c r="AN6" s="8" t="s">
        <v>394</v>
      </c>
      <c r="AO6" s="30" t="s">
        <v>395</v>
      </c>
    </row>
    <row r="7" spans="1:41" s="5" customFormat="1">
      <c r="A7" s="6">
        <v>45136</v>
      </c>
      <c r="B7" s="26" t="s">
        <v>153</v>
      </c>
      <c r="C7" s="8" t="s">
        <v>173</v>
      </c>
      <c r="D7" s="9">
        <v>8.2662037037037034E-2</v>
      </c>
      <c r="E7" s="8" t="s">
        <v>349</v>
      </c>
      <c r="F7" s="10">
        <v>12.5</v>
      </c>
      <c r="G7" s="10">
        <v>11</v>
      </c>
      <c r="H7" s="10">
        <v>11.9</v>
      </c>
      <c r="I7" s="10">
        <v>12.3</v>
      </c>
      <c r="J7" s="10">
        <v>12.1</v>
      </c>
      <c r="K7" s="10">
        <v>12.1</v>
      </c>
      <c r="L7" s="10">
        <v>12</v>
      </c>
      <c r="M7" s="10">
        <v>11.8</v>
      </c>
      <c r="N7" s="10">
        <v>11.6</v>
      </c>
      <c r="O7" s="10">
        <v>11.9</v>
      </c>
      <c r="P7" s="27">
        <f t="shared" si="0"/>
        <v>35.4</v>
      </c>
      <c r="Q7" s="27">
        <f t="shared" si="1"/>
        <v>48.5</v>
      </c>
      <c r="R7" s="27">
        <f t="shared" si="2"/>
        <v>35.299999999999997</v>
      </c>
      <c r="S7" s="28">
        <f t="shared" si="3"/>
        <v>59.800000000000004</v>
      </c>
      <c r="T7" s="28">
        <f t="shared" si="4"/>
        <v>59.400000000000006</v>
      </c>
      <c r="U7" s="11" t="s">
        <v>168</v>
      </c>
      <c r="V7" s="11" t="s">
        <v>169</v>
      </c>
      <c r="W7" s="13" t="s">
        <v>350</v>
      </c>
      <c r="X7" s="13" t="s">
        <v>203</v>
      </c>
      <c r="Y7" s="13" t="s">
        <v>203</v>
      </c>
      <c r="Z7" s="13" t="s">
        <v>128</v>
      </c>
      <c r="AA7" s="12">
        <v>7.1</v>
      </c>
      <c r="AB7" s="12">
        <v>12.3</v>
      </c>
      <c r="AC7" s="12">
        <v>12.7</v>
      </c>
      <c r="AD7" s="11" t="s">
        <v>170</v>
      </c>
      <c r="AE7" s="12">
        <v>-1.5</v>
      </c>
      <c r="AF7" s="12">
        <v>-0.2</v>
      </c>
      <c r="AG7" s="12">
        <v>0.8</v>
      </c>
      <c r="AH7" s="12">
        <v>-2.5</v>
      </c>
      <c r="AI7" s="12"/>
      <c r="AJ7" s="11" t="s">
        <v>275</v>
      </c>
      <c r="AK7" s="11" t="s">
        <v>167</v>
      </c>
      <c r="AL7" s="11" t="s">
        <v>147</v>
      </c>
      <c r="AM7" s="8"/>
      <c r="AN7" s="8" t="s">
        <v>402</v>
      </c>
      <c r="AO7" s="30" t="s">
        <v>403</v>
      </c>
    </row>
    <row r="8" spans="1:41" s="5" customFormat="1">
      <c r="A8" s="6">
        <v>45137</v>
      </c>
      <c r="B8" s="26" t="s">
        <v>130</v>
      </c>
      <c r="C8" s="8" t="s">
        <v>173</v>
      </c>
      <c r="D8" s="9">
        <v>8.4768518518518521E-2</v>
      </c>
      <c r="E8" s="8" t="s">
        <v>361</v>
      </c>
      <c r="F8" s="10">
        <v>12.9</v>
      </c>
      <c r="G8" s="10">
        <v>11.9</v>
      </c>
      <c r="H8" s="10">
        <v>12.4</v>
      </c>
      <c r="I8" s="10">
        <v>12.8</v>
      </c>
      <c r="J8" s="10">
        <v>12.5</v>
      </c>
      <c r="K8" s="10">
        <v>12.2</v>
      </c>
      <c r="L8" s="10">
        <v>12.1</v>
      </c>
      <c r="M8" s="10">
        <v>12</v>
      </c>
      <c r="N8" s="10">
        <v>11.6</v>
      </c>
      <c r="O8" s="10">
        <v>12</v>
      </c>
      <c r="P8" s="27">
        <f t="shared" si="0"/>
        <v>37.200000000000003</v>
      </c>
      <c r="Q8" s="27">
        <f t="shared" si="1"/>
        <v>49.6</v>
      </c>
      <c r="R8" s="27">
        <f t="shared" si="2"/>
        <v>35.6</v>
      </c>
      <c r="S8" s="28">
        <f t="shared" si="3"/>
        <v>62.5</v>
      </c>
      <c r="T8" s="28">
        <f t="shared" si="4"/>
        <v>59.9</v>
      </c>
      <c r="U8" s="11" t="s">
        <v>213</v>
      </c>
      <c r="V8" s="11" t="s">
        <v>225</v>
      </c>
      <c r="W8" s="13" t="s">
        <v>345</v>
      </c>
      <c r="X8" s="13" t="s">
        <v>362</v>
      </c>
      <c r="Y8" s="13" t="s">
        <v>254</v>
      </c>
      <c r="Z8" s="13" t="s">
        <v>128</v>
      </c>
      <c r="AA8" s="12">
        <v>11.6</v>
      </c>
      <c r="AB8" s="12">
        <v>12</v>
      </c>
      <c r="AC8" s="12">
        <v>7.3</v>
      </c>
      <c r="AD8" s="11" t="s">
        <v>170</v>
      </c>
      <c r="AE8" s="12">
        <v>-0.5</v>
      </c>
      <c r="AF8" s="12">
        <v>-0.3</v>
      </c>
      <c r="AG8" s="12">
        <v>1.7</v>
      </c>
      <c r="AH8" s="12">
        <v>-2.5</v>
      </c>
      <c r="AI8" s="12"/>
      <c r="AJ8" s="11" t="s">
        <v>276</v>
      </c>
      <c r="AK8" s="11" t="s">
        <v>167</v>
      </c>
      <c r="AL8" s="11" t="s">
        <v>149</v>
      </c>
      <c r="AM8" s="8"/>
      <c r="AN8" s="8" t="s">
        <v>412</v>
      </c>
      <c r="AO8" s="30" t="s">
        <v>413</v>
      </c>
    </row>
    <row r="9" spans="1:41" s="5" customFormat="1">
      <c r="A9" s="6">
        <v>45143</v>
      </c>
      <c r="B9" s="26" t="s">
        <v>130</v>
      </c>
      <c r="C9" s="8" t="s">
        <v>443</v>
      </c>
      <c r="D9" s="9">
        <v>8.5474537037037043E-2</v>
      </c>
      <c r="E9" s="8" t="s">
        <v>451</v>
      </c>
      <c r="F9" s="10">
        <v>12.7</v>
      </c>
      <c r="G9" s="10">
        <v>11.1</v>
      </c>
      <c r="H9" s="10">
        <v>12.4</v>
      </c>
      <c r="I9" s="10">
        <v>12.8</v>
      </c>
      <c r="J9" s="10">
        <v>13.1</v>
      </c>
      <c r="K9" s="10">
        <v>12.8</v>
      </c>
      <c r="L9" s="10">
        <v>12.1</v>
      </c>
      <c r="M9" s="10">
        <v>12.1</v>
      </c>
      <c r="N9" s="10">
        <v>11.8</v>
      </c>
      <c r="O9" s="10">
        <v>12.6</v>
      </c>
      <c r="P9" s="27">
        <f t="shared" si="0"/>
        <v>36.199999999999996</v>
      </c>
      <c r="Q9" s="27">
        <f t="shared" si="1"/>
        <v>50.800000000000004</v>
      </c>
      <c r="R9" s="27">
        <f t="shared" si="2"/>
        <v>36.5</v>
      </c>
      <c r="S9" s="28">
        <f t="shared" si="3"/>
        <v>62.1</v>
      </c>
      <c r="T9" s="28">
        <f t="shared" si="4"/>
        <v>61.4</v>
      </c>
      <c r="U9" s="11" t="s">
        <v>170</v>
      </c>
      <c r="V9" s="11" t="s">
        <v>169</v>
      </c>
      <c r="W9" s="13" t="s">
        <v>261</v>
      </c>
      <c r="X9" s="13" t="s">
        <v>246</v>
      </c>
      <c r="Y9" s="13" t="s">
        <v>251</v>
      </c>
      <c r="Z9" s="13" t="s">
        <v>128</v>
      </c>
      <c r="AA9" s="12">
        <v>15.3</v>
      </c>
      <c r="AB9" s="12">
        <v>15.7</v>
      </c>
      <c r="AC9" s="12">
        <v>6.9</v>
      </c>
      <c r="AD9" s="11" t="s">
        <v>149</v>
      </c>
      <c r="AE9" s="12">
        <v>0.6</v>
      </c>
      <c r="AF9" s="12">
        <v>-0.3</v>
      </c>
      <c r="AG9" s="12">
        <v>0.6</v>
      </c>
      <c r="AH9" s="12">
        <v>-0.3</v>
      </c>
      <c r="AI9" s="12"/>
      <c r="AJ9" s="11" t="s">
        <v>275</v>
      </c>
      <c r="AK9" s="11" t="s">
        <v>275</v>
      </c>
      <c r="AL9" s="11" t="s">
        <v>147</v>
      </c>
      <c r="AM9" s="8"/>
      <c r="AN9" s="8" t="s">
        <v>496</v>
      </c>
      <c r="AO9" s="30" t="s">
        <v>497</v>
      </c>
    </row>
    <row r="10" spans="1:41" s="5" customFormat="1">
      <c r="A10" s="6">
        <v>45143</v>
      </c>
      <c r="B10" s="26" t="s">
        <v>131</v>
      </c>
      <c r="C10" s="8" t="s">
        <v>450</v>
      </c>
      <c r="D10" s="9">
        <v>8.413194444444444E-2</v>
      </c>
      <c r="E10" s="8" t="s">
        <v>454</v>
      </c>
      <c r="F10" s="10">
        <v>12.6</v>
      </c>
      <c r="G10" s="10">
        <v>10.8</v>
      </c>
      <c r="H10" s="10">
        <v>11.5</v>
      </c>
      <c r="I10" s="10">
        <v>11.8</v>
      </c>
      <c r="J10" s="10">
        <v>12.2</v>
      </c>
      <c r="K10" s="10">
        <v>12.4</v>
      </c>
      <c r="L10" s="10">
        <v>12.9</v>
      </c>
      <c r="M10" s="10">
        <v>13.2</v>
      </c>
      <c r="N10" s="10">
        <v>12.5</v>
      </c>
      <c r="O10" s="10">
        <v>12</v>
      </c>
      <c r="P10" s="27">
        <f t="shared" si="0"/>
        <v>34.9</v>
      </c>
      <c r="Q10" s="27">
        <f t="shared" si="1"/>
        <v>49.3</v>
      </c>
      <c r="R10" s="27">
        <f t="shared" si="2"/>
        <v>37.700000000000003</v>
      </c>
      <c r="S10" s="28">
        <f t="shared" si="3"/>
        <v>58.900000000000006</v>
      </c>
      <c r="T10" s="28">
        <f t="shared" si="4"/>
        <v>63</v>
      </c>
      <c r="U10" s="11" t="s">
        <v>187</v>
      </c>
      <c r="V10" s="11" t="s">
        <v>197</v>
      </c>
      <c r="W10" s="13" t="s">
        <v>251</v>
      </c>
      <c r="X10" s="13" t="s">
        <v>441</v>
      </c>
      <c r="Y10" s="13" t="s">
        <v>251</v>
      </c>
      <c r="Z10" s="13" t="s">
        <v>128</v>
      </c>
      <c r="AA10" s="12">
        <v>15.3</v>
      </c>
      <c r="AB10" s="12">
        <v>15.7</v>
      </c>
      <c r="AC10" s="12">
        <v>6.9</v>
      </c>
      <c r="AD10" s="11" t="s">
        <v>149</v>
      </c>
      <c r="AE10" s="12">
        <v>-0.2</v>
      </c>
      <c r="AF10" s="12" t="s">
        <v>273</v>
      </c>
      <c r="AG10" s="12">
        <v>0.2</v>
      </c>
      <c r="AH10" s="12">
        <v>-0.4</v>
      </c>
      <c r="AI10" s="12"/>
      <c r="AJ10" s="11" t="s">
        <v>167</v>
      </c>
      <c r="AK10" s="11" t="s">
        <v>167</v>
      </c>
      <c r="AL10" s="11" t="s">
        <v>149</v>
      </c>
      <c r="AM10" s="8"/>
      <c r="AN10" s="8" t="s">
        <v>503</v>
      </c>
      <c r="AO10" s="30" t="s">
        <v>504</v>
      </c>
    </row>
    <row r="11" spans="1:41" s="5" customFormat="1">
      <c r="A11" s="6">
        <v>45144</v>
      </c>
      <c r="B11" s="25" t="s">
        <v>130</v>
      </c>
      <c r="C11" s="8" t="s">
        <v>462</v>
      </c>
      <c r="D11" s="9">
        <v>8.6874999999999994E-2</v>
      </c>
      <c r="E11" s="8" t="s">
        <v>432</v>
      </c>
      <c r="F11" s="10">
        <v>12.8</v>
      </c>
      <c r="G11" s="10">
        <v>11.5</v>
      </c>
      <c r="H11" s="10">
        <v>12.2</v>
      </c>
      <c r="I11" s="10">
        <v>12.7</v>
      </c>
      <c r="J11" s="10">
        <v>12.6</v>
      </c>
      <c r="K11" s="10">
        <v>12.6</v>
      </c>
      <c r="L11" s="10">
        <v>12.9</v>
      </c>
      <c r="M11" s="10">
        <v>12.9</v>
      </c>
      <c r="N11" s="10">
        <v>12.9</v>
      </c>
      <c r="O11" s="10">
        <v>12.5</v>
      </c>
      <c r="P11" s="27">
        <f t="shared" si="0"/>
        <v>36.5</v>
      </c>
      <c r="Q11" s="27">
        <f t="shared" si="1"/>
        <v>50.8</v>
      </c>
      <c r="R11" s="27">
        <f t="shared" si="2"/>
        <v>38.299999999999997</v>
      </c>
      <c r="S11" s="28">
        <f t="shared" si="3"/>
        <v>61.800000000000004</v>
      </c>
      <c r="T11" s="28">
        <f t="shared" si="4"/>
        <v>63.8</v>
      </c>
      <c r="U11" s="11" t="s">
        <v>168</v>
      </c>
      <c r="V11" s="11" t="s">
        <v>470</v>
      </c>
      <c r="W11" s="13" t="s">
        <v>444</v>
      </c>
      <c r="X11" s="13" t="s">
        <v>251</v>
      </c>
      <c r="Y11" s="13" t="s">
        <v>246</v>
      </c>
      <c r="Z11" s="13" t="s">
        <v>128</v>
      </c>
      <c r="AA11" s="12">
        <v>15.1</v>
      </c>
      <c r="AB11" s="12">
        <v>15.2</v>
      </c>
      <c r="AC11" s="12">
        <v>6.7</v>
      </c>
      <c r="AD11" s="11" t="s">
        <v>465</v>
      </c>
      <c r="AE11" s="12">
        <v>2.7</v>
      </c>
      <c r="AF11" s="12" t="s">
        <v>273</v>
      </c>
      <c r="AG11" s="12">
        <v>0.7</v>
      </c>
      <c r="AH11" s="12">
        <v>2</v>
      </c>
      <c r="AI11" s="12"/>
      <c r="AJ11" s="11" t="s">
        <v>275</v>
      </c>
      <c r="AK11" s="11" t="s">
        <v>167</v>
      </c>
      <c r="AL11" s="11" t="s">
        <v>147</v>
      </c>
      <c r="AM11" s="8"/>
      <c r="AN11" s="8" t="s">
        <v>518</v>
      </c>
      <c r="AO11" s="30" t="s">
        <v>519</v>
      </c>
    </row>
    <row r="12" spans="1:41" s="5" customFormat="1">
      <c r="A12" s="6">
        <v>45150</v>
      </c>
      <c r="B12" s="26" t="s">
        <v>130</v>
      </c>
      <c r="C12" s="8" t="s">
        <v>173</v>
      </c>
      <c r="D12" s="9">
        <v>8.4062499999999998E-2</v>
      </c>
      <c r="E12" s="8" t="s">
        <v>550</v>
      </c>
      <c r="F12" s="10">
        <v>12.4</v>
      </c>
      <c r="G12" s="10">
        <v>11.1</v>
      </c>
      <c r="H12" s="10">
        <v>11.8</v>
      </c>
      <c r="I12" s="10">
        <v>12.4</v>
      </c>
      <c r="J12" s="10">
        <v>12.5</v>
      </c>
      <c r="K12" s="10">
        <v>12.4</v>
      </c>
      <c r="L12" s="10">
        <v>11.7</v>
      </c>
      <c r="M12" s="10">
        <v>12.3</v>
      </c>
      <c r="N12" s="10">
        <v>12.1</v>
      </c>
      <c r="O12" s="10">
        <v>12.6</v>
      </c>
      <c r="P12" s="27">
        <f t="shared" ref="P12:P18" si="5">SUM(F12:H12)</f>
        <v>35.299999999999997</v>
      </c>
      <c r="Q12" s="27">
        <f t="shared" ref="Q12:Q18" si="6">SUM(I12:L12)</f>
        <v>49</v>
      </c>
      <c r="R12" s="27">
        <f t="shared" ref="R12:R18" si="7">SUM(M12:O12)</f>
        <v>37</v>
      </c>
      <c r="S12" s="28">
        <f t="shared" ref="S12:S18" si="8">SUM(F12:J12)</f>
        <v>60.199999999999996</v>
      </c>
      <c r="T12" s="28">
        <f t="shared" ref="T12:T18" si="9">SUM(K12:O12)</f>
        <v>61.100000000000009</v>
      </c>
      <c r="U12" s="11" t="s">
        <v>168</v>
      </c>
      <c r="V12" s="11" t="s">
        <v>470</v>
      </c>
      <c r="W12" s="13" t="s">
        <v>246</v>
      </c>
      <c r="X12" s="13" t="s">
        <v>261</v>
      </c>
      <c r="Y12" s="13" t="s">
        <v>251</v>
      </c>
      <c r="Z12" s="13" t="s">
        <v>128</v>
      </c>
      <c r="AA12" s="12">
        <v>12.8</v>
      </c>
      <c r="AB12" s="12">
        <v>13</v>
      </c>
      <c r="AC12" s="12">
        <v>7.4</v>
      </c>
      <c r="AD12" s="11" t="s">
        <v>322</v>
      </c>
      <c r="AE12" s="12">
        <v>-1.6</v>
      </c>
      <c r="AF12" s="12" t="s">
        <v>273</v>
      </c>
      <c r="AG12" s="12">
        <v>-0.3</v>
      </c>
      <c r="AH12" s="12">
        <v>-1.3</v>
      </c>
      <c r="AI12" s="12"/>
      <c r="AJ12" s="11" t="s">
        <v>167</v>
      </c>
      <c r="AK12" s="11" t="s">
        <v>167</v>
      </c>
      <c r="AL12" s="11" t="s">
        <v>322</v>
      </c>
      <c r="AM12" s="8"/>
      <c r="AN12" s="8" t="s">
        <v>588</v>
      </c>
      <c r="AO12" s="30" t="s">
        <v>589</v>
      </c>
    </row>
    <row r="13" spans="1:41" s="5" customFormat="1">
      <c r="A13" s="6">
        <v>45151</v>
      </c>
      <c r="B13" s="26" t="s">
        <v>538</v>
      </c>
      <c r="C13" s="8" t="s">
        <v>173</v>
      </c>
      <c r="D13" s="9">
        <v>8.4733796296296293E-2</v>
      </c>
      <c r="E13" s="8" t="s">
        <v>575</v>
      </c>
      <c r="F13" s="10">
        <v>12.9</v>
      </c>
      <c r="G13" s="10">
        <v>11.7</v>
      </c>
      <c r="H13" s="10">
        <v>12.8</v>
      </c>
      <c r="I13" s="10">
        <v>12.9</v>
      </c>
      <c r="J13" s="10">
        <v>12.7</v>
      </c>
      <c r="K13" s="10">
        <v>12.7</v>
      </c>
      <c r="L13" s="10">
        <v>11.9</v>
      </c>
      <c r="M13" s="10">
        <v>11.5</v>
      </c>
      <c r="N13" s="10">
        <v>11.1</v>
      </c>
      <c r="O13" s="10">
        <v>11.9</v>
      </c>
      <c r="P13" s="27">
        <f t="shared" si="5"/>
        <v>37.400000000000006</v>
      </c>
      <c r="Q13" s="27">
        <f t="shared" si="6"/>
        <v>50.199999999999996</v>
      </c>
      <c r="R13" s="27">
        <f t="shared" si="7"/>
        <v>34.5</v>
      </c>
      <c r="S13" s="28">
        <f t="shared" si="8"/>
        <v>63</v>
      </c>
      <c r="T13" s="28">
        <f t="shared" si="9"/>
        <v>59.1</v>
      </c>
      <c r="U13" s="11" t="s">
        <v>213</v>
      </c>
      <c r="V13" s="11" t="s">
        <v>171</v>
      </c>
      <c r="W13" s="13" t="s">
        <v>216</v>
      </c>
      <c r="X13" s="13" t="s">
        <v>191</v>
      </c>
      <c r="Y13" s="13" t="s">
        <v>215</v>
      </c>
      <c r="Z13" s="13" t="s">
        <v>128</v>
      </c>
      <c r="AA13" s="12">
        <v>12.5</v>
      </c>
      <c r="AB13" s="12">
        <v>12</v>
      </c>
      <c r="AC13" s="12">
        <v>7.8</v>
      </c>
      <c r="AD13" s="11" t="s">
        <v>322</v>
      </c>
      <c r="AE13" s="12">
        <v>0.7</v>
      </c>
      <c r="AF13" s="12">
        <v>-0.8</v>
      </c>
      <c r="AG13" s="12">
        <v>1.2</v>
      </c>
      <c r="AH13" s="12">
        <v>-1.3</v>
      </c>
      <c r="AI13" s="12"/>
      <c r="AJ13" s="11" t="s">
        <v>278</v>
      </c>
      <c r="AK13" s="11" t="s">
        <v>167</v>
      </c>
      <c r="AL13" s="11" t="s">
        <v>147</v>
      </c>
      <c r="AM13" s="8"/>
      <c r="AN13" s="8" t="s">
        <v>621</v>
      </c>
      <c r="AO13" s="30" t="s">
        <v>622</v>
      </c>
    </row>
    <row r="14" spans="1:41" s="5" customFormat="1">
      <c r="A14" s="6">
        <v>45157</v>
      </c>
      <c r="B14" s="26" t="s">
        <v>130</v>
      </c>
      <c r="C14" s="8" t="s">
        <v>173</v>
      </c>
      <c r="D14" s="9">
        <v>8.4768518518518521E-2</v>
      </c>
      <c r="E14" s="8" t="s">
        <v>628</v>
      </c>
      <c r="F14" s="10">
        <v>12.1</v>
      </c>
      <c r="G14" s="10">
        <v>11.1</v>
      </c>
      <c r="H14" s="10">
        <v>12.5</v>
      </c>
      <c r="I14" s="10">
        <v>12.9</v>
      </c>
      <c r="J14" s="10">
        <v>12.9</v>
      </c>
      <c r="K14" s="10">
        <v>12.8</v>
      </c>
      <c r="L14" s="10">
        <v>12.2</v>
      </c>
      <c r="M14" s="10">
        <v>12.3</v>
      </c>
      <c r="N14" s="10">
        <v>11.8</v>
      </c>
      <c r="O14" s="10">
        <v>11.8</v>
      </c>
      <c r="P14" s="27">
        <f t="shared" si="5"/>
        <v>35.700000000000003</v>
      </c>
      <c r="Q14" s="27">
        <f t="shared" si="6"/>
        <v>50.8</v>
      </c>
      <c r="R14" s="27">
        <f t="shared" si="7"/>
        <v>35.900000000000006</v>
      </c>
      <c r="S14" s="28">
        <f t="shared" si="8"/>
        <v>61.5</v>
      </c>
      <c r="T14" s="28">
        <f t="shared" si="9"/>
        <v>60.899999999999991</v>
      </c>
      <c r="U14" s="11" t="s">
        <v>170</v>
      </c>
      <c r="V14" s="11" t="s">
        <v>171</v>
      </c>
      <c r="W14" s="13" t="s">
        <v>444</v>
      </c>
      <c r="X14" s="13" t="s">
        <v>330</v>
      </c>
      <c r="Y14" s="13" t="s">
        <v>636</v>
      </c>
      <c r="Z14" s="13" t="s">
        <v>149</v>
      </c>
      <c r="AA14" s="12">
        <v>12.5</v>
      </c>
      <c r="AB14" s="12">
        <v>12.2</v>
      </c>
      <c r="AC14" s="12">
        <v>8.5</v>
      </c>
      <c r="AD14" s="11" t="s">
        <v>128</v>
      </c>
      <c r="AE14" s="12">
        <v>-0.5</v>
      </c>
      <c r="AF14" s="12">
        <v>-0.6</v>
      </c>
      <c r="AG14" s="12">
        <v>0.5</v>
      </c>
      <c r="AH14" s="12">
        <v>-1.6</v>
      </c>
      <c r="AI14" s="12"/>
      <c r="AJ14" s="11" t="s">
        <v>275</v>
      </c>
      <c r="AK14" s="11" t="s">
        <v>167</v>
      </c>
      <c r="AL14" s="11" t="s">
        <v>322</v>
      </c>
      <c r="AM14" s="8"/>
      <c r="AN14" s="8" t="s">
        <v>674</v>
      </c>
      <c r="AO14" s="30" t="s">
        <v>681</v>
      </c>
    </row>
    <row r="15" spans="1:41" s="5" customFormat="1">
      <c r="A15" s="6">
        <v>45157</v>
      </c>
      <c r="B15" s="26" t="s">
        <v>131</v>
      </c>
      <c r="C15" s="8" t="s">
        <v>173</v>
      </c>
      <c r="D15" s="9">
        <v>8.4120370370370359E-2</v>
      </c>
      <c r="E15" s="8" t="s">
        <v>642</v>
      </c>
      <c r="F15" s="10">
        <v>12.5</v>
      </c>
      <c r="G15" s="10">
        <v>10.8</v>
      </c>
      <c r="H15" s="10">
        <v>12.2</v>
      </c>
      <c r="I15" s="10">
        <v>12.9</v>
      </c>
      <c r="J15" s="10">
        <v>12.5</v>
      </c>
      <c r="K15" s="10">
        <v>12.9</v>
      </c>
      <c r="L15" s="10">
        <v>12.5</v>
      </c>
      <c r="M15" s="10">
        <v>11.9</v>
      </c>
      <c r="N15" s="10">
        <v>11.5</v>
      </c>
      <c r="O15" s="10">
        <v>12.1</v>
      </c>
      <c r="P15" s="27">
        <f t="shared" si="5"/>
        <v>35.5</v>
      </c>
      <c r="Q15" s="27">
        <f t="shared" si="6"/>
        <v>50.8</v>
      </c>
      <c r="R15" s="27">
        <f t="shared" si="7"/>
        <v>35.5</v>
      </c>
      <c r="S15" s="28">
        <f t="shared" si="8"/>
        <v>60.9</v>
      </c>
      <c r="T15" s="28">
        <f t="shared" si="9"/>
        <v>60.9</v>
      </c>
      <c r="U15" s="11" t="s">
        <v>170</v>
      </c>
      <c r="V15" s="11" t="s">
        <v>169</v>
      </c>
      <c r="W15" s="13" t="s">
        <v>441</v>
      </c>
      <c r="X15" s="13" t="s">
        <v>340</v>
      </c>
      <c r="Y15" s="13" t="s">
        <v>643</v>
      </c>
      <c r="Z15" s="13" t="s">
        <v>149</v>
      </c>
      <c r="AA15" s="12">
        <v>12.5</v>
      </c>
      <c r="AB15" s="12">
        <v>12.2</v>
      </c>
      <c r="AC15" s="12">
        <v>8.5</v>
      </c>
      <c r="AD15" s="11" t="s">
        <v>322</v>
      </c>
      <c r="AE15" s="12">
        <v>-0.3</v>
      </c>
      <c r="AF15" s="12">
        <v>-0.7</v>
      </c>
      <c r="AG15" s="12" t="s">
        <v>274</v>
      </c>
      <c r="AH15" s="12">
        <v>-1</v>
      </c>
      <c r="AI15" s="12"/>
      <c r="AJ15" s="11" t="s">
        <v>167</v>
      </c>
      <c r="AK15" s="11" t="s">
        <v>167</v>
      </c>
      <c r="AL15" s="11" t="s">
        <v>149</v>
      </c>
      <c r="AM15" s="8"/>
      <c r="AN15" s="8" t="s">
        <v>679</v>
      </c>
      <c r="AO15" s="30" t="s">
        <v>680</v>
      </c>
    </row>
    <row r="16" spans="1:41" s="5" customFormat="1">
      <c r="A16" s="6">
        <v>45158</v>
      </c>
      <c r="B16" s="26" t="s">
        <v>320</v>
      </c>
      <c r="C16" s="8" t="s">
        <v>443</v>
      </c>
      <c r="D16" s="9">
        <v>8.892361111111112E-2</v>
      </c>
      <c r="E16" s="8" t="s">
        <v>650</v>
      </c>
      <c r="F16" s="10">
        <v>12.8</v>
      </c>
      <c r="G16" s="10">
        <v>12</v>
      </c>
      <c r="H16" s="10">
        <v>14.3</v>
      </c>
      <c r="I16" s="10">
        <v>14.3</v>
      </c>
      <c r="J16" s="10">
        <v>13.6</v>
      </c>
      <c r="K16" s="10">
        <v>12.6</v>
      </c>
      <c r="L16" s="10">
        <v>12.2</v>
      </c>
      <c r="M16" s="10">
        <v>12.2</v>
      </c>
      <c r="N16" s="10">
        <v>12.1</v>
      </c>
      <c r="O16" s="10">
        <v>12.2</v>
      </c>
      <c r="P16" s="27">
        <f t="shared" si="5"/>
        <v>39.1</v>
      </c>
      <c r="Q16" s="27">
        <f t="shared" si="6"/>
        <v>52.7</v>
      </c>
      <c r="R16" s="27">
        <f t="shared" si="7"/>
        <v>36.5</v>
      </c>
      <c r="S16" s="28">
        <f t="shared" si="8"/>
        <v>67</v>
      </c>
      <c r="T16" s="28">
        <f t="shared" si="9"/>
        <v>61.3</v>
      </c>
      <c r="U16" s="11" t="s">
        <v>213</v>
      </c>
      <c r="V16" s="11" t="s">
        <v>169</v>
      </c>
      <c r="W16" s="13" t="s">
        <v>220</v>
      </c>
      <c r="X16" s="13" t="s">
        <v>220</v>
      </c>
      <c r="Y16" s="13" t="s">
        <v>254</v>
      </c>
      <c r="Z16" s="13" t="s">
        <v>149</v>
      </c>
      <c r="AA16" s="12">
        <v>13.6</v>
      </c>
      <c r="AB16" s="12">
        <v>13.8</v>
      </c>
      <c r="AC16" s="12">
        <v>7.6</v>
      </c>
      <c r="AD16" s="11" t="s">
        <v>465</v>
      </c>
      <c r="AE16" s="12">
        <v>4.4000000000000004</v>
      </c>
      <c r="AF16" s="12">
        <v>-0.8</v>
      </c>
      <c r="AG16" s="12">
        <v>2.1</v>
      </c>
      <c r="AH16" s="12">
        <v>1.5</v>
      </c>
      <c r="AI16" s="12"/>
      <c r="AJ16" s="11" t="s">
        <v>278</v>
      </c>
      <c r="AK16" s="11" t="s">
        <v>167</v>
      </c>
      <c r="AL16" s="11" t="s">
        <v>149</v>
      </c>
      <c r="AM16" s="8"/>
      <c r="AN16" s="8" t="s">
        <v>694</v>
      </c>
      <c r="AO16" s="30" t="s">
        <v>695</v>
      </c>
    </row>
    <row r="17" spans="1:41" s="5" customFormat="1">
      <c r="A17" s="6">
        <v>45158</v>
      </c>
      <c r="B17" s="25" t="s">
        <v>131</v>
      </c>
      <c r="C17" s="8" t="s">
        <v>443</v>
      </c>
      <c r="D17" s="9">
        <v>8.6145833333333324E-2</v>
      </c>
      <c r="E17" s="8" t="s">
        <v>655</v>
      </c>
      <c r="F17" s="10">
        <v>12.2</v>
      </c>
      <c r="G17" s="10">
        <v>10.9</v>
      </c>
      <c r="H17" s="10">
        <v>12.1</v>
      </c>
      <c r="I17" s="10">
        <v>13</v>
      </c>
      <c r="J17" s="10">
        <v>12.7</v>
      </c>
      <c r="K17" s="10">
        <v>13</v>
      </c>
      <c r="L17" s="10">
        <v>12.9</v>
      </c>
      <c r="M17" s="10">
        <v>12.6</v>
      </c>
      <c r="N17" s="10">
        <v>12.3</v>
      </c>
      <c r="O17" s="10">
        <v>12.6</v>
      </c>
      <c r="P17" s="27">
        <f t="shared" si="5"/>
        <v>35.200000000000003</v>
      </c>
      <c r="Q17" s="27">
        <f t="shared" si="6"/>
        <v>51.6</v>
      </c>
      <c r="R17" s="27">
        <f t="shared" si="7"/>
        <v>37.5</v>
      </c>
      <c r="S17" s="28">
        <f t="shared" si="8"/>
        <v>60.900000000000006</v>
      </c>
      <c r="T17" s="28">
        <f t="shared" si="9"/>
        <v>63.4</v>
      </c>
      <c r="U17" s="11" t="s">
        <v>168</v>
      </c>
      <c r="V17" s="11" t="s">
        <v>197</v>
      </c>
      <c r="W17" s="13" t="s">
        <v>220</v>
      </c>
      <c r="X17" s="13" t="s">
        <v>215</v>
      </c>
      <c r="Y17" s="13" t="s">
        <v>261</v>
      </c>
      <c r="Z17" s="13" t="s">
        <v>149</v>
      </c>
      <c r="AA17" s="12">
        <v>13.6</v>
      </c>
      <c r="AB17" s="12">
        <v>13.8</v>
      </c>
      <c r="AC17" s="12">
        <v>7.6</v>
      </c>
      <c r="AD17" s="11" t="s">
        <v>465</v>
      </c>
      <c r="AE17" s="12">
        <v>2.2000000000000002</v>
      </c>
      <c r="AF17" s="12">
        <v>-0.4</v>
      </c>
      <c r="AG17" s="12">
        <v>0.3</v>
      </c>
      <c r="AH17" s="12">
        <v>1.5</v>
      </c>
      <c r="AI17" s="12"/>
      <c r="AJ17" s="11" t="s">
        <v>167</v>
      </c>
      <c r="AK17" s="11" t="s">
        <v>275</v>
      </c>
      <c r="AL17" s="11" t="s">
        <v>149</v>
      </c>
      <c r="AM17" s="8"/>
      <c r="AN17" s="8" t="s">
        <v>698</v>
      </c>
      <c r="AO17" s="30" t="s">
        <v>699</v>
      </c>
    </row>
    <row r="18" spans="1:41" s="5" customFormat="1">
      <c r="A18" s="6">
        <v>45158</v>
      </c>
      <c r="B18" s="26" t="s">
        <v>164</v>
      </c>
      <c r="C18" s="8" t="s">
        <v>443</v>
      </c>
      <c r="D18" s="9">
        <v>8.4085648148148159E-2</v>
      </c>
      <c r="E18" s="8" t="s">
        <v>660</v>
      </c>
      <c r="F18" s="10">
        <v>12.3</v>
      </c>
      <c r="G18" s="10">
        <v>10.9</v>
      </c>
      <c r="H18" s="10">
        <v>12.3</v>
      </c>
      <c r="I18" s="10">
        <v>12.6</v>
      </c>
      <c r="J18" s="10">
        <v>12.3</v>
      </c>
      <c r="K18" s="10">
        <v>12.2</v>
      </c>
      <c r="L18" s="10">
        <v>12.5</v>
      </c>
      <c r="M18" s="10">
        <v>12</v>
      </c>
      <c r="N18" s="10">
        <v>12</v>
      </c>
      <c r="O18" s="10">
        <v>12.4</v>
      </c>
      <c r="P18" s="27">
        <f t="shared" si="5"/>
        <v>35.5</v>
      </c>
      <c r="Q18" s="27">
        <f t="shared" si="6"/>
        <v>49.599999999999994</v>
      </c>
      <c r="R18" s="27">
        <f t="shared" si="7"/>
        <v>36.4</v>
      </c>
      <c r="S18" s="28">
        <f t="shared" si="8"/>
        <v>60.400000000000006</v>
      </c>
      <c r="T18" s="28">
        <f t="shared" si="9"/>
        <v>61.1</v>
      </c>
      <c r="U18" s="11" t="s">
        <v>168</v>
      </c>
      <c r="V18" s="11" t="s">
        <v>470</v>
      </c>
      <c r="W18" s="13" t="s">
        <v>203</v>
      </c>
      <c r="X18" s="13" t="s">
        <v>216</v>
      </c>
      <c r="Y18" s="13" t="s">
        <v>202</v>
      </c>
      <c r="Z18" s="13" t="s">
        <v>149</v>
      </c>
      <c r="AA18" s="12">
        <v>13.6</v>
      </c>
      <c r="AB18" s="12">
        <v>13.8</v>
      </c>
      <c r="AC18" s="12">
        <v>7.6</v>
      </c>
      <c r="AD18" s="11" t="s">
        <v>465</v>
      </c>
      <c r="AE18" s="12">
        <v>1.5</v>
      </c>
      <c r="AF18" s="12" t="s">
        <v>273</v>
      </c>
      <c r="AG18" s="12" t="s">
        <v>274</v>
      </c>
      <c r="AH18" s="12">
        <v>1.5</v>
      </c>
      <c r="AI18" s="12" t="s">
        <v>277</v>
      </c>
      <c r="AJ18" s="11" t="s">
        <v>167</v>
      </c>
      <c r="AK18" s="11" t="s">
        <v>279</v>
      </c>
      <c r="AL18" s="11" t="s">
        <v>322</v>
      </c>
      <c r="AM18" s="8"/>
      <c r="AN18" s="8"/>
      <c r="AO18" s="30"/>
    </row>
    <row r="19" spans="1:41" s="5" customFormat="1">
      <c r="A19" s="6">
        <v>45164</v>
      </c>
      <c r="B19" s="26" t="s">
        <v>153</v>
      </c>
      <c r="C19" s="8" t="s">
        <v>173</v>
      </c>
      <c r="D19" s="9">
        <v>8.3414351851851851E-2</v>
      </c>
      <c r="E19" s="8" t="s">
        <v>723</v>
      </c>
      <c r="F19" s="10">
        <v>12.7</v>
      </c>
      <c r="G19" s="10">
        <v>11.5</v>
      </c>
      <c r="H19" s="10">
        <v>12.1</v>
      </c>
      <c r="I19" s="10">
        <v>12.1</v>
      </c>
      <c r="J19" s="10">
        <v>12.1</v>
      </c>
      <c r="K19" s="10">
        <v>12.1</v>
      </c>
      <c r="L19" s="10">
        <v>11.7</v>
      </c>
      <c r="M19" s="10">
        <v>12.1</v>
      </c>
      <c r="N19" s="10">
        <v>12</v>
      </c>
      <c r="O19" s="10">
        <v>12.3</v>
      </c>
      <c r="P19" s="27">
        <f>SUM(F19:H19)</f>
        <v>36.299999999999997</v>
      </c>
      <c r="Q19" s="27">
        <f>SUM(I19:L19)</f>
        <v>48</v>
      </c>
      <c r="R19" s="27">
        <f>SUM(M19:O19)</f>
        <v>36.400000000000006</v>
      </c>
      <c r="S19" s="28">
        <f>SUM(F19:J19)</f>
        <v>60.5</v>
      </c>
      <c r="T19" s="28">
        <f>SUM(K19:O19)</f>
        <v>60.2</v>
      </c>
      <c r="U19" s="11" t="s">
        <v>168</v>
      </c>
      <c r="V19" s="11" t="s">
        <v>169</v>
      </c>
      <c r="W19" s="13" t="s">
        <v>191</v>
      </c>
      <c r="X19" s="13" t="s">
        <v>252</v>
      </c>
      <c r="Y19" s="13" t="s">
        <v>261</v>
      </c>
      <c r="Z19" s="13" t="s">
        <v>149</v>
      </c>
      <c r="AA19" s="12">
        <v>12</v>
      </c>
      <c r="AB19" s="12">
        <v>12.2</v>
      </c>
      <c r="AC19" s="12">
        <v>8.6</v>
      </c>
      <c r="AD19" s="11" t="s">
        <v>149</v>
      </c>
      <c r="AE19" s="12" t="s">
        <v>274</v>
      </c>
      <c r="AF19" s="12" t="s">
        <v>273</v>
      </c>
      <c r="AG19" s="12">
        <v>0.7</v>
      </c>
      <c r="AH19" s="12">
        <v>-0.7</v>
      </c>
      <c r="AI19" s="12"/>
      <c r="AJ19" s="11" t="s">
        <v>275</v>
      </c>
      <c r="AK19" s="11" t="s">
        <v>167</v>
      </c>
      <c r="AL19" s="11" t="s">
        <v>147</v>
      </c>
      <c r="AM19" s="8"/>
      <c r="AN19" s="8" t="s">
        <v>763</v>
      </c>
      <c r="AO19" s="30" t="s">
        <v>764</v>
      </c>
    </row>
    <row r="20" spans="1:41" s="5" customFormat="1">
      <c r="A20" s="6">
        <v>45165</v>
      </c>
      <c r="B20" s="26" t="s">
        <v>130</v>
      </c>
      <c r="C20" s="8" t="s">
        <v>173</v>
      </c>
      <c r="D20" s="9">
        <v>8.4803240740740748E-2</v>
      </c>
      <c r="E20" s="8" t="s">
        <v>733</v>
      </c>
      <c r="F20" s="10">
        <v>12.8</v>
      </c>
      <c r="G20" s="10">
        <v>10.6</v>
      </c>
      <c r="H20" s="10">
        <v>11.9</v>
      </c>
      <c r="I20" s="10">
        <v>12.6</v>
      </c>
      <c r="J20" s="10">
        <v>12.8</v>
      </c>
      <c r="K20" s="10">
        <v>12.5</v>
      </c>
      <c r="L20" s="10">
        <v>12.2</v>
      </c>
      <c r="M20" s="10">
        <v>12.6</v>
      </c>
      <c r="N20" s="10">
        <v>11.9</v>
      </c>
      <c r="O20" s="10">
        <v>12.8</v>
      </c>
      <c r="P20" s="27">
        <f>SUM(F20:H20)</f>
        <v>35.299999999999997</v>
      </c>
      <c r="Q20" s="27">
        <f>SUM(I20:L20)</f>
        <v>50.099999999999994</v>
      </c>
      <c r="R20" s="27">
        <f>SUM(M20:O20)</f>
        <v>37.299999999999997</v>
      </c>
      <c r="S20" s="28">
        <f>SUM(F20:J20)</f>
        <v>60.7</v>
      </c>
      <c r="T20" s="28">
        <f>SUM(K20:O20)</f>
        <v>62</v>
      </c>
      <c r="U20" s="11" t="s">
        <v>168</v>
      </c>
      <c r="V20" s="11" t="s">
        <v>470</v>
      </c>
      <c r="W20" s="13" t="s">
        <v>330</v>
      </c>
      <c r="X20" s="13" t="s">
        <v>636</v>
      </c>
      <c r="Y20" s="13" t="s">
        <v>261</v>
      </c>
      <c r="Z20" s="13" t="s">
        <v>149</v>
      </c>
      <c r="AA20" s="12">
        <v>11.6</v>
      </c>
      <c r="AB20" s="12">
        <v>11.7</v>
      </c>
      <c r="AC20" s="12">
        <v>8.6999999999999993</v>
      </c>
      <c r="AD20" s="11" t="s">
        <v>147</v>
      </c>
      <c r="AE20" s="12">
        <v>-0.2</v>
      </c>
      <c r="AF20" s="12" t="s">
        <v>273</v>
      </c>
      <c r="AG20" s="12">
        <v>-0.2</v>
      </c>
      <c r="AH20" s="12" t="s">
        <v>274</v>
      </c>
      <c r="AI20" s="12" t="s">
        <v>277</v>
      </c>
      <c r="AJ20" s="11" t="s">
        <v>167</v>
      </c>
      <c r="AK20" s="11" t="s">
        <v>167</v>
      </c>
      <c r="AL20" s="11" t="s">
        <v>149</v>
      </c>
      <c r="AM20" s="8"/>
      <c r="AN20" s="8" t="s">
        <v>776</v>
      </c>
      <c r="AO20" s="30" t="s">
        <v>777</v>
      </c>
    </row>
  </sheetData>
  <autoFilter ref="A1:AN3" xr:uid="{00000000-0009-0000-0000-000004000000}"/>
  <phoneticPr fontId="10"/>
  <conditionalFormatting sqref="AJ2:AK3">
    <cfRule type="containsText" dxfId="188" priority="773" operator="containsText" text="E">
      <formula>NOT(ISERROR(SEARCH("E",AJ2)))</formula>
    </cfRule>
    <cfRule type="containsText" dxfId="187" priority="774" operator="containsText" text="B">
      <formula>NOT(ISERROR(SEARCH("B",AJ2)))</formula>
    </cfRule>
    <cfRule type="containsText" dxfId="186" priority="775" operator="containsText" text="A">
      <formula>NOT(ISERROR(SEARCH("A",AJ2)))</formula>
    </cfRule>
  </conditionalFormatting>
  <conditionalFormatting sqref="AL2:AL3">
    <cfRule type="containsText" dxfId="185" priority="770" operator="containsText" text="E">
      <formula>NOT(ISERROR(SEARCH("E",AL2)))</formula>
    </cfRule>
    <cfRule type="containsText" dxfId="184" priority="771" operator="containsText" text="B">
      <formula>NOT(ISERROR(SEARCH("B",AL2)))</formula>
    </cfRule>
    <cfRule type="containsText" dxfId="183" priority="772" operator="containsText" text="A">
      <formula>NOT(ISERROR(SEARCH("A",AL2)))</formula>
    </cfRule>
  </conditionalFormatting>
  <conditionalFormatting sqref="F3:O3">
    <cfRule type="colorScale" priority="1045">
      <colorScale>
        <cfvo type="min"/>
        <cfvo type="percentile" val="50"/>
        <cfvo type="max"/>
        <color rgb="FFF8696B"/>
        <color rgb="FFFFEB84"/>
        <color rgb="FF63BE7B"/>
      </colorScale>
    </cfRule>
  </conditionalFormatting>
  <conditionalFormatting sqref="F2:O2">
    <cfRule type="colorScale" priority="516">
      <colorScale>
        <cfvo type="min"/>
        <cfvo type="percentile" val="50"/>
        <cfvo type="max"/>
        <color rgb="FFF8696B"/>
        <color rgb="FFFFEB84"/>
        <color rgb="FF63BE7B"/>
      </colorScale>
    </cfRule>
  </conditionalFormatting>
  <conditionalFormatting sqref="AJ4:AK4">
    <cfRule type="containsText" dxfId="182" priority="438" operator="containsText" text="E">
      <formula>NOT(ISERROR(SEARCH("E",AJ4)))</formula>
    </cfRule>
    <cfRule type="containsText" dxfId="181" priority="439" operator="containsText" text="B">
      <formula>NOT(ISERROR(SEARCH("B",AJ4)))</formula>
    </cfRule>
    <cfRule type="containsText" dxfId="180" priority="440" operator="containsText" text="A">
      <formula>NOT(ISERROR(SEARCH("A",AJ4)))</formula>
    </cfRule>
  </conditionalFormatting>
  <conditionalFormatting sqref="AL4:AL20">
    <cfRule type="containsText" dxfId="179" priority="435" operator="containsText" text="E">
      <formula>NOT(ISERROR(SEARCH("E",AL4)))</formula>
    </cfRule>
    <cfRule type="containsText" dxfId="178" priority="436" operator="containsText" text="B">
      <formula>NOT(ISERROR(SEARCH("B",AL4)))</formula>
    </cfRule>
    <cfRule type="containsText" dxfId="177" priority="437" operator="containsText" text="A">
      <formula>NOT(ISERROR(SEARCH("A",AL4)))</formula>
    </cfRule>
  </conditionalFormatting>
  <conditionalFormatting sqref="F4:O4">
    <cfRule type="colorScale" priority="1119">
      <colorScale>
        <cfvo type="min"/>
        <cfvo type="percentile" val="50"/>
        <cfvo type="max"/>
        <color rgb="FFF8696B"/>
        <color rgb="FFFFEB84"/>
        <color rgb="FF63BE7B"/>
      </colorScale>
    </cfRule>
  </conditionalFormatting>
  <conditionalFormatting sqref="AM2">
    <cfRule type="containsText" dxfId="176" priority="361" operator="containsText" text="E">
      <formula>NOT(ISERROR(SEARCH("E",AM2)))</formula>
    </cfRule>
    <cfRule type="containsText" dxfId="175" priority="362" operator="containsText" text="B">
      <formula>NOT(ISERROR(SEARCH("B",AM2)))</formula>
    </cfRule>
    <cfRule type="containsText" dxfId="174" priority="363" operator="containsText" text="A">
      <formula>NOT(ISERROR(SEARCH("A",AM2)))</formula>
    </cfRule>
  </conditionalFormatting>
  <conditionalFormatting sqref="AM2">
    <cfRule type="containsText" dxfId="173" priority="358" operator="containsText" text="E">
      <formula>NOT(ISERROR(SEARCH("E",AM2)))</formula>
    </cfRule>
    <cfRule type="containsText" dxfId="172" priority="359" operator="containsText" text="B">
      <formula>NOT(ISERROR(SEARCH("B",AM2)))</formula>
    </cfRule>
    <cfRule type="containsText" dxfId="171" priority="360" operator="containsText" text="A">
      <formula>NOT(ISERROR(SEARCH("A",AM2)))</formula>
    </cfRule>
  </conditionalFormatting>
  <conditionalFormatting sqref="AD2:AD20">
    <cfRule type="containsText" dxfId="170" priority="28" operator="containsText" text="D">
      <formula>NOT(ISERROR(SEARCH("D",AD2)))</formula>
    </cfRule>
    <cfRule type="containsText" dxfId="169" priority="29" operator="containsText" text="S">
      <formula>NOT(ISERROR(SEARCH("S",AD2)))</formula>
    </cfRule>
    <cfRule type="containsText" dxfId="168" priority="30" operator="containsText" text="F">
      <formula>NOT(ISERROR(SEARCH("F",AD2)))</formula>
    </cfRule>
    <cfRule type="containsText" dxfId="167" priority="31" operator="containsText" text="E">
      <formula>NOT(ISERROR(SEARCH("E",AD2)))</formula>
    </cfRule>
    <cfRule type="containsText" dxfId="166" priority="32" operator="containsText" text="B">
      <formula>NOT(ISERROR(SEARCH("B",AD2)))</formula>
    </cfRule>
    <cfRule type="containsText" dxfId="165" priority="33" operator="containsText" text="A">
      <formula>NOT(ISERROR(SEARCH("A",AD2)))</formula>
    </cfRule>
  </conditionalFormatting>
  <conditionalFormatting sqref="AM4:AM20">
    <cfRule type="containsText" dxfId="164" priority="25" operator="containsText" text="E">
      <formula>NOT(ISERROR(SEARCH("E",AM4)))</formula>
    </cfRule>
    <cfRule type="containsText" dxfId="163" priority="26" operator="containsText" text="B">
      <formula>NOT(ISERROR(SEARCH("B",AM4)))</formula>
    </cfRule>
    <cfRule type="containsText" dxfId="162" priority="27" operator="containsText" text="A">
      <formula>NOT(ISERROR(SEARCH("A",AM4)))</formula>
    </cfRule>
  </conditionalFormatting>
  <conditionalFormatting sqref="AM3">
    <cfRule type="containsText" dxfId="161" priority="22" operator="containsText" text="E">
      <formula>NOT(ISERROR(SEARCH("E",AM3)))</formula>
    </cfRule>
    <cfRule type="containsText" dxfId="160" priority="23" operator="containsText" text="B">
      <formula>NOT(ISERROR(SEARCH("B",AM3)))</formula>
    </cfRule>
    <cfRule type="containsText" dxfId="159" priority="24" operator="containsText" text="A">
      <formula>NOT(ISERROR(SEARCH("A",AM3)))</formula>
    </cfRule>
  </conditionalFormatting>
  <conditionalFormatting sqref="AJ5:AK8">
    <cfRule type="containsText" dxfId="158" priority="18" operator="containsText" text="E">
      <formula>NOT(ISERROR(SEARCH("E",AJ5)))</formula>
    </cfRule>
    <cfRule type="containsText" dxfId="157" priority="19" operator="containsText" text="B">
      <formula>NOT(ISERROR(SEARCH("B",AJ5)))</formula>
    </cfRule>
    <cfRule type="containsText" dxfId="156" priority="20" operator="containsText" text="A">
      <formula>NOT(ISERROR(SEARCH("A",AJ5)))</formula>
    </cfRule>
  </conditionalFormatting>
  <conditionalFormatting sqref="F5:O8">
    <cfRule type="colorScale" priority="21">
      <colorScale>
        <cfvo type="min"/>
        <cfvo type="percentile" val="50"/>
        <cfvo type="max"/>
        <color rgb="FFF8696B"/>
        <color rgb="FFFFEB84"/>
        <color rgb="FF63BE7B"/>
      </colorScale>
    </cfRule>
  </conditionalFormatting>
  <conditionalFormatting sqref="AJ9:AK11">
    <cfRule type="containsText" dxfId="155" priority="14" operator="containsText" text="E">
      <formula>NOT(ISERROR(SEARCH("E",AJ9)))</formula>
    </cfRule>
    <cfRule type="containsText" dxfId="154" priority="15" operator="containsText" text="B">
      <formula>NOT(ISERROR(SEARCH("B",AJ9)))</formula>
    </cfRule>
    <cfRule type="containsText" dxfId="153" priority="16" operator="containsText" text="A">
      <formula>NOT(ISERROR(SEARCH("A",AJ9)))</formula>
    </cfRule>
  </conditionalFormatting>
  <conditionalFormatting sqref="F9:O11">
    <cfRule type="colorScale" priority="17">
      <colorScale>
        <cfvo type="min"/>
        <cfvo type="percentile" val="50"/>
        <cfvo type="max"/>
        <color rgb="FFF8696B"/>
        <color rgb="FFFFEB84"/>
        <color rgb="FF63BE7B"/>
      </colorScale>
    </cfRule>
  </conditionalFormatting>
  <conditionalFormatting sqref="AJ12:AK13">
    <cfRule type="containsText" dxfId="152" priority="10" operator="containsText" text="E">
      <formula>NOT(ISERROR(SEARCH("E",AJ12)))</formula>
    </cfRule>
    <cfRule type="containsText" dxfId="151" priority="11" operator="containsText" text="B">
      <formula>NOT(ISERROR(SEARCH("B",AJ12)))</formula>
    </cfRule>
    <cfRule type="containsText" dxfId="150" priority="12" operator="containsText" text="A">
      <formula>NOT(ISERROR(SEARCH("A",AJ12)))</formula>
    </cfRule>
  </conditionalFormatting>
  <conditionalFormatting sqref="F12:O13">
    <cfRule type="colorScale" priority="13">
      <colorScale>
        <cfvo type="min"/>
        <cfvo type="percentile" val="50"/>
        <cfvo type="max"/>
        <color rgb="FFF8696B"/>
        <color rgb="FFFFEB84"/>
        <color rgb="FF63BE7B"/>
      </colorScale>
    </cfRule>
  </conditionalFormatting>
  <conditionalFormatting sqref="AJ14:AK18">
    <cfRule type="containsText" dxfId="149" priority="6" operator="containsText" text="E">
      <formula>NOT(ISERROR(SEARCH("E",AJ14)))</formula>
    </cfRule>
    <cfRule type="containsText" dxfId="148" priority="7" operator="containsText" text="B">
      <formula>NOT(ISERROR(SEARCH("B",AJ14)))</formula>
    </cfRule>
    <cfRule type="containsText" dxfId="147" priority="8" operator="containsText" text="A">
      <formula>NOT(ISERROR(SEARCH("A",AJ14)))</formula>
    </cfRule>
  </conditionalFormatting>
  <conditionalFormatting sqref="F14:O17">
    <cfRule type="colorScale" priority="9">
      <colorScale>
        <cfvo type="min"/>
        <cfvo type="percentile" val="50"/>
        <cfvo type="max"/>
        <color rgb="FFF8696B"/>
        <color rgb="FFFFEB84"/>
        <color rgb="FF63BE7B"/>
      </colorScale>
    </cfRule>
  </conditionalFormatting>
  <conditionalFormatting sqref="F18:O18">
    <cfRule type="colorScale" priority="5">
      <colorScale>
        <cfvo type="min"/>
        <cfvo type="percentile" val="50"/>
        <cfvo type="max"/>
        <color rgb="FFF8696B"/>
        <color rgb="FFFFEB84"/>
        <color rgb="FF63BE7B"/>
      </colorScale>
    </cfRule>
  </conditionalFormatting>
  <conditionalFormatting sqref="AJ19:AK20">
    <cfRule type="containsText" dxfId="146" priority="2" operator="containsText" text="E">
      <formula>NOT(ISERROR(SEARCH("E",AJ19)))</formula>
    </cfRule>
    <cfRule type="containsText" dxfId="145" priority="3" operator="containsText" text="B">
      <formula>NOT(ISERROR(SEARCH("B",AJ19)))</formula>
    </cfRule>
    <cfRule type="containsText" dxfId="144" priority="4" operator="containsText" text="A">
      <formula>NOT(ISERROR(SEARCH("A",AJ19)))</formula>
    </cfRule>
  </conditionalFormatting>
  <conditionalFormatting sqref="F19:O20">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M2" xr:uid="{A70E84C8-D2C5-A04F-843B-7727D5576DA3}">
      <formula1>"強風,外差し,イン先行"</formula1>
    </dataValidation>
    <dataValidation type="list" allowBlank="1" showInputMessage="1" showErrorMessage="1" sqref="AM3:AM20" xr:uid="{4A6874E6-248A-7C42-90D4-AA9D84E6D725}">
      <formula1>"強風,外差し,イン先行,凍結防止"</formula1>
    </dataValidation>
  </dataValidations>
  <pageMargins left="0.7" right="0.7" top="0.75" bottom="0.75" header="0.3" footer="0.3"/>
  <pageSetup paperSize="9" orientation="portrait" horizontalDpi="4294967292" verticalDpi="4294967292"/>
  <ignoredErrors>
    <ignoredError sqref="P2:S3 P4:R4 S4 T2:T4 P5:T8 P9:T11 P12:T13 P14:T18 P19:T20"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9"/>
  <sheetViews>
    <sheetView workbookViewId="0">
      <pane xSplit="5" ySplit="1" topLeftCell="J2" activePane="bottomRight" state="frozen"/>
      <selection activeCell="E24" sqref="E24"/>
      <selection pane="topRight" activeCell="E24" sqref="E24"/>
      <selection pane="bottomLeft" activeCell="E24" sqref="E24"/>
      <selection pane="bottomRight" activeCell="AQ9" sqref="AQ9"/>
    </sheetView>
  </sheetViews>
  <sheetFormatPr baseColWidth="10" defaultColWidth="8.83203125" defaultRowHeight="15"/>
  <cols>
    <col min="1" max="1" width="9.5" bestFit="1" customWidth="1"/>
    <col min="2" max="2" width="8.1640625" customWidth="1"/>
    <col min="5" max="5" width="18.33203125" customWidth="1"/>
    <col min="26" max="28" width="16.6640625" customWidth="1"/>
    <col min="29" max="29" width="5.33203125" customWidth="1"/>
    <col min="35" max="35" width="5.33203125" customWidth="1"/>
    <col min="38" max="38" width="8.83203125" hidden="1" customWidth="1"/>
    <col min="43" max="44" width="150.83203125" customWidth="1"/>
  </cols>
  <sheetData>
    <row r="1" spans="1:44" s="5" customFormat="1">
      <c r="A1" s="1" t="s">
        <v>34</v>
      </c>
      <c r="B1" s="1" t="s">
        <v>71</v>
      </c>
      <c r="C1" s="1" t="s">
        <v>35</v>
      </c>
      <c r="D1" s="1" t="s">
        <v>72</v>
      </c>
      <c r="E1" s="1" t="s">
        <v>36</v>
      </c>
      <c r="F1" s="1" t="s">
        <v>73</v>
      </c>
      <c r="G1" s="1" t="s">
        <v>74</v>
      </c>
      <c r="H1" s="1" t="s">
        <v>75</v>
      </c>
      <c r="I1" s="1" t="s">
        <v>76</v>
      </c>
      <c r="J1" s="1" t="s">
        <v>77</v>
      </c>
      <c r="K1" s="1" t="s">
        <v>78</v>
      </c>
      <c r="L1" s="1" t="s">
        <v>79</v>
      </c>
      <c r="M1" s="1" t="s">
        <v>80</v>
      </c>
      <c r="N1" s="1" t="s">
        <v>81</v>
      </c>
      <c r="O1" s="1" t="s">
        <v>82</v>
      </c>
      <c r="P1" s="1" t="s">
        <v>83</v>
      </c>
      <c r="Q1" s="1" t="s">
        <v>89</v>
      </c>
      <c r="R1" s="1" t="s">
        <v>90</v>
      </c>
      <c r="S1" s="1" t="s">
        <v>37</v>
      </c>
      <c r="T1" s="1" t="s">
        <v>91</v>
      </c>
      <c r="U1" s="1" t="s">
        <v>38</v>
      </c>
      <c r="V1" s="1" t="s">
        <v>39</v>
      </c>
      <c r="W1" s="1" t="s">
        <v>155</v>
      </c>
      <c r="X1" s="2" t="s">
        <v>85</v>
      </c>
      <c r="Y1" s="2" t="s">
        <v>40</v>
      </c>
      <c r="Z1" s="3" t="s">
        <v>41</v>
      </c>
      <c r="AA1" s="3" t="s">
        <v>42</v>
      </c>
      <c r="AB1" s="3" t="s">
        <v>43</v>
      </c>
      <c r="AC1" s="3" t="s">
        <v>88</v>
      </c>
      <c r="AD1" s="4" t="s">
        <v>110</v>
      </c>
      <c r="AE1" s="4" t="s">
        <v>111</v>
      </c>
      <c r="AF1" s="4" t="s">
        <v>151</v>
      </c>
      <c r="AG1" s="4" t="s">
        <v>152</v>
      </c>
      <c r="AH1" s="4" t="s">
        <v>8</v>
      </c>
      <c r="AI1" s="4" t="s">
        <v>61</v>
      </c>
      <c r="AJ1" s="4" t="s">
        <v>9</v>
      </c>
      <c r="AK1" s="4" t="s">
        <v>10</v>
      </c>
      <c r="AL1" s="4"/>
      <c r="AM1" s="4" t="s">
        <v>11</v>
      </c>
      <c r="AN1" s="4" t="s">
        <v>12</v>
      </c>
      <c r="AO1" s="4" t="s">
        <v>44</v>
      </c>
      <c r="AP1" s="4" t="s">
        <v>86</v>
      </c>
      <c r="AQ1" s="1" t="s">
        <v>87</v>
      </c>
      <c r="AR1" s="22" t="s">
        <v>117</v>
      </c>
    </row>
    <row r="2" spans="1:44" s="5" customFormat="1">
      <c r="A2" s="6">
        <v>45136</v>
      </c>
      <c r="B2" s="7" t="s">
        <v>131</v>
      </c>
      <c r="C2" s="8" t="s">
        <v>173</v>
      </c>
      <c r="D2" s="9">
        <v>0.11120370370370369</v>
      </c>
      <c r="E2" s="8" t="s">
        <v>344</v>
      </c>
      <c r="F2" s="10">
        <v>13.1</v>
      </c>
      <c r="G2" s="10">
        <v>11.9</v>
      </c>
      <c r="H2" s="10">
        <v>12.5</v>
      </c>
      <c r="I2" s="10">
        <v>13</v>
      </c>
      <c r="J2" s="10">
        <v>12.4</v>
      </c>
      <c r="K2" s="10">
        <v>12.9</v>
      </c>
      <c r="L2" s="10">
        <v>12.8</v>
      </c>
      <c r="M2" s="10">
        <v>12.7</v>
      </c>
      <c r="N2" s="10">
        <v>12</v>
      </c>
      <c r="O2" s="10">
        <v>11.7</v>
      </c>
      <c r="P2" s="10">
        <v>11.8</v>
      </c>
      <c r="Q2" s="10">
        <v>11.9</v>
      </c>
      <c r="R2" s="10">
        <v>12.1</v>
      </c>
      <c r="S2" s="27">
        <f t="shared" ref="S2:S8" si="0">SUM(F2:H2)</f>
        <v>37.5</v>
      </c>
      <c r="T2" s="27">
        <f t="shared" ref="T2:T8" si="1">SUM(I2:O2)</f>
        <v>87.5</v>
      </c>
      <c r="U2" s="27">
        <f t="shared" ref="U2:U8" si="2">SUM(P2:R2)</f>
        <v>35.800000000000004</v>
      </c>
      <c r="V2" s="28">
        <f t="shared" ref="V2:V8" si="3">SUM(F2:J2)</f>
        <v>62.9</v>
      </c>
      <c r="W2" s="28">
        <f t="shared" ref="W2:W8" si="4">SUM(N2:R2)</f>
        <v>59.5</v>
      </c>
      <c r="X2" s="11" t="s">
        <v>170</v>
      </c>
      <c r="Y2" s="11" t="s">
        <v>171</v>
      </c>
      <c r="Z2" s="13" t="s">
        <v>251</v>
      </c>
      <c r="AA2" s="13" t="s">
        <v>220</v>
      </c>
      <c r="AB2" s="13" t="s">
        <v>345</v>
      </c>
      <c r="AC2" s="11" t="s">
        <v>128</v>
      </c>
      <c r="AD2" s="12">
        <v>7.1</v>
      </c>
      <c r="AE2" s="12">
        <v>12.3</v>
      </c>
      <c r="AF2" s="12">
        <v>12.7</v>
      </c>
      <c r="AG2" s="11" t="s">
        <v>170</v>
      </c>
      <c r="AH2" s="12">
        <v>-1.7</v>
      </c>
      <c r="AI2" s="12">
        <v>-0.3</v>
      </c>
      <c r="AJ2" s="12">
        <v>1.3</v>
      </c>
      <c r="AK2" s="12">
        <v>-3.3</v>
      </c>
      <c r="AL2" s="12"/>
      <c r="AM2" s="11" t="s">
        <v>276</v>
      </c>
      <c r="AN2" s="11" t="s">
        <v>167</v>
      </c>
      <c r="AO2" s="11" t="s">
        <v>149</v>
      </c>
      <c r="AP2" s="8"/>
      <c r="AQ2" s="8" t="s">
        <v>398</v>
      </c>
      <c r="AR2" s="30" t="s">
        <v>399</v>
      </c>
    </row>
    <row r="3" spans="1:44" s="5" customFormat="1">
      <c r="A3" s="6">
        <v>45137</v>
      </c>
      <c r="B3" s="7" t="s">
        <v>135</v>
      </c>
      <c r="C3" s="8" t="s">
        <v>173</v>
      </c>
      <c r="D3" s="9">
        <v>0.11046296296296297</v>
      </c>
      <c r="E3" s="8" t="s">
        <v>373</v>
      </c>
      <c r="F3" s="10">
        <v>13</v>
      </c>
      <c r="G3" s="10">
        <v>11.5</v>
      </c>
      <c r="H3" s="10">
        <v>11.9</v>
      </c>
      <c r="I3" s="10">
        <v>12.5</v>
      </c>
      <c r="J3" s="10">
        <v>12.1</v>
      </c>
      <c r="K3" s="10">
        <v>12.7</v>
      </c>
      <c r="L3" s="10">
        <v>13.1</v>
      </c>
      <c r="M3" s="10">
        <v>12.9</v>
      </c>
      <c r="N3" s="10">
        <v>12.4</v>
      </c>
      <c r="O3" s="10">
        <v>12</v>
      </c>
      <c r="P3" s="10">
        <v>11.8</v>
      </c>
      <c r="Q3" s="10">
        <v>11.7</v>
      </c>
      <c r="R3" s="10">
        <v>11.8</v>
      </c>
      <c r="S3" s="27">
        <f t="shared" si="0"/>
        <v>36.4</v>
      </c>
      <c r="T3" s="27">
        <f t="shared" si="1"/>
        <v>87.7</v>
      </c>
      <c r="U3" s="27">
        <f t="shared" si="2"/>
        <v>35.299999999999997</v>
      </c>
      <c r="V3" s="28">
        <f t="shared" si="3"/>
        <v>61</v>
      </c>
      <c r="W3" s="28">
        <f t="shared" si="4"/>
        <v>59.7</v>
      </c>
      <c r="X3" s="11" t="s">
        <v>170</v>
      </c>
      <c r="Y3" s="11" t="s">
        <v>241</v>
      </c>
      <c r="Z3" s="13" t="s">
        <v>374</v>
      </c>
      <c r="AA3" s="13" t="s">
        <v>345</v>
      </c>
      <c r="AB3" s="13" t="s">
        <v>252</v>
      </c>
      <c r="AC3" s="11" t="s">
        <v>128</v>
      </c>
      <c r="AD3" s="12">
        <v>11.6</v>
      </c>
      <c r="AE3" s="12">
        <v>12</v>
      </c>
      <c r="AF3" s="12">
        <v>7.3</v>
      </c>
      <c r="AG3" s="11" t="s">
        <v>170</v>
      </c>
      <c r="AH3" s="12">
        <v>-2.4</v>
      </c>
      <c r="AI3" s="12">
        <v>-0.6</v>
      </c>
      <c r="AJ3" s="12">
        <v>0.3</v>
      </c>
      <c r="AK3" s="12">
        <v>-3.3</v>
      </c>
      <c r="AL3" s="12"/>
      <c r="AM3" s="11" t="s">
        <v>167</v>
      </c>
      <c r="AN3" s="11" t="s">
        <v>167</v>
      </c>
      <c r="AO3" s="11" t="s">
        <v>149</v>
      </c>
      <c r="AP3" s="8"/>
      <c r="AQ3" s="8" t="s">
        <v>422</v>
      </c>
      <c r="AR3" s="30" t="s">
        <v>423</v>
      </c>
    </row>
    <row r="4" spans="1:44" s="5" customFormat="1">
      <c r="A4" s="6">
        <v>45143</v>
      </c>
      <c r="B4" s="7" t="s">
        <v>164</v>
      </c>
      <c r="C4" s="8" t="s">
        <v>443</v>
      </c>
      <c r="D4" s="9">
        <v>0.1125</v>
      </c>
      <c r="E4" s="8" t="s">
        <v>430</v>
      </c>
      <c r="F4" s="10">
        <v>12.9</v>
      </c>
      <c r="G4" s="10">
        <v>11.1</v>
      </c>
      <c r="H4" s="10">
        <v>12</v>
      </c>
      <c r="I4" s="10">
        <v>13</v>
      </c>
      <c r="J4" s="10">
        <v>13.3</v>
      </c>
      <c r="K4" s="10">
        <v>13.1</v>
      </c>
      <c r="L4" s="10">
        <v>13</v>
      </c>
      <c r="M4" s="10">
        <v>12.7</v>
      </c>
      <c r="N4" s="10">
        <v>12.7</v>
      </c>
      <c r="O4" s="10">
        <v>12.8</v>
      </c>
      <c r="P4" s="10">
        <v>12</v>
      </c>
      <c r="Q4" s="10">
        <v>11.6</v>
      </c>
      <c r="R4" s="10">
        <v>11.8</v>
      </c>
      <c r="S4" s="27">
        <f t="shared" si="0"/>
        <v>36</v>
      </c>
      <c r="T4" s="27">
        <f t="shared" si="1"/>
        <v>90.6</v>
      </c>
      <c r="U4" s="27">
        <f t="shared" si="2"/>
        <v>35.400000000000006</v>
      </c>
      <c r="V4" s="28">
        <f t="shared" si="3"/>
        <v>62.3</v>
      </c>
      <c r="W4" s="28">
        <f t="shared" si="4"/>
        <v>60.900000000000006</v>
      </c>
      <c r="X4" s="11" t="s">
        <v>170</v>
      </c>
      <c r="Y4" s="11" t="s">
        <v>241</v>
      </c>
      <c r="Z4" s="13" t="s">
        <v>237</v>
      </c>
      <c r="AA4" s="13" t="s">
        <v>458</v>
      </c>
      <c r="AB4" s="13" t="s">
        <v>459</v>
      </c>
      <c r="AC4" s="11" t="s">
        <v>128</v>
      </c>
      <c r="AD4" s="12">
        <v>15.3</v>
      </c>
      <c r="AE4" s="12">
        <v>15.7</v>
      </c>
      <c r="AF4" s="12">
        <v>6.9</v>
      </c>
      <c r="AG4" s="11" t="s">
        <v>149</v>
      </c>
      <c r="AH4" s="12">
        <v>1.4</v>
      </c>
      <c r="AI4" s="12">
        <v>-1</v>
      </c>
      <c r="AJ4" s="12">
        <v>0.9</v>
      </c>
      <c r="AK4" s="12">
        <v>-0.5</v>
      </c>
      <c r="AL4" s="12"/>
      <c r="AM4" s="11" t="s">
        <v>275</v>
      </c>
      <c r="AN4" s="11" t="s">
        <v>167</v>
      </c>
      <c r="AO4" s="11" t="s">
        <v>147</v>
      </c>
      <c r="AP4" s="8"/>
      <c r="AQ4" s="8" t="s">
        <v>507</v>
      </c>
      <c r="AR4" s="30" t="s">
        <v>508</v>
      </c>
    </row>
    <row r="5" spans="1:44" s="5" customFormat="1">
      <c r="A5" s="6">
        <v>45144</v>
      </c>
      <c r="B5" s="7" t="s">
        <v>130</v>
      </c>
      <c r="C5" s="8" t="s">
        <v>462</v>
      </c>
      <c r="D5" s="9">
        <v>0.11670138888888888</v>
      </c>
      <c r="E5" s="8" t="s">
        <v>433</v>
      </c>
      <c r="F5" s="10">
        <v>13.5</v>
      </c>
      <c r="G5" s="10">
        <v>12.8</v>
      </c>
      <c r="H5" s="10">
        <v>12.8</v>
      </c>
      <c r="I5" s="10">
        <v>13.3</v>
      </c>
      <c r="J5" s="10">
        <v>13</v>
      </c>
      <c r="K5" s="10">
        <v>13.2</v>
      </c>
      <c r="L5" s="10">
        <v>13.2</v>
      </c>
      <c r="M5" s="10">
        <v>12.8</v>
      </c>
      <c r="N5" s="10">
        <v>12.7</v>
      </c>
      <c r="O5" s="10">
        <v>12.2</v>
      </c>
      <c r="P5" s="10">
        <v>12.7</v>
      </c>
      <c r="Q5" s="10">
        <v>12.8</v>
      </c>
      <c r="R5" s="10">
        <v>13.3</v>
      </c>
      <c r="S5" s="27">
        <f t="shared" si="0"/>
        <v>39.1</v>
      </c>
      <c r="T5" s="27">
        <f t="shared" si="1"/>
        <v>90.4</v>
      </c>
      <c r="U5" s="27">
        <f t="shared" si="2"/>
        <v>38.799999999999997</v>
      </c>
      <c r="V5" s="28">
        <f t="shared" si="3"/>
        <v>65.400000000000006</v>
      </c>
      <c r="W5" s="28">
        <f t="shared" si="4"/>
        <v>63.699999999999989</v>
      </c>
      <c r="X5" s="11" t="s">
        <v>213</v>
      </c>
      <c r="Y5" s="11" t="s">
        <v>169</v>
      </c>
      <c r="Z5" s="13" t="s">
        <v>325</v>
      </c>
      <c r="AA5" s="13" t="s">
        <v>476</v>
      </c>
      <c r="AB5" s="13" t="s">
        <v>244</v>
      </c>
      <c r="AC5" s="11" t="s">
        <v>128</v>
      </c>
      <c r="AD5" s="12">
        <v>15.1</v>
      </c>
      <c r="AE5" s="12">
        <v>15.2</v>
      </c>
      <c r="AF5" s="12">
        <v>6.7</v>
      </c>
      <c r="AG5" s="11" t="s">
        <v>465</v>
      </c>
      <c r="AH5" s="12">
        <v>4.8</v>
      </c>
      <c r="AI5" s="12" t="s">
        <v>273</v>
      </c>
      <c r="AJ5" s="12">
        <v>2.2000000000000002</v>
      </c>
      <c r="AK5" s="12">
        <v>2.6</v>
      </c>
      <c r="AL5" s="12"/>
      <c r="AM5" s="11" t="s">
        <v>276</v>
      </c>
      <c r="AN5" s="11" t="s">
        <v>275</v>
      </c>
      <c r="AO5" s="11" t="s">
        <v>149</v>
      </c>
      <c r="AP5" s="8"/>
      <c r="AQ5" s="8" t="s">
        <v>524</v>
      </c>
      <c r="AR5" s="30" t="s">
        <v>525</v>
      </c>
    </row>
    <row r="6" spans="1:44" s="5" customFormat="1">
      <c r="A6" s="6">
        <v>45150</v>
      </c>
      <c r="B6" s="7" t="s">
        <v>131</v>
      </c>
      <c r="C6" s="8" t="s">
        <v>173</v>
      </c>
      <c r="D6" s="9">
        <v>0.11189814814814815</v>
      </c>
      <c r="E6" s="8" t="s">
        <v>554</v>
      </c>
      <c r="F6" s="10">
        <v>13</v>
      </c>
      <c r="G6" s="10">
        <v>12.2</v>
      </c>
      <c r="H6" s="10">
        <v>12.4</v>
      </c>
      <c r="I6" s="10">
        <v>12.9</v>
      </c>
      <c r="J6" s="10">
        <v>12.7</v>
      </c>
      <c r="K6" s="10">
        <v>12.6</v>
      </c>
      <c r="L6" s="10">
        <v>12.6</v>
      </c>
      <c r="M6" s="10">
        <v>12.2</v>
      </c>
      <c r="N6" s="10">
        <v>12</v>
      </c>
      <c r="O6" s="10">
        <v>12</v>
      </c>
      <c r="P6" s="10">
        <v>12</v>
      </c>
      <c r="Q6" s="10">
        <v>12.2</v>
      </c>
      <c r="R6" s="10">
        <v>13</v>
      </c>
      <c r="S6" s="27">
        <f t="shared" si="0"/>
        <v>37.6</v>
      </c>
      <c r="T6" s="27">
        <f t="shared" si="1"/>
        <v>87</v>
      </c>
      <c r="U6" s="27">
        <f t="shared" si="2"/>
        <v>37.200000000000003</v>
      </c>
      <c r="V6" s="28">
        <f t="shared" si="3"/>
        <v>63.2</v>
      </c>
      <c r="W6" s="28">
        <f t="shared" si="4"/>
        <v>61.2</v>
      </c>
      <c r="X6" s="11" t="s">
        <v>170</v>
      </c>
      <c r="Y6" s="11" t="s">
        <v>197</v>
      </c>
      <c r="Z6" s="13" t="s">
        <v>345</v>
      </c>
      <c r="AA6" s="13" t="s">
        <v>555</v>
      </c>
      <c r="AB6" s="13" t="s">
        <v>345</v>
      </c>
      <c r="AC6" s="11" t="s">
        <v>128</v>
      </c>
      <c r="AD6" s="12">
        <v>12.8</v>
      </c>
      <c r="AE6" s="12">
        <v>13</v>
      </c>
      <c r="AF6" s="12">
        <v>7.4</v>
      </c>
      <c r="AG6" s="11" t="s">
        <v>322</v>
      </c>
      <c r="AH6" s="12">
        <v>-0.7</v>
      </c>
      <c r="AI6" s="12" t="s">
        <v>273</v>
      </c>
      <c r="AJ6" s="12">
        <v>1</v>
      </c>
      <c r="AK6" s="12">
        <v>-1.7</v>
      </c>
      <c r="AL6" s="12"/>
      <c r="AM6" s="11" t="s">
        <v>276</v>
      </c>
      <c r="AN6" s="11" t="s">
        <v>275</v>
      </c>
      <c r="AO6" s="11" t="s">
        <v>149</v>
      </c>
      <c r="AP6" s="8"/>
      <c r="AQ6" s="8" t="s">
        <v>592</v>
      </c>
      <c r="AR6" s="30" t="s">
        <v>593</v>
      </c>
    </row>
    <row r="7" spans="1:44" s="5" customFormat="1">
      <c r="A7" s="6">
        <v>45157</v>
      </c>
      <c r="B7" s="7" t="s">
        <v>135</v>
      </c>
      <c r="C7" s="8" t="s">
        <v>173</v>
      </c>
      <c r="D7" s="9">
        <v>0.11527777777777777</v>
      </c>
      <c r="E7" s="8" t="s">
        <v>644</v>
      </c>
      <c r="F7" s="10">
        <v>13.7</v>
      </c>
      <c r="G7" s="10">
        <v>13.6</v>
      </c>
      <c r="H7" s="10">
        <v>13.8</v>
      </c>
      <c r="I7" s="10">
        <v>12.8</v>
      </c>
      <c r="J7" s="10">
        <v>12.3</v>
      </c>
      <c r="K7" s="10">
        <v>13.3</v>
      </c>
      <c r="L7" s="10">
        <v>13.5</v>
      </c>
      <c r="M7" s="10">
        <v>13</v>
      </c>
      <c r="N7" s="10">
        <v>12.8</v>
      </c>
      <c r="O7" s="10">
        <v>12.3</v>
      </c>
      <c r="P7" s="10">
        <v>11.9</v>
      </c>
      <c r="Q7" s="10">
        <v>11.5</v>
      </c>
      <c r="R7" s="10">
        <v>11.5</v>
      </c>
      <c r="S7" s="27">
        <f t="shared" si="0"/>
        <v>41.099999999999994</v>
      </c>
      <c r="T7" s="27">
        <f t="shared" si="1"/>
        <v>90</v>
      </c>
      <c r="U7" s="27">
        <f t="shared" si="2"/>
        <v>34.9</v>
      </c>
      <c r="V7" s="28">
        <f t="shared" si="3"/>
        <v>66.199999999999989</v>
      </c>
      <c r="W7" s="28">
        <f t="shared" si="4"/>
        <v>60</v>
      </c>
      <c r="X7" s="11" t="s">
        <v>213</v>
      </c>
      <c r="Y7" s="11" t="s">
        <v>171</v>
      </c>
      <c r="Z7" s="13" t="s">
        <v>252</v>
      </c>
      <c r="AA7" s="13" t="s">
        <v>251</v>
      </c>
      <c r="AB7" s="13" t="s">
        <v>203</v>
      </c>
      <c r="AC7" s="11" t="s">
        <v>149</v>
      </c>
      <c r="AD7" s="12">
        <v>12.5</v>
      </c>
      <c r="AE7" s="12">
        <v>12.2</v>
      </c>
      <c r="AF7" s="12">
        <v>8.5</v>
      </c>
      <c r="AG7" s="11" t="s">
        <v>322</v>
      </c>
      <c r="AH7" s="12">
        <v>4.2</v>
      </c>
      <c r="AI7" s="12">
        <v>-1.6</v>
      </c>
      <c r="AJ7" s="12">
        <v>3.9</v>
      </c>
      <c r="AK7" s="12">
        <v>-1.3</v>
      </c>
      <c r="AL7" s="12"/>
      <c r="AM7" s="11" t="s">
        <v>278</v>
      </c>
      <c r="AN7" s="11" t="s">
        <v>167</v>
      </c>
      <c r="AO7" s="11" t="s">
        <v>149</v>
      </c>
      <c r="AP7" s="8"/>
      <c r="AQ7" s="8" t="s">
        <v>682</v>
      </c>
      <c r="AR7" s="30" t="s">
        <v>683</v>
      </c>
    </row>
    <row r="8" spans="1:44" s="5" customFormat="1">
      <c r="A8" s="6">
        <v>45158</v>
      </c>
      <c r="B8" s="7" t="s">
        <v>318</v>
      </c>
      <c r="C8" s="8" t="s">
        <v>450</v>
      </c>
      <c r="D8" s="9">
        <v>0.11465277777777778</v>
      </c>
      <c r="E8" s="8" t="s">
        <v>649</v>
      </c>
      <c r="F8" s="10">
        <v>12.6</v>
      </c>
      <c r="G8" s="10">
        <v>11.4</v>
      </c>
      <c r="H8" s="10">
        <v>12.5</v>
      </c>
      <c r="I8" s="10">
        <v>12.1</v>
      </c>
      <c r="J8" s="10">
        <v>12.9</v>
      </c>
      <c r="K8" s="10">
        <v>13.8</v>
      </c>
      <c r="L8" s="10">
        <v>13.9</v>
      </c>
      <c r="M8" s="10">
        <v>13.4</v>
      </c>
      <c r="N8" s="10">
        <v>13</v>
      </c>
      <c r="O8" s="10">
        <v>12.5</v>
      </c>
      <c r="P8" s="10">
        <v>12.7</v>
      </c>
      <c r="Q8" s="10">
        <v>12.1</v>
      </c>
      <c r="R8" s="10">
        <v>12.7</v>
      </c>
      <c r="S8" s="27">
        <f t="shared" si="0"/>
        <v>36.5</v>
      </c>
      <c r="T8" s="27">
        <f t="shared" si="1"/>
        <v>91.6</v>
      </c>
      <c r="U8" s="27">
        <f t="shared" si="2"/>
        <v>37.5</v>
      </c>
      <c r="V8" s="28">
        <f t="shared" si="3"/>
        <v>61.5</v>
      </c>
      <c r="W8" s="28">
        <f t="shared" si="4"/>
        <v>63</v>
      </c>
      <c r="X8" s="11" t="s">
        <v>168</v>
      </c>
      <c r="Y8" s="11" t="s">
        <v>470</v>
      </c>
      <c r="Z8" s="13" t="s">
        <v>175</v>
      </c>
      <c r="AA8" s="13" t="s">
        <v>251</v>
      </c>
      <c r="AB8" s="13" t="s">
        <v>476</v>
      </c>
      <c r="AC8" s="11" t="s">
        <v>149</v>
      </c>
      <c r="AD8" s="12">
        <v>13.6</v>
      </c>
      <c r="AE8" s="12">
        <v>13.8</v>
      </c>
      <c r="AF8" s="12">
        <v>7.6</v>
      </c>
      <c r="AG8" s="11" t="s">
        <v>465</v>
      </c>
      <c r="AH8" s="12">
        <v>2.1</v>
      </c>
      <c r="AI8" s="12" t="s">
        <v>273</v>
      </c>
      <c r="AJ8" s="12">
        <v>0.1</v>
      </c>
      <c r="AK8" s="12">
        <v>2</v>
      </c>
      <c r="AL8" s="12"/>
      <c r="AM8" s="11" t="s">
        <v>167</v>
      </c>
      <c r="AN8" s="11" t="s">
        <v>167</v>
      </c>
      <c r="AO8" s="11" t="s">
        <v>149</v>
      </c>
      <c r="AP8" s="8"/>
      <c r="AQ8" s="8" t="s">
        <v>692</v>
      </c>
      <c r="AR8" s="30" t="s">
        <v>693</v>
      </c>
    </row>
    <row r="9" spans="1:44" s="5" customFormat="1">
      <c r="A9" s="6">
        <v>45164</v>
      </c>
      <c r="B9" s="7" t="s">
        <v>131</v>
      </c>
      <c r="C9" s="8" t="s">
        <v>173</v>
      </c>
      <c r="D9" s="9">
        <v>0.11260416666666667</v>
      </c>
      <c r="E9" s="8" t="s">
        <v>720</v>
      </c>
      <c r="F9" s="10">
        <v>13.1</v>
      </c>
      <c r="G9" s="10">
        <v>12.3</v>
      </c>
      <c r="H9" s="10">
        <v>12.9</v>
      </c>
      <c r="I9" s="10">
        <v>12.3</v>
      </c>
      <c r="J9" s="10">
        <v>12.4</v>
      </c>
      <c r="K9" s="10">
        <v>12.5</v>
      </c>
      <c r="L9" s="10">
        <v>12.4</v>
      </c>
      <c r="M9" s="10">
        <v>12.7</v>
      </c>
      <c r="N9" s="10">
        <v>12.6</v>
      </c>
      <c r="O9" s="10">
        <v>12.5</v>
      </c>
      <c r="P9" s="10">
        <v>12.7</v>
      </c>
      <c r="Q9" s="10">
        <v>11.9</v>
      </c>
      <c r="R9" s="10">
        <v>12.6</v>
      </c>
      <c r="S9" s="27">
        <f>SUM(F9:H9)</f>
        <v>38.299999999999997</v>
      </c>
      <c r="T9" s="27">
        <f>SUM(I9:O9)</f>
        <v>87.399999999999991</v>
      </c>
      <c r="U9" s="27">
        <f>SUM(P9:R9)</f>
        <v>37.200000000000003</v>
      </c>
      <c r="V9" s="28">
        <f>SUM(F9:J9)</f>
        <v>62.999999999999993</v>
      </c>
      <c r="W9" s="28">
        <f>SUM(N9:R9)</f>
        <v>62.3</v>
      </c>
      <c r="X9" s="11" t="s">
        <v>170</v>
      </c>
      <c r="Y9" s="11" t="s">
        <v>225</v>
      </c>
      <c r="Z9" s="13" t="s">
        <v>721</v>
      </c>
      <c r="AA9" s="13" t="s">
        <v>251</v>
      </c>
      <c r="AB9" s="13" t="s">
        <v>558</v>
      </c>
      <c r="AC9" s="11" t="s">
        <v>149</v>
      </c>
      <c r="AD9" s="12">
        <v>12</v>
      </c>
      <c r="AE9" s="12">
        <v>12.2</v>
      </c>
      <c r="AF9" s="12">
        <v>8.6</v>
      </c>
      <c r="AG9" s="11" t="s">
        <v>149</v>
      </c>
      <c r="AH9" s="12">
        <v>0.4</v>
      </c>
      <c r="AI9" s="12" t="s">
        <v>273</v>
      </c>
      <c r="AJ9" s="12">
        <v>1.3</v>
      </c>
      <c r="AK9" s="12">
        <v>-0.9</v>
      </c>
      <c r="AL9" s="12"/>
      <c r="AM9" s="11" t="s">
        <v>276</v>
      </c>
      <c r="AN9" s="11" t="s">
        <v>275</v>
      </c>
      <c r="AO9" s="11" t="s">
        <v>149</v>
      </c>
      <c r="AP9" s="8"/>
      <c r="AQ9" s="8" t="s">
        <v>759</v>
      </c>
      <c r="AR9" s="30" t="s">
        <v>760</v>
      </c>
    </row>
  </sheetData>
  <autoFilter ref="A1:AQ1" xr:uid="{00000000-0009-0000-0000-000005000000}"/>
  <phoneticPr fontId="10"/>
  <conditionalFormatting sqref="AM2:AN2">
    <cfRule type="containsText" dxfId="143" priority="198" operator="containsText" text="E">
      <formula>NOT(ISERROR(SEARCH("E",AM2)))</formula>
    </cfRule>
    <cfRule type="containsText" dxfId="142" priority="199" operator="containsText" text="B">
      <formula>NOT(ISERROR(SEARCH("B",AM2)))</formula>
    </cfRule>
    <cfRule type="containsText" dxfId="141" priority="200" operator="containsText" text="A">
      <formula>NOT(ISERROR(SEARCH("A",AM2)))</formula>
    </cfRule>
  </conditionalFormatting>
  <conditionalFormatting sqref="AO2:AO9">
    <cfRule type="containsText" dxfId="140" priority="195" operator="containsText" text="E">
      <formula>NOT(ISERROR(SEARCH("E",AO2)))</formula>
    </cfRule>
    <cfRule type="containsText" dxfId="139" priority="196" operator="containsText" text="B">
      <formula>NOT(ISERROR(SEARCH("B",AO2)))</formula>
    </cfRule>
    <cfRule type="containsText" dxfId="138" priority="197" operator="containsText" text="A">
      <formula>NOT(ISERROR(SEARCH("A",AO2)))</formula>
    </cfRule>
  </conditionalFormatting>
  <conditionalFormatting sqref="F2:R2">
    <cfRule type="colorScale" priority="201">
      <colorScale>
        <cfvo type="min"/>
        <cfvo type="percentile" val="50"/>
        <cfvo type="max"/>
        <color rgb="FFF8696B"/>
        <color rgb="FFFFEB84"/>
        <color rgb="FF63BE7B"/>
      </colorScale>
    </cfRule>
  </conditionalFormatting>
  <conditionalFormatting sqref="AP2:AP9">
    <cfRule type="containsText" dxfId="137" priority="192" operator="containsText" text="E">
      <formula>NOT(ISERROR(SEARCH("E",AP2)))</formula>
    </cfRule>
    <cfRule type="containsText" dxfId="136" priority="193" operator="containsText" text="B">
      <formula>NOT(ISERROR(SEARCH("B",AP2)))</formula>
    </cfRule>
    <cfRule type="containsText" dxfId="135" priority="194" operator="containsText" text="A">
      <formula>NOT(ISERROR(SEARCH("A",AP2)))</formula>
    </cfRule>
  </conditionalFormatting>
  <conditionalFormatting sqref="AG2:AG6">
    <cfRule type="containsText" dxfId="134" priority="168" operator="containsText" text="D">
      <formula>NOT(ISERROR(SEARCH("D",AG2)))</formula>
    </cfRule>
    <cfRule type="containsText" dxfId="133" priority="169" operator="containsText" text="S">
      <formula>NOT(ISERROR(SEARCH("S",AG2)))</formula>
    </cfRule>
    <cfRule type="containsText" dxfId="132" priority="170" operator="containsText" text="F">
      <formula>NOT(ISERROR(SEARCH("F",AG2)))</formula>
    </cfRule>
    <cfRule type="containsText" dxfId="131" priority="171" operator="containsText" text="E">
      <formula>NOT(ISERROR(SEARCH("E",AG2)))</formula>
    </cfRule>
    <cfRule type="containsText" dxfId="130" priority="172" operator="containsText" text="B">
      <formula>NOT(ISERROR(SEARCH("B",AG2)))</formula>
    </cfRule>
    <cfRule type="containsText" dxfId="129" priority="173" operator="containsText" text="A">
      <formula>NOT(ISERROR(SEARCH("A",AG2)))</formula>
    </cfRule>
  </conditionalFormatting>
  <conditionalFormatting sqref="AM3:AN3">
    <cfRule type="containsText" dxfId="128" priority="23" operator="containsText" text="E">
      <formula>NOT(ISERROR(SEARCH("E",AM3)))</formula>
    </cfRule>
    <cfRule type="containsText" dxfId="127" priority="24" operator="containsText" text="B">
      <formula>NOT(ISERROR(SEARCH("B",AM3)))</formula>
    </cfRule>
    <cfRule type="containsText" dxfId="126" priority="25" operator="containsText" text="A">
      <formula>NOT(ISERROR(SEARCH("A",AM3)))</formula>
    </cfRule>
  </conditionalFormatting>
  <conditionalFormatting sqref="F3:R3">
    <cfRule type="colorScale" priority="26">
      <colorScale>
        <cfvo type="min"/>
        <cfvo type="percentile" val="50"/>
        <cfvo type="max"/>
        <color rgb="FFF8696B"/>
        <color rgb="FFFFEB84"/>
        <color rgb="FF63BE7B"/>
      </colorScale>
    </cfRule>
  </conditionalFormatting>
  <conditionalFormatting sqref="AM4:AN5">
    <cfRule type="containsText" dxfId="125" priority="19" operator="containsText" text="E">
      <formula>NOT(ISERROR(SEARCH("E",AM4)))</formula>
    </cfRule>
    <cfRule type="containsText" dxfId="124" priority="20" operator="containsText" text="B">
      <formula>NOT(ISERROR(SEARCH("B",AM4)))</formula>
    </cfRule>
    <cfRule type="containsText" dxfId="123" priority="21" operator="containsText" text="A">
      <formula>NOT(ISERROR(SEARCH("A",AM4)))</formula>
    </cfRule>
  </conditionalFormatting>
  <conditionalFormatting sqref="F4:R5">
    <cfRule type="colorScale" priority="22">
      <colorScale>
        <cfvo type="min"/>
        <cfvo type="percentile" val="50"/>
        <cfvo type="max"/>
        <color rgb="FFF8696B"/>
        <color rgb="FFFFEB84"/>
        <color rgb="FF63BE7B"/>
      </colorScale>
    </cfRule>
  </conditionalFormatting>
  <conditionalFormatting sqref="AM6:AN6">
    <cfRule type="containsText" dxfId="122" priority="15" operator="containsText" text="E">
      <formula>NOT(ISERROR(SEARCH("E",AM6)))</formula>
    </cfRule>
    <cfRule type="containsText" dxfId="121" priority="16" operator="containsText" text="B">
      <formula>NOT(ISERROR(SEARCH("B",AM6)))</formula>
    </cfRule>
    <cfRule type="containsText" dxfId="120" priority="17" operator="containsText" text="A">
      <formula>NOT(ISERROR(SEARCH("A",AM6)))</formula>
    </cfRule>
  </conditionalFormatting>
  <conditionalFormatting sqref="F6:R6">
    <cfRule type="colorScale" priority="18">
      <colorScale>
        <cfvo type="min"/>
        <cfvo type="percentile" val="50"/>
        <cfvo type="max"/>
        <color rgb="FFF8696B"/>
        <color rgb="FFFFEB84"/>
        <color rgb="FF63BE7B"/>
      </colorScale>
    </cfRule>
  </conditionalFormatting>
  <conditionalFormatting sqref="AM7:AN8">
    <cfRule type="containsText" dxfId="119" priority="11" operator="containsText" text="E">
      <formula>NOT(ISERROR(SEARCH("E",AM7)))</formula>
    </cfRule>
    <cfRule type="containsText" dxfId="118" priority="12" operator="containsText" text="B">
      <formula>NOT(ISERROR(SEARCH("B",AM7)))</formula>
    </cfRule>
    <cfRule type="containsText" dxfId="117" priority="13" operator="containsText" text="A">
      <formula>NOT(ISERROR(SEARCH("A",AM7)))</formula>
    </cfRule>
  </conditionalFormatting>
  <conditionalFormatting sqref="F7:R8">
    <cfRule type="colorScale" priority="14">
      <colorScale>
        <cfvo type="min"/>
        <cfvo type="percentile" val="50"/>
        <cfvo type="max"/>
        <color rgb="FFF8696B"/>
        <color rgb="FFFFEB84"/>
        <color rgb="FF63BE7B"/>
      </colorScale>
    </cfRule>
  </conditionalFormatting>
  <conditionalFormatting sqref="AG7:AG9">
    <cfRule type="containsText" dxfId="116" priority="5" operator="containsText" text="D">
      <formula>NOT(ISERROR(SEARCH("D",AG7)))</formula>
    </cfRule>
    <cfRule type="containsText" dxfId="115" priority="6" operator="containsText" text="S">
      <formula>NOT(ISERROR(SEARCH("S",AG7)))</formula>
    </cfRule>
    <cfRule type="containsText" dxfId="114" priority="7" operator="containsText" text="F">
      <formula>NOT(ISERROR(SEARCH("F",AG7)))</formula>
    </cfRule>
    <cfRule type="containsText" dxfId="113" priority="8" operator="containsText" text="E">
      <formula>NOT(ISERROR(SEARCH("E",AG7)))</formula>
    </cfRule>
    <cfRule type="containsText" dxfId="112" priority="9" operator="containsText" text="B">
      <formula>NOT(ISERROR(SEARCH("B",AG7)))</formula>
    </cfRule>
    <cfRule type="containsText" dxfId="111" priority="10" operator="containsText" text="A">
      <formula>NOT(ISERROR(SEARCH("A",AG7)))</formula>
    </cfRule>
  </conditionalFormatting>
  <conditionalFormatting sqref="AM9:AN9">
    <cfRule type="containsText" dxfId="110" priority="1" operator="containsText" text="E">
      <formula>NOT(ISERROR(SEARCH("E",AM9)))</formula>
    </cfRule>
    <cfRule type="containsText" dxfId="109" priority="2" operator="containsText" text="B">
      <formula>NOT(ISERROR(SEARCH("B",AM9)))</formula>
    </cfRule>
    <cfRule type="containsText" dxfId="108" priority="3" operator="containsText" text="A">
      <formula>NOT(ISERROR(SEARCH("A",AM9)))</formula>
    </cfRule>
  </conditionalFormatting>
  <conditionalFormatting sqref="F9:R9">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P2:AP9" xr:uid="{13484451-D48F-534A-8D26-86425DCE02BB}">
      <formula1>"強風,外差し,イン先行"</formula1>
    </dataValidation>
  </dataValidations>
  <pageMargins left="0.7" right="0.7" top="0.75" bottom="0.75" header="0.3" footer="0.3"/>
  <pageSetup paperSize="9" orientation="portrait" horizontalDpi="4294967292" verticalDpi="4294967292"/>
  <ignoredErrors>
    <ignoredError sqref="S2:W2 S3:W3 S4:W5 S6:W6 S7:W8 S9:W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17"/>
  <sheetViews>
    <sheetView workbookViewId="0">
      <pane xSplit="5" ySplit="1" topLeftCell="F2" activePane="bottomRight" state="frozen"/>
      <selection activeCell="E24" sqref="E24"/>
      <selection pane="topRight" activeCell="E24" sqref="E24"/>
      <selection pane="bottomLeft" activeCell="E24" sqref="E24"/>
      <selection pane="bottomRight" activeCell="AD17" sqref="AD17"/>
    </sheetView>
  </sheetViews>
  <sheetFormatPr baseColWidth="10" defaultColWidth="8.83203125" defaultRowHeight="15"/>
  <cols>
    <col min="1" max="1" width="9.5" bestFit="1" customWidth="1"/>
    <col min="2" max="2" width="8.1640625" customWidth="1"/>
    <col min="4" max="4" width="9" bestFit="1" customWidth="1"/>
    <col min="5" max="5" width="18.33203125" customWidth="1"/>
    <col min="15" max="17" width="16.6640625" customWidth="1"/>
    <col min="22" max="22" width="5.33203125" customWidth="1"/>
    <col min="25" max="25" width="8.83203125" hidden="1" customWidth="1"/>
    <col min="30" max="31" width="150.83203125" customWidth="1"/>
  </cols>
  <sheetData>
    <row r="1" spans="1:31" s="5" customFormat="1">
      <c r="A1" s="1" t="s">
        <v>34</v>
      </c>
      <c r="B1" s="1" t="s">
        <v>112</v>
      </c>
      <c r="C1" s="1" t="s">
        <v>35</v>
      </c>
      <c r="D1" s="1" t="s">
        <v>118</v>
      </c>
      <c r="E1" s="1" t="s">
        <v>36</v>
      </c>
      <c r="F1" s="1" t="s">
        <v>119</v>
      </c>
      <c r="G1" s="1" t="s">
        <v>120</v>
      </c>
      <c r="H1" s="1" t="s">
        <v>121</v>
      </c>
      <c r="I1" s="1" t="s">
        <v>122</v>
      </c>
      <c r="J1" s="1" t="s">
        <v>123</v>
      </c>
      <c r="K1" s="1" t="s">
        <v>37</v>
      </c>
      <c r="L1" s="1" t="s">
        <v>124</v>
      </c>
      <c r="M1" s="1" t="s">
        <v>125</v>
      </c>
      <c r="N1" s="1" t="s">
        <v>40</v>
      </c>
      <c r="O1" s="4" t="s">
        <v>41</v>
      </c>
      <c r="P1" s="4" t="s">
        <v>42</v>
      </c>
      <c r="Q1" s="4" t="s">
        <v>43</v>
      </c>
      <c r="R1" s="4" t="s">
        <v>110</v>
      </c>
      <c r="S1" s="4" t="s">
        <v>111</v>
      </c>
      <c r="T1" s="4" t="s">
        <v>152</v>
      </c>
      <c r="U1" s="4" t="s">
        <v>8</v>
      </c>
      <c r="V1" s="4" t="s">
        <v>61</v>
      </c>
      <c r="W1" s="4" t="s">
        <v>9</v>
      </c>
      <c r="X1" s="4" t="s">
        <v>10</v>
      </c>
      <c r="Y1" s="4"/>
      <c r="Z1" s="4" t="s">
        <v>11</v>
      </c>
      <c r="AA1" s="4" t="s">
        <v>12</v>
      </c>
      <c r="AB1" s="4" t="s">
        <v>44</v>
      </c>
      <c r="AC1" s="4" t="s">
        <v>126</v>
      </c>
      <c r="AD1" s="22" t="s">
        <v>127</v>
      </c>
      <c r="AE1" s="22" t="s">
        <v>117</v>
      </c>
    </row>
    <row r="2" spans="1:31" s="5" customFormat="1">
      <c r="A2" s="6">
        <v>45129</v>
      </c>
      <c r="B2" s="26" t="s">
        <v>130</v>
      </c>
      <c r="C2" s="8" t="s">
        <v>173</v>
      </c>
      <c r="D2" s="9">
        <v>4.0358796296296295E-2</v>
      </c>
      <c r="E2" s="8" t="s">
        <v>177</v>
      </c>
      <c r="F2" s="10">
        <v>12.2</v>
      </c>
      <c r="G2" s="10">
        <v>10.9</v>
      </c>
      <c r="H2" s="10">
        <v>11.5</v>
      </c>
      <c r="I2" s="10">
        <v>11.8</v>
      </c>
      <c r="J2" s="10">
        <v>12.3</v>
      </c>
      <c r="K2" s="27">
        <f t="shared" ref="K2:K9" si="0">SUM(F2:H2)</f>
        <v>34.6</v>
      </c>
      <c r="L2" s="27">
        <f t="shared" ref="L2:L9" si="1">SUM(I2:J2)</f>
        <v>24.1</v>
      </c>
      <c r="M2" s="11" t="s">
        <v>168</v>
      </c>
      <c r="N2" s="11" t="s">
        <v>169</v>
      </c>
      <c r="O2" s="13" t="s">
        <v>178</v>
      </c>
      <c r="P2" s="13" t="s">
        <v>179</v>
      </c>
      <c r="Q2" s="13" t="s">
        <v>175</v>
      </c>
      <c r="R2" s="12">
        <v>3.6</v>
      </c>
      <c r="S2" s="12">
        <v>2.9</v>
      </c>
      <c r="T2" s="11" t="s">
        <v>147</v>
      </c>
      <c r="U2" s="12">
        <v>-0.8</v>
      </c>
      <c r="V2" s="12" t="s">
        <v>273</v>
      </c>
      <c r="W2" s="12">
        <v>-0.9</v>
      </c>
      <c r="X2" s="8">
        <v>0.1</v>
      </c>
      <c r="Y2" s="8"/>
      <c r="Z2" s="11" t="s">
        <v>200</v>
      </c>
      <c r="AA2" s="11" t="s">
        <v>167</v>
      </c>
      <c r="AB2" s="11" t="s">
        <v>149</v>
      </c>
      <c r="AC2" s="8"/>
      <c r="AD2" s="8" t="s">
        <v>266</v>
      </c>
      <c r="AE2" s="30" t="s">
        <v>267</v>
      </c>
    </row>
    <row r="3" spans="1:31" s="5" customFormat="1">
      <c r="A3" s="6">
        <v>45130</v>
      </c>
      <c r="B3" s="26" t="s">
        <v>154</v>
      </c>
      <c r="C3" s="8" t="s">
        <v>173</v>
      </c>
      <c r="D3" s="9">
        <v>4.1678240740740745E-2</v>
      </c>
      <c r="E3" s="33" t="s">
        <v>226</v>
      </c>
      <c r="F3" s="10">
        <v>12.7</v>
      </c>
      <c r="G3" s="10">
        <v>11.3</v>
      </c>
      <c r="H3" s="10">
        <v>11.9</v>
      </c>
      <c r="I3" s="10">
        <v>11.9</v>
      </c>
      <c r="J3" s="10">
        <v>12.3</v>
      </c>
      <c r="K3" s="27">
        <f t="shared" si="0"/>
        <v>35.9</v>
      </c>
      <c r="L3" s="27">
        <f t="shared" si="1"/>
        <v>24.200000000000003</v>
      </c>
      <c r="M3" s="11" t="s">
        <v>170</v>
      </c>
      <c r="N3" s="11" t="s">
        <v>225</v>
      </c>
      <c r="O3" s="13" t="s">
        <v>227</v>
      </c>
      <c r="P3" s="13" t="s">
        <v>228</v>
      </c>
      <c r="Q3" s="13" t="s">
        <v>229</v>
      </c>
      <c r="R3" s="12">
        <v>3</v>
      </c>
      <c r="S3" s="12">
        <v>2.6</v>
      </c>
      <c r="T3" s="11" t="s">
        <v>147</v>
      </c>
      <c r="U3" s="12">
        <v>0.1</v>
      </c>
      <c r="V3" s="12" t="s">
        <v>273</v>
      </c>
      <c r="W3" s="12" t="s">
        <v>274</v>
      </c>
      <c r="X3" s="8">
        <v>0.1</v>
      </c>
      <c r="Y3" s="8"/>
      <c r="Z3" s="11" t="s">
        <v>167</v>
      </c>
      <c r="AA3" s="11" t="s">
        <v>167</v>
      </c>
      <c r="AB3" s="11" t="s">
        <v>147</v>
      </c>
      <c r="AC3" s="8" t="s">
        <v>304</v>
      </c>
      <c r="AD3" s="8" t="s">
        <v>291</v>
      </c>
      <c r="AE3" s="30" t="s">
        <v>292</v>
      </c>
    </row>
    <row r="4" spans="1:31" s="5" customFormat="1">
      <c r="A4" s="6">
        <v>45130</v>
      </c>
      <c r="B4" s="26" t="s">
        <v>131</v>
      </c>
      <c r="C4" s="8" t="s">
        <v>173</v>
      </c>
      <c r="D4" s="9">
        <v>4.1053240740740744E-2</v>
      </c>
      <c r="E4" s="33" t="s">
        <v>247</v>
      </c>
      <c r="F4" s="10">
        <v>12.8</v>
      </c>
      <c r="G4" s="10">
        <v>11.1</v>
      </c>
      <c r="H4" s="10">
        <v>11.8</v>
      </c>
      <c r="I4" s="10">
        <v>11.6</v>
      </c>
      <c r="J4" s="10">
        <v>12.4</v>
      </c>
      <c r="K4" s="27">
        <f t="shared" si="0"/>
        <v>35.700000000000003</v>
      </c>
      <c r="L4" s="27">
        <f t="shared" si="1"/>
        <v>24</v>
      </c>
      <c r="M4" s="11" t="s">
        <v>170</v>
      </c>
      <c r="N4" s="11" t="s">
        <v>225</v>
      </c>
      <c r="O4" s="13" t="s">
        <v>248</v>
      </c>
      <c r="P4" s="13" t="s">
        <v>249</v>
      </c>
      <c r="Q4" s="13" t="s">
        <v>229</v>
      </c>
      <c r="R4" s="12">
        <v>3</v>
      </c>
      <c r="S4" s="12">
        <v>2.6</v>
      </c>
      <c r="T4" s="11" t="s">
        <v>147</v>
      </c>
      <c r="U4" s="12">
        <v>0.7</v>
      </c>
      <c r="V4" s="12" t="s">
        <v>273</v>
      </c>
      <c r="W4" s="12">
        <v>0.6</v>
      </c>
      <c r="X4" s="8">
        <v>0.1</v>
      </c>
      <c r="Y4" s="8"/>
      <c r="Z4" s="11" t="s">
        <v>275</v>
      </c>
      <c r="AA4" s="11" t="s">
        <v>276</v>
      </c>
      <c r="AB4" s="11" t="s">
        <v>147</v>
      </c>
      <c r="AC4" s="8" t="s">
        <v>304</v>
      </c>
      <c r="AD4" s="8" t="s">
        <v>305</v>
      </c>
      <c r="AE4" s="30" t="s">
        <v>306</v>
      </c>
    </row>
    <row r="5" spans="1:31" s="5" customFormat="1">
      <c r="A5" s="6">
        <v>45136</v>
      </c>
      <c r="B5" s="25" t="s">
        <v>131</v>
      </c>
      <c r="C5" s="8" t="s">
        <v>173</v>
      </c>
      <c r="D5" s="9">
        <v>4.0972222222222222E-2</v>
      </c>
      <c r="E5" s="33" t="s">
        <v>337</v>
      </c>
      <c r="F5" s="10">
        <v>12.1</v>
      </c>
      <c r="G5" s="10">
        <v>10.9</v>
      </c>
      <c r="H5" s="10">
        <v>11.8</v>
      </c>
      <c r="I5" s="10">
        <v>11.6</v>
      </c>
      <c r="J5" s="10">
        <v>12.6</v>
      </c>
      <c r="K5" s="27">
        <f t="shared" si="0"/>
        <v>34.799999999999997</v>
      </c>
      <c r="L5" s="27">
        <f t="shared" si="1"/>
        <v>24.2</v>
      </c>
      <c r="M5" s="11" t="s">
        <v>168</v>
      </c>
      <c r="N5" s="11" t="s">
        <v>169</v>
      </c>
      <c r="O5" s="13" t="s">
        <v>227</v>
      </c>
      <c r="P5" s="13" t="s">
        <v>338</v>
      </c>
      <c r="Q5" s="13" t="s">
        <v>189</v>
      </c>
      <c r="R5" s="12">
        <v>2.9</v>
      </c>
      <c r="S5" s="12">
        <v>2.6</v>
      </c>
      <c r="T5" s="11" t="s">
        <v>148</v>
      </c>
      <c r="U5" s="12" t="s">
        <v>274</v>
      </c>
      <c r="V5" s="12" t="s">
        <v>273</v>
      </c>
      <c r="W5" s="12">
        <v>-0.1</v>
      </c>
      <c r="X5" s="8">
        <v>0.1</v>
      </c>
      <c r="Y5" s="8"/>
      <c r="Z5" s="11" t="s">
        <v>167</v>
      </c>
      <c r="AA5" s="11" t="s">
        <v>275</v>
      </c>
      <c r="AB5" s="11" t="s">
        <v>149</v>
      </c>
      <c r="AC5" s="8"/>
      <c r="AD5" s="8" t="s">
        <v>392</v>
      </c>
      <c r="AE5" s="30" t="s">
        <v>393</v>
      </c>
    </row>
    <row r="6" spans="1:31" s="5" customFormat="1">
      <c r="A6" s="6">
        <v>45136</v>
      </c>
      <c r="B6" s="26" t="s">
        <v>135</v>
      </c>
      <c r="C6" s="8" t="s">
        <v>173</v>
      </c>
      <c r="D6" s="9">
        <v>4.0983796296296296E-2</v>
      </c>
      <c r="E6" s="33" t="s">
        <v>351</v>
      </c>
      <c r="F6" s="10">
        <v>12.4</v>
      </c>
      <c r="G6" s="10">
        <v>11</v>
      </c>
      <c r="H6" s="10">
        <v>11.5</v>
      </c>
      <c r="I6" s="10">
        <v>11.7</v>
      </c>
      <c r="J6" s="10">
        <v>12.5</v>
      </c>
      <c r="K6" s="27">
        <f t="shared" si="0"/>
        <v>34.9</v>
      </c>
      <c r="L6" s="27">
        <f t="shared" si="1"/>
        <v>24.2</v>
      </c>
      <c r="M6" s="11" t="s">
        <v>168</v>
      </c>
      <c r="N6" s="11" t="s">
        <v>169</v>
      </c>
      <c r="O6" s="13" t="s">
        <v>352</v>
      </c>
      <c r="P6" s="13" t="s">
        <v>353</v>
      </c>
      <c r="Q6" s="13" t="s">
        <v>199</v>
      </c>
      <c r="R6" s="12">
        <v>2.9</v>
      </c>
      <c r="S6" s="12">
        <v>2.6</v>
      </c>
      <c r="T6" s="11" t="s">
        <v>148</v>
      </c>
      <c r="U6" s="12">
        <v>0.7</v>
      </c>
      <c r="V6" s="12" t="s">
        <v>273</v>
      </c>
      <c r="W6" s="12">
        <v>0.6</v>
      </c>
      <c r="X6" s="8">
        <v>0.1</v>
      </c>
      <c r="Y6" s="8"/>
      <c r="Z6" s="11" t="s">
        <v>275</v>
      </c>
      <c r="AA6" s="11" t="s">
        <v>275</v>
      </c>
      <c r="AB6" s="11" t="s">
        <v>147</v>
      </c>
      <c r="AC6" s="8"/>
      <c r="AD6" s="8" t="s">
        <v>404</v>
      </c>
      <c r="AE6" s="30" t="s">
        <v>405</v>
      </c>
    </row>
    <row r="7" spans="1:31" s="5" customFormat="1">
      <c r="A7" s="6">
        <v>45137</v>
      </c>
      <c r="B7" s="26" t="s">
        <v>318</v>
      </c>
      <c r="C7" s="8" t="s">
        <v>173</v>
      </c>
      <c r="D7" s="9">
        <v>4.1006944444444443E-2</v>
      </c>
      <c r="E7" s="33" t="s">
        <v>355</v>
      </c>
      <c r="F7" s="10">
        <v>12.5</v>
      </c>
      <c r="G7" s="10">
        <v>11</v>
      </c>
      <c r="H7" s="10">
        <v>11.6</v>
      </c>
      <c r="I7" s="10">
        <v>11.7</v>
      </c>
      <c r="J7" s="10">
        <v>12.5</v>
      </c>
      <c r="K7" s="27">
        <f t="shared" si="0"/>
        <v>35.1</v>
      </c>
      <c r="L7" s="27">
        <f t="shared" si="1"/>
        <v>24.2</v>
      </c>
      <c r="M7" s="11" t="s">
        <v>170</v>
      </c>
      <c r="N7" s="11" t="s">
        <v>169</v>
      </c>
      <c r="O7" s="13" t="s">
        <v>356</v>
      </c>
      <c r="P7" s="13" t="s">
        <v>175</v>
      </c>
      <c r="Q7" s="13" t="s">
        <v>190</v>
      </c>
      <c r="R7" s="12">
        <v>2.9</v>
      </c>
      <c r="S7" s="12">
        <v>2.6</v>
      </c>
      <c r="T7" s="11" t="s">
        <v>148</v>
      </c>
      <c r="U7" s="12">
        <v>-0.2</v>
      </c>
      <c r="V7" s="12" t="s">
        <v>273</v>
      </c>
      <c r="W7" s="12">
        <v>-0.3</v>
      </c>
      <c r="X7" s="8">
        <v>0.1</v>
      </c>
      <c r="Y7" s="8"/>
      <c r="Z7" s="11" t="s">
        <v>279</v>
      </c>
      <c r="AA7" s="11" t="s">
        <v>167</v>
      </c>
      <c r="AB7" s="11" t="s">
        <v>149</v>
      </c>
      <c r="AC7" s="8"/>
      <c r="AD7" s="8" t="s">
        <v>408</v>
      </c>
      <c r="AE7" s="30" t="s">
        <v>409</v>
      </c>
    </row>
    <row r="8" spans="1:31" s="5" customFormat="1">
      <c r="A8" s="6">
        <v>45143</v>
      </c>
      <c r="B8" s="26" t="s">
        <v>130</v>
      </c>
      <c r="C8" s="8" t="s">
        <v>439</v>
      </c>
      <c r="D8" s="9">
        <v>3.9675925925925927E-2</v>
      </c>
      <c r="E8" s="33" t="s">
        <v>438</v>
      </c>
      <c r="F8" s="10">
        <v>12.3</v>
      </c>
      <c r="G8" s="10">
        <v>10.7</v>
      </c>
      <c r="H8" s="10">
        <v>11.5</v>
      </c>
      <c r="I8" s="10">
        <v>11.3</v>
      </c>
      <c r="J8" s="10">
        <v>12</v>
      </c>
      <c r="K8" s="27">
        <f t="shared" si="0"/>
        <v>34.5</v>
      </c>
      <c r="L8" s="27">
        <f t="shared" si="1"/>
        <v>23.3</v>
      </c>
      <c r="M8" s="11" t="s">
        <v>168</v>
      </c>
      <c r="N8" s="11" t="s">
        <v>169</v>
      </c>
      <c r="O8" s="13" t="s">
        <v>440</v>
      </c>
      <c r="P8" s="13" t="s">
        <v>441</v>
      </c>
      <c r="Q8" s="13" t="s">
        <v>249</v>
      </c>
      <c r="R8" s="12">
        <v>17.2</v>
      </c>
      <c r="S8" s="12">
        <v>17.5</v>
      </c>
      <c r="T8" s="11" t="s">
        <v>170</v>
      </c>
      <c r="U8" s="12">
        <v>-1.7</v>
      </c>
      <c r="V8" s="12" t="s">
        <v>273</v>
      </c>
      <c r="W8" s="12">
        <v>-0.3</v>
      </c>
      <c r="X8" s="8">
        <v>-1.4</v>
      </c>
      <c r="Y8" s="8"/>
      <c r="Z8" s="11" t="s">
        <v>279</v>
      </c>
      <c r="AA8" s="11" t="s">
        <v>167</v>
      </c>
      <c r="AB8" s="11" t="s">
        <v>149</v>
      </c>
      <c r="AC8" s="8"/>
      <c r="AD8" s="8" t="s">
        <v>482</v>
      </c>
      <c r="AE8" s="30" t="s">
        <v>483</v>
      </c>
    </row>
    <row r="9" spans="1:31" s="5" customFormat="1">
      <c r="A9" s="6">
        <v>45144</v>
      </c>
      <c r="B9" s="26" t="s">
        <v>131</v>
      </c>
      <c r="C9" s="8" t="s">
        <v>478</v>
      </c>
      <c r="D9" s="9">
        <v>4.1006944444444443E-2</v>
      </c>
      <c r="E9" s="33" t="s">
        <v>477</v>
      </c>
      <c r="F9" s="10">
        <v>12.4</v>
      </c>
      <c r="G9" s="10">
        <v>10.8</v>
      </c>
      <c r="H9" s="10">
        <v>11.7</v>
      </c>
      <c r="I9" s="10">
        <v>12</v>
      </c>
      <c r="J9" s="10">
        <v>12.4</v>
      </c>
      <c r="K9" s="27">
        <f t="shared" si="0"/>
        <v>34.900000000000006</v>
      </c>
      <c r="L9" s="27">
        <f t="shared" si="1"/>
        <v>24.4</v>
      </c>
      <c r="M9" s="11" t="s">
        <v>168</v>
      </c>
      <c r="N9" s="11" t="s">
        <v>169</v>
      </c>
      <c r="O9" s="13" t="s">
        <v>479</v>
      </c>
      <c r="P9" s="13" t="s">
        <v>229</v>
      </c>
      <c r="Q9" s="13" t="s">
        <v>175</v>
      </c>
      <c r="R9" s="12">
        <v>13.2</v>
      </c>
      <c r="S9" s="12">
        <v>13.8</v>
      </c>
      <c r="T9" s="11" t="s">
        <v>322</v>
      </c>
      <c r="U9" s="12">
        <v>0.3</v>
      </c>
      <c r="V9" s="12" t="s">
        <v>273</v>
      </c>
      <c r="W9" s="12">
        <v>1.1000000000000001</v>
      </c>
      <c r="X9" s="8">
        <v>-0.8</v>
      </c>
      <c r="Y9" s="8"/>
      <c r="Z9" s="11" t="s">
        <v>276</v>
      </c>
      <c r="AA9" s="11" t="s">
        <v>275</v>
      </c>
      <c r="AB9" s="11" t="s">
        <v>149</v>
      </c>
      <c r="AC9" s="8"/>
      <c r="AD9" s="8" t="s">
        <v>526</v>
      </c>
      <c r="AE9" s="30" t="s">
        <v>527</v>
      </c>
    </row>
    <row r="10" spans="1:31" s="5" customFormat="1">
      <c r="A10" s="6">
        <v>45150</v>
      </c>
      <c r="B10" s="26" t="s">
        <v>130</v>
      </c>
      <c r="C10" s="8" t="s">
        <v>173</v>
      </c>
      <c r="D10" s="9">
        <v>4.1064814814814811E-2</v>
      </c>
      <c r="E10" s="8" t="s">
        <v>546</v>
      </c>
      <c r="F10" s="10">
        <v>12.5</v>
      </c>
      <c r="G10" s="10">
        <v>10.9</v>
      </c>
      <c r="H10" s="10">
        <v>11.8</v>
      </c>
      <c r="I10" s="10">
        <v>12.1</v>
      </c>
      <c r="J10" s="10">
        <v>12.5</v>
      </c>
      <c r="K10" s="27">
        <f t="shared" ref="K10:K17" si="2">SUM(F10:H10)</f>
        <v>35.200000000000003</v>
      </c>
      <c r="L10" s="27">
        <f t="shared" ref="L10:L17" si="3">SUM(I10:J10)</f>
        <v>24.6</v>
      </c>
      <c r="M10" s="11" t="s">
        <v>170</v>
      </c>
      <c r="N10" s="11" t="s">
        <v>169</v>
      </c>
      <c r="O10" s="13" t="s">
        <v>547</v>
      </c>
      <c r="P10" s="13" t="s">
        <v>179</v>
      </c>
      <c r="Q10" s="13" t="s">
        <v>350</v>
      </c>
      <c r="R10" s="12">
        <v>5.5</v>
      </c>
      <c r="S10" s="12">
        <v>5.4</v>
      </c>
      <c r="T10" s="11" t="s">
        <v>147</v>
      </c>
      <c r="U10" s="12">
        <v>0.3</v>
      </c>
      <c r="V10" s="12" t="s">
        <v>273</v>
      </c>
      <c r="W10" s="12">
        <v>0.2</v>
      </c>
      <c r="X10" s="8">
        <v>0.1</v>
      </c>
      <c r="Y10" s="8"/>
      <c r="Z10" s="11" t="s">
        <v>167</v>
      </c>
      <c r="AA10" s="11" t="s">
        <v>275</v>
      </c>
      <c r="AB10" s="11" t="s">
        <v>147</v>
      </c>
      <c r="AC10" s="8"/>
      <c r="AD10" s="8" t="s">
        <v>583</v>
      </c>
      <c r="AE10" s="30" t="s">
        <v>584</v>
      </c>
    </row>
    <row r="11" spans="1:31" s="5" customFormat="1">
      <c r="A11" s="6">
        <v>45150</v>
      </c>
      <c r="B11" s="26" t="s">
        <v>131</v>
      </c>
      <c r="C11" s="8" t="s">
        <v>173</v>
      </c>
      <c r="D11" s="9">
        <v>4.1018518518518517E-2</v>
      </c>
      <c r="E11" s="8" t="s">
        <v>551</v>
      </c>
      <c r="F11" s="37">
        <v>12.3</v>
      </c>
      <c r="G11" s="37">
        <v>10.8</v>
      </c>
      <c r="H11" s="37">
        <v>11.7</v>
      </c>
      <c r="I11" s="37">
        <v>12</v>
      </c>
      <c r="J11" s="37">
        <v>12.6</v>
      </c>
      <c r="K11" s="27">
        <f t="shared" si="2"/>
        <v>34.799999999999997</v>
      </c>
      <c r="L11" s="27">
        <f t="shared" si="3"/>
        <v>24.6</v>
      </c>
      <c r="M11" s="11" t="s">
        <v>168</v>
      </c>
      <c r="N11" s="11" t="s">
        <v>169</v>
      </c>
      <c r="O11" s="13" t="s">
        <v>552</v>
      </c>
      <c r="P11" s="13" t="s">
        <v>553</v>
      </c>
      <c r="Q11" s="13" t="s">
        <v>243</v>
      </c>
      <c r="R11" s="12">
        <v>5.5</v>
      </c>
      <c r="S11" s="12">
        <v>5.4</v>
      </c>
      <c r="T11" s="11" t="s">
        <v>147</v>
      </c>
      <c r="U11" s="12">
        <v>0.4</v>
      </c>
      <c r="V11" s="12" t="s">
        <v>273</v>
      </c>
      <c r="W11" s="12">
        <v>0.3</v>
      </c>
      <c r="X11" s="8">
        <v>0.1</v>
      </c>
      <c r="Y11" s="8"/>
      <c r="Z11" s="11" t="s">
        <v>275</v>
      </c>
      <c r="AA11" s="11" t="s">
        <v>275</v>
      </c>
      <c r="AB11" s="11" t="s">
        <v>147</v>
      </c>
      <c r="AC11" s="8"/>
      <c r="AD11" s="8" t="s">
        <v>590</v>
      </c>
      <c r="AE11" s="30" t="s">
        <v>591</v>
      </c>
    </row>
    <row r="12" spans="1:31" s="5" customFormat="1">
      <c r="A12" s="6">
        <v>45151</v>
      </c>
      <c r="B12" s="26" t="s">
        <v>135</v>
      </c>
      <c r="C12" s="8" t="s">
        <v>173</v>
      </c>
      <c r="D12" s="9">
        <v>4.0370370370370369E-2</v>
      </c>
      <c r="E12" s="33" t="s">
        <v>573</v>
      </c>
      <c r="F12" s="10">
        <v>12.3</v>
      </c>
      <c r="G12" s="10">
        <v>11.1</v>
      </c>
      <c r="H12" s="10">
        <v>11.8</v>
      </c>
      <c r="I12" s="10">
        <v>11.5</v>
      </c>
      <c r="J12" s="10">
        <v>12.1</v>
      </c>
      <c r="K12" s="27">
        <f t="shared" si="2"/>
        <v>35.200000000000003</v>
      </c>
      <c r="L12" s="27">
        <f t="shared" si="3"/>
        <v>23.6</v>
      </c>
      <c r="M12" s="11" t="s">
        <v>170</v>
      </c>
      <c r="N12" s="11" t="s">
        <v>171</v>
      </c>
      <c r="O12" s="13" t="s">
        <v>176</v>
      </c>
      <c r="P12" s="13" t="s">
        <v>574</v>
      </c>
      <c r="Q12" s="13" t="s">
        <v>227</v>
      </c>
      <c r="R12" s="12">
        <v>3.3</v>
      </c>
      <c r="S12" s="12">
        <v>3.2</v>
      </c>
      <c r="T12" s="11" t="s">
        <v>147</v>
      </c>
      <c r="U12" s="12">
        <v>0.4</v>
      </c>
      <c r="V12" s="12" t="s">
        <v>273</v>
      </c>
      <c r="W12" s="12">
        <v>0.2</v>
      </c>
      <c r="X12" s="8">
        <v>0.2</v>
      </c>
      <c r="Y12" s="8"/>
      <c r="Z12" s="11" t="s">
        <v>167</v>
      </c>
      <c r="AA12" s="11" t="s">
        <v>167</v>
      </c>
      <c r="AB12" s="11" t="s">
        <v>149</v>
      </c>
      <c r="AC12" s="8"/>
      <c r="AD12" s="8" t="s">
        <v>619</v>
      </c>
      <c r="AE12" s="30" t="s">
        <v>620</v>
      </c>
    </row>
    <row r="13" spans="1:31" s="5" customFormat="1">
      <c r="A13" s="6">
        <v>45157</v>
      </c>
      <c r="B13" s="26" t="s">
        <v>131</v>
      </c>
      <c r="C13" s="8" t="s">
        <v>173</v>
      </c>
      <c r="D13" s="9">
        <v>4.0381944444444443E-2</v>
      </c>
      <c r="E13" s="33" t="s">
        <v>177</v>
      </c>
      <c r="F13" s="10">
        <v>12.4</v>
      </c>
      <c r="G13" s="10">
        <v>11.1</v>
      </c>
      <c r="H13" s="10">
        <v>11.8</v>
      </c>
      <c r="I13" s="10">
        <v>11.4</v>
      </c>
      <c r="J13" s="10">
        <v>12.2</v>
      </c>
      <c r="K13" s="27">
        <f t="shared" si="2"/>
        <v>35.299999999999997</v>
      </c>
      <c r="L13" s="27">
        <f t="shared" si="3"/>
        <v>23.6</v>
      </c>
      <c r="M13" s="11" t="s">
        <v>170</v>
      </c>
      <c r="N13" s="11" t="s">
        <v>169</v>
      </c>
      <c r="O13" s="13" t="s">
        <v>178</v>
      </c>
      <c r="P13" s="13" t="s">
        <v>440</v>
      </c>
      <c r="Q13" s="13" t="s">
        <v>372</v>
      </c>
      <c r="R13" s="12">
        <v>4.2</v>
      </c>
      <c r="S13" s="12">
        <v>4.9000000000000004</v>
      </c>
      <c r="T13" s="11" t="s">
        <v>149</v>
      </c>
      <c r="U13" s="12">
        <v>-0.1</v>
      </c>
      <c r="V13" s="12" t="s">
        <v>273</v>
      </c>
      <c r="W13" s="12" t="s">
        <v>274</v>
      </c>
      <c r="X13" s="8">
        <v>-0.1</v>
      </c>
      <c r="Y13" s="8"/>
      <c r="Z13" s="11" t="s">
        <v>167</v>
      </c>
      <c r="AA13" s="11" t="s">
        <v>167</v>
      </c>
      <c r="AB13" s="11" t="s">
        <v>322</v>
      </c>
      <c r="AC13" s="8"/>
      <c r="AD13" s="8" t="s">
        <v>684</v>
      </c>
      <c r="AE13" s="30" t="s">
        <v>685</v>
      </c>
    </row>
    <row r="14" spans="1:31" s="5" customFormat="1">
      <c r="A14" s="6">
        <v>45158</v>
      </c>
      <c r="B14" s="26" t="s">
        <v>130</v>
      </c>
      <c r="C14" s="8" t="s">
        <v>173</v>
      </c>
      <c r="D14" s="9">
        <v>4.0370370370370369E-2</v>
      </c>
      <c r="E14" s="33" t="s">
        <v>646</v>
      </c>
      <c r="F14" s="10">
        <v>12.4</v>
      </c>
      <c r="G14" s="10">
        <v>11.1</v>
      </c>
      <c r="H14" s="10">
        <v>11.6</v>
      </c>
      <c r="I14" s="10">
        <v>11.4</v>
      </c>
      <c r="J14" s="10">
        <v>12.3</v>
      </c>
      <c r="K14" s="27">
        <f t="shared" si="2"/>
        <v>35.1</v>
      </c>
      <c r="L14" s="27">
        <f t="shared" si="3"/>
        <v>23.700000000000003</v>
      </c>
      <c r="M14" s="11" t="s">
        <v>170</v>
      </c>
      <c r="N14" s="11" t="s">
        <v>169</v>
      </c>
      <c r="O14" s="13" t="s">
        <v>190</v>
      </c>
      <c r="P14" s="13" t="s">
        <v>174</v>
      </c>
      <c r="Q14" s="13" t="s">
        <v>215</v>
      </c>
      <c r="R14" s="12">
        <v>4.7</v>
      </c>
      <c r="S14" s="12">
        <v>4.4000000000000004</v>
      </c>
      <c r="T14" s="11" t="s">
        <v>149</v>
      </c>
      <c r="U14" s="12">
        <v>-0.7</v>
      </c>
      <c r="V14" s="12" t="s">
        <v>273</v>
      </c>
      <c r="W14" s="12">
        <v>-0.4</v>
      </c>
      <c r="X14" s="8">
        <v>-0.3</v>
      </c>
      <c r="Y14" s="8"/>
      <c r="Z14" s="11" t="s">
        <v>279</v>
      </c>
      <c r="AA14" s="11" t="s">
        <v>167</v>
      </c>
      <c r="AB14" s="11" t="s">
        <v>149</v>
      </c>
      <c r="AC14" s="8"/>
      <c r="AD14" s="8" t="s">
        <v>688</v>
      </c>
      <c r="AE14" s="30" t="s">
        <v>689</v>
      </c>
    </row>
    <row r="15" spans="1:31" s="5" customFormat="1">
      <c r="A15" s="6">
        <v>45164</v>
      </c>
      <c r="B15" s="25" t="s">
        <v>130</v>
      </c>
      <c r="C15" s="8" t="s">
        <v>173</v>
      </c>
      <c r="D15" s="9">
        <v>4.0370370370370369E-2</v>
      </c>
      <c r="E15" s="33" t="s">
        <v>711</v>
      </c>
      <c r="F15" s="10">
        <v>12.4</v>
      </c>
      <c r="G15" s="10">
        <v>11.1</v>
      </c>
      <c r="H15" s="10">
        <v>11.6</v>
      </c>
      <c r="I15" s="10">
        <v>11.4</v>
      </c>
      <c r="J15" s="10">
        <v>12.3</v>
      </c>
      <c r="K15" s="27">
        <f t="shared" si="2"/>
        <v>35.1</v>
      </c>
      <c r="L15" s="27">
        <f t="shared" si="3"/>
        <v>23.700000000000003</v>
      </c>
      <c r="M15" s="11" t="s">
        <v>170</v>
      </c>
      <c r="N15" s="11" t="s">
        <v>169</v>
      </c>
      <c r="O15" s="13" t="s">
        <v>441</v>
      </c>
      <c r="P15" s="13" t="s">
        <v>179</v>
      </c>
      <c r="Q15" s="13" t="s">
        <v>464</v>
      </c>
      <c r="R15" s="12">
        <v>2.2999999999999998</v>
      </c>
      <c r="S15" s="12">
        <v>2.4</v>
      </c>
      <c r="T15" s="11" t="s">
        <v>147</v>
      </c>
      <c r="U15" s="12">
        <v>-0.7</v>
      </c>
      <c r="V15" s="12" t="s">
        <v>273</v>
      </c>
      <c r="W15" s="12">
        <v>-0.8</v>
      </c>
      <c r="X15" s="8">
        <v>0.1</v>
      </c>
      <c r="Y15" s="8" t="s">
        <v>277</v>
      </c>
      <c r="Z15" s="11" t="s">
        <v>200</v>
      </c>
      <c r="AA15" s="11" t="s">
        <v>167</v>
      </c>
      <c r="AB15" s="11" t="s">
        <v>149</v>
      </c>
      <c r="AC15" s="8"/>
      <c r="AD15" s="8" t="s">
        <v>746</v>
      </c>
      <c r="AE15" s="30" t="s">
        <v>747</v>
      </c>
    </row>
    <row r="16" spans="1:31" s="5" customFormat="1">
      <c r="A16" s="6">
        <v>45165</v>
      </c>
      <c r="B16" s="26" t="s">
        <v>130</v>
      </c>
      <c r="C16" s="8" t="s">
        <v>173</v>
      </c>
      <c r="D16" s="9">
        <v>4.0370370370370369E-2</v>
      </c>
      <c r="E16" s="33" t="s">
        <v>729</v>
      </c>
      <c r="F16" s="10">
        <v>12.4</v>
      </c>
      <c r="G16" s="10">
        <v>11.1</v>
      </c>
      <c r="H16" s="10">
        <v>11.7</v>
      </c>
      <c r="I16" s="10">
        <v>11.5</v>
      </c>
      <c r="J16" s="10">
        <v>12.1</v>
      </c>
      <c r="K16" s="27">
        <f t="shared" si="2"/>
        <v>35.200000000000003</v>
      </c>
      <c r="L16" s="27">
        <f t="shared" si="3"/>
        <v>23.6</v>
      </c>
      <c r="M16" s="11" t="s">
        <v>170</v>
      </c>
      <c r="N16" s="11" t="s">
        <v>169</v>
      </c>
      <c r="O16" s="13" t="s">
        <v>174</v>
      </c>
      <c r="P16" s="13" t="s">
        <v>730</v>
      </c>
      <c r="Q16" s="13" t="s">
        <v>175</v>
      </c>
      <c r="R16" s="12">
        <v>2.2000000000000002</v>
      </c>
      <c r="S16" s="12">
        <v>2.2999999999999998</v>
      </c>
      <c r="T16" s="11" t="s">
        <v>147</v>
      </c>
      <c r="U16" s="12">
        <v>-0.7</v>
      </c>
      <c r="V16" s="12" t="s">
        <v>273</v>
      </c>
      <c r="W16" s="12">
        <v>-0.8</v>
      </c>
      <c r="X16" s="8">
        <v>0.1</v>
      </c>
      <c r="Y16" s="8"/>
      <c r="Z16" s="11" t="s">
        <v>200</v>
      </c>
      <c r="AA16" s="11" t="s">
        <v>167</v>
      </c>
      <c r="AB16" s="11" t="s">
        <v>149</v>
      </c>
      <c r="AC16" s="8"/>
      <c r="AD16" s="8" t="s">
        <v>770</v>
      </c>
      <c r="AE16" s="30" t="s">
        <v>771</v>
      </c>
    </row>
    <row r="17" spans="1:31" s="5" customFormat="1">
      <c r="A17" s="6">
        <v>45165</v>
      </c>
      <c r="B17" s="26" t="s">
        <v>131</v>
      </c>
      <c r="C17" s="8" t="s">
        <v>173</v>
      </c>
      <c r="D17" s="9">
        <v>4.1041666666666664E-2</v>
      </c>
      <c r="E17" s="33" t="s">
        <v>734</v>
      </c>
      <c r="F17" s="10">
        <v>12.4</v>
      </c>
      <c r="G17" s="10">
        <v>11.1</v>
      </c>
      <c r="H17" s="10">
        <v>11.8</v>
      </c>
      <c r="I17" s="10">
        <v>11.7</v>
      </c>
      <c r="J17" s="10">
        <v>12.6</v>
      </c>
      <c r="K17" s="27">
        <f t="shared" si="2"/>
        <v>35.299999999999997</v>
      </c>
      <c r="L17" s="27">
        <f t="shared" si="3"/>
        <v>24.299999999999997</v>
      </c>
      <c r="M17" s="11" t="s">
        <v>170</v>
      </c>
      <c r="N17" s="11" t="s">
        <v>169</v>
      </c>
      <c r="O17" s="13" t="s">
        <v>735</v>
      </c>
      <c r="P17" s="13" t="s">
        <v>190</v>
      </c>
      <c r="Q17" s="13" t="s">
        <v>229</v>
      </c>
      <c r="R17" s="12">
        <v>2.2000000000000002</v>
      </c>
      <c r="S17" s="12">
        <v>2.2999999999999998</v>
      </c>
      <c r="T17" s="11" t="s">
        <v>149</v>
      </c>
      <c r="U17" s="12">
        <v>0.6</v>
      </c>
      <c r="V17" s="12" t="s">
        <v>273</v>
      </c>
      <c r="W17" s="12">
        <v>0.8</v>
      </c>
      <c r="X17" s="8">
        <v>-0.2</v>
      </c>
      <c r="Y17" s="8"/>
      <c r="Z17" s="11" t="s">
        <v>276</v>
      </c>
      <c r="AA17" s="11" t="s">
        <v>275</v>
      </c>
      <c r="AB17" s="11" t="s">
        <v>147</v>
      </c>
      <c r="AC17" s="8"/>
      <c r="AD17" s="8" t="s">
        <v>779</v>
      </c>
      <c r="AE17" s="30" t="s">
        <v>778</v>
      </c>
    </row>
  </sheetData>
  <autoFilter ref="A1:AD1" xr:uid="{00000000-0009-0000-0000-000006000000}"/>
  <phoneticPr fontId="10"/>
  <conditionalFormatting sqref="Z2:AA3">
    <cfRule type="containsText" dxfId="107" priority="360" operator="containsText" text="E">
      <formula>NOT(ISERROR(SEARCH("E",Z2)))</formula>
    </cfRule>
    <cfRule type="containsText" dxfId="106" priority="361" operator="containsText" text="B">
      <formula>NOT(ISERROR(SEARCH("B",Z2)))</formula>
    </cfRule>
    <cfRule type="containsText" dxfId="105" priority="362" operator="containsText" text="A">
      <formula>NOT(ISERROR(SEARCH("A",Z2)))</formula>
    </cfRule>
  </conditionalFormatting>
  <conditionalFormatting sqref="AB2:AB17">
    <cfRule type="containsText" dxfId="104" priority="357" operator="containsText" text="E">
      <formula>NOT(ISERROR(SEARCH("E",AB2)))</formula>
    </cfRule>
    <cfRule type="containsText" dxfId="103" priority="358" operator="containsText" text="B">
      <formula>NOT(ISERROR(SEARCH("B",AB2)))</formula>
    </cfRule>
    <cfRule type="containsText" dxfId="102" priority="359" operator="containsText" text="A">
      <formula>NOT(ISERROR(SEARCH("A",AB2)))</formula>
    </cfRule>
  </conditionalFormatting>
  <conditionalFormatting sqref="AC2:AC17">
    <cfRule type="containsText" dxfId="101" priority="354" operator="containsText" text="E">
      <formula>NOT(ISERROR(SEARCH("E",AC2)))</formula>
    </cfRule>
    <cfRule type="containsText" dxfId="100" priority="355" operator="containsText" text="B">
      <formula>NOT(ISERROR(SEARCH("B",AC2)))</formula>
    </cfRule>
    <cfRule type="containsText" dxfId="99" priority="356" operator="containsText" text="A">
      <formula>NOT(ISERROR(SEARCH("A",AC2)))</formula>
    </cfRule>
  </conditionalFormatting>
  <conditionalFormatting sqref="F2:J3">
    <cfRule type="colorScale" priority="1026">
      <colorScale>
        <cfvo type="min"/>
        <cfvo type="percentile" val="50"/>
        <cfvo type="max"/>
        <color rgb="FFF8696B"/>
        <color rgb="FFFFEB84"/>
        <color rgb="FF63BE7B"/>
      </colorScale>
    </cfRule>
  </conditionalFormatting>
  <conditionalFormatting sqref="T3:T4">
    <cfRule type="containsText" dxfId="98" priority="190" operator="containsText" text="D">
      <formula>NOT(ISERROR(SEARCH("D",T3)))</formula>
    </cfRule>
    <cfRule type="containsText" dxfId="97" priority="191" operator="containsText" text="S">
      <formula>NOT(ISERROR(SEARCH("S",T3)))</formula>
    </cfRule>
    <cfRule type="containsText" dxfId="96" priority="192" operator="containsText" text="F">
      <formula>NOT(ISERROR(SEARCH("F",T3)))</formula>
    </cfRule>
    <cfRule type="containsText" dxfId="95" priority="193" operator="containsText" text="E">
      <formula>NOT(ISERROR(SEARCH("E",T3)))</formula>
    </cfRule>
    <cfRule type="containsText" dxfId="94" priority="194" operator="containsText" text="B">
      <formula>NOT(ISERROR(SEARCH("B",T3)))</formula>
    </cfRule>
    <cfRule type="containsText" dxfId="93" priority="195" operator="containsText" text="A">
      <formula>NOT(ISERROR(SEARCH("A",T3)))</formula>
    </cfRule>
  </conditionalFormatting>
  <conditionalFormatting sqref="T2">
    <cfRule type="containsText" dxfId="92" priority="64" operator="containsText" text="D">
      <formula>NOT(ISERROR(SEARCH("D",T2)))</formula>
    </cfRule>
    <cfRule type="containsText" dxfId="91" priority="65" operator="containsText" text="S">
      <formula>NOT(ISERROR(SEARCH("S",T2)))</formula>
    </cfRule>
    <cfRule type="containsText" dxfId="90" priority="66" operator="containsText" text="F">
      <formula>NOT(ISERROR(SEARCH("F",T2)))</formula>
    </cfRule>
    <cfRule type="containsText" dxfId="89" priority="67" operator="containsText" text="E">
      <formula>NOT(ISERROR(SEARCH("E",T2)))</formula>
    </cfRule>
    <cfRule type="containsText" dxfId="88" priority="68" operator="containsText" text="B">
      <formula>NOT(ISERROR(SEARCH("B",T2)))</formula>
    </cfRule>
    <cfRule type="containsText" dxfId="87" priority="69" operator="containsText" text="A">
      <formula>NOT(ISERROR(SEARCH("A",T2)))</formula>
    </cfRule>
  </conditionalFormatting>
  <conditionalFormatting sqref="Z4:AA4">
    <cfRule type="containsText" dxfId="86" priority="60" operator="containsText" text="E">
      <formula>NOT(ISERROR(SEARCH("E",Z4)))</formula>
    </cfRule>
    <cfRule type="containsText" dxfId="85" priority="61" operator="containsText" text="B">
      <formula>NOT(ISERROR(SEARCH("B",Z4)))</formula>
    </cfRule>
    <cfRule type="containsText" dxfId="84" priority="62" operator="containsText" text="A">
      <formula>NOT(ISERROR(SEARCH("A",Z4)))</formula>
    </cfRule>
  </conditionalFormatting>
  <conditionalFormatting sqref="F4:J4">
    <cfRule type="colorScale" priority="1228">
      <colorScale>
        <cfvo type="min"/>
        <cfvo type="percentile" val="50"/>
        <cfvo type="max"/>
        <color rgb="FFF8696B"/>
        <color rgb="FFFFEB84"/>
        <color rgb="FF63BE7B"/>
      </colorScale>
    </cfRule>
  </conditionalFormatting>
  <conditionalFormatting sqref="Z5:AA7">
    <cfRule type="containsText" dxfId="83" priority="29" operator="containsText" text="E">
      <formula>NOT(ISERROR(SEARCH("E",Z5)))</formula>
    </cfRule>
    <cfRule type="containsText" dxfId="82" priority="30" operator="containsText" text="B">
      <formula>NOT(ISERROR(SEARCH("B",Z5)))</formula>
    </cfRule>
    <cfRule type="containsText" dxfId="81" priority="31" operator="containsText" text="A">
      <formula>NOT(ISERROR(SEARCH("A",Z5)))</formula>
    </cfRule>
  </conditionalFormatting>
  <conditionalFormatting sqref="F5:J7">
    <cfRule type="colorScale" priority="32">
      <colorScale>
        <cfvo type="min"/>
        <cfvo type="percentile" val="50"/>
        <cfvo type="max"/>
        <color rgb="FFF8696B"/>
        <color rgb="FFFFEB84"/>
        <color rgb="FF63BE7B"/>
      </colorScale>
    </cfRule>
  </conditionalFormatting>
  <conditionalFormatting sqref="T5:T17">
    <cfRule type="containsText" dxfId="80" priority="17" operator="containsText" text="D">
      <formula>NOT(ISERROR(SEARCH("D",T5)))</formula>
    </cfRule>
    <cfRule type="containsText" dxfId="79" priority="18" operator="containsText" text="S">
      <formula>NOT(ISERROR(SEARCH("S",T5)))</formula>
    </cfRule>
    <cfRule type="containsText" dxfId="78" priority="19" operator="containsText" text="F">
      <formula>NOT(ISERROR(SEARCH("F",T5)))</formula>
    </cfRule>
    <cfRule type="containsText" dxfId="77" priority="20" operator="containsText" text="E">
      <formula>NOT(ISERROR(SEARCH("E",T5)))</formula>
    </cfRule>
    <cfRule type="containsText" dxfId="76" priority="21" operator="containsText" text="B">
      <formula>NOT(ISERROR(SEARCH("B",T5)))</formula>
    </cfRule>
    <cfRule type="containsText" dxfId="75" priority="22" operator="containsText" text="A">
      <formula>NOT(ISERROR(SEARCH("A",T5)))</formula>
    </cfRule>
  </conditionalFormatting>
  <conditionalFormatting sqref="Z8:AA9">
    <cfRule type="containsText" dxfId="74" priority="13" operator="containsText" text="E">
      <formula>NOT(ISERROR(SEARCH("E",Z8)))</formula>
    </cfRule>
    <cfRule type="containsText" dxfId="73" priority="14" operator="containsText" text="B">
      <formula>NOT(ISERROR(SEARCH("B",Z8)))</formula>
    </cfRule>
    <cfRule type="containsText" dxfId="72" priority="15" operator="containsText" text="A">
      <formula>NOT(ISERROR(SEARCH("A",Z8)))</formula>
    </cfRule>
  </conditionalFormatting>
  <conditionalFormatting sqref="F8:J9">
    <cfRule type="colorScale" priority="16">
      <colorScale>
        <cfvo type="min"/>
        <cfvo type="percentile" val="50"/>
        <cfvo type="max"/>
        <color rgb="FFF8696B"/>
        <color rgb="FFFFEB84"/>
        <color rgb="FF63BE7B"/>
      </colorScale>
    </cfRule>
  </conditionalFormatting>
  <conditionalFormatting sqref="Z10:AA12">
    <cfRule type="containsText" dxfId="71" priority="9" operator="containsText" text="E">
      <formula>NOT(ISERROR(SEARCH("E",Z10)))</formula>
    </cfRule>
    <cfRule type="containsText" dxfId="70" priority="10" operator="containsText" text="B">
      <formula>NOT(ISERROR(SEARCH("B",Z10)))</formula>
    </cfRule>
    <cfRule type="containsText" dxfId="69" priority="11" operator="containsText" text="A">
      <formula>NOT(ISERROR(SEARCH("A",Z10)))</formula>
    </cfRule>
  </conditionalFormatting>
  <conditionalFormatting sqref="F10:J12">
    <cfRule type="colorScale" priority="12">
      <colorScale>
        <cfvo type="min"/>
        <cfvo type="percentile" val="50"/>
        <cfvo type="max"/>
        <color rgb="FFF8696B"/>
        <color rgb="FFFFEB84"/>
        <color rgb="FF63BE7B"/>
      </colorScale>
    </cfRule>
  </conditionalFormatting>
  <conditionalFormatting sqref="Z13:AA14">
    <cfRule type="containsText" dxfId="68" priority="5" operator="containsText" text="E">
      <formula>NOT(ISERROR(SEARCH("E",Z13)))</formula>
    </cfRule>
    <cfRule type="containsText" dxfId="67" priority="6" operator="containsText" text="B">
      <formula>NOT(ISERROR(SEARCH("B",Z13)))</formula>
    </cfRule>
    <cfRule type="containsText" dxfId="66" priority="7" operator="containsText" text="A">
      <formula>NOT(ISERROR(SEARCH("A",Z13)))</formula>
    </cfRule>
  </conditionalFormatting>
  <conditionalFormatting sqref="F13:J14">
    <cfRule type="colorScale" priority="8">
      <colorScale>
        <cfvo type="min"/>
        <cfvo type="percentile" val="50"/>
        <cfvo type="max"/>
        <color rgb="FFF8696B"/>
        <color rgb="FFFFEB84"/>
        <color rgb="FF63BE7B"/>
      </colorScale>
    </cfRule>
  </conditionalFormatting>
  <conditionalFormatting sqref="Z15:AA17">
    <cfRule type="containsText" dxfId="65" priority="1" operator="containsText" text="E">
      <formula>NOT(ISERROR(SEARCH("E",Z15)))</formula>
    </cfRule>
    <cfRule type="containsText" dxfId="64" priority="2" operator="containsText" text="B">
      <formula>NOT(ISERROR(SEARCH("B",Z15)))</formula>
    </cfRule>
    <cfRule type="containsText" dxfId="63" priority="3" operator="containsText" text="A">
      <formula>NOT(ISERROR(SEARCH("A",Z15)))</formula>
    </cfRule>
  </conditionalFormatting>
  <conditionalFormatting sqref="F15:J17">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C2:AC17" xr:uid="{00000000-0002-0000-06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K2:L3 K4:L4 K5:L7 K8:L9 K10:L12 K13:L14 K15:L17"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43"/>
  <sheetViews>
    <sheetView workbookViewId="0">
      <pane xSplit="5" ySplit="1" topLeftCell="U15" activePane="bottomRight" state="frozen"/>
      <selection activeCell="E15" sqref="E15"/>
      <selection pane="topRight" activeCell="E15" sqref="E15"/>
      <selection pane="bottomLeft" activeCell="E15" sqref="E15"/>
      <selection pane="bottomRight" activeCell="I43" sqref="I43"/>
    </sheetView>
  </sheetViews>
  <sheetFormatPr baseColWidth="10" defaultColWidth="8.83203125" defaultRowHeight="15"/>
  <cols>
    <col min="1" max="1" width="9.5" bestFit="1" customWidth="1"/>
    <col min="2" max="2" width="8.1640625" customWidth="1"/>
    <col min="5" max="5" width="18.33203125" customWidth="1"/>
    <col min="20" max="22" width="16.6640625" customWidth="1"/>
    <col min="27" max="27" width="5.33203125" customWidth="1"/>
    <col min="30" max="30" width="8.83203125" hidden="1" customWidth="1"/>
    <col min="35" max="36" width="150.83203125" customWidth="1"/>
  </cols>
  <sheetData>
    <row r="1" spans="1:36" s="5" customFormat="1">
      <c r="A1" s="1" t="s">
        <v>0</v>
      </c>
      <c r="B1" s="1" t="s">
        <v>14</v>
      </c>
      <c r="C1" s="1" t="s">
        <v>1</v>
      </c>
      <c r="D1" s="1" t="s">
        <v>15</v>
      </c>
      <c r="E1" s="1" t="s">
        <v>2</v>
      </c>
      <c r="F1" s="1" t="s">
        <v>17</v>
      </c>
      <c r="G1" s="1" t="s">
        <v>18</v>
      </c>
      <c r="H1" s="1" t="s">
        <v>19</v>
      </c>
      <c r="I1" s="1" t="s">
        <v>20</v>
      </c>
      <c r="J1" s="1" t="s">
        <v>21</v>
      </c>
      <c r="K1" s="1" t="s">
        <v>22</v>
      </c>
      <c r="L1" s="1" t="s">
        <v>23</v>
      </c>
      <c r="M1" s="1" t="s">
        <v>24</v>
      </c>
      <c r="N1" s="1" t="s">
        <v>25</v>
      </c>
      <c r="O1" s="1" t="s">
        <v>26</v>
      </c>
      <c r="P1" s="1" t="s">
        <v>92</v>
      </c>
      <c r="Q1" s="1" t="s">
        <v>3</v>
      </c>
      <c r="R1" s="2" t="s">
        <v>16</v>
      </c>
      <c r="S1" s="2" t="s">
        <v>4</v>
      </c>
      <c r="T1" s="3" t="s">
        <v>5</v>
      </c>
      <c r="U1" s="3" t="s">
        <v>6</v>
      </c>
      <c r="V1" s="3" t="s">
        <v>7</v>
      </c>
      <c r="W1" s="4" t="s">
        <v>110</v>
      </c>
      <c r="X1" s="4" t="s">
        <v>111</v>
      </c>
      <c r="Y1" s="4" t="s">
        <v>152</v>
      </c>
      <c r="Z1" s="4" t="s">
        <v>8</v>
      </c>
      <c r="AA1" s="4" t="s">
        <v>67</v>
      </c>
      <c r="AB1" s="4" t="s">
        <v>9</v>
      </c>
      <c r="AC1" s="4" t="s">
        <v>10</v>
      </c>
      <c r="AD1" s="4"/>
      <c r="AE1" s="4" t="s">
        <v>11</v>
      </c>
      <c r="AF1" s="4" t="s">
        <v>12</v>
      </c>
      <c r="AG1" s="4" t="s">
        <v>44</v>
      </c>
      <c r="AH1" s="4" t="s">
        <v>50</v>
      </c>
      <c r="AI1" s="1" t="s">
        <v>13</v>
      </c>
      <c r="AJ1" s="22" t="s">
        <v>117</v>
      </c>
    </row>
    <row r="2" spans="1:36" s="5" customFormat="1">
      <c r="A2" s="6">
        <v>45129</v>
      </c>
      <c r="B2" s="26" t="s">
        <v>132</v>
      </c>
      <c r="C2" s="8" t="s">
        <v>183</v>
      </c>
      <c r="D2" s="9">
        <v>7.4375000000000011E-2</v>
      </c>
      <c r="E2" s="8" t="s">
        <v>182</v>
      </c>
      <c r="F2" s="29">
        <v>7</v>
      </c>
      <c r="G2" s="10">
        <v>11.1</v>
      </c>
      <c r="H2" s="10">
        <v>12</v>
      </c>
      <c r="I2" s="10">
        <v>13.1</v>
      </c>
      <c r="J2" s="10">
        <v>12.7</v>
      </c>
      <c r="K2" s="10">
        <v>12.5</v>
      </c>
      <c r="L2" s="10">
        <v>12.8</v>
      </c>
      <c r="M2" s="10">
        <v>12.9</v>
      </c>
      <c r="N2" s="10">
        <v>13.5</v>
      </c>
      <c r="O2" s="27">
        <f t="shared" ref="O2:O7" si="0">SUM(F2:H2)</f>
        <v>30.1</v>
      </c>
      <c r="P2" s="27">
        <f t="shared" ref="P2:P7" si="1">SUM(I2:K2)</f>
        <v>38.299999999999997</v>
      </c>
      <c r="Q2" s="27">
        <f t="shared" ref="Q2:Q7" si="2">SUM(L2:N2)</f>
        <v>39.200000000000003</v>
      </c>
      <c r="R2" s="11" t="s">
        <v>180</v>
      </c>
      <c r="S2" s="11" t="s">
        <v>181</v>
      </c>
      <c r="T2" s="13" t="s">
        <v>184</v>
      </c>
      <c r="U2" s="13" t="s">
        <v>185</v>
      </c>
      <c r="V2" s="13" t="s">
        <v>186</v>
      </c>
      <c r="W2" s="12">
        <v>3.6</v>
      </c>
      <c r="X2" s="12">
        <v>2.9</v>
      </c>
      <c r="Y2" s="11" t="s">
        <v>148</v>
      </c>
      <c r="Z2" s="12">
        <v>1</v>
      </c>
      <c r="AA2" s="11" t="s">
        <v>273</v>
      </c>
      <c r="AB2" s="12">
        <v>0.9</v>
      </c>
      <c r="AC2" s="12">
        <v>0.1</v>
      </c>
      <c r="AD2" s="8"/>
      <c r="AE2" s="11" t="s">
        <v>276</v>
      </c>
      <c r="AF2" s="11" t="s">
        <v>275</v>
      </c>
      <c r="AG2" s="11" t="s">
        <v>150</v>
      </c>
      <c r="AH2" s="8"/>
      <c r="AI2" s="8" t="s">
        <v>264</v>
      </c>
      <c r="AJ2" s="30" t="s">
        <v>265</v>
      </c>
    </row>
    <row r="3" spans="1:36" s="5" customFormat="1">
      <c r="A3" s="6">
        <v>45129</v>
      </c>
      <c r="B3" s="26" t="s">
        <v>163</v>
      </c>
      <c r="C3" s="8" t="s">
        <v>183</v>
      </c>
      <c r="D3" s="9">
        <v>7.5069444444444453E-2</v>
      </c>
      <c r="E3" s="8" t="s">
        <v>193</v>
      </c>
      <c r="F3" s="29">
        <v>6.8</v>
      </c>
      <c r="G3" s="10">
        <v>11.4</v>
      </c>
      <c r="H3" s="10">
        <v>12.8</v>
      </c>
      <c r="I3" s="10">
        <v>13</v>
      </c>
      <c r="J3" s="10">
        <v>12.9</v>
      </c>
      <c r="K3" s="10">
        <v>12.7</v>
      </c>
      <c r="L3" s="10">
        <v>13</v>
      </c>
      <c r="M3" s="10">
        <v>12.9</v>
      </c>
      <c r="N3" s="10">
        <v>13.1</v>
      </c>
      <c r="O3" s="27">
        <f t="shared" si="0"/>
        <v>31</v>
      </c>
      <c r="P3" s="27">
        <f t="shared" si="1"/>
        <v>38.599999999999994</v>
      </c>
      <c r="Q3" s="27">
        <f t="shared" si="2"/>
        <v>39</v>
      </c>
      <c r="R3" s="11" t="s">
        <v>180</v>
      </c>
      <c r="S3" s="11" t="s">
        <v>192</v>
      </c>
      <c r="T3" s="13" t="s">
        <v>194</v>
      </c>
      <c r="U3" s="13" t="s">
        <v>195</v>
      </c>
      <c r="V3" s="13" t="s">
        <v>196</v>
      </c>
      <c r="W3" s="12">
        <v>3.6</v>
      </c>
      <c r="X3" s="12">
        <v>2.9</v>
      </c>
      <c r="Y3" s="11" t="s">
        <v>148</v>
      </c>
      <c r="Z3" s="12">
        <v>0.7</v>
      </c>
      <c r="AA3" s="11" t="s">
        <v>273</v>
      </c>
      <c r="AB3" s="12">
        <v>0.6</v>
      </c>
      <c r="AC3" s="12">
        <v>0.1</v>
      </c>
      <c r="AD3" s="8" t="s">
        <v>277</v>
      </c>
      <c r="AE3" s="11" t="s">
        <v>275</v>
      </c>
      <c r="AF3" s="11" t="s">
        <v>275</v>
      </c>
      <c r="AG3" s="11" t="s">
        <v>150</v>
      </c>
      <c r="AH3" s="8"/>
      <c r="AI3" s="8" t="s">
        <v>269</v>
      </c>
      <c r="AJ3" s="30" t="s">
        <v>270</v>
      </c>
    </row>
    <row r="4" spans="1:36" s="5" customFormat="1">
      <c r="A4" s="6">
        <v>45129</v>
      </c>
      <c r="B4" s="25" t="s">
        <v>134</v>
      </c>
      <c r="C4" s="8" t="s">
        <v>183</v>
      </c>
      <c r="D4" s="9">
        <v>7.3668981481481488E-2</v>
      </c>
      <c r="E4" s="8" t="s">
        <v>166</v>
      </c>
      <c r="F4" s="29">
        <v>6.8</v>
      </c>
      <c r="G4" s="10">
        <v>11.1</v>
      </c>
      <c r="H4" s="10">
        <v>12.5</v>
      </c>
      <c r="I4" s="10">
        <v>13.3</v>
      </c>
      <c r="J4" s="10">
        <v>12.6</v>
      </c>
      <c r="K4" s="10">
        <v>12.5</v>
      </c>
      <c r="L4" s="10">
        <v>12.9</v>
      </c>
      <c r="M4" s="10">
        <v>12</v>
      </c>
      <c r="N4" s="10">
        <v>12.8</v>
      </c>
      <c r="O4" s="27">
        <f t="shared" si="0"/>
        <v>30.4</v>
      </c>
      <c r="P4" s="27">
        <f t="shared" si="1"/>
        <v>38.4</v>
      </c>
      <c r="Q4" s="27">
        <f t="shared" si="2"/>
        <v>37.700000000000003</v>
      </c>
      <c r="R4" s="11" t="s">
        <v>180</v>
      </c>
      <c r="S4" s="11" t="s">
        <v>205</v>
      </c>
      <c r="T4" s="13" t="s">
        <v>206</v>
      </c>
      <c r="U4" s="13" t="s">
        <v>207</v>
      </c>
      <c r="V4" s="13" t="s">
        <v>208</v>
      </c>
      <c r="W4" s="12">
        <v>3.6</v>
      </c>
      <c r="X4" s="12">
        <v>2.9</v>
      </c>
      <c r="Y4" s="11" t="s">
        <v>148</v>
      </c>
      <c r="Z4" s="12">
        <v>0.8</v>
      </c>
      <c r="AA4" s="11" t="s">
        <v>273</v>
      </c>
      <c r="AB4" s="12">
        <v>0.7</v>
      </c>
      <c r="AC4" s="12">
        <v>0.1</v>
      </c>
      <c r="AD4" s="8"/>
      <c r="AE4" s="11" t="s">
        <v>275</v>
      </c>
      <c r="AF4" s="11" t="s">
        <v>275</v>
      </c>
      <c r="AG4" s="11" t="s">
        <v>150</v>
      </c>
      <c r="AH4" s="8"/>
      <c r="AI4" s="8" t="s">
        <v>282</v>
      </c>
      <c r="AJ4" s="30" t="s">
        <v>283</v>
      </c>
    </row>
    <row r="5" spans="1:36" s="5" customFormat="1">
      <c r="A5" s="6">
        <v>45129</v>
      </c>
      <c r="B5" s="36" t="s">
        <v>134</v>
      </c>
      <c r="C5" s="8" t="s">
        <v>183</v>
      </c>
      <c r="D5" s="9">
        <v>7.3645833333333341E-2</v>
      </c>
      <c r="E5" s="8" t="s">
        <v>222</v>
      </c>
      <c r="F5" s="29">
        <v>6.8</v>
      </c>
      <c r="G5" s="10">
        <v>10.9</v>
      </c>
      <c r="H5" s="10">
        <v>12.2</v>
      </c>
      <c r="I5" s="10">
        <v>12.3</v>
      </c>
      <c r="J5" s="10">
        <v>12.2</v>
      </c>
      <c r="K5" s="10">
        <v>12.8</v>
      </c>
      <c r="L5" s="10">
        <v>12.9</v>
      </c>
      <c r="M5" s="10">
        <v>13</v>
      </c>
      <c r="N5" s="10">
        <v>13.2</v>
      </c>
      <c r="O5" s="27">
        <f t="shared" si="0"/>
        <v>29.9</v>
      </c>
      <c r="P5" s="27">
        <f t="shared" si="1"/>
        <v>37.299999999999997</v>
      </c>
      <c r="Q5" s="27">
        <f t="shared" si="2"/>
        <v>39.099999999999994</v>
      </c>
      <c r="R5" s="11" t="s">
        <v>221</v>
      </c>
      <c r="S5" s="11" t="s">
        <v>181</v>
      </c>
      <c r="T5" s="13" t="s">
        <v>184</v>
      </c>
      <c r="U5" s="13" t="s">
        <v>223</v>
      </c>
      <c r="V5" s="13" t="s">
        <v>224</v>
      </c>
      <c r="W5" s="12">
        <v>3.6</v>
      </c>
      <c r="X5" s="12">
        <v>2.9</v>
      </c>
      <c r="Y5" s="11" t="s">
        <v>148</v>
      </c>
      <c r="Z5" s="12">
        <v>0.6</v>
      </c>
      <c r="AA5" s="11" t="s">
        <v>273</v>
      </c>
      <c r="AB5" s="12">
        <v>0.5</v>
      </c>
      <c r="AC5" s="12">
        <v>0.1</v>
      </c>
      <c r="AD5" s="8"/>
      <c r="AE5" s="11" t="s">
        <v>275</v>
      </c>
      <c r="AF5" s="11" t="s">
        <v>275</v>
      </c>
      <c r="AG5" s="11" t="s">
        <v>148</v>
      </c>
      <c r="AH5" s="8"/>
      <c r="AI5" s="8" t="s">
        <v>289</v>
      </c>
      <c r="AJ5" s="30" t="s">
        <v>290</v>
      </c>
    </row>
    <row r="6" spans="1:36" s="5" customFormat="1">
      <c r="A6" s="6">
        <v>45130</v>
      </c>
      <c r="B6" s="25" t="s">
        <v>133</v>
      </c>
      <c r="C6" s="8" t="s">
        <v>183</v>
      </c>
      <c r="D6" s="9">
        <v>7.440972222222221E-2</v>
      </c>
      <c r="E6" s="8" t="s">
        <v>231</v>
      </c>
      <c r="F6" s="29">
        <v>6.6</v>
      </c>
      <c r="G6" s="10">
        <v>11.4</v>
      </c>
      <c r="H6" s="10">
        <v>12.2</v>
      </c>
      <c r="I6" s="10">
        <v>12.9</v>
      </c>
      <c r="J6" s="10">
        <v>13</v>
      </c>
      <c r="K6" s="10">
        <v>13.2</v>
      </c>
      <c r="L6" s="10">
        <v>13.1</v>
      </c>
      <c r="M6" s="10">
        <v>12.9</v>
      </c>
      <c r="N6" s="10">
        <v>12.6</v>
      </c>
      <c r="O6" s="27">
        <f>SUM(F6:H6)</f>
        <v>30.2</v>
      </c>
      <c r="P6" s="27">
        <f>SUM(I6:K6)</f>
        <v>39.099999999999994</v>
      </c>
      <c r="Q6" s="27">
        <f>SUM(L6:N6)</f>
        <v>38.6</v>
      </c>
      <c r="R6" s="11" t="s">
        <v>232</v>
      </c>
      <c r="S6" s="11" t="s">
        <v>230</v>
      </c>
      <c r="T6" s="13" t="s">
        <v>233</v>
      </c>
      <c r="U6" s="13" t="s">
        <v>234</v>
      </c>
      <c r="V6" s="13" t="s">
        <v>235</v>
      </c>
      <c r="W6" s="12">
        <v>3</v>
      </c>
      <c r="X6" s="12">
        <v>2.6</v>
      </c>
      <c r="Y6" s="11" t="s">
        <v>148</v>
      </c>
      <c r="Z6" s="12">
        <v>1.3</v>
      </c>
      <c r="AA6" s="11" t="s">
        <v>273</v>
      </c>
      <c r="AB6" s="12">
        <v>1.1000000000000001</v>
      </c>
      <c r="AC6" s="12">
        <v>0.2</v>
      </c>
      <c r="AD6" s="8"/>
      <c r="AE6" s="11" t="s">
        <v>276</v>
      </c>
      <c r="AF6" s="11" t="s">
        <v>275</v>
      </c>
      <c r="AG6" s="11" t="s">
        <v>148</v>
      </c>
      <c r="AH6" s="8" t="s">
        <v>304</v>
      </c>
      <c r="AI6" s="8" t="s">
        <v>293</v>
      </c>
      <c r="AJ6" s="30" t="s">
        <v>294</v>
      </c>
    </row>
    <row r="7" spans="1:36" s="5" customFormat="1">
      <c r="A7" s="6">
        <v>45130</v>
      </c>
      <c r="B7" s="26" t="s">
        <v>132</v>
      </c>
      <c r="C7" s="8" t="s">
        <v>183</v>
      </c>
      <c r="D7" s="9">
        <v>7.4317129629629622E-2</v>
      </c>
      <c r="E7" s="8" t="s">
        <v>238</v>
      </c>
      <c r="F7" s="29">
        <v>6.7</v>
      </c>
      <c r="G7" s="10">
        <v>10.8</v>
      </c>
      <c r="H7" s="10">
        <v>12.4</v>
      </c>
      <c r="I7" s="10">
        <v>12.4</v>
      </c>
      <c r="J7" s="10">
        <v>12.7</v>
      </c>
      <c r="K7" s="10">
        <v>13.1</v>
      </c>
      <c r="L7" s="10">
        <v>13.3</v>
      </c>
      <c r="M7" s="10">
        <v>12.7</v>
      </c>
      <c r="N7" s="10">
        <v>13</v>
      </c>
      <c r="O7" s="27">
        <f t="shared" si="0"/>
        <v>29.9</v>
      </c>
      <c r="P7" s="27">
        <f t="shared" si="1"/>
        <v>38.200000000000003</v>
      </c>
      <c r="Q7" s="27">
        <f t="shared" si="2"/>
        <v>39</v>
      </c>
      <c r="R7" s="11" t="s">
        <v>221</v>
      </c>
      <c r="S7" s="11" t="s">
        <v>181</v>
      </c>
      <c r="T7" s="13" t="s">
        <v>239</v>
      </c>
      <c r="U7" s="13" t="s">
        <v>233</v>
      </c>
      <c r="V7" s="13" t="s">
        <v>240</v>
      </c>
      <c r="W7" s="12">
        <v>3</v>
      </c>
      <c r="X7" s="12">
        <v>2.6</v>
      </c>
      <c r="Y7" s="11" t="s">
        <v>148</v>
      </c>
      <c r="Z7" s="12">
        <v>0.5</v>
      </c>
      <c r="AA7" s="11" t="s">
        <v>273</v>
      </c>
      <c r="AB7" s="12">
        <v>0.3</v>
      </c>
      <c r="AC7" s="12">
        <v>0.2</v>
      </c>
      <c r="AD7" s="8"/>
      <c r="AE7" s="11" t="s">
        <v>167</v>
      </c>
      <c r="AF7" s="11" t="s">
        <v>275</v>
      </c>
      <c r="AG7" s="11" t="s">
        <v>150</v>
      </c>
      <c r="AH7" s="8" t="s">
        <v>304</v>
      </c>
      <c r="AI7" s="8" t="s">
        <v>298</v>
      </c>
      <c r="AJ7" s="30" t="s">
        <v>299</v>
      </c>
    </row>
    <row r="8" spans="1:36" s="5" customFormat="1">
      <c r="A8" s="6">
        <v>45130</v>
      </c>
      <c r="B8" s="26" t="s">
        <v>136</v>
      </c>
      <c r="C8" s="8" t="s">
        <v>183</v>
      </c>
      <c r="D8" s="9">
        <v>7.3692129629629635E-2</v>
      </c>
      <c r="E8" s="8" t="s">
        <v>255</v>
      </c>
      <c r="F8" s="29">
        <v>6.9</v>
      </c>
      <c r="G8" s="10">
        <v>11.3</v>
      </c>
      <c r="H8" s="10">
        <v>12.7</v>
      </c>
      <c r="I8" s="10">
        <v>13.2</v>
      </c>
      <c r="J8" s="10">
        <v>13.2</v>
      </c>
      <c r="K8" s="10">
        <v>12.3</v>
      </c>
      <c r="L8" s="10">
        <v>12.2</v>
      </c>
      <c r="M8" s="10">
        <v>12.4</v>
      </c>
      <c r="N8" s="10">
        <v>12.5</v>
      </c>
      <c r="O8" s="27">
        <f>SUM(F8:H8)</f>
        <v>30.900000000000002</v>
      </c>
      <c r="P8" s="27">
        <f>SUM(I8:K8)</f>
        <v>38.700000000000003</v>
      </c>
      <c r="Q8" s="27">
        <f>SUM(L8:N8)</f>
        <v>37.1</v>
      </c>
      <c r="R8" s="11" t="s">
        <v>256</v>
      </c>
      <c r="S8" s="11" t="s">
        <v>230</v>
      </c>
      <c r="T8" s="13" t="s">
        <v>255</v>
      </c>
      <c r="U8" s="13" t="s">
        <v>257</v>
      </c>
      <c r="V8" s="13" t="s">
        <v>258</v>
      </c>
      <c r="W8" s="12">
        <v>3</v>
      </c>
      <c r="X8" s="12">
        <v>2.6</v>
      </c>
      <c r="Y8" s="11" t="s">
        <v>148</v>
      </c>
      <c r="Z8" s="12">
        <v>1.8</v>
      </c>
      <c r="AA8" s="11">
        <v>-0.3</v>
      </c>
      <c r="AB8" s="12">
        <v>1.3</v>
      </c>
      <c r="AC8" s="12">
        <v>0.2</v>
      </c>
      <c r="AD8" s="8"/>
      <c r="AE8" s="11" t="s">
        <v>276</v>
      </c>
      <c r="AF8" s="11" t="s">
        <v>275</v>
      </c>
      <c r="AG8" s="11" t="s">
        <v>148</v>
      </c>
      <c r="AH8" s="8" t="s">
        <v>304</v>
      </c>
      <c r="AI8" s="8" t="s">
        <v>311</v>
      </c>
      <c r="AJ8" s="30" t="s">
        <v>312</v>
      </c>
    </row>
    <row r="9" spans="1:36" s="5" customFormat="1">
      <c r="A9" s="6">
        <v>45136</v>
      </c>
      <c r="B9" s="25" t="s">
        <v>132</v>
      </c>
      <c r="C9" s="8" t="s">
        <v>183</v>
      </c>
      <c r="D9" s="9">
        <v>7.3715277777777768E-2</v>
      </c>
      <c r="E9" s="8" t="s">
        <v>326</v>
      </c>
      <c r="F9" s="29">
        <v>6.8</v>
      </c>
      <c r="G9" s="10">
        <v>10.7</v>
      </c>
      <c r="H9" s="10">
        <v>12</v>
      </c>
      <c r="I9" s="10">
        <v>12.9</v>
      </c>
      <c r="J9" s="10">
        <v>12.8</v>
      </c>
      <c r="K9" s="10">
        <v>12.7</v>
      </c>
      <c r="L9" s="10">
        <v>12.6</v>
      </c>
      <c r="M9" s="10">
        <v>12.8</v>
      </c>
      <c r="N9" s="10">
        <v>13.6</v>
      </c>
      <c r="O9" s="27">
        <f t="shared" ref="O9:O14" si="3">SUM(F9:H9)</f>
        <v>29.5</v>
      </c>
      <c r="P9" s="27">
        <f t="shared" ref="P9:P14" si="4">SUM(I9:K9)</f>
        <v>38.400000000000006</v>
      </c>
      <c r="Q9" s="27">
        <f t="shared" ref="Q9:Q14" si="5">SUM(L9:N9)</f>
        <v>39</v>
      </c>
      <c r="R9" s="11" t="s">
        <v>221</v>
      </c>
      <c r="S9" s="11" t="s">
        <v>181</v>
      </c>
      <c r="T9" s="13" t="s">
        <v>327</v>
      </c>
      <c r="U9" s="13" t="s">
        <v>208</v>
      </c>
      <c r="V9" s="13" t="s">
        <v>328</v>
      </c>
      <c r="W9" s="12" t="s">
        <v>323</v>
      </c>
      <c r="X9" s="12">
        <v>2.2999999999999998</v>
      </c>
      <c r="Y9" s="11" t="s">
        <v>148</v>
      </c>
      <c r="Z9" s="12">
        <v>0.3</v>
      </c>
      <c r="AA9" s="11" t="s">
        <v>273</v>
      </c>
      <c r="AB9" s="12">
        <v>0.2</v>
      </c>
      <c r="AC9" s="12">
        <v>0.1</v>
      </c>
      <c r="AD9" s="8"/>
      <c r="AE9" s="11" t="s">
        <v>167</v>
      </c>
      <c r="AF9" s="11" t="s">
        <v>167</v>
      </c>
      <c r="AG9" s="11" t="s">
        <v>150</v>
      </c>
      <c r="AH9" s="8"/>
      <c r="AI9" s="8" t="s">
        <v>384</v>
      </c>
      <c r="AJ9" s="30" t="s">
        <v>385</v>
      </c>
    </row>
    <row r="10" spans="1:36" s="5" customFormat="1">
      <c r="A10" s="6">
        <v>45136</v>
      </c>
      <c r="B10" s="26" t="s">
        <v>132</v>
      </c>
      <c r="C10" s="8" t="s">
        <v>183</v>
      </c>
      <c r="D10" s="9">
        <v>7.440972222222221E-2</v>
      </c>
      <c r="E10" s="8" t="s">
        <v>332</v>
      </c>
      <c r="F10" s="29">
        <v>6.9</v>
      </c>
      <c r="G10" s="10">
        <v>11.7</v>
      </c>
      <c r="H10" s="10">
        <v>12.9</v>
      </c>
      <c r="I10" s="10">
        <v>13.2</v>
      </c>
      <c r="J10" s="10">
        <v>11.9</v>
      </c>
      <c r="K10" s="10">
        <v>13.1</v>
      </c>
      <c r="L10" s="10">
        <v>12.9</v>
      </c>
      <c r="M10" s="10">
        <v>12.4</v>
      </c>
      <c r="N10" s="10">
        <v>12.9</v>
      </c>
      <c r="O10" s="27">
        <f t="shared" si="3"/>
        <v>31.5</v>
      </c>
      <c r="P10" s="27">
        <f t="shared" si="4"/>
        <v>38.200000000000003</v>
      </c>
      <c r="Q10" s="27">
        <f t="shared" si="5"/>
        <v>38.200000000000003</v>
      </c>
      <c r="R10" s="11" t="s">
        <v>232</v>
      </c>
      <c r="S10" s="11" t="s">
        <v>205</v>
      </c>
      <c r="T10" s="13" t="s">
        <v>327</v>
      </c>
      <c r="U10" s="13" t="s">
        <v>333</v>
      </c>
      <c r="V10" s="13" t="s">
        <v>334</v>
      </c>
      <c r="W10" s="12" t="s">
        <v>323</v>
      </c>
      <c r="X10" s="12">
        <v>2.2999999999999998</v>
      </c>
      <c r="Y10" s="11" t="s">
        <v>148</v>
      </c>
      <c r="Z10" s="12">
        <v>1.3</v>
      </c>
      <c r="AA10" s="11" t="s">
        <v>273</v>
      </c>
      <c r="AB10" s="12">
        <v>1.2</v>
      </c>
      <c r="AC10" s="12">
        <v>0.1</v>
      </c>
      <c r="AD10" s="8"/>
      <c r="AE10" s="11" t="s">
        <v>276</v>
      </c>
      <c r="AF10" s="11" t="s">
        <v>275</v>
      </c>
      <c r="AG10" s="11" t="s">
        <v>148</v>
      </c>
      <c r="AH10" s="8"/>
      <c r="AI10" s="8" t="s">
        <v>388</v>
      </c>
      <c r="AJ10" s="30" t="s">
        <v>389</v>
      </c>
    </row>
    <row r="11" spans="1:36" s="5" customFormat="1">
      <c r="A11" s="6">
        <v>45136</v>
      </c>
      <c r="B11" s="26" t="s">
        <v>134</v>
      </c>
      <c r="C11" s="8" t="s">
        <v>183</v>
      </c>
      <c r="D11" s="9">
        <v>7.300925925925926E-2</v>
      </c>
      <c r="E11" s="8" t="s">
        <v>341</v>
      </c>
      <c r="F11" s="29">
        <v>7</v>
      </c>
      <c r="G11" s="10">
        <v>11.3</v>
      </c>
      <c r="H11" s="10">
        <v>12.5</v>
      </c>
      <c r="I11" s="10">
        <v>13.2</v>
      </c>
      <c r="J11" s="10">
        <v>12.9</v>
      </c>
      <c r="K11" s="10">
        <v>12.5</v>
      </c>
      <c r="L11" s="10">
        <v>12.2</v>
      </c>
      <c r="M11" s="10">
        <v>11.7</v>
      </c>
      <c r="N11" s="10">
        <v>12.5</v>
      </c>
      <c r="O11" s="27">
        <f t="shared" si="3"/>
        <v>30.8</v>
      </c>
      <c r="P11" s="27">
        <f t="shared" si="4"/>
        <v>38.6</v>
      </c>
      <c r="Q11" s="27">
        <f t="shared" si="5"/>
        <v>36.4</v>
      </c>
      <c r="R11" s="11" t="s">
        <v>232</v>
      </c>
      <c r="S11" s="11" t="s">
        <v>205</v>
      </c>
      <c r="T11" s="13" t="s">
        <v>342</v>
      </c>
      <c r="U11" s="13" t="s">
        <v>333</v>
      </c>
      <c r="V11" s="13" t="s">
        <v>343</v>
      </c>
      <c r="W11" s="12" t="s">
        <v>323</v>
      </c>
      <c r="X11" s="12">
        <v>2.2999999999999998</v>
      </c>
      <c r="Y11" s="11" t="s">
        <v>148</v>
      </c>
      <c r="Z11" s="12">
        <v>0.1</v>
      </c>
      <c r="AA11" s="11">
        <v>-0.5</v>
      </c>
      <c r="AB11" s="12">
        <v>-0.5</v>
      </c>
      <c r="AC11" s="12">
        <v>0.1</v>
      </c>
      <c r="AD11" s="8"/>
      <c r="AE11" s="11" t="s">
        <v>279</v>
      </c>
      <c r="AF11" s="11" t="s">
        <v>275</v>
      </c>
      <c r="AG11" s="11" t="s">
        <v>148</v>
      </c>
      <c r="AH11" s="8"/>
      <c r="AI11" s="8" t="s">
        <v>396</v>
      </c>
      <c r="AJ11" s="30" t="s">
        <v>397</v>
      </c>
    </row>
    <row r="12" spans="1:36" s="5" customFormat="1">
      <c r="A12" s="6">
        <v>45137</v>
      </c>
      <c r="B12" s="26" t="s">
        <v>132</v>
      </c>
      <c r="C12" s="8" t="s">
        <v>183</v>
      </c>
      <c r="D12" s="9">
        <v>7.5011574074074064E-2</v>
      </c>
      <c r="E12" s="8" t="s">
        <v>357</v>
      </c>
      <c r="F12" s="29">
        <v>6.9</v>
      </c>
      <c r="G12" s="10">
        <v>11.7</v>
      </c>
      <c r="H12" s="10">
        <v>13</v>
      </c>
      <c r="I12" s="10">
        <v>13.6</v>
      </c>
      <c r="J12" s="10">
        <v>13.3</v>
      </c>
      <c r="K12" s="10">
        <v>12.4</v>
      </c>
      <c r="L12" s="10">
        <v>12.2</v>
      </c>
      <c r="M12" s="10">
        <v>12.3</v>
      </c>
      <c r="N12" s="10">
        <v>12.7</v>
      </c>
      <c r="O12" s="27">
        <f t="shared" si="3"/>
        <v>31.6</v>
      </c>
      <c r="P12" s="27">
        <f t="shared" si="4"/>
        <v>39.299999999999997</v>
      </c>
      <c r="Q12" s="27">
        <f t="shared" si="5"/>
        <v>37.200000000000003</v>
      </c>
      <c r="R12" s="11" t="s">
        <v>232</v>
      </c>
      <c r="S12" s="11" t="s">
        <v>205</v>
      </c>
      <c r="T12" s="13" t="s">
        <v>358</v>
      </c>
      <c r="U12" s="13" t="s">
        <v>359</v>
      </c>
      <c r="V12" s="13" t="s">
        <v>360</v>
      </c>
      <c r="W12" s="12">
        <v>2.9</v>
      </c>
      <c r="X12" s="12">
        <v>2.6</v>
      </c>
      <c r="Y12" s="11" t="s">
        <v>148</v>
      </c>
      <c r="Z12" s="12">
        <v>1.5</v>
      </c>
      <c r="AA12" s="11">
        <v>-0.4</v>
      </c>
      <c r="AB12" s="12">
        <v>1</v>
      </c>
      <c r="AC12" s="12">
        <v>0.1</v>
      </c>
      <c r="AD12" s="8"/>
      <c r="AE12" s="11" t="s">
        <v>276</v>
      </c>
      <c r="AF12" s="11" t="s">
        <v>275</v>
      </c>
      <c r="AG12" s="11" t="s">
        <v>148</v>
      </c>
      <c r="AH12" s="8"/>
      <c r="AI12" s="8" t="s">
        <v>410</v>
      </c>
      <c r="AJ12" s="30" t="s">
        <v>411</v>
      </c>
    </row>
    <row r="13" spans="1:36" s="5" customFormat="1">
      <c r="A13" s="6">
        <v>45137</v>
      </c>
      <c r="B13" s="26" t="s">
        <v>134</v>
      </c>
      <c r="C13" s="8" t="s">
        <v>183</v>
      </c>
      <c r="D13" s="9">
        <v>7.2951388888888885E-2</v>
      </c>
      <c r="E13" s="8" t="s">
        <v>366</v>
      </c>
      <c r="F13" s="29">
        <v>6.9</v>
      </c>
      <c r="G13" s="10">
        <v>10.9</v>
      </c>
      <c r="H13" s="10">
        <v>12.2</v>
      </c>
      <c r="I13" s="10">
        <v>12.5</v>
      </c>
      <c r="J13" s="10">
        <v>12.4</v>
      </c>
      <c r="K13" s="10">
        <v>12.5</v>
      </c>
      <c r="L13" s="10">
        <v>12.7</v>
      </c>
      <c r="M13" s="10">
        <v>12.5</v>
      </c>
      <c r="N13" s="10">
        <v>12.7</v>
      </c>
      <c r="O13" s="27">
        <f t="shared" si="3"/>
        <v>30</v>
      </c>
      <c r="P13" s="27">
        <f t="shared" si="4"/>
        <v>37.4</v>
      </c>
      <c r="Q13" s="27">
        <f t="shared" si="5"/>
        <v>37.9</v>
      </c>
      <c r="R13" s="11" t="s">
        <v>180</v>
      </c>
      <c r="S13" s="11" t="s">
        <v>205</v>
      </c>
      <c r="T13" s="13" t="s">
        <v>367</v>
      </c>
      <c r="U13" s="13" t="s">
        <v>368</v>
      </c>
      <c r="V13" s="13" t="s">
        <v>194</v>
      </c>
      <c r="W13" s="12">
        <v>2.9</v>
      </c>
      <c r="X13" s="12">
        <v>2.6</v>
      </c>
      <c r="Y13" s="11" t="s">
        <v>148</v>
      </c>
      <c r="Z13" s="12">
        <v>-0.4</v>
      </c>
      <c r="AA13" s="11" t="s">
        <v>273</v>
      </c>
      <c r="AB13" s="12">
        <v>-0.5</v>
      </c>
      <c r="AC13" s="12">
        <v>0.1</v>
      </c>
      <c r="AD13" s="8" t="s">
        <v>277</v>
      </c>
      <c r="AE13" s="11" t="s">
        <v>279</v>
      </c>
      <c r="AF13" s="11" t="s">
        <v>275</v>
      </c>
      <c r="AG13" s="11" t="s">
        <v>148</v>
      </c>
      <c r="AH13" s="8"/>
      <c r="AI13" s="8" t="s">
        <v>416</v>
      </c>
      <c r="AJ13" s="30" t="s">
        <v>417</v>
      </c>
    </row>
    <row r="14" spans="1:36" s="5" customFormat="1">
      <c r="A14" s="6">
        <v>45137</v>
      </c>
      <c r="B14" s="26" t="s">
        <v>319</v>
      </c>
      <c r="C14" s="8" t="s">
        <v>183</v>
      </c>
      <c r="D14" s="9">
        <v>7.2962962962962966E-2</v>
      </c>
      <c r="E14" s="8" t="s">
        <v>375</v>
      </c>
      <c r="F14" s="29">
        <v>6.9</v>
      </c>
      <c r="G14" s="10">
        <v>11.4</v>
      </c>
      <c r="H14" s="10">
        <v>12.5</v>
      </c>
      <c r="I14" s="10">
        <v>12.9</v>
      </c>
      <c r="J14" s="10">
        <v>12.6</v>
      </c>
      <c r="K14" s="10">
        <v>12.3</v>
      </c>
      <c r="L14" s="10">
        <v>12.3</v>
      </c>
      <c r="M14" s="10">
        <v>12.2</v>
      </c>
      <c r="N14" s="10">
        <v>12.3</v>
      </c>
      <c r="O14" s="27">
        <f t="shared" si="3"/>
        <v>30.8</v>
      </c>
      <c r="P14" s="27">
        <f t="shared" si="4"/>
        <v>37.799999999999997</v>
      </c>
      <c r="Q14" s="27">
        <f t="shared" si="5"/>
        <v>36.799999999999997</v>
      </c>
      <c r="R14" s="11" t="s">
        <v>232</v>
      </c>
      <c r="S14" s="11" t="s">
        <v>205</v>
      </c>
      <c r="T14" s="13" t="s">
        <v>194</v>
      </c>
      <c r="U14" s="13" t="s">
        <v>334</v>
      </c>
      <c r="V14" s="13" t="s">
        <v>376</v>
      </c>
      <c r="W14" s="12">
        <v>2.9</v>
      </c>
      <c r="X14" s="12">
        <v>2.6</v>
      </c>
      <c r="Y14" s="11" t="s">
        <v>148</v>
      </c>
      <c r="Z14" s="12">
        <v>1.3</v>
      </c>
      <c r="AA14" s="11">
        <v>-0.2</v>
      </c>
      <c r="AB14" s="12">
        <v>1</v>
      </c>
      <c r="AC14" s="12">
        <v>0.1</v>
      </c>
      <c r="AD14" s="8"/>
      <c r="AE14" s="11" t="s">
        <v>276</v>
      </c>
      <c r="AF14" s="11" t="s">
        <v>167</v>
      </c>
      <c r="AG14" s="11" t="s">
        <v>148</v>
      </c>
      <c r="AH14" s="8"/>
      <c r="AI14" s="8" t="s">
        <v>424</v>
      </c>
      <c r="AJ14" s="30" t="s">
        <v>425</v>
      </c>
    </row>
    <row r="15" spans="1:36" s="5" customFormat="1">
      <c r="A15" s="6">
        <v>45137</v>
      </c>
      <c r="B15" s="26" t="s">
        <v>136</v>
      </c>
      <c r="C15" s="8" t="s">
        <v>183</v>
      </c>
      <c r="D15" s="9">
        <v>7.3668981481481488E-2</v>
      </c>
      <c r="E15" s="8" t="s">
        <v>379</v>
      </c>
      <c r="F15" s="29">
        <v>6.8</v>
      </c>
      <c r="G15" s="10">
        <v>11.2</v>
      </c>
      <c r="H15" s="10">
        <v>12.3</v>
      </c>
      <c r="I15" s="10">
        <v>12.9</v>
      </c>
      <c r="J15" s="10">
        <v>12.7</v>
      </c>
      <c r="K15" s="10">
        <v>13.3</v>
      </c>
      <c r="L15" s="10">
        <v>12.9</v>
      </c>
      <c r="M15" s="10">
        <v>12.2</v>
      </c>
      <c r="N15" s="10">
        <v>12.2</v>
      </c>
      <c r="O15" s="27">
        <f>SUM(F15:H15)</f>
        <v>30.3</v>
      </c>
      <c r="P15" s="27">
        <f>SUM(I15:K15)</f>
        <v>38.900000000000006</v>
      </c>
      <c r="Q15" s="27">
        <f>SUM(L15:N15)</f>
        <v>37.299999999999997</v>
      </c>
      <c r="R15" s="11" t="s">
        <v>232</v>
      </c>
      <c r="S15" s="11" t="s">
        <v>378</v>
      </c>
      <c r="T15" s="13" t="s">
        <v>208</v>
      </c>
      <c r="U15" s="13" t="s">
        <v>380</v>
      </c>
      <c r="V15" s="13" t="s">
        <v>381</v>
      </c>
      <c r="W15" s="12">
        <v>2.9</v>
      </c>
      <c r="X15" s="12">
        <v>2.6</v>
      </c>
      <c r="Y15" s="11" t="s">
        <v>148</v>
      </c>
      <c r="Z15" s="12">
        <v>1.6</v>
      </c>
      <c r="AA15" s="11" t="s">
        <v>273</v>
      </c>
      <c r="AB15" s="12">
        <v>1.5</v>
      </c>
      <c r="AC15" s="12">
        <v>0.1</v>
      </c>
      <c r="AD15" s="8"/>
      <c r="AE15" s="11" t="s">
        <v>276</v>
      </c>
      <c r="AF15" s="11" t="s">
        <v>275</v>
      </c>
      <c r="AG15" s="11" t="s">
        <v>148</v>
      </c>
      <c r="AH15" s="8"/>
      <c r="AI15" s="8" t="s">
        <v>426</v>
      </c>
      <c r="AJ15" s="30" t="s">
        <v>427</v>
      </c>
    </row>
    <row r="16" spans="1:36" s="5" customFormat="1">
      <c r="A16" s="6">
        <v>45143</v>
      </c>
      <c r="B16" s="26" t="s">
        <v>428</v>
      </c>
      <c r="C16" s="8" t="s">
        <v>436</v>
      </c>
      <c r="D16" s="9">
        <v>7.3668981481481488E-2</v>
      </c>
      <c r="E16" s="8" t="s">
        <v>435</v>
      </c>
      <c r="F16" s="29">
        <v>6.8</v>
      </c>
      <c r="G16" s="10">
        <v>10.9</v>
      </c>
      <c r="H16" s="10">
        <v>11.6</v>
      </c>
      <c r="I16" s="10">
        <v>12.3</v>
      </c>
      <c r="J16" s="10">
        <v>12.6</v>
      </c>
      <c r="K16" s="10">
        <v>12.9</v>
      </c>
      <c r="L16" s="10">
        <v>13.3</v>
      </c>
      <c r="M16" s="10">
        <v>13.1</v>
      </c>
      <c r="N16" s="10">
        <v>13</v>
      </c>
      <c r="O16" s="27">
        <f t="shared" ref="O16:O23" si="6">SUM(F16:H16)</f>
        <v>29.299999999999997</v>
      </c>
      <c r="P16" s="27">
        <f t="shared" ref="P16:P23" si="7">SUM(I16:K16)</f>
        <v>37.799999999999997</v>
      </c>
      <c r="Q16" s="27">
        <f t="shared" ref="Q16:Q23" si="8">SUM(L16:N16)</f>
        <v>39.4</v>
      </c>
      <c r="R16" s="11" t="s">
        <v>221</v>
      </c>
      <c r="S16" s="11" t="s">
        <v>181</v>
      </c>
      <c r="T16" s="13" t="s">
        <v>184</v>
      </c>
      <c r="U16" s="13" t="s">
        <v>195</v>
      </c>
      <c r="V16" s="13" t="s">
        <v>437</v>
      </c>
      <c r="W16" s="12">
        <v>17.2</v>
      </c>
      <c r="X16" s="12">
        <v>17.5</v>
      </c>
      <c r="Y16" s="11" t="s">
        <v>232</v>
      </c>
      <c r="Z16" s="12">
        <v>-1.1000000000000001</v>
      </c>
      <c r="AA16" s="11" t="s">
        <v>273</v>
      </c>
      <c r="AB16" s="12">
        <v>1.2</v>
      </c>
      <c r="AC16" s="12">
        <v>-2.2999999999999998</v>
      </c>
      <c r="AD16" s="8"/>
      <c r="AE16" s="11" t="s">
        <v>276</v>
      </c>
      <c r="AF16" s="11" t="s">
        <v>167</v>
      </c>
      <c r="AG16" s="11" t="s">
        <v>150</v>
      </c>
      <c r="AH16" s="8"/>
      <c r="AI16" s="8" t="s">
        <v>480</v>
      </c>
      <c r="AJ16" s="30" t="s">
        <v>481</v>
      </c>
    </row>
    <row r="17" spans="1:36" s="5" customFormat="1">
      <c r="A17" s="6">
        <v>45143</v>
      </c>
      <c r="B17" s="26" t="s">
        <v>132</v>
      </c>
      <c r="C17" s="8" t="s">
        <v>446</v>
      </c>
      <c r="D17" s="9">
        <v>7.2303240740740737E-2</v>
      </c>
      <c r="E17" s="8" t="s">
        <v>445</v>
      </c>
      <c r="F17" s="29">
        <v>6.8</v>
      </c>
      <c r="G17" s="10">
        <v>10.9</v>
      </c>
      <c r="H17" s="10">
        <v>12</v>
      </c>
      <c r="I17" s="10">
        <v>12.6</v>
      </c>
      <c r="J17" s="10">
        <v>12.6</v>
      </c>
      <c r="K17" s="10">
        <v>12.5</v>
      </c>
      <c r="L17" s="10">
        <v>12.5</v>
      </c>
      <c r="M17" s="10">
        <v>12.2</v>
      </c>
      <c r="N17" s="10">
        <v>12.6</v>
      </c>
      <c r="O17" s="27">
        <f t="shared" si="6"/>
        <v>29.7</v>
      </c>
      <c r="P17" s="27">
        <f t="shared" si="7"/>
        <v>37.700000000000003</v>
      </c>
      <c r="Q17" s="27">
        <f t="shared" si="8"/>
        <v>37.299999999999997</v>
      </c>
      <c r="R17" s="11" t="s">
        <v>180</v>
      </c>
      <c r="S17" s="11" t="s">
        <v>205</v>
      </c>
      <c r="T17" s="13" t="s">
        <v>447</v>
      </c>
      <c r="U17" s="13" t="s">
        <v>448</v>
      </c>
      <c r="V17" s="13" t="s">
        <v>367</v>
      </c>
      <c r="W17" s="12">
        <v>17.2</v>
      </c>
      <c r="X17" s="12">
        <v>17.5</v>
      </c>
      <c r="Y17" s="11" t="s">
        <v>232</v>
      </c>
      <c r="Z17" s="12">
        <v>-1.9</v>
      </c>
      <c r="AA17" s="11" t="s">
        <v>273</v>
      </c>
      <c r="AB17" s="12">
        <v>0.3</v>
      </c>
      <c r="AC17" s="12">
        <v>-2.2000000000000002</v>
      </c>
      <c r="AD17" s="8"/>
      <c r="AE17" s="11" t="s">
        <v>167</v>
      </c>
      <c r="AF17" s="11" t="s">
        <v>167</v>
      </c>
      <c r="AG17" s="11" t="s">
        <v>150</v>
      </c>
      <c r="AH17" s="8"/>
      <c r="AI17" s="8" t="s">
        <v>489</v>
      </c>
      <c r="AJ17" s="30" t="s">
        <v>500</v>
      </c>
    </row>
    <row r="18" spans="1:36" s="5" customFormat="1">
      <c r="A18" s="6">
        <v>45143</v>
      </c>
      <c r="B18" s="25" t="s">
        <v>134</v>
      </c>
      <c r="C18" s="8" t="s">
        <v>436</v>
      </c>
      <c r="D18" s="9">
        <v>7.228009259259259E-2</v>
      </c>
      <c r="E18" s="8" t="s">
        <v>452</v>
      </c>
      <c r="F18" s="29">
        <v>6.7</v>
      </c>
      <c r="G18" s="10">
        <v>11</v>
      </c>
      <c r="H18" s="10">
        <v>12.2</v>
      </c>
      <c r="I18" s="10">
        <v>12.8</v>
      </c>
      <c r="J18" s="10">
        <v>12.7</v>
      </c>
      <c r="K18" s="10">
        <v>12.3</v>
      </c>
      <c r="L18" s="10">
        <v>12.1</v>
      </c>
      <c r="M18" s="10">
        <v>12.2</v>
      </c>
      <c r="N18" s="10">
        <v>12.5</v>
      </c>
      <c r="O18" s="27">
        <f t="shared" si="6"/>
        <v>29.9</v>
      </c>
      <c r="P18" s="27">
        <f t="shared" si="7"/>
        <v>37.799999999999997</v>
      </c>
      <c r="Q18" s="27">
        <f t="shared" si="8"/>
        <v>36.799999999999997</v>
      </c>
      <c r="R18" s="11" t="s">
        <v>180</v>
      </c>
      <c r="S18" s="11" t="s">
        <v>205</v>
      </c>
      <c r="T18" s="13" t="s">
        <v>257</v>
      </c>
      <c r="U18" s="13" t="s">
        <v>185</v>
      </c>
      <c r="V18" s="13" t="s">
        <v>453</v>
      </c>
      <c r="W18" s="12">
        <v>17.2</v>
      </c>
      <c r="X18" s="12">
        <v>17.5</v>
      </c>
      <c r="Y18" s="11" t="s">
        <v>232</v>
      </c>
      <c r="Z18" s="12">
        <v>-1.2</v>
      </c>
      <c r="AA18" s="11" t="s">
        <v>273</v>
      </c>
      <c r="AB18" s="12">
        <v>0.8</v>
      </c>
      <c r="AC18" s="12">
        <v>-2</v>
      </c>
      <c r="AD18" s="8"/>
      <c r="AE18" s="11" t="s">
        <v>275</v>
      </c>
      <c r="AF18" s="11" t="s">
        <v>275</v>
      </c>
      <c r="AG18" s="11" t="s">
        <v>150</v>
      </c>
      <c r="AH18" s="8"/>
      <c r="AI18" s="8" t="s">
        <v>498</v>
      </c>
      <c r="AJ18" s="30" t="s">
        <v>499</v>
      </c>
    </row>
    <row r="19" spans="1:36" s="5" customFormat="1">
      <c r="A19" s="6">
        <v>45143</v>
      </c>
      <c r="B19" s="26" t="s">
        <v>136</v>
      </c>
      <c r="C19" s="8" t="s">
        <v>436</v>
      </c>
      <c r="D19" s="9">
        <v>7.2268518518518524E-2</v>
      </c>
      <c r="E19" s="8" t="s">
        <v>455</v>
      </c>
      <c r="F19" s="29">
        <v>6.9</v>
      </c>
      <c r="G19" s="10">
        <v>11</v>
      </c>
      <c r="H19" s="10">
        <v>12.7</v>
      </c>
      <c r="I19" s="10">
        <v>12.5</v>
      </c>
      <c r="J19" s="10">
        <v>11.9</v>
      </c>
      <c r="K19" s="10">
        <v>12.5</v>
      </c>
      <c r="L19" s="10">
        <v>12.3</v>
      </c>
      <c r="M19" s="10">
        <v>12.2</v>
      </c>
      <c r="N19" s="10">
        <v>12.4</v>
      </c>
      <c r="O19" s="27">
        <f t="shared" si="6"/>
        <v>30.599999999999998</v>
      </c>
      <c r="P19" s="27">
        <f t="shared" si="7"/>
        <v>36.9</v>
      </c>
      <c r="Q19" s="27">
        <f t="shared" si="8"/>
        <v>36.9</v>
      </c>
      <c r="R19" s="11" t="s">
        <v>180</v>
      </c>
      <c r="S19" s="11" t="s">
        <v>205</v>
      </c>
      <c r="T19" s="13" t="s">
        <v>194</v>
      </c>
      <c r="U19" s="13" t="s">
        <v>342</v>
      </c>
      <c r="V19" s="13" t="s">
        <v>334</v>
      </c>
      <c r="W19" s="12">
        <v>17.2</v>
      </c>
      <c r="X19" s="12">
        <v>17.5</v>
      </c>
      <c r="Y19" s="11" t="s">
        <v>431</v>
      </c>
      <c r="Z19" s="12">
        <v>-0.5</v>
      </c>
      <c r="AA19" s="11" t="s">
        <v>273</v>
      </c>
      <c r="AB19" s="12">
        <v>1.3</v>
      </c>
      <c r="AC19" s="12">
        <v>-1.8</v>
      </c>
      <c r="AD19" s="8"/>
      <c r="AE19" s="11" t="s">
        <v>276</v>
      </c>
      <c r="AF19" s="11" t="s">
        <v>167</v>
      </c>
      <c r="AG19" s="11" t="s">
        <v>148</v>
      </c>
      <c r="AH19" s="8"/>
      <c r="AI19" s="8" t="s">
        <v>505</v>
      </c>
      <c r="AJ19" s="30" t="s">
        <v>506</v>
      </c>
    </row>
    <row r="20" spans="1:36" s="5" customFormat="1">
      <c r="A20" s="6">
        <v>45144</v>
      </c>
      <c r="B20" s="26" t="s">
        <v>132</v>
      </c>
      <c r="C20" s="8" t="s">
        <v>436</v>
      </c>
      <c r="D20" s="9">
        <v>7.300925925925926E-2</v>
      </c>
      <c r="E20" s="8" t="s">
        <v>467</v>
      </c>
      <c r="F20" s="29">
        <v>6.9</v>
      </c>
      <c r="G20" s="10">
        <v>11.3</v>
      </c>
      <c r="H20" s="10">
        <v>12.1</v>
      </c>
      <c r="I20" s="10">
        <v>12.7</v>
      </c>
      <c r="J20" s="10">
        <v>12.5</v>
      </c>
      <c r="K20" s="10">
        <v>12.8</v>
      </c>
      <c r="L20" s="10">
        <v>13.2</v>
      </c>
      <c r="M20" s="10">
        <v>12.4</v>
      </c>
      <c r="N20" s="10">
        <v>11.9</v>
      </c>
      <c r="O20" s="27">
        <f t="shared" si="6"/>
        <v>30.300000000000004</v>
      </c>
      <c r="P20" s="27">
        <f t="shared" si="7"/>
        <v>38</v>
      </c>
      <c r="Q20" s="27">
        <f t="shared" si="8"/>
        <v>37.5</v>
      </c>
      <c r="R20" s="11" t="s">
        <v>232</v>
      </c>
      <c r="S20" s="11" t="s">
        <v>466</v>
      </c>
      <c r="T20" s="13" t="s">
        <v>360</v>
      </c>
      <c r="U20" s="13" t="s">
        <v>468</v>
      </c>
      <c r="V20" s="13" t="s">
        <v>469</v>
      </c>
      <c r="W20" s="12">
        <v>13.2</v>
      </c>
      <c r="X20" s="12">
        <v>13.8</v>
      </c>
      <c r="Y20" s="11" t="s">
        <v>431</v>
      </c>
      <c r="Z20" s="12">
        <v>-0.8</v>
      </c>
      <c r="AA20" s="11" t="s">
        <v>273</v>
      </c>
      <c r="AB20" s="12">
        <v>0.8</v>
      </c>
      <c r="AC20" s="12">
        <v>-1.6</v>
      </c>
      <c r="AD20" s="8"/>
      <c r="AE20" s="11" t="s">
        <v>275</v>
      </c>
      <c r="AF20" s="11" t="s">
        <v>275</v>
      </c>
      <c r="AG20" s="11" t="s">
        <v>150</v>
      </c>
      <c r="AH20" s="8"/>
      <c r="AI20" s="8" t="s">
        <v>516</v>
      </c>
      <c r="AJ20" s="30" t="s">
        <v>517</v>
      </c>
    </row>
    <row r="21" spans="1:36" s="5" customFormat="1">
      <c r="A21" s="6">
        <v>45144</v>
      </c>
      <c r="B21" s="26" t="s">
        <v>132</v>
      </c>
      <c r="C21" s="8" t="s">
        <v>436</v>
      </c>
      <c r="D21" s="9">
        <v>7.2951388888888885E-2</v>
      </c>
      <c r="E21" s="8" t="s">
        <v>471</v>
      </c>
      <c r="F21" s="29">
        <v>6.9</v>
      </c>
      <c r="G21" s="10">
        <v>10.9</v>
      </c>
      <c r="H21" s="10">
        <v>12</v>
      </c>
      <c r="I21" s="10">
        <v>12.3</v>
      </c>
      <c r="J21" s="10">
        <v>12.3</v>
      </c>
      <c r="K21" s="10">
        <v>12.5</v>
      </c>
      <c r="L21" s="10">
        <v>12.7</v>
      </c>
      <c r="M21" s="10">
        <v>12.7</v>
      </c>
      <c r="N21" s="10">
        <v>13</v>
      </c>
      <c r="O21" s="27">
        <f t="shared" si="6"/>
        <v>29.8</v>
      </c>
      <c r="P21" s="27">
        <f t="shared" si="7"/>
        <v>37.1</v>
      </c>
      <c r="Q21" s="27">
        <f t="shared" si="8"/>
        <v>38.4</v>
      </c>
      <c r="R21" s="11" t="s">
        <v>221</v>
      </c>
      <c r="S21" s="11" t="s">
        <v>181</v>
      </c>
      <c r="T21" s="13" t="s">
        <v>472</v>
      </c>
      <c r="U21" s="13" t="s">
        <v>468</v>
      </c>
      <c r="V21" s="13" t="s">
        <v>448</v>
      </c>
      <c r="W21" s="12">
        <v>13.2</v>
      </c>
      <c r="X21" s="12">
        <v>13.8</v>
      </c>
      <c r="Y21" s="11" t="s">
        <v>431</v>
      </c>
      <c r="Z21" s="12">
        <v>-1.3</v>
      </c>
      <c r="AA21" s="11" t="s">
        <v>273</v>
      </c>
      <c r="AB21" s="12">
        <v>0.3</v>
      </c>
      <c r="AC21" s="12">
        <v>-1.6</v>
      </c>
      <c r="AD21" s="8"/>
      <c r="AE21" s="11" t="s">
        <v>167</v>
      </c>
      <c r="AF21" s="11" t="s">
        <v>167</v>
      </c>
      <c r="AG21" s="11" t="s">
        <v>150</v>
      </c>
      <c r="AH21" s="8"/>
      <c r="AI21" s="8" t="s">
        <v>520</v>
      </c>
      <c r="AJ21" s="30" t="s">
        <v>521</v>
      </c>
    </row>
    <row r="22" spans="1:36" s="5" customFormat="1">
      <c r="A22" s="6">
        <v>45144</v>
      </c>
      <c r="B22" s="26" t="s">
        <v>134</v>
      </c>
      <c r="C22" s="8" t="s">
        <v>436</v>
      </c>
      <c r="D22" s="9">
        <v>7.2974537037037032E-2</v>
      </c>
      <c r="E22" s="8" t="s">
        <v>434</v>
      </c>
      <c r="F22" s="29">
        <v>6.8</v>
      </c>
      <c r="G22" s="10">
        <v>11</v>
      </c>
      <c r="H22" s="10">
        <v>11.8</v>
      </c>
      <c r="I22" s="10">
        <v>12.5</v>
      </c>
      <c r="J22" s="10">
        <v>12.7</v>
      </c>
      <c r="K22" s="10">
        <v>12.5</v>
      </c>
      <c r="L22" s="10">
        <v>12.6</v>
      </c>
      <c r="M22" s="10">
        <v>13.1</v>
      </c>
      <c r="N22" s="10">
        <v>12.5</v>
      </c>
      <c r="O22" s="27">
        <f t="shared" si="6"/>
        <v>29.6</v>
      </c>
      <c r="P22" s="27">
        <f t="shared" si="7"/>
        <v>37.700000000000003</v>
      </c>
      <c r="Q22" s="27">
        <f t="shared" si="8"/>
        <v>38.200000000000003</v>
      </c>
      <c r="R22" s="11" t="s">
        <v>180</v>
      </c>
      <c r="S22" s="11" t="s">
        <v>181</v>
      </c>
      <c r="T22" s="13" t="s">
        <v>484</v>
      </c>
      <c r="U22" s="13" t="s">
        <v>485</v>
      </c>
      <c r="V22" s="13" t="s">
        <v>486</v>
      </c>
      <c r="W22" s="12">
        <v>13.2</v>
      </c>
      <c r="X22" s="12">
        <v>13.8</v>
      </c>
      <c r="Y22" s="11" t="s">
        <v>511</v>
      </c>
      <c r="Z22" s="12">
        <v>-0.2</v>
      </c>
      <c r="AA22" s="11" t="s">
        <v>273</v>
      </c>
      <c r="AB22" s="12">
        <v>1.1000000000000001</v>
      </c>
      <c r="AC22" s="12">
        <v>-1.3</v>
      </c>
      <c r="AD22" s="8"/>
      <c r="AE22" s="11" t="s">
        <v>276</v>
      </c>
      <c r="AF22" s="11" t="s">
        <v>167</v>
      </c>
      <c r="AG22" s="11" t="s">
        <v>148</v>
      </c>
      <c r="AH22" s="8"/>
      <c r="AI22" s="8" t="s">
        <v>528</v>
      </c>
      <c r="AJ22" s="30" t="s">
        <v>529</v>
      </c>
    </row>
    <row r="23" spans="1:36" s="5" customFormat="1">
      <c r="A23" s="6">
        <v>45144</v>
      </c>
      <c r="B23" s="26" t="s">
        <v>429</v>
      </c>
      <c r="C23" s="8" t="s">
        <v>436</v>
      </c>
      <c r="D23" s="9">
        <v>7.0925925925925934E-2</v>
      </c>
      <c r="E23" s="8" t="s">
        <v>495</v>
      </c>
      <c r="F23" s="29">
        <v>6.7</v>
      </c>
      <c r="G23" s="10">
        <v>11</v>
      </c>
      <c r="H23" s="10">
        <v>11.9</v>
      </c>
      <c r="I23" s="10">
        <v>12.3</v>
      </c>
      <c r="J23" s="10">
        <v>12.4</v>
      </c>
      <c r="K23" s="10">
        <v>12.2</v>
      </c>
      <c r="L23" s="10">
        <v>12.2</v>
      </c>
      <c r="M23" s="10">
        <v>11.9</v>
      </c>
      <c r="N23" s="10">
        <v>12.2</v>
      </c>
      <c r="O23" s="27">
        <f t="shared" si="6"/>
        <v>29.6</v>
      </c>
      <c r="P23" s="27">
        <f t="shared" si="7"/>
        <v>36.900000000000006</v>
      </c>
      <c r="Q23" s="27">
        <f t="shared" si="8"/>
        <v>36.299999999999997</v>
      </c>
      <c r="R23" s="11" t="s">
        <v>180</v>
      </c>
      <c r="S23" s="11" t="s">
        <v>205</v>
      </c>
      <c r="T23" s="13" t="s">
        <v>206</v>
      </c>
      <c r="U23" s="13" t="s">
        <v>453</v>
      </c>
      <c r="V23" s="13" t="s">
        <v>208</v>
      </c>
      <c r="W23" s="12">
        <v>13.2</v>
      </c>
      <c r="X23" s="12">
        <v>13.8</v>
      </c>
      <c r="Y23" s="11" t="s">
        <v>511</v>
      </c>
      <c r="Z23" s="12">
        <v>-0.5</v>
      </c>
      <c r="AA23" s="11" t="s">
        <v>273</v>
      </c>
      <c r="AB23" s="12">
        <v>0.6</v>
      </c>
      <c r="AC23" s="12">
        <v>-1.1000000000000001</v>
      </c>
      <c r="AD23" s="8"/>
      <c r="AE23" s="11" t="s">
        <v>275</v>
      </c>
      <c r="AF23" s="11" t="s">
        <v>167</v>
      </c>
      <c r="AG23" s="11" t="s">
        <v>148</v>
      </c>
      <c r="AH23" s="8"/>
      <c r="AI23" s="8"/>
      <c r="AJ23" s="30"/>
    </row>
    <row r="24" spans="1:36" s="5" customFormat="1">
      <c r="A24" s="6">
        <v>45150</v>
      </c>
      <c r="B24" s="25" t="s">
        <v>132</v>
      </c>
      <c r="C24" s="8" t="s">
        <v>183</v>
      </c>
      <c r="D24" s="9">
        <v>7.4340277777777783E-2</v>
      </c>
      <c r="E24" s="8" t="s">
        <v>543</v>
      </c>
      <c r="F24" s="29">
        <v>6.9</v>
      </c>
      <c r="G24" s="10">
        <v>11.2</v>
      </c>
      <c r="H24" s="10">
        <v>11.9</v>
      </c>
      <c r="I24" s="10">
        <v>12.8</v>
      </c>
      <c r="J24" s="10">
        <v>12.9</v>
      </c>
      <c r="K24" s="10">
        <v>13.1</v>
      </c>
      <c r="L24" s="10">
        <v>12.9</v>
      </c>
      <c r="M24" s="10">
        <v>12.9</v>
      </c>
      <c r="N24" s="10">
        <v>12.7</v>
      </c>
      <c r="O24" s="27">
        <f t="shared" ref="O24:O29" si="9">SUM(F24:H24)</f>
        <v>30</v>
      </c>
      <c r="P24" s="27">
        <f t="shared" ref="P24:P29" si="10">SUM(I24:K24)</f>
        <v>38.800000000000004</v>
      </c>
      <c r="Q24" s="27">
        <f t="shared" ref="Q24:Q29" si="11">SUM(L24:N24)</f>
        <v>38.5</v>
      </c>
      <c r="R24" s="11" t="s">
        <v>180</v>
      </c>
      <c r="S24" s="11" t="s">
        <v>181</v>
      </c>
      <c r="T24" s="13" t="s">
        <v>258</v>
      </c>
      <c r="U24" s="13" t="s">
        <v>544</v>
      </c>
      <c r="V24" s="13" t="s">
        <v>545</v>
      </c>
      <c r="W24" s="12">
        <v>5.5</v>
      </c>
      <c r="X24" s="12">
        <v>5.4</v>
      </c>
      <c r="Y24" s="11" t="s">
        <v>148</v>
      </c>
      <c r="Z24" s="12">
        <v>0.7</v>
      </c>
      <c r="AA24" s="11" t="s">
        <v>273</v>
      </c>
      <c r="AB24" s="12">
        <v>0.6</v>
      </c>
      <c r="AC24" s="12">
        <v>0.1</v>
      </c>
      <c r="AD24" s="8"/>
      <c r="AE24" s="11" t="s">
        <v>275</v>
      </c>
      <c r="AF24" s="11" t="s">
        <v>275</v>
      </c>
      <c r="AG24" s="11" t="s">
        <v>150</v>
      </c>
      <c r="AH24" s="8"/>
      <c r="AI24" s="8" t="s">
        <v>581</v>
      </c>
      <c r="AJ24" s="30" t="s">
        <v>582</v>
      </c>
    </row>
    <row r="25" spans="1:36" s="5" customFormat="1">
      <c r="A25" s="6">
        <v>45150</v>
      </c>
      <c r="B25" s="26" t="s">
        <v>132</v>
      </c>
      <c r="C25" s="8" t="s">
        <v>183</v>
      </c>
      <c r="D25" s="9">
        <v>7.3657407407407408E-2</v>
      </c>
      <c r="E25" s="8" t="s">
        <v>548</v>
      </c>
      <c r="F25" s="29">
        <v>6.9</v>
      </c>
      <c r="G25" s="10">
        <v>11.3</v>
      </c>
      <c r="H25" s="10">
        <v>12.3</v>
      </c>
      <c r="I25" s="10">
        <v>12.7</v>
      </c>
      <c r="J25" s="10">
        <v>12.3</v>
      </c>
      <c r="K25" s="10">
        <v>12.5</v>
      </c>
      <c r="L25" s="10">
        <v>12.8</v>
      </c>
      <c r="M25" s="10">
        <v>12.7</v>
      </c>
      <c r="N25" s="10">
        <v>12.9</v>
      </c>
      <c r="O25" s="27">
        <f t="shared" si="9"/>
        <v>30.500000000000004</v>
      </c>
      <c r="P25" s="27">
        <f t="shared" si="10"/>
        <v>37.5</v>
      </c>
      <c r="Q25" s="27">
        <f t="shared" si="11"/>
        <v>38.4</v>
      </c>
      <c r="R25" s="11" t="s">
        <v>180</v>
      </c>
      <c r="S25" s="11" t="s">
        <v>181</v>
      </c>
      <c r="T25" s="13" t="s">
        <v>206</v>
      </c>
      <c r="U25" s="13" t="s">
        <v>333</v>
      </c>
      <c r="V25" s="13" t="s">
        <v>194</v>
      </c>
      <c r="W25" s="12">
        <v>5.5</v>
      </c>
      <c r="X25" s="12">
        <v>5.4</v>
      </c>
      <c r="Y25" s="11" t="s">
        <v>148</v>
      </c>
      <c r="Z25" s="12">
        <v>-0.2</v>
      </c>
      <c r="AA25" s="11" t="s">
        <v>273</v>
      </c>
      <c r="AB25" s="12">
        <v>-0.3</v>
      </c>
      <c r="AC25" s="12">
        <v>0.1</v>
      </c>
      <c r="AD25" s="8"/>
      <c r="AE25" s="11" t="s">
        <v>167</v>
      </c>
      <c r="AF25" s="11" t="s">
        <v>275</v>
      </c>
      <c r="AG25" s="11" t="s">
        <v>148</v>
      </c>
      <c r="AH25" s="8"/>
      <c r="AI25" s="8" t="s">
        <v>585</v>
      </c>
      <c r="AJ25" s="30" t="s">
        <v>586</v>
      </c>
    </row>
    <row r="26" spans="1:36" s="5" customFormat="1">
      <c r="A26" s="6">
        <v>45150</v>
      </c>
      <c r="B26" s="26" t="s">
        <v>319</v>
      </c>
      <c r="C26" s="8" t="s">
        <v>183</v>
      </c>
      <c r="D26" s="9">
        <v>7.2928240740740738E-2</v>
      </c>
      <c r="E26" s="8" t="s">
        <v>540</v>
      </c>
      <c r="F26" s="29">
        <v>6.7</v>
      </c>
      <c r="G26" s="10">
        <v>10.7</v>
      </c>
      <c r="H26" s="10">
        <v>12.1</v>
      </c>
      <c r="I26" s="10">
        <v>12.7</v>
      </c>
      <c r="J26" s="10">
        <v>12</v>
      </c>
      <c r="K26" s="10">
        <v>12.5</v>
      </c>
      <c r="L26" s="10">
        <v>12.6</v>
      </c>
      <c r="M26" s="10">
        <v>12.9</v>
      </c>
      <c r="N26" s="10">
        <v>12.9</v>
      </c>
      <c r="O26" s="27">
        <f t="shared" si="9"/>
        <v>29.5</v>
      </c>
      <c r="P26" s="27">
        <f t="shared" si="10"/>
        <v>37.200000000000003</v>
      </c>
      <c r="Q26" s="27">
        <f t="shared" si="11"/>
        <v>38.4</v>
      </c>
      <c r="R26" s="11" t="s">
        <v>221</v>
      </c>
      <c r="S26" s="11" t="s">
        <v>181</v>
      </c>
      <c r="T26" s="13" t="s">
        <v>544</v>
      </c>
      <c r="U26" s="13" t="s">
        <v>234</v>
      </c>
      <c r="V26" s="13" t="s">
        <v>376</v>
      </c>
      <c r="W26" s="12">
        <v>5.5</v>
      </c>
      <c r="X26" s="12">
        <v>5.4</v>
      </c>
      <c r="Y26" s="11" t="s">
        <v>148</v>
      </c>
      <c r="Z26" s="12">
        <v>1</v>
      </c>
      <c r="AA26" s="11" t="s">
        <v>273</v>
      </c>
      <c r="AB26" s="12">
        <v>0.9</v>
      </c>
      <c r="AC26" s="12">
        <v>0.1</v>
      </c>
      <c r="AD26" s="8"/>
      <c r="AE26" s="11" t="s">
        <v>276</v>
      </c>
      <c r="AF26" s="11" t="s">
        <v>167</v>
      </c>
      <c r="AG26" s="11" t="s">
        <v>148</v>
      </c>
      <c r="AH26" s="8"/>
      <c r="AI26" s="8" t="s">
        <v>599</v>
      </c>
      <c r="AJ26" s="30" t="s">
        <v>600</v>
      </c>
    </row>
    <row r="27" spans="1:36" s="5" customFormat="1">
      <c r="A27" s="6">
        <v>45151</v>
      </c>
      <c r="B27" s="26" t="s">
        <v>132</v>
      </c>
      <c r="C27" s="8" t="s">
        <v>183</v>
      </c>
      <c r="D27" s="9">
        <v>7.4375000000000011E-2</v>
      </c>
      <c r="E27" s="8" t="s">
        <v>539</v>
      </c>
      <c r="F27" s="29">
        <v>6.7</v>
      </c>
      <c r="G27" s="10">
        <v>11.6</v>
      </c>
      <c r="H27" s="10">
        <v>12.2</v>
      </c>
      <c r="I27" s="10">
        <v>13</v>
      </c>
      <c r="J27" s="10">
        <v>12.9</v>
      </c>
      <c r="K27" s="10">
        <v>13.1</v>
      </c>
      <c r="L27" s="10">
        <v>12.8</v>
      </c>
      <c r="M27" s="10">
        <v>12.6</v>
      </c>
      <c r="N27" s="10">
        <v>12.7</v>
      </c>
      <c r="O27" s="27">
        <f t="shared" si="9"/>
        <v>30.5</v>
      </c>
      <c r="P27" s="27">
        <f t="shared" si="10"/>
        <v>39</v>
      </c>
      <c r="Q27" s="27">
        <f t="shared" si="11"/>
        <v>38.099999999999994</v>
      </c>
      <c r="R27" s="11" t="s">
        <v>232</v>
      </c>
      <c r="S27" s="11" t="s">
        <v>205</v>
      </c>
      <c r="T27" s="13" t="s">
        <v>563</v>
      </c>
      <c r="U27" s="13" t="s">
        <v>564</v>
      </c>
      <c r="V27" s="13" t="s">
        <v>565</v>
      </c>
      <c r="W27" s="12">
        <v>3.3</v>
      </c>
      <c r="X27" s="12">
        <v>3.2</v>
      </c>
      <c r="Y27" s="11" t="s">
        <v>148</v>
      </c>
      <c r="Z27" s="12">
        <v>1</v>
      </c>
      <c r="AA27" s="11" t="s">
        <v>273</v>
      </c>
      <c r="AB27" s="12">
        <v>0.6</v>
      </c>
      <c r="AC27" s="12">
        <v>0.4</v>
      </c>
      <c r="AD27" s="8"/>
      <c r="AE27" s="11" t="s">
        <v>275</v>
      </c>
      <c r="AF27" s="11" t="s">
        <v>167</v>
      </c>
      <c r="AG27" s="11" t="s">
        <v>148</v>
      </c>
      <c r="AH27" s="8"/>
      <c r="AI27" s="8" t="s">
        <v>607</v>
      </c>
      <c r="AJ27" s="30" t="s">
        <v>608</v>
      </c>
    </row>
    <row r="28" spans="1:36" s="5" customFormat="1">
      <c r="A28" s="6">
        <v>45151</v>
      </c>
      <c r="B28" s="26" t="s">
        <v>134</v>
      </c>
      <c r="C28" s="8" t="s">
        <v>183</v>
      </c>
      <c r="D28" s="9">
        <v>7.3715277777777768E-2</v>
      </c>
      <c r="E28" s="8" t="s">
        <v>569</v>
      </c>
      <c r="F28" s="29">
        <v>6.9</v>
      </c>
      <c r="G28" s="10">
        <v>11.6</v>
      </c>
      <c r="H28" s="10">
        <v>13.1</v>
      </c>
      <c r="I28" s="10">
        <v>12.8</v>
      </c>
      <c r="J28" s="10">
        <v>12.6</v>
      </c>
      <c r="K28" s="10">
        <v>12.7</v>
      </c>
      <c r="L28" s="10">
        <v>12.5</v>
      </c>
      <c r="M28" s="10">
        <v>12</v>
      </c>
      <c r="N28" s="10">
        <v>12.7</v>
      </c>
      <c r="O28" s="27">
        <f t="shared" si="9"/>
        <v>31.6</v>
      </c>
      <c r="P28" s="27">
        <f t="shared" si="10"/>
        <v>38.099999999999994</v>
      </c>
      <c r="Q28" s="27">
        <f t="shared" si="11"/>
        <v>37.200000000000003</v>
      </c>
      <c r="R28" s="11" t="s">
        <v>232</v>
      </c>
      <c r="S28" s="11" t="s">
        <v>205</v>
      </c>
      <c r="T28" s="13" t="s">
        <v>234</v>
      </c>
      <c r="U28" s="13" t="s">
        <v>343</v>
      </c>
      <c r="V28" s="13" t="s">
        <v>358</v>
      </c>
      <c r="W28" s="12">
        <v>3.3</v>
      </c>
      <c r="X28" s="12">
        <v>3.2</v>
      </c>
      <c r="Y28" s="11" t="s">
        <v>148</v>
      </c>
      <c r="Z28" s="12">
        <v>1.2</v>
      </c>
      <c r="AA28" s="11" t="s">
        <v>273</v>
      </c>
      <c r="AB28" s="12">
        <v>0.8</v>
      </c>
      <c r="AC28" s="12">
        <v>0.4</v>
      </c>
      <c r="AD28" s="8" t="s">
        <v>277</v>
      </c>
      <c r="AE28" s="11" t="s">
        <v>275</v>
      </c>
      <c r="AF28" s="11" t="s">
        <v>275</v>
      </c>
      <c r="AG28" s="11" t="s">
        <v>148</v>
      </c>
      <c r="AH28" s="8"/>
      <c r="AI28" s="8" t="s">
        <v>613</v>
      </c>
      <c r="AJ28" s="30" t="s">
        <v>614</v>
      </c>
    </row>
    <row r="29" spans="1:36" s="5" customFormat="1">
      <c r="A29" s="6">
        <v>45151</v>
      </c>
      <c r="B29" s="26" t="s">
        <v>134</v>
      </c>
      <c r="C29" s="8" t="s">
        <v>183</v>
      </c>
      <c r="D29" s="9">
        <v>7.4305555555555555E-2</v>
      </c>
      <c r="E29" s="8" t="s">
        <v>577</v>
      </c>
      <c r="F29" s="29">
        <v>6.8</v>
      </c>
      <c r="G29" s="10">
        <v>11</v>
      </c>
      <c r="H29" s="10">
        <v>12.3</v>
      </c>
      <c r="I29" s="10">
        <v>12.9</v>
      </c>
      <c r="J29" s="10">
        <v>12.7</v>
      </c>
      <c r="K29" s="10">
        <v>12.9</v>
      </c>
      <c r="L29" s="10">
        <v>13</v>
      </c>
      <c r="M29" s="10">
        <v>12.5</v>
      </c>
      <c r="N29" s="10">
        <v>12.9</v>
      </c>
      <c r="O29" s="27">
        <f t="shared" si="9"/>
        <v>30.1</v>
      </c>
      <c r="P29" s="27">
        <f t="shared" si="10"/>
        <v>38.5</v>
      </c>
      <c r="Q29" s="27">
        <f t="shared" si="11"/>
        <v>38.4</v>
      </c>
      <c r="R29" s="11" t="s">
        <v>180</v>
      </c>
      <c r="S29" s="11" t="s">
        <v>181</v>
      </c>
      <c r="T29" s="13" t="s">
        <v>578</v>
      </c>
      <c r="U29" s="13" t="s">
        <v>333</v>
      </c>
      <c r="V29" s="13" t="s">
        <v>342</v>
      </c>
      <c r="W29" s="12">
        <v>3.3</v>
      </c>
      <c r="X29" s="12">
        <v>3.2</v>
      </c>
      <c r="Y29" s="11" t="s">
        <v>148</v>
      </c>
      <c r="Z29" s="12">
        <v>1.3</v>
      </c>
      <c r="AA29" s="11" t="s">
        <v>273</v>
      </c>
      <c r="AB29" s="12">
        <v>0.9</v>
      </c>
      <c r="AC29" s="12">
        <v>0.4</v>
      </c>
      <c r="AD29" s="8"/>
      <c r="AE29" s="11" t="s">
        <v>276</v>
      </c>
      <c r="AF29" s="11" t="s">
        <v>275</v>
      </c>
      <c r="AG29" s="11" t="s">
        <v>150</v>
      </c>
      <c r="AH29" s="8"/>
      <c r="AI29" s="8" t="s">
        <v>625</v>
      </c>
      <c r="AJ29" s="30" t="s">
        <v>626</v>
      </c>
    </row>
    <row r="30" spans="1:36" s="5" customFormat="1">
      <c r="A30" s="6">
        <v>45157</v>
      </c>
      <c r="B30" s="26" t="s">
        <v>627</v>
      </c>
      <c r="C30" s="8" t="s">
        <v>183</v>
      </c>
      <c r="D30" s="9">
        <v>7.5034722222222225E-2</v>
      </c>
      <c r="E30" s="8" t="s">
        <v>630</v>
      </c>
      <c r="F30" s="29">
        <v>6.7</v>
      </c>
      <c r="G30" s="10">
        <v>11.4</v>
      </c>
      <c r="H30" s="10">
        <v>12.3</v>
      </c>
      <c r="I30" s="10">
        <v>13.1</v>
      </c>
      <c r="J30" s="10">
        <v>13.2</v>
      </c>
      <c r="K30" s="10">
        <v>12.8</v>
      </c>
      <c r="L30" s="10">
        <v>12.4</v>
      </c>
      <c r="M30" s="10">
        <v>12.9</v>
      </c>
      <c r="N30" s="10">
        <v>13.5</v>
      </c>
      <c r="O30" s="27">
        <f t="shared" ref="O30:O36" si="12">SUM(F30:H30)</f>
        <v>30.400000000000002</v>
      </c>
      <c r="P30" s="27">
        <f t="shared" ref="P30:P36" si="13">SUM(I30:K30)</f>
        <v>39.099999999999994</v>
      </c>
      <c r="Q30" s="27">
        <f t="shared" ref="Q30:Q36" si="14">SUM(L30:N30)</f>
        <v>38.799999999999997</v>
      </c>
      <c r="R30" s="11" t="s">
        <v>180</v>
      </c>
      <c r="S30" s="11" t="s">
        <v>181</v>
      </c>
      <c r="T30" s="13" t="s">
        <v>194</v>
      </c>
      <c r="U30" s="13" t="s">
        <v>196</v>
      </c>
      <c r="V30" s="13" t="s">
        <v>184</v>
      </c>
      <c r="W30" s="12">
        <v>4.2</v>
      </c>
      <c r="X30" s="12">
        <v>4.9000000000000004</v>
      </c>
      <c r="Y30" s="11" t="s">
        <v>148</v>
      </c>
      <c r="Z30" s="12">
        <v>0.7</v>
      </c>
      <c r="AA30" s="11" t="s">
        <v>273</v>
      </c>
      <c r="AB30" s="12">
        <v>0.5</v>
      </c>
      <c r="AC30" s="12">
        <v>0.2</v>
      </c>
      <c r="AD30" s="8"/>
      <c r="AE30" s="11" t="s">
        <v>275</v>
      </c>
      <c r="AF30" s="11" t="s">
        <v>167</v>
      </c>
      <c r="AG30" s="11" t="s">
        <v>150</v>
      </c>
      <c r="AH30" s="8"/>
      <c r="AI30" s="8" t="s">
        <v>664</v>
      </c>
      <c r="AJ30" s="30" t="s">
        <v>665</v>
      </c>
    </row>
    <row r="31" spans="1:36" s="5" customFormat="1">
      <c r="A31" s="6">
        <v>45157</v>
      </c>
      <c r="B31" s="25" t="s">
        <v>132</v>
      </c>
      <c r="C31" s="8" t="s">
        <v>183</v>
      </c>
      <c r="D31" s="9">
        <v>7.4340277777777783E-2</v>
      </c>
      <c r="E31" s="8" t="s">
        <v>632</v>
      </c>
      <c r="F31" s="29">
        <v>6.8</v>
      </c>
      <c r="G31" s="10">
        <v>10.6</v>
      </c>
      <c r="H31" s="10">
        <v>11.8</v>
      </c>
      <c r="I31" s="10">
        <v>12.9</v>
      </c>
      <c r="J31" s="10">
        <v>13.4</v>
      </c>
      <c r="K31" s="10">
        <v>13.6</v>
      </c>
      <c r="L31" s="10">
        <v>13</v>
      </c>
      <c r="M31" s="10">
        <v>12.4</v>
      </c>
      <c r="N31" s="10">
        <v>12.8</v>
      </c>
      <c r="O31" s="27">
        <f t="shared" si="12"/>
        <v>29.2</v>
      </c>
      <c r="P31" s="27">
        <f t="shared" si="13"/>
        <v>39.9</v>
      </c>
      <c r="Q31" s="27">
        <f t="shared" si="14"/>
        <v>38.200000000000003</v>
      </c>
      <c r="R31" s="11" t="s">
        <v>221</v>
      </c>
      <c r="S31" s="11" t="s">
        <v>181</v>
      </c>
      <c r="T31" s="13" t="s">
        <v>468</v>
      </c>
      <c r="U31" s="13" t="s">
        <v>367</v>
      </c>
      <c r="V31" s="13" t="s">
        <v>563</v>
      </c>
      <c r="W31" s="12">
        <v>4.2</v>
      </c>
      <c r="X31" s="12">
        <v>4.9000000000000004</v>
      </c>
      <c r="Y31" s="11" t="s">
        <v>148</v>
      </c>
      <c r="Z31" s="12">
        <v>0.7</v>
      </c>
      <c r="AA31" s="11" t="s">
        <v>273</v>
      </c>
      <c r="AB31" s="12">
        <v>0.5</v>
      </c>
      <c r="AC31" s="12">
        <v>0.2</v>
      </c>
      <c r="AD31" s="8"/>
      <c r="AE31" s="11" t="s">
        <v>275</v>
      </c>
      <c r="AF31" s="11" t="s">
        <v>167</v>
      </c>
      <c r="AG31" s="11" t="s">
        <v>148</v>
      </c>
      <c r="AH31" s="8"/>
      <c r="AI31" s="8" t="s">
        <v>668</v>
      </c>
      <c r="AJ31" s="30" t="s">
        <v>669</v>
      </c>
    </row>
    <row r="32" spans="1:36" s="5" customFormat="1">
      <c r="A32" s="6">
        <v>45157</v>
      </c>
      <c r="B32" s="26" t="s">
        <v>132</v>
      </c>
      <c r="C32" s="8" t="s">
        <v>183</v>
      </c>
      <c r="D32" s="9">
        <v>7.4317129629629622E-2</v>
      </c>
      <c r="E32" s="8" t="s">
        <v>634</v>
      </c>
      <c r="F32" s="29">
        <v>6.9</v>
      </c>
      <c r="G32" s="10">
        <v>10.9</v>
      </c>
      <c r="H32" s="10">
        <v>12.1</v>
      </c>
      <c r="I32" s="10">
        <v>13</v>
      </c>
      <c r="J32" s="10">
        <v>13.3</v>
      </c>
      <c r="K32" s="10">
        <v>12.7</v>
      </c>
      <c r="L32" s="10">
        <v>12.6</v>
      </c>
      <c r="M32" s="10">
        <v>12.4</v>
      </c>
      <c r="N32" s="10">
        <v>13.2</v>
      </c>
      <c r="O32" s="27">
        <f t="shared" si="12"/>
        <v>29.9</v>
      </c>
      <c r="P32" s="27">
        <f t="shared" si="13"/>
        <v>39</v>
      </c>
      <c r="Q32" s="27">
        <f t="shared" si="14"/>
        <v>38.200000000000003</v>
      </c>
      <c r="R32" s="11" t="s">
        <v>180</v>
      </c>
      <c r="S32" s="11" t="s">
        <v>205</v>
      </c>
      <c r="T32" s="13" t="s">
        <v>635</v>
      </c>
      <c r="U32" s="13" t="s">
        <v>334</v>
      </c>
      <c r="V32" s="13" t="s">
        <v>468</v>
      </c>
      <c r="W32" s="12">
        <v>4.2</v>
      </c>
      <c r="X32" s="12">
        <v>4.9000000000000004</v>
      </c>
      <c r="Y32" s="11" t="s">
        <v>148</v>
      </c>
      <c r="Z32" s="12">
        <v>0.5</v>
      </c>
      <c r="AA32" s="11" t="s">
        <v>273</v>
      </c>
      <c r="AB32" s="12">
        <v>0.3</v>
      </c>
      <c r="AC32" s="12">
        <v>0.2</v>
      </c>
      <c r="AD32" s="8"/>
      <c r="AE32" s="11" t="s">
        <v>167</v>
      </c>
      <c r="AF32" s="11" t="s">
        <v>275</v>
      </c>
      <c r="AG32" s="11" t="s">
        <v>148</v>
      </c>
      <c r="AH32" s="8"/>
      <c r="AI32" s="8" t="s">
        <v>672</v>
      </c>
      <c r="AJ32" s="30" t="s">
        <v>673</v>
      </c>
    </row>
    <row r="33" spans="1:36" s="5" customFormat="1">
      <c r="A33" s="6">
        <v>45157</v>
      </c>
      <c r="B33" s="25" t="s">
        <v>134</v>
      </c>
      <c r="C33" s="8" t="s">
        <v>183</v>
      </c>
      <c r="D33" s="9">
        <v>7.3680555555555555E-2</v>
      </c>
      <c r="E33" s="8" t="s">
        <v>637</v>
      </c>
      <c r="F33" s="29">
        <v>6.7</v>
      </c>
      <c r="G33" s="10">
        <v>11</v>
      </c>
      <c r="H33" s="10">
        <v>12.3</v>
      </c>
      <c r="I33" s="10">
        <v>12.9</v>
      </c>
      <c r="J33" s="10">
        <v>12.3</v>
      </c>
      <c r="K33" s="10">
        <v>12.6</v>
      </c>
      <c r="L33" s="10">
        <v>12.8</v>
      </c>
      <c r="M33" s="10">
        <v>12.8</v>
      </c>
      <c r="N33" s="10">
        <v>13.2</v>
      </c>
      <c r="O33" s="27">
        <f t="shared" si="12"/>
        <v>30</v>
      </c>
      <c r="P33" s="27">
        <f t="shared" si="13"/>
        <v>37.800000000000004</v>
      </c>
      <c r="Q33" s="27">
        <f t="shared" si="14"/>
        <v>38.799999999999997</v>
      </c>
      <c r="R33" s="11" t="s">
        <v>180</v>
      </c>
      <c r="S33" s="11" t="s">
        <v>181</v>
      </c>
      <c r="T33" s="13" t="s">
        <v>638</v>
      </c>
      <c r="U33" s="13" t="s">
        <v>639</v>
      </c>
      <c r="V33" s="13" t="s">
        <v>640</v>
      </c>
      <c r="W33" s="12">
        <v>4.2</v>
      </c>
      <c r="X33" s="12">
        <v>4.9000000000000004</v>
      </c>
      <c r="Y33" s="11" t="s">
        <v>150</v>
      </c>
      <c r="Z33" s="12">
        <v>0.9</v>
      </c>
      <c r="AA33" s="11" t="s">
        <v>273</v>
      </c>
      <c r="AB33" s="12">
        <v>0.9</v>
      </c>
      <c r="AC33" s="12" t="s">
        <v>274</v>
      </c>
      <c r="AD33" s="8"/>
      <c r="AE33" s="11" t="s">
        <v>276</v>
      </c>
      <c r="AF33" s="11" t="s">
        <v>275</v>
      </c>
      <c r="AG33" s="11" t="s">
        <v>150</v>
      </c>
      <c r="AH33" s="8"/>
      <c r="AI33" s="8" t="s">
        <v>675</v>
      </c>
      <c r="AJ33" s="30" t="s">
        <v>676</v>
      </c>
    </row>
    <row r="34" spans="1:36" s="5" customFormat="1">
      <c r="A34" s="6">
        <v>45158</v>
      </c>
      <c r="B34" s="26" t="s">
        <v>132</v>
      </c>
      <c r="C34" s="8" t="s">
        <v>183</v>
      </c>
      <c r="D34" s="9">
        <v>7.4328703703703702E-2</v>
      </c>
      <c r="E34" s="8" t="s">
        <v>647</v>
      </c>
      <c r="F34" s="29">
        <v>6.8</v>
      </c>
      <c r="G34" s="10">
        <v>11.5</v>
      </c>
      <c r="H34" s="10">
        <v>13</v>
      </c>
      <c r="I34" s="10">
        <v>13.3</v>
      </c>
      <c r="J34" s="10">
        <v>13.1</v>
      </c>
      <c r="K34" s="10">
        <v>12.3</v>
      </c>
      <c r="L34" s="10">
        <v>12.1</v>
      </c>
      <c r="M34" s="10">
        <v>12.3</v>
      </c>
      <c r="N34" s="10">
        <v>12.8</v>
      </c>
      <c r="O34" s="27">
        <f t="shared" si="12"/>
        <v>31.3</v>
      </c>
      <c r="P34" s="27">
        <f t="shared" si="13"/>
        <v>38.700000000000003</v>
      </c>
      <c r="Q34" s="27">
        <f t="shared" si="14"/>
        <v>37.200000000000003</v>
      </c>
      <c r="R34" s="11" t="s">
        <v>232</v>
      </c>
      <c r="S34" s="11" t="s">
        <v>205</v>
      </c>
      <c r="T34" s="13" t="s">
        <v>469</v>
      </c>
      <c r="U34" s="13" t="s">
        <v>648</v>
      </c>
      <c r="V34" s="13" t="s">
        <v>468</v>
      </c>
      <c r="W34" s="12">
        <v>4.7</v>
      </c>
      <c r="X34" s="12">
        <v>4.4000000000000004</v>
      </c>
      <c r="Y34" s="11" t="s">
        <v>150</v>
      </c>
      <c r="Z34" s="12">
        <v>0.6</v>
      </c>
      <c r="AA34" s="11">
        <v>-0.3</v>
      </c>
      <c r="AB34" s="12">
        <v>0.7</v>
      </c>
      <c r="AC34" s="12">
        <v>-0.4</v>
      </c>
      <c r="AD34" s="8"/>
      <c r="AE34" s="11" t="s">
        <v>275</v>
      </c>
      <c r="AF34" s="11" t="s">
        <v>167</v>
      </c>
      <c r="AG34" s="11" t="s">
        <v>150</v>
      </c>
      <c r="AH34" s="8"/>
      <c r="AI34" s="8" t="s">
        <v>690</v>
      </c>
      <c r="AJ34" s="30" t="s">
        <v>691</v>
      </c>
    </row>
    <row r="35" spans="1:36" s="5" customFormat="1">
      <c r="A35" s="6">
        <v>45158</v>
      </c>
      <c r="B35" s="26" t="s">
        <v>136</v>
      </c>
      <c r="C35" s="8" t="s">
        <v>183</v>
      </c>
      <c r="D35" s="9">
        <v>7.4317129629629622E-2</v>
      </c>
      <c r="E35" s="8" t="s">
        <v>657</v>
      </c>
      <c r="F35" s="29">
        <v>6.9</v>
      </c>
      <c r="G35" s="10">
        <v>11.4</v>
      </c>
      <c r="H35" s="10">
        <v>12.5</v>
      </c>
      <c r="I35" s="10">
        <v>13</v>
      </c>
      <c r="J35" s="10">
        <v>13</v>
      </c>
      <c r="K35" s="10">
        <v>12.7</v>
      </c>
      <c r="L35" s="10">
        <v>12.8</v>
      </c>
      <c r="M35" s="10">
        <v>11.9</v>
      </c>
      <c r="N35" s="10">
        <v>12.9</v>
      </c>
      <c r="O35" s="27">
        <f t="shared" si="12"/>
        <v>30.8</v>
      </c>
      <c r="P35" s="27">
        <f t="shared" si="13"/>
        <v>38.700000000000003</v>
      </c>
      <c r="Q35" s="27">
        <f t="shared" si="14"/>
        <v>37.6</v>
      </c>
      <c r="R35" s="11" t="s">
        <v>232</v>
      </c>
      <c r="S35" s="11" t="s">
        <v>205</v>
      </c>
      <c r="T35" s="13" t="s">
        <v>206</v>
      </c>
      <c r="U35" s="13" t="s">
        <v>367</v>
      </c>
      <c r="V35" s="13" t="s">
        <v>639</v>
      </c>
      <c r="W35" s="12">
        <v>4.7</v>
      </c>
      <c r="X35" s="12">
        <v>4.4000000000000004</v>
      </c>
      <c r="Y35" s="11" t="s">
        <v>150</v>
      </c>
      <c r="Z35" s="12">
        <v>2.2000000000000002</v>
      </c>
      <c r="AA35" s="11">
        <v>-0.5</v>
      </c>
      <c r="AB35" s="12">
        <v>1.9</v>
      </c>
      <c r="AC35" s="12">
        <v>-0.2</v>
      </c>
      <c r="AD35" s="8"/>
      <c r="AE35" s="11" t="s">
        <v>278</v>
      </c>
      <c r="AF35" s="11" t="s">
        <v>275</v>
      </c>
      <c r="AG35" s="11" t="s">
        <v>148</v>
      </c>
      <c r="AH35" s="8"/>
      <c r="AI35" s="8" t="s">
        <v>702</v>
      </c>
      <c r="AJ35" s="30" t="s">
        <v>703</v>
      </c>
    </row>
    <row r="36" spans="1:36" s="5" customFormat="1">
      <c r="A36" s="6">
        <v>45158</v>
      </c>
      <c r="B36" s="26" t="s">
        <v>134</v>
      </c>
      <c r="C36" s="8" t="s">
        <v>183</v>
      </c>
      <c r="D36" s="9">
        <v>7.4386574074074077E-2</v>
      </c>
      <c r="E36" s="8" t="s">
        <v>467</v>
      </c>
      <c r="F36" s="29">
        <v>6.9</v>
      </c>
      <c r="G36" s="10">
        <v>12</v>
      </c>
      <c r="H36" s="10">
        <v>12.9</v>
      </c>
      <c r="I36" s="10">
        <v>12.9</v>
      </c>
      <c r="J36" s="10">
        <v>12.7</v>
      </c>
      <c r="K36" s="10">
        <v>12.7</v>
      </c>
      <c r="L36" s="10">
        <v>12.7</v>
      </c>
      <c r="M36" s="10">
        <v>12.3</v>
      </c>
      <c r="N36" s="10">
        <v>12.6</v>
      </c>
      <c r="O36" s="27">
        <f t="shared" si="12"/>
        <v>31.799999999999997</v>
      </c>
      <c r="P36" s="27">
        <f t="shared" si="13"/>
        <v>38.299999999999997</v>
      </c>
      <c r="Q36" s="27">
        <f t="shared" si="14"/>
        <v>37.6</v>
      </c>
      <c r="R36" s="11" t="s">
        <v>232</v>
      </c>
      <c r="S36" s="11" t="s">
        <v>205</v>
      </c>
      <c r="T36" s="13" t="s">
        <v>360</v>
      </c>
      <c r="U36" s="13" t="s">
        <v>661</v>
      </c>
      <c r="V36" s="13" t="s">
        <v>234</v>
      </c>
      <c r="W36" s="12">
        <v>4.7</v>
      </c>
      <c r="X36" s="12">
        <v>4.4000000000000004</v>
      </c>
      <c r="Y36" s="11" t="s">
        <v>150</v>
      </c>
      <c r="Z36" s="12">
        <v>2</v>
      </c>
      <c r="AA36" s="11">
        <v>-0.4</v>
      </c>
      <c r="AB36" s="12">
        <v>1.7</v>
      </c>
      <c r="AC36" s="12">
        <v>-0.1</v>
      </c>
      <c r="AD36" s="8"/>
      <c r="AE36" s="11" t="s">
        <v>278</v>
      </c>
      <c r="AF36" s="11" t="s">
        <v>275</v>
      </c>
      <c r="AG36" s="11" t="s">
        <v>148</v>
      </c>
      <c r="AH36" s="8"/>
      <c r="AI36" s="8" t="s">
        <v>705</v>
      </c>
      <c r="AJ36" s="30" t="s">
        <v>706</v>
      </c>
    </row>
    <row r="37" spans="1:36" s="5" customFormat="1">
      <c r="A37" s="6">
        <v>45164</v>
      </c>
      <c r="B37" s="26" t="s">
        <v>132</v>
      </c>
      <c r="C37" s="8" t="s">
        <v>183</v>
      </c>
      <c r="D37" s="9">
        <v>7.4317129629629622E-2</v>
      </c>
      <c r="E37" s="8" t="s">
        <v>712</v>
      </c>
      <c r="F37" s="29">
        <v>6.8</v>
      </c>
      <c r="G37" s="10">
        <v>10.8</v>
      </c>
      <c r="H37" s="10">
        <v>12</v>
      </c>
      <c r="I37" s="10">
        <v>12.9</v>
      </c>
      <c r="J37" s="10">
        <v>12.9</v>
      </c>
      <c r="K37" s="10">
        <v>12.8</v>
      </c>
      <c r="L37" s="10">
        <v>13.3</v>
      </c>
      <c r="M37" s="10">
        <v>12.6</v>
      </c>
      <c r="N37" s="10">
        <v>13</v>
      </c>
      <c r="O37" s="27">
        <f t="shared" ref="O37:O43" si="15">SUM(F37:H37)</f>
        <v>29.6</v>
      </c>
      <c r="P37" s="27">
        <f t="shared" ref="P37:P43" si="16">SUM(I37:K37)</f>
        <v>38.6</v>
      </c>
      <c r="Q37" s="27">
        <f t="shared" ref="Q37:Q43" si="17">SUM(L37:N37)</f>
        <v>38.9</v>
      </c>
      <c r="R37" s="11" t="s">
        <v>221</v>
      </c>
      <c r="S37" s="11" t="s">
        <v>181</v>
      </c>
      <c r="T37" s="13" t="s">
        <v>713</v>
      </c>
      <c r="U37" s="13" t="s">
        <v>334</v>
      </c>
      <c r="V37" s="13" t="s">
        <v>333</v>
      </c>
      <c r="W37" s="12">
        <v>2.2999999999999998</v>
      </c>
      <c r="X37" s="12">
        <v>2.4</v>
      </c>
      <c r="Y37" s="11" t="s">
        <v>148</v>
      </c>
      <c r="Z37" s="12">
        <v>0.5</v>
      </c>
      <c r="AA37" s="11" t="s">
        <v>273</v>
      </c>
      <c r="AB37" s="12">
        <v>0.4</v>
      </c>
      <c r="AC37" s="12">
        <v>0.1</v>
      </c>
      <c r="AD37" s="8"/>
      <c r="AE37" s="11" t="s">
        <v>275</v>
      </c>
      <c r="AF37" s="11" t="s">
        <v>167</v>
      </c>
      <c r="AG37" s="11" t="s">
        <v>150</v>
      </c>
      <c r="AH37" s="8"/>
      <c r="AI37" s="8" t="s">
        <v>748</v>
      </c>
      <c r="AJ37" s="30" t="s">
        <v>749</v>
      </c>
    </row>
    <row r="38" spans="1:36" s="5" customFormat="1">
      <c r="A38" s="6">
        <v>45164</v>
      </c>
      <c r="B38" s="26" t="s">
        <v>708</v>
      </c>
      <c r="C38" s="8" t="s">
        <v>183</v>
      </c>
      <c r="D38" s="9">
        <v>7.5104166666666666E-2</v>
      </c>
      <c r="E38" s="8" t="s">
        <v>714</v>
      </c>
      <c r="F38" s="29">
        <v>6.9</v>
      </c>
      <c r="G38" s="10">
        <v>11.2</v>
      </c>
      <c r="H38" s="10">
        <v>12.6</v>
      </c>
      <c r="I38" s="10">
        <v>13.5</v>
      </c>
      <c r="J38" s="10">
        <v>13.6</v>
      </c>
      <c r="K38" s="10">
        <v>13.1</v>
      </c>
      <c r="L38" s="10">
        <v>12.8</v>
      </c>
      <c r="M38" s="10">
        <v>12.4</v>
      </c>
      <c r="N38" s="10">
        <v>12.8</v>
      </c>
      <c r="O38" s="27">
        <f t="shared" si="15"/>
        <v>30.700000000000003</v>
      </c>
      <c r="P38" s="27">
        <f t="shared" si="16"/>
        <v>40.200000000000003</v>
      </c>
      <c r="Q38" s="27">
        <f t="shared" si="17"/>
        <v>38</v>
      </c>
      <c r="R38" s="11" t="s">
        <v>232</v>
      </c>
      <c r="S38" s="11" t="s">
        <v>205</v>
      </c>
      <c r="T38" s="13" t="s">
        <v>715</v>
      </c>
      <c r="U38" s="13" t="s">
        <v>194</v>
      </c>
      <c r="V38" s="13" t="s">
        <v>196</v>
      </c>
      <c r="W38" s="12">
        <v>2.2999999999999998</v>
      </c>
      <c r="X38" s="12">
        <v>2.4</v>
      </c>
      <c r="Y38" s="11" t="s">
        <v>148</v>
      </c>
      <c r="Z38" s="12">
        <v>1</v>
      </c>
      <c r="AA38" s="11" t="s">
        <v>273</v>
      </c>
      <c r="AB38" s="12">
        <v>0.9</v>
      </c>
      <c r="AC38" s="12">
        <v>0.1</v>
      </c>
      <c r="AD38" s="8"/>
      <c r="AE38" s="11" t="s">
        <v>276</v>
      </c>
      <c r="AF38" s="11" t="s">
        <v>167</v>
      </c>
      <c r="AG38" s="11" t="s">
        <v>150</v>
      </c>
      <c r="AH38" s="8"/>
      <c r="AI38" s="8" t="s">
        <v>751</v>
      </c>
      <c r="AJ38" s="30" t="s">
        <v>752</v>
      </c>
    </row>
    <row r="39" spans="1:36" s="5" customFormat="1">
      <c r="A39" s="6">
        <v>45164</v>
      </c>
      <c r="B39" s="25" t="s">
        <v>134</v>
      </c>
      <c r="C39" s="8" t="s">
        <v>183</v>
      </c>
      <c r="D39" s="9">
        <v>7.2962962962962966E-2</v>
      </c>
      <c r="E39" s="8" t="s">
        <v>719</v>
      </c>
      <c r="F39" s="29">
        <v>6.8</v>
      </c>
      <c r="G39" s="10">
        <v>11.1</v>
      </c>
      <c r="H39" s="10">
        <v>11.8</v>
      </c>
      <c r="I39" s="10">
        <v>12.2</v>
      </c>
      <c r="J39" s="10">
        <v>12.4</v>
      </c>
      <c r="K39" s="10">
        <v>12.7</v>
      </c>
      <c r="L39" s="10">
        <v>13</v>
      </c>
      <c r="M39" s="10">
        <v>12.3</v>
      </c>
      <c r="N39" s="10">
        <v>13.1</v>
      </c>
      <c r="O39" s="27">
        <f t="shared" si="15"/>
        <v>29.7</v>
      </c>
      <c r="P39" s="27">
        <f t="shared" si="16"/>
        <v>37.299999999999997</v>
      </c>
      <c r="Q39" s="27">
        <f t="shared" si="17"/>
        <v>38.4</v>
      </c>
      <c r="R39" s="11" t="s">
        <v>221</v>
      </c>
      <c r="S39" s="11" t="s">
        <v>181</v>
      </c>
      <c r="T39" s="13" t="s">
        <v>207</v>
      </c>
      <c r="U39" s="13" t="s">
        <v>206</v>
      </c>
      <c r="V39" s="13" t="s">
        <v>485</v>
      </c>
      <c r="W39" s="12">
        <v>2.2999999999999998</v>
      </c>
      <c r="X39" s="12">
        <v>2.4</v>
      </c>
      <c r="Y39" s="11" t="s">
        <v>148</v>
      </c>
      <c r="Z39" s="12">
        <v>-0.3</v>
      </c>
      <c r="AA39" s="11" t="s">
        <v>273</v>
      </c>
      <c r="AB39" s="12">
        <v>-0.4</v>
      </c>
      <c r="AC39" s="12">
        <v>0.1</v>
      </c>
      <c r="AD39" s="8"/>
      <c r="AE39" s="11" t="s">
        <v>279</v>
      </c>
      <c r="AF39" s="11" t="s">
        <v>275</v>
      </c>
      <c r="AG39" s="11" t="s">
        <v>148</v>
      </c>
      <c r="AH39" s="8"/>
      <c r="AI39" s="8" t="s">
        <v>757</v>
      </c>
      <c r="AJ39" s="30" t="s">
        <v>758</v>
      </c>
    </row>
    <row r="40" spans="1:36" s="5" customFormat="1">
      <c r="A40" s="6">
        <v>45164</v>
      </c>
      <c r="B40" s="26" t="s">
        <v>134</v>
      </c>
      <c r="C40" s="8" t="s">
        <v>183</v>
      </c>
      <c r="D40" s="9">
        <v>7.3611111111111113E-2</v>
      </c>
      <c r="E40" s="8" t="s">
        <v>724</v>
      </c>
      <c r="F40" s="29">
        <v>6.8</v>
      </c>
      <c r="G40" s="10">
        <v>11.2</v>
      </c>
      <c r="H40" s="10">
        <v>12.1</v>
      </c>
      <c r="I40" s="10">
        <v>12.5</v>
      </c>
      <c r="J40" s="10">
        <v>12.6</v>
      </c>
      <c r="K40" s="10">
        <v>12.7</v>
      </c>
      <c r="L40" s="10">
        <v>12.6</v>
      </c>
      <c r="M40" s="10">
        <v>12.4</v>
      </c>
      <c r="N40" s="10">
        <v>13.1</v>
      </c>
      <c r="O40" s="27">
        <f t="shared" si="15"/>
        <v>30.1</v>
      </c>
      <c r="P40" s="27">
        <f t="shared" si="16"/>
        <v>37.799999999999997</v>
      </c>
      <c r="Q40" s="27">
        <f t="shared" si="17"/>
        <v>38.1</v>
      </c>
      <c r="R40" s="11" t="s">
        <v>180</v>
      </c>
      <c r="S40" s="11" t="s">
        <v>205</v>
      </c>
      <c r="T40" s="13" t="s">
        <v>367</v>
      </c>
      <c r="U40" s="13" t="s">
        <v>468</v>
      </c>
      <c r="V40" s="13" t="s">
        <v>368</v>
      </c>
      <c r="W40" s="12">
        <v>2.2999999999999998</v>
      </c>
      <c r="X40" s="12">
        <v>2.4</v>
      </c>
      <c r="Y40" s="11" t="s">
        <v>148</v>
      </c>
      <c r="Z40" s="12">
        <v>0.3</v>
      </c>
      <c r="AA40" s="11" t="s">
        <v>273</v>
      </c>
      <c r="AB40" s="12">
        <v>0.2</v>
      </c>
      <c r="AC40" s="12">
        <v>0.1</v>
      </c>
      <c r="AD40" s="8"/>
      <c r="AE40" s="11" t="s">
        <v>167</v>
      </c>
      <c r="AF40" s="11" t="s">
        <v>167</v>
      </c>
      <c r="AG40" s="11" t="s">
        <v>150</v>
      </c>
      <c r="AH40" s="8"/>
      <c r="AI40" s="8" t="s">
        <v>765</v>
      </c>
      <c r="AJ40" s="30" t="s">
        <v>766</v>
      </c>
    </row>
    <row r="41" spans="1:36" s="5" customFormat="1">
      <c r="A41" s="6">
        <v>45165</v>
      </c>
      <c r="B41" s="26" t="s">
        <v>132</v>
      </c>
      <c r="C41" s="8" t="s">
        <v>183</v>
      </c>
      <c r="D41" s="9">
        <v>7.435185185185185E-2</v>
      </c>
      <c r="E41" s="8" t="s">
        <v>728</v>
      </c>
      <c r="F41" s="29">
        <v>6.8</v>
      </c>
      <c r="G41" s="10">
        <v>11.2</v>
      </c>
      <c r="H41" s="10">
        <v>11.9</v>
      </c>
      <c r="I41" s="10">
        <v>12.7</v>
      </c>
      <c r="J41" s="10">
        <v>12.9</v>
      </c>
      <c r="K41" s="10">
        <v>13</v>
      </c>
      <c r="L41" s="10">
        <v>13.3</v>
      </c>
      <c r="M41" s="10">
        <v>12.6</v>
      </c>
      <c r="N41" s="10">
        <v>13</v>
      </c>
      <c r="O41" s="27">
        <f t="shared" si="15"/>
        <v>29.9</v>
      </c>
      <c r="P41" s="27">
        <f t="shared" si="16"/>
        <v>38.6</v>
      </c>
      <c r="Q41" s="27">
        <f t="shared" si="17"/>
        <v>38.9</v>
      </c>
      <c r="R41" s="11" t="s">
        <v>180</v>
      </c>
      <c r="S41" s="11" t="s">
        <v>181</v>
      </c>
      <c r="T41" s="13" t="s">
        <v>564</v>
      </c>
      <c r="U41" s="13" t="s">
        <v>381</v>
      </c>
      <c r="V41" s="13" t="s">
        <v>639</v>
      </c>
      <c r="W41" s="12">
        <v>2.2000000000000002</v>
      </c>
      <c r="X41" s="12">
        <v>2.2999999999999998</v>
      </c>
      <c r="Y41" s="11" t="s">
        <v>148</v>
      </c>
      <c r="Z41" s="12">
        <v>0.8</v>
      </c>
      <c r="AA41" s="11" t="s">
        <v>273</v>
      </c>
      <c r="AB41" s="12">
        <v>0.7</v>
      </c>
      <c r="AC41" s="12">
        <v>0.1</v>
      </c>
      <c r="AD41" s="8"/>
      <c r="AE41" s="11" t="s">
        <v>275</v>
      </c>
      <c r="AF41" s="11" t="s">
        <v>275</v>
      </c>
      <c r="AG41" s="11" t="s">
        <v>148</v>
      </c>
      <c r="AH41" s="8"/>
      <c r="AI41" s="8" t="s">
        <v>768</v>
      </c>
      <c r="AJ41" s="30" t="s">
        <v>769</v>
      </c>
    </row>
    <row r="42" spans="1:36" s="5" customFormat="1">
      <c r="A42" s="6">
        <v>45165</v>
      </c>
      <c r="B42" s="25" t="s">
        <v>132</v>
      </c>
      <c r="C42" s="8" t="s">
        <v>183</v>
      </c>
      <c r="D42" s="9">
        <v>7.4305555555555555E-2</v>
      </c>
      <c r="E42" s="8" t="s">
        <v>731</v>
      </c>
      <c r="F42" s="29">
        <v>6.9</v>
      </c>
      <c r="G42" s="10">
        <v>11.3</v>
      </c>
      <c r="H42" s="10">
        <v>12.8</v>
      </c>
      <c r="I42" s="10">
        <v>13.2</v>
      </c>
      <c r="J42" s="10">
        <v>13.2</v>
      </c>
      <c r="K42" s="10">
        <v>12.5</v>
      </c>
      <c r="L42" s="10">
        <v>12.1</v>
      </c>
      <c r="M42" s="10">
        <v>12</v>
      </c>
      <c r="N42" s="10">
        <v>13</v>
      </c>
      <c r="O42" s="27">
        <f t="shared" si="15"/>
        <v>31.000000000000004</v>
      </c>
      <c r="P42" s="27">
        <f t="shared" si="16"/>
        <v>38.9</v>
      </c>
      <c r="Q42" s="27">
        <f t="shared" si="17"/>
        <v>37.1</v>
      </c>
      <c r="R42" s="11" t="s">
        <v>232</v>
      </c>
      <c r="S42" s="11" t="s">
        <v>205</v>
      </c>
      <c r="T42" s="13" t="s">
        <v>234</v>
      </c>
      <c r="U42" s="13" t="s">
        <v>565</v>
      </c>
      <c r="V42" s="13" t="s">
        <v>194</v>
      </c>
      <c r="W42" s="12">
        <v>2.2000000000000002</v>
      </c>
      <c r="X42" s="12">
        <v>2.2999999999999998</v>
      </c>
      <c r="Y42" s="11" t="s">
        <v>148</v>
      </c>
      <c r="Z42" s="12">
        <v>0.4</v>
      </c>
      <c r="AA42" s="11">
        <v>-0.3</v>
      </c>
      <c r="AB42" s="12" t="s">
        <v>274</v>
      </c>
      <c r="AC42" s="12">
        <v>0.1</v>
      </c>
      <c r="AD42" s="8"/>
      <c r="AE42" s="11" t="s">
        <v>167</v>
      </c>
      <c r="AF42" s="11" t="s">
        <v>167</v>
      </c>
      <c r="AG42" s="11" t="s">
        <v>150</v>
      </c>
      <c r="AH42" s="8"/>
      <c r="AI42" s="8" t="s">
        <v>772</v>
      </c>
      <c r="AJ42" s="30" t="s">
        <v>773</v>
      </c>
    </row>
    <row r="43" spans="1:36" s="5" customFormat="1">
      <c r="A43" s="6">
        <v>45165</v>
      </c>
      <c r="B43" s="26" t="s">
        <v>136</v>
      </c>
      <c r="C43" s="8" t="s">
        <v>739</v>
      </c>
      <c r="D43" s="9">
        <v>7.2245370370370363E-2</v>
      </c>
      <c r="E43" s="8" t="s">
        <v>434</v>
      </c>
      <c r="F43" s="29">
        <v>6.9</v>
      </c>
      <c r="G43" s="10">
        <v>11.5</v>
      </c>
      <c r="H43" s="10">
        <v>12.3</v>
      </c>
      <c r="I43" s="10">
        <v>12.6</v>
      </c>
      <c r="J43" s="10">
        <v>12.5</v>
      </c>
      <c r="K43" s="10">
        <v>11.9</v>
      </c>
      <c r="L43" s="10">
        <v>12.1</v>
      </c>
      <c r="M43" s="10">
        <v>11.9</v>
      </c>
      <c r="N43" s="10">
        <v>12.5</v>
      </c>
      <c r="O43" s="27">
        <f t="shared" si="15"/>
        <v>30.7</v>
      </c>
      <c r="P43" s="27">
        <f t="shared" si="16"/>
        <v>37</v>
      </c>
      <c r="Q43" s="27">
        <f t="shared" si="17"/>
        <v>36.5</v>
      </c>
      <c r="R43" s="11" t="s">
        <v>232</v>
      </c>
      <c r="S43" s="11" t="s">
        <v>205</v>
      </c>
      <c r="T43" s="13" t="s">
        <v>484</v>
      </c>
      <c r="U43" s="13" t="s">
        <v>334</v>
      </c>
      <c r="V43" s="13" t="s">
        <v>635</v>
      </c>
      <c r="W43" s="12">
        <v>2.2000000000000002</v>
      </c>
      <c r="X43" s="12">
        <v>2.2999999999999998</v>
      </c>
      <c r="Y43" s="11" t="s">
        <v>511</v>
      </c>
      <c r="Z43" s="12">
        <v>-0.7</v>
      </c>
      <c r="AA43" s="11" t="s">
        <v>273</v>
      </c>
      <c r="AB43" s="12">
        <v>0.3</v>
      </c>
      <c r="AC43" s="12">
        <v>-1</v>
      </c>
      <c r="AD43" s="8"/>
      <c r="AE43" s="11" t="s">
        <v>167</v>
      </c>
      <c r="AF43" s="11" t="s">
        <v>275</v>
      </c>
      <c r="AG43" s="11" t="s">
        <v>148</v>
      </c>
      <c r="AH43" s="8"/>
      <c r="AI43" s="8" t="s">
        <v>785</v>
      </c>
      <c r="AJ43" s="30" t="s">
        <v>786</v>
      </c>
    </row>
  </sheetData>
  <autoFilter ref="A1:AI8" xr:uid="{00000000-0009-0000-0000-000007000000}"/>
  <phoneticPr fontId="1"/>
  <conditionalFormatting sqref="AH2:AH5">
    <cfRule type="containsText" dxfId="62" priority="495" operator="containsText" text="E">
      <formula>NOT(ISERROR(SEARCH("E",AH2)))</formula>
    </cfRule>
    <cfRule type="containsText" dxfId="61" priority="496" operator="containsText" text="B">
      <formula>NOT(ISERROR(SEARCH("B",AH2)))</formula>
    </cfRule>
    <cfRule type="containsText" dxfId="60" priority="497" operator="containsText" text="A">
      <formula>NOT(ISERROR(SEARCH("A",AH2)))</formula>
    </cfRule>
  </conditionalFormatting>
  <conditionalFormatting sqref="AE2:AF7">
    <cfRule type="containsText" dxfId="59" priority="492" operator="containsText" text="E">
      <formula>NOT(ISERROR(SEARCH("E",AE2)))</formula>
    </cfRule>
    <cfRule type="containsText" dxfId="58" priority="493" operator="containsText" text="B">
      <formula>NOT(ISERROR(SEARCH("B",AE2)))</formula>
    </cfRule>
    <cfRule type="containsText" dxfId="57" priority="494" operator="containsText" text="A">
      <formula>NOT(ISERROR(SEARCH("A",AE2)))</formula>
    </cfRule>
  </conditionalFormatting>
  <conditionalFormatting sqref="AG2:AG7">
    <cfRule type="containsText" dxfId="56" priority="489" operator="containsText" text="E">
      <formula>NOT(ISERROR(SEARCH("E",AG2)))</formula>
    </cfRule>
    <cfRule type="containsText" dxfId="55" priority="490" operator="containsText" text="B">
      <formula>NOT(ISERROR(SEARCH("B",AG2)))</formula>
    </cfRule>
    <cfRule type="containsText" dxfId="54" priority="491" operator="containsText" text="A">
      <formula>NOT(ISERROR(SEARCH("A",AG2)))</formula>
    </cfRule>
  </conditionalFormatting>
  <conditionalFormatting sqref="G2:N7">
    <cfRule type="colorScale" priority="1005">
      <colorScale>
        <cfvo type="min"/>
        <cfvo type="percentile" val="50"/>
        <cfvo type="max"/>
        <color rgb="FFF8696B"/>
        <color rgb="FFFFEB84"/>
        <color rgb="FF63BE7B"/>
      </colorScale>
    </cfRule>
  </conditionalFormatting>
  <conditionalFormatting sqref="Y2:Y43">
    <cfRule type="containsText" dxfId="53" priority="221" operator="containsText" text="D">
      <formula>NOT(ISERROR(SEARCH("D",Y2)))</formula>
    </cfRule>
    <cfRule type="containsText" dxfId="52" priority="222" operator="containsText" text="S">
      <formula>NOT(ISERROR(SEARCH("S",Y2)))</formula>
    </cfRule>
    <cfRule type="containsText" dxfId="51" priority="223" operator="containsText" text="F">
      <formula>NOT(ISERROR(SEARCH("F",Y2)))</formula>
    </cfRule>
    <cfRule type="containsText" dxfId="50" priority="224" operator="containsText" text="E">
      <formula>NOT(ISERROR(SEARCH("E",Y2)))</formula>
    </cfRule>
    <cfRule type="containsText" dxfId="49" priority="225" operator="containsText" text="B">
      <formula>NOT(ISERROR(SEARCH("B",Y2)))</formula>
    </cfRule>
    <cfRule type="containsText" dxfId="48" priority="226" operator="containsText" text="A">
      <formula>NOT(ISERROR(SEARCH("A",Y2)))</formula>
    </cfRule>
  </conditionalFormatting>
  <conditionalFormatting sqref="AE8:AF8">
    <cfRule type="containsText" dxfId="47" priority="214" operator="containsText" text="E">
      <formula>NOT(ISERROR(SEARCH("E",AE8)))</formula>
    </cfRule>
    <cfRule type="containsText" dxfId="46" priority="215" operator="containsText" text="B">
      <formula>NOT(ISERROR(SEARCH("B",AE8)))</formula>
    </cfRule>
    <cfRule type="containsText" dxfId="45" priority="216" operator="containsText" text="A">
      <formula>NOT(ISERROR(SEARCH("A",AE8)))</formula>
    </cfRule>
  </conditionalFormatting>
  <conditionalFormatting sqref="AG8:AG43">
    <cfRule type="containsText" dxfId="44" priority="211" operator="containsText" text="E">
      <formula>NOT(ISERROR(SEARCH("E",AG8)))</formula>
    </cfRule>
    <cfRule type="containsText" dxfId="43" priority="212" operator="containsText" text="B">
      <formula>NOT(ISERROR(SEARCH("B",AG8)))</formula>
    </cfRule>
    <cfRule type="containsText" dxfId="42" priority="213" operator="containsText" text="A">
      <formula>NOT(ISERROR(SEARCH("A",AG8)))</formula>
    </cfRule>
  </conditionalFormatting>
  <conditionalFormatting sqref="G8:N8">
    <cfRule type="colorScale" priority="1227">
      <colorScale>
        <cfvo type="min"/>
        <cfvo type="percentile" val="50"/>
        <cfvo type="max"/>
        <color rgb="FFF8696B"/>
        <color rgb="FFFFEB84"/>
        <color rgb="FF63BE7B"/>
      </colorScale>
    </cfRule>
  </conditionalFormatting>
  <conditionalFormatting sqref="AH6">
    <cfRule type="containsText" dxfId="41" priority="28" operator="containsText" text="E">
      <formula>NOT(ISERROR(SEARCH("E",AH6)))</formula>
    </cfRule>
    <cfRule type="containsText" dxfId="40" priority="29" operator="containsText" text="B">
      <formula>NOT(ISERROR(SEARCH("B",AH6)))</formula>
    </cfRule>
    <cfRule type="containsText" dxfId="39" priority="30" operator="containsText" text="A">
      <formula>NOT(ISERROR(SEARCH("A",AH6)))</formula>
    </cfRule>
  </conditionalFormatting>
  <conditionalFormatting sqref="AH7:AH43">
    <cfRule type="containsText" dxfId="38" priority="25" operator="containsText" text="E">
      <formula>NOT(ISERROR(SEARCH("E",AH7)))</formula>
    </cfRule>
    <cfRule type="containsText" dxfId="37" priority="26" operator="containsText" text="B">
      <formula>NOT(ISERROR(SEARCH("B",AH7)))</formula>
    </cfRule>
    <cfRule type="containsText" dxfId="36" priority="27" operator="containsText" text="A">
      <formula>NOT(ISERROR(SEARCH("A",AH7)))</formula>
    </cfRule>
  </conditionalFormatting>
  <conditionalFormatting sqref="AE9:AF14">
    <cfRule type="containsText" dxfId="35" priority="21" operator="containsText" text="E">
      <formula>NOT(ISERROR(SEARCH("E",AE9)))</formula>
    </cfRule>
    <cfRule type="containsText" dxfId="34" priority="22" operator="containsText" text="B">
      <formula>NOT(ISERROR(SEARCH("B",AE9)))</formula>
    </cfRule>
    <cfRule type="containsText" dxfId="33" priority="23" operator="containsText" text="A">
      <formula>NOT(ISERROR(SEARCH("A",AE9)))</formula>
    </cfRule>
  </conditionalFormatting>
  <conditionalFormatting sqref="G9:N14">
    <cfRule type="colorScale" priority="24">
      <colorScale>
        <cfvo type="min"/>
        <cfvo type="percentile" val="50"/>
        <cfvo type="max"/>
        <color rgb="FFF8696B"/>
        <color rgb="FFFFEB84"/>
        <color rgb="FF63BE7B"/>
      </colorScale>
    </cfRule>
  </conditionalFormatting>
  <conditionalFormatting sqref="AE15:AF15">
    <cfRule type="containsText" dxfId="32" priority="17" operator="containsText" text="E">
      <formula>NOT(ISERROR(SEARCH("E",AE15)))</formula>
    </cfRule>
    <cfRule type="containsText" dxfId="31" priority="18" operator="containsText" text="B">
      <formula>NOT(ISERROR(SEARCH("B",AE15)))</formula>
    </cfRule>
    <cfRule type="containsText" dxfId="30" priority="19" operator="containsText" text="A">
      <formula>NOT(ISERROR(SEARCH("A",AE15)))</formula>
    </cfRule>
  </conditionalFormatting>
  <conditionalFormatting sqref="G15:N15">
    <cfRule type="colorScale" priority="20">
      <colorScale>
        <cfvo type="min"/>
        <cfvo type="percentile" val="50"/>
        <cfvo type="max"/>
        <color rgb="FFF8696B"/>
        <color rgb="FFFFEB84"/>
        <color rgb="FF63BE7B"/>
      </colorScale>
    </cfRule>
  </conditionalFormatting>
  <conditionalFormatting sqref="AE16:AF23">
    <cfRule type="containsText" dxfId="29" priority="13" operator="containsText" text="E">
      <formula>NOT(ISERROR(SEARCH("E",AE16)))</formula>
    </cfRule>
    <cfRule type="containsText" dxfId="28" priority="14" operator="containsText" text="B">
      <formula>NOT(ISERROR(SEARCH("B",AE16)))</formula>
    </cfRule>
    <cfRule type="containsText" dxfId="27" priority="15" operator="containsText" text="A">
      <formula>NOT(ISERROR(SEARCH("A",AE16)))</formula>
    </cfRule>
  </conditionalFormatting>
  <conditionalFormatting sqref="G16:N23">
    <cfRule type="colorScale" priority="16">
      <colorScale>
        <cfvo type="min"/>
        <cfvo type="percentile" val="50"/>
        <cfvo type="max"/>
        <color rgb="FFF8696B"/>
        <color rgb="FFFFEB84"/>
        <color rgb="FF63BE7B"/>
      </colorScale>
    </cfRule>
  </conditionalFormatting>
  <conditionalFormatting sqref="AE24:AF29">
    <cfRule type="containsText" dxfId="26" priority="9" operator="containsText" text="E">
      <formula>NOT(ISERROR(SEARCH("E",AE24)))</formula>
    </cfRule>
    <cfRule type="containsText" dxfId="25" priority="10" operator="containsText" text="B">
      <formula>NOT(ISERROR(SEARCH("B",AE24)))</formula>
    </cfRule>
    <cfRule type="containsText" dxfId="24" priority="11" operator="containsText" text="A">
      <formula>NOT(ISERROR(SEARCH("A",AE24)))</formula>
    </cfRule>
  </conditionalFormatting>
  <conditionalFormatting sqref="G24:N29">
    <cfRule type="colorScale" priority="12">
      <colorScale>
        <cfvo type="min"/>
        <cfvo type="percentile" val="50"/>
        <cfvo type="max"/>
        <color rgb="FFF8696B"/>
        <color rgb="FFFFEB84"/>
        <color rgb="FF63BE7B"/>
      </colorScale>
    </cfRule>
  </conditionalFormatting>
  <conditionalFormatting sqref="AE30:AF36">
    <cfRule type="containsText" dxfId="23" priority="5" operator="containsText" text="E">
      <formula>NOT(ISERROR(SEARCH("E",AE30)))</formula>
    </cfRule>
    <cfRule type="containsText" dxfId="22" priority="6" operator="containsText" text="B">
      <formula>NOT(ISERROR(SEARCH("B",AE30)))</formula>
    </cfRule>
    <cfRule type="containsText" dxfId="21" priority="7" operator="containsText" text="A">
      <formula>NOT(ISERROR(SEARCH("A",AE30)))</formula>
    </cfRule>
  </conditionalFormatting>
  <conditionalFormatting sqref="G30:N36">
    <cfRule type="colorScale" priority="8">
      <colorScale>
        <cfvo type="min"/>
        <cfvo type="percentile" val="50"/>
        <cfvo type="max"/>
        <color rgb="FFF8696B"/>
        <color rgb="FFFFEB84"/>
        <color rgb="FF63BE7B"/>
      </colorScale>
    </cfRule>
  </conditionalFormatting>
  <conditionalFormatting sqref="AE37:AF43">
    <cfRule type="containsText" dxfId="20" priority="1" operator="containsText" text="E">
      <formula>NOT(ISERROR(SEARCH("E",AE37)))</formula>
    </cfRule>
    <cfRule type="containsText" dxfId="19" priority="2" operator="containsText" text="B">
      <formula>NOT(ISERROR(SEARCH("B",AE37)))</formula>
    </cfRule>
    <cfRule type="containsText" dxfId="18" priority="3" operator="containsText" text="A">
      <formula>NOT(ISERROR(SEARCH("A",AE37)))</formula>
    </cfRule>
  </conditionalFormatting>
  <conditionalFormatting sqref="G37:N43">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H2:AH43" xr:uid="{00000000-0002-0000-07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O2:Q5 P6:Q6 O8:Q8 O9:Q15 O16:Q23 O24:Q29 O30:Q36 O37:Q43" formulaRange="1"/>
    <ignoredError sqref="O6 O7:Q7" formula="1"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10</vt:i4>
      </vt:variant>
    </vt:vector>
  </HeadingPairs>
  <TitlesOfParts>
    <vt:vector size="10" baseType="lpstr">
      <vt:lpstr>表の見方</vt:lpstr>
      <vt:lpstr>芝1000m</vt:lpstr>
      <vt:lpstr>芝1200m</vt:lpstr>
      <vt:lpstr>芝1500m</vt:lpstr>
      <vt:lpstr>芝1800m</vt:lpstr>
      <vt:lpstr>芝2000m</vt:lpstr>
      <vt:lpstr>芝2600m</vt:lpstr>
      <vt:lpstr>ダ1000m</vt:lpstr>
      <vt:lpstr>ダ1700m</vt:lpstr>
      <vt:lpstr>ダ2400m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2023-08-31T05:33:40Z</dcterms:modified>
</cp:coreProperties>
</file>