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filterPrivacy="1" showInkAnnotation="0" codeName="ThisWorkbook" autoCompressPictures="0"/>
  <xr:revisionPtr revIDLastSave="0" documentId="13_ncr:1_{BD37D971-9D7F-4A4C-87D0-F669C3A50A2C}" xr6:coauthVersionLast="47" xr6:coauthVersionMax="47" xr10:uidLastSave="{00000000-0000-0000-0000-000000000000}"/>
  <bookViews>
    <workbookView xWindow="120" yWindow="500" windowWidth="26620" windowHeight="15720" tabRatio="855" activeTab="1" xr2:uid="{00000000-000D-0000-FFFF-FFFF00000000}"/>
  </bookViews>
  <sheets>
    <sheet name="表の見方" sheetId="43" r:id="rId1"/>
    <sheet name="芝1200m" sheetId="31" r:id="rId2"/>
    <sheet name="芝1700m" sheetId="39" r:id="rId3"/>
    <sheet name="芝1800m" sheetId="36" r:id="rId4"/>
    <sheet name="芝2000m" sheetId="37" r:id="rId5"/>
    <sheet name="芝2600m" sheetId="38" r:id="rId6"/>
    <sheet name="ダ1000m" sheetId="29" r:id="rId7"/>
    <sheet name="ダ1700m" sheetId="11" r:id="rId8"/>
    <sheet name="ダ2400m" sheetId="41" r:id="rId9"/>
  </sheets>
  <definedNames>
    <definedName name="_xlnm._FilterDatabase" localSheetId="6" hidden="1">ダ1000m!$A$1:$AD$1</definedName>
    <definedName name="_xlnm._FilterDatabase" localSheetId="7" hidden="1">ダ1700m!$A$1:$AJ$1</definedName>
    <definedName name="_xlnm._FilterDatabase" localSheetId="8" hidden="1">ダ2400m!$A$1:$AN$2</definedName>
    <definedName name="_xlnm._FilterDatabase" localSheetId="1" hidden="1">芝1200m!$A$1:$AH$1</definedName>
    <definedName name="_xlnm._FilterDatabase" localSheetId="2" hidden="1">芝1700m!$A$1:$AK$2</definedName>
    <definedName name="_xlnm._FilterDatabase" localSheetId="3" hidden="1">芝1800m!$A$1:$AM$1</definedName>
    <definedName name="_xlnm._FilterDatabase" localSheetId="4" hidden="1">芝2000m!$A$1:$AN$3</definedName>
    <definedName name="_xlnm._FilterDatabase" localSheetId="5" hidden="1">芝2600m!$A$1:$AQ$2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3" i="37" l="1"/>
  <c r="S13" i="37"/>
  <c r="R13" i="37"/>
  <c r="Q13" i="37"/>
  <c r="P13" i="37"/>
  <c r="T12" i="37"/>
  <c r="S12" i="37"/>
  <c r="R12" i="37"/>
  <c r="Q12" i="37"/>
  <c r="P12" i="37"/>
  <c r="T11" i="37"/>
  <c r="S11" i="37"/>
  <c r="R11" i="37"/>
  <c r="Q11" i="37"/>
  <c r="P11" i="37"/>
  <c r="T10" i="37"/>
  <c r="S10" i="37"/>
  <c r="R10" i="37"/>
  <c r="Q10" i="37"/>
  <c r="P10" i="37"/>
  <c r="T9" i="37"/>
  <c r="S9" i="37"/>
  <c r="R9" i="37"/>
  <c r="Q9" i="37"/>
  <c r="P9" i="37"/>
  <c r="S15" i="36"/>
  <c r="R15" i="36"/>
  <c r="Q15" i="36"/>
  <c r="P15" i="36"/>
  <c r="O15" i="36"/>
  <c r="S14" i="36"/>
  <c r="R14" i="36"/>
  <c r="Q14" i="36"/>
  <c r="P14" i="36"/>
  <c r="O14" i="36"/>
  <c r="S13" i="36"/>
  <c r="R13" i="36"/>
  <c r="Q13" i="36"/>
  <c r="P13" i="36"/>
  <c r="O13" i="36"/>
  <c r="S12" i="36"/>
  <c r="R12" i="36"/>
  <c r="Q12" i="36"/>
  <c r="P12" i="36"/>
  <c r="O12" i="36"/>
  <c r="N23" i="31"/>
  <c r="M23" i="31"/>
  <c r="L23" i="31"/>
  <c r="N22" i="31"/>
  <c r="M22" i="31"/>
  <c r="L22" i="31"/>
  <c r="N21" i="31"/>
  <c r="M21" i="31"/>
  <c r="L21" i="31"/>
  <c r="N20" i="31"/>
  <c r="M20" i="31"/>
  <c r="L20" i="31"/>
  <c r="R23" i="11"/>
  <c r="Q23" i="11"/>
  <c r="P23" i="11"/>
  <c r="O23" i="11"/>
  <c r="R22" i="11"/>
  <c r="Q22" i="11"/>
  <c r="P22" i="11"/>
  <c r="O22" i="11"/>
  <c r="R21" i="11"/>
  <c r="Q21" i="11"/>
  <c r="P21" i="11"/>
  <c r="O21" i="11"/>
  <c r="R20" i="11"/>
  <c r="Q20" i="11"/>
  <c r="P20" i="11"/>
  <c r="O20" i="11"/>
  <c r="L10" i="29"/>
  <c r="K10" i="29"/>
  <c r="L9" i="29"/>
  <c r="K9" i="29"/>
  <c r="L8" i="29"/>
  <c r="K8" i="29"/>
  <c r="W5" i="38"/>
  <c r="V5" i="38"/>
  <c r="U5" i="38"/>
  <c r="T5" i="38"/>
  <c r="S5" i="38"/>
  <c r="T8" i="37"/>
  <c r="S8" i="37"/>
  <c r="R8" i="37"/>
  <c r="Q8" i="37"/>
  <c r="P8" i="37"/>
  <c r="T7" i="37"/>
  <c r="S7" i="37"/>
  <c r="R7" i="37"/>
  <c r="Q7" i="37"/>
  <c r="P7" i="37"/>
  <c r="T6" i="37"/>
  <c r="S6" i="37"/>
  <c r="R6" i="37"/>
  <c r="Q6" i="37"/>
  <c r="P6" i="37"/>
  <c r="S11" i="36"/>
  <c r="R11" i="36"/>
  <c r="Q11" i="36"/>
  <c r="P11" i="36"/>
  <c r="O11" i="36"/>
  <c r="S10" i="36"/>
  <c r="R10" i="36"/>
  <c r="Q10" i="36"/>
  <c r="P10" i="36"/>
  <c r="O10" i="36"/>
  <c r="N19" i="31"/>
  <c r="M19" i="31"/>
  <c r="L19" i="31"/>
  <c r="N18" i="31"/>
  <c r="M18" i="31"/>
  <c r="L18" i="31"/>
  <c r="N17" i="31"/>
  <c r="M17" i="31"/>
  <c r="L17" i="31"/>
  <c r="N16" i="31"/>
  <c r="M16" i="31"/>
  <c r="L16" i="31"/>
  <c r="N15" i="31"/>
  <c r="M15" i="31"/>
  <c r="L15" i="31"/>
  <c r="N14" i="31"/>
  <c r="M14" i="31"/>
  <c r="L14" i="31"/>
  <c r="N13" i="31"/>
  <c r="M13" i="31"/>
  <c r="L13" i="31"/>
  <c r="R19" i="11"/>
  <c r="Q19" i="11"/>
  <c r="P19" i="11"/>
  <c r="O19" i="11"/>
  <c r="R18" i="11"/>
  <c r="Q18" i="11"/>
  <c r="P18" i="11"/>
  <c r="O18" i="11"/>
  <c r="R17" i="11"/>
  <c r="Q17" i="11"/>
  <c r="P17" i="11"/>
  <c r="O17" i="11"/>
  <c r="R16" i="11"/>
  <c r="Q16" i="11"/>
  <c r="P16" i="11"/>
  <c r="O16" i="11"/>
  <c r="R15" i="11"/>
  <c r="Q15" i="11"/>
  <c r="P15" i="11"/>
  <c r="O15" i="11"/>
  <c r="R14" i="11"/>
  <c r="Q14" i="11"/>
  <c r="P14" i="11"/>
  <c r="O14" i="11"/>
  <c r="L7" i="29"/>
  <c r="K7" i="29"/>
  <c r="L6" i="29"/>
  <c r="K6" i="29"/>
  <c r="W4" i="38"/>
  <c r="V4" i="38"/>
  <c r="U4" i="38"/>
  <c r="T4" i="38"/>
  <c r="S4" i="38"/>
  <c r="W3" i="38" l="1"/>
  <c r="V3" i="38"/>
  <c r="U3" i="38"/>
  <c r="T3" i="38"/>
  <c r="S3" i="38"/>
  <c r="T5" i="37"/>
  <c r="S5" i="37"/>
  <c r="R5" i="37"/>
  <c r="Q5" i="37"/>
  <c r="P5" i="37"/>
  <c r="T4" i="37"/>
  <c r="S4" i="37"/>
  <c r="R4" i="37"/>
  <c r="Q4" i="37"/>
  <c r="P4" i="37"/>
  <c r="S9" i="36"/>
  <c r="R9" i="36"/>
  <c r="Q9" i="36"/>
  <c r="P9" i="36"/>
  <c r="O9" i="36"/>
  <c r="S8" i="36"/>
  <c r="R8" i="36"/>
  <c r="Q8" i="36"/>
  <c r="P8" i="36"/>
  <c r="O8" i="36"/>
  <c r="S7" i="36"/>
  <c r="R7" i="36"/>
  <c r="Q7" i="36"/>
  <c r="P7" i="36"/>
  <c r="O7" i="36"/>
  <c r="S6" i="36"/>
  <c r="R6" i="36"/>
  <c r="Q6" i="36"/>
  <c r="P6" i="36"/>
  <c r="O6" i="36"/>
  <c r="N12" i="31"/>
  <c r="M12" i="31"/>
  <c r="L12" i="31"/>
  <c r="N11" i="31"/>
  <c r="M11" i="31"/>
  <c r="L11" i="31"/>
  <c r="N10" i="31"/>
  <c r="M10" i="31"/>
  <c r="L10" i="31"/>
  <c r="N9" i="31"/>
  <c r="M9" i="31"/>
  <c r="L9" i="31"/>
  <c r="N8" i="31"/>
  <c r="M8" i="31"/>
  <c r="L8" i="31"/>
  <c r="R13" i="11"/>
  <c r="Q13" i="11"/>
  <c r="P13" i="11"/>
  <c r="O13" i="11"/>
  <c r="R12" i="11"/>
  <c r="Q12" i="11"/>
  <c r="P12" i="11"/>
  <c r="O12" i="11"/>
  <c r="R11" i="11"/>
  <c r="Q11" i="11"/>
  <c r="P11" i="11"/>
  <c r="O11" i="11"/>
  <c r="R10" i="11"/>
  <c r="Q10" i="11"/>
  <c r="P10" i="11"/>
  <c r="O10" i="11"/>
  <c r="R9" i="11"/>
  <c r="Q9" i="11"/>
  <c r="P9" i="11"/>
  <c r="O9" i="11"/>
  <c r="R8" i="11"/>
  <c r="Q8" i="11"/>
  <c r="P8" i="11"/>
  <c r="O8" i="11"/>
  <c r="L5" i="29"/>
  <c r="K5" i="29"/>
  <c r="L4" i="29"/>
  <c r="K4" i="29"/>
  <c r="S5" i="36" l="1"/>
  <c r="R5" i="36"/>
  <c r="Q5" i="36"/>
  <c r="P5" i="36"/>
  <c r="O5" i="36"/>
  <c r="S4" i="36"/>
  <c r="R4" i="36"/>
  <c r="Q4" i="36"/>
  <c r="P4" i="36"/>
  <c r="O4" i="36"/>
  <c r="S3" i="36"/>
  <c r="R3" i="36"/>
  <c r="Q3" i="36"/>
  <c r="P3" i="36"/>
  <c r="O3" i="36"/>
  <c r="S2" i="36"/>
  <c r="R2" i="36"/>
  <c r="Q2" i="36"/>
  <c r="P2" i="36"/>
  <c r="O2" i="36"/>
  <c r="N7" i="31"/>
  <c r="M7" i="31"/>
  <c r="L7" i="31"/>
  <c r="N6" i="31"/>
  <c r="M6" i="31"/>
  <c r="L6" i="31"/>
  <c r="N5" i="31"/>
  <c r="M5" i="31"/>
  <c r="L5" i="31"/>
  <c r="N4" i="31"/>
  <c r="M4" i="31"/>
  <c r="L4" i="31"/>
  <c r="N3" i="31"/>
  <c r="M3" i="31"/>
  <c r="L3" i="31"/>
  <c r="N2" i="31"/>
  <c r="M2" i="31"/>
  <c r="L2" i="31"/>
  <c r="R7" i="11"/>
  <c r="Q7" i="11"/>
  <c r="P7" i="11"/>
  <c r="O7" i="11"/>
  <c r="R6" i="11"/>
  <c r="Q6" i="11"/>
  <c r="P6" i="11"/>
  <c r="O6" i="11"/>
  <c r="R5" i="11"/>
  <c r="Q5" i="11"/>
  <c r="P5" i="11"/>
  <c r="O5" i="11"/>
  <c r="R4" i="11"/>
  <c r="Q4" i="11"/>
  <c r="P4" i="11"/>
  <c r="O4" i="11"/>
  <c r="R3" i="11"/>
  <c r="Q3" i="11"/>
  <c r="P3" i="11"/>
  <c r="O3" i="11"/>
  <c r="R2" i="11"/>
  <c r="Q2" i="11"/>
  <c r="P2" i="11"/>
  <c r="O2" i="11"/>
  <c r="L3" i="29"/>
  <c r="K3" i="29"/>
  <c r="L2" i="29"/>
  <c r="K2" i="29"/>
  <c r="W2" i="38" l="1"/>
  <c r="T3" i="37"/>
  <c r="T2" i="37"/>
  <c r="R2" i="39"/>
  <c r="V2" i="41"/>
  <c r="S3" i="37" l="1"/>
  <c r="R3" i="37"/>
  <c r="Q3" i="37"/>
  <c r="P3" i="37"/>
  <c r="S2" i="37"/>
  <c r="R2" i="37"/>
  <c r="Q2" i="37"/>
  <c r="P2" i="37"/>
  <c r="U2" i="41"/>
  <c r="T2" i="41"/>
  <c r="S2" i="41"/>
  <c r="R2" i="41"/>
  <c r="Q2" i="39"/>
  <c r="P2" i="39"/>
  <c r="O2" i="39"/>
  <c r="U2" i="38"/>
  <c r="T2" i="38"/>
  <c r="V2" i="38"/>
  <c r="S2"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E5CE6133-7A35-7247-AC68-92184F413B65}">
      <text>
        <r>
          <rPr>
            <b/>
            <sz val="10"/>
            <color rgb="FF000000"/>
            <rFont val="ＭＳ Ｐゴシック"/>
            <family val="2"/>
            <charset val="128"/>
          </rPr>
          <t>牝馬限定レースの場合は背景色が薄赤色になります</t>
        </r>
      </text>
    </comment>
    <comment ref="Y2" authorId="0" shapeId="0" xr:uid="{936E6DC4-C64A-B145-81CD-6405E2F86F12}">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09382692-E556-454D-BA4B-3A457A3161BC}">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760BE261-0D78-5441-9C2E-846B08EDA1B8}">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<sst xmlns="http://schemas.openxmlformats.org/spreadsheetml/2006/main" count="1674" uniqueCount="571">
  <si>
    <t>日付</t>
    <rPh sb="0" eb="2">
      <t>ヒヅケ</t>
    </rPh>
    <phoneticPr fontId="2"/>
  </si>
  <si>
    <t>馬場</t>
    <rPh sb="0" eb="2">
      <t>ババ</t>
    </rPh>
    <phoneticPr fontId="2"/>
  </si>
  <si>
    <t>勝ち馬</t>
    <rPh sb="0" eb="1">
      <t>カ</t>
    </rPh>
    <rPh sb="2" eb="3">
      <t>ウマ</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</si>
  <si>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</si>
  <si>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</si>
  <si>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</si>
  <si>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</si>
  <si>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</si>
  <si>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</si>
  <si>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</si>
  <si>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</si>
  <si>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</si>
  <si>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</si>
  <si>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</si>
  <si>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</si>
  <si>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</si>
  <si>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</si>
  <si>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</si>
  <si>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</si>
  <si>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</si>
  <si>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</si>
  <si>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</si>
  <si>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</si>
  <si>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</si>
  <si>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</si>
  <si>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</si>
  <si>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</si>
  <si>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</si>
  <si>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</si>
  <si>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</si>
  <si>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</si>
  <si>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</si>
  <si>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</si>
  <si>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</si>
  <si>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</si>
  <si>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馬場</t>
    <rPh sb="0" eb="2">
      <t>ババ</t>
    </rPh>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</si>
  <si>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</si>
  <si>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</si>
  <si>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</si>
  <si>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</si>
  <si>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</si>
  <si>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</si>
  <si>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</si>
  <si>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</si>
  <si>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</si>
  <si>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</si>
  <si>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</si>
  <si>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</si>
  <si>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</si>
  <si>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中3F</t>
    <rPh sb="0" eb="1">
      <t>ナカ</t>
    </rPh>
    <phoneticPr fontId="1"/>
  </si>
  <si>
    <t>中4F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</si>
  <si>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</si>
  <si>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</si>
  <si>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</si>
  <si>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</si>
  <si>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</si>
  <si>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</si>
  <si>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</si>
  <si>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</si>
  <si>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</si>
  <si>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</si>
  <si>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</si>
  <si>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</si>
  <si>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</si>
  <si>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</si>
  <si>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使用コース</t>
    <rPh sb="0" eb="2">
      <t>シヨウ</t>
    </rPh>
    <phoneticPr fontId="1"/>
  </si>
  <si>
    <t>ペース補正</t>
    <rPh sb="3" eb="5">
      <t>ホセイ</t>
    </rPh>
    <phoneticPr fontId="1"/>
  </si>
  <si>
    <t>7F</t>
    <phoneticPr fontId="1"/>
  </si>
  <si>
    <t>ペ補</t>
    <rPh sb="1" eb="2">
      <t>ホセイ</t>
    </rPh>
    <phoneticPr fontId="1"/>
  </si>
  <si>
    <t>8F</t>
    <phoneticPr fontId="1"/>
  </si>
  <si>
    <t>9F</t>
    <phoneticPr fontId="1"/>
  </si>
  <si>
    <t>10F</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</si>
  <si>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</si>
  <si>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</si>
  <si>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</si>
  <si>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</si>
  <si>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</si>
  <si>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</si>
  <si>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</si>
  <si>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</si>
  <si>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</si>
  <si>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</si>
  <si>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</si>
  <si>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</si>
  <si>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</si>
  <si>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中6F</t>
    <rPh sb="0" eb="1">
      <t>ナカ</t>
    </rPh>
    <phoneticPr fontId="1"/>
  </si>
  <si>
    <t>ペース</t>
    <phoneticPr fontId="1"/>
  </si>
  <si>
    <t>バイアス</t>
    <phoneticPr fontId="1"/>
  </si>
  <si>
    <t>コメント</t>
    <phoneticPr fontId="1"/>
  </si>
  <si>
    <t>コース</t>
    <phoneticPr fontId="10"/>
  </si>
  <si>
    <t>12F</t>
    <phoneticPr fontId="10"/>
  </si>
  <si>
    <t>13F</t>
    <phoneticPr fontId="1"/>
  </si>
  <si>
    <t>中7F</t>
    <rPh sb="0" eb="1">
      <t>ナk</t>
    </rPh>
    <phoneticPr fontId="1"/>
  </si>
  <si>
    <t>下2F</t>
    <rPh sb="0" eb="1">
      <t>シタイ</t>
    </rPh>
    <phoneticPr fontId="1"/>
  </si>
  <si>
    <t>中3F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</si>
  <si>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</si>
  <si>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</si>
  <si>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</si>
  <si>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</si>
  <si>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</si>
  <si>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</si>
  <si>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</si>
  <si>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</si>
  <si>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</si>
  <si>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</si>
  <si>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</si>
  <si>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</si>
  <si>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</si>
  <si>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</si>
  <si>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ペース</t>
    <phoneticPr fontId="1"/>
  </si>
  <si>
    <t>バイアス</t>
    <phoneticPr fontId="1"/>
  </si>
  <si>
    <t>コメント</t>
    <phoneticPr fontId="1"/>
  </si>
  <si>
    <t>含水(ゴ)</t>
    <rPh sb="0" eb="2">
      <t>ガンス</t>
    </rPh>
    <phoneticPr fontId="10"/>
  </si>
  <si>
    <t>含水(4)</t>
    <rPh sb="0" eb="2">
      <t>ガンス</t>
    </rPh>
    <phoneticPr fontId="10"/>
  </si>
  <si>
    <t>レースクラス</t>
    <phoneticPr fontId="1"/>
  </si>
  <si>
    <t>ラップタイム</t>
    <phoneticPr fontId="1"/>
  </si>
  <si>
    <t>タイムレベル</t>
    <phoneticPr fontId="1"/>
  </si>
  <si>
    <t>メンバーレベル</t>
    <phoneticPr fontId="1"/>
  </si>
  <si>
    <t>勝ち馬メモ</t>
    <rPh sb="0" eb="1">
      <t>カ</t>
    </rPh>
    <rPh sb="2" eb="5">
      <t>ウm</t>
    </rPh>
    <phoneticPr fontId="1"/>
  </si>
  <si>
    <t>A</t>
    <phoneticPr fontId="10"/>
  </si>
  <si>
    <t>C</t>
    <phoneticPr fontId="10"/>
  </si>
  <si>
    <t>D</t>
    <phoneticPr fontId="10"/>
  </si>
  <si>
    <t>D</t>
    <phoneticPr fontId="1"/>
  </si>
  <si>
    <t>1勝</t>
    <rPh sb="1" eb="2">
      <t>ショウ</t>
    </rPh>
    <phoneticPr fontId="10"/>
  </si>
  <si>
    <t>未勝利</t>
    <rPh sb="0" eb="3">
      <t>ミショウリ</t>
    </rPh>
    <phoneticPr fontId="1"/>
  </si>
  <si>
    <t>2勝</t>
    <rPh sb="1" eb="2">
      <t>ショウ</t>
    </rPh>
    <phoneticPr fontId="1"/>
  </si>
  <si>
    <t>1勝</t>
    <rPh sb="1" eb="2">
      <t>ショウ</t>
    </rPh>
    <phoneticPr fontId="1"/>
  </si>
  <si>
    <t>2勝</t>
    <rPh sb="1" eb="2">
      <t>ショウ</t>
    </rPh>
    <phoneticPr fontId="10"/>
  </si>
  <si>
    <t>未勝利</t>
    <rPh sb="0" eb="3">
      <t>ミショウリ</t>
    </rPh>
    <phoneticPr fontId="10"/>
  </si>
  <si>
    <t>OP</t>
    <phoneticPr fontId="1"/>
  </si>
  <si>
    <t>3勝</t>
    <rPh sb="1" eb="2">
      <t>ショウ</t>
    </rPh>
    <phoneticPr fontId="10"/>
  </si>
  <si>
    <t>馬場L</t>
    <rPh sb="0" eb="2">
      <t>ババ</t>
    </rPh>
    <phoneticPr fontId="10"/>
  </si>
  <si>
    <t>馬場L</t>
    <rPh sb="0" eb="2">
      <t>ババ</t>
    </rPh>
    <phoneticPr fontId="1"/>
  </si>
  <si>
    <t>新馬</t>
    <rPh sb="0" eb="2">
      <t>シンバ</t>
    </rPh>
    <phoneticPr fontId="10"/>
  </si>
  <si>
    <t>クッション</t>
    <phoneticPr fontId="10"/>
  </si>
  <si>
    <t>独自馬場レベル</t>
    <rPh sb="0" eb="2">
      <t>ドクジ</t>
    </rPh>
    <rPh sb="2" eb="4">
      <t>b</t>
    </rPh>
    <phoneticPr fontId="10"/>
  </si>
  <si>
    <t>4コーナー含水率</t>
    <rPh sb="5" eb="8">
      <t>ガンスイ</t>
    </rPh>
    <phoneticPr fontId="10"/>
  </si>
  <si>
    <t>ゴール前含水率</t>
    <rPh sb="4" eb="7">
      <t>ガンスイ</t>
    </rPh>
    <phoneticPr fontId="10"/>
  </si>
  <si>
    <t>含水(4)</t>
    <rPh sb="0" eb="2">
      <t>ガンスイ</t>
    </rPh>
    <phoneticPr fontId="10"/>
  </si>
  <si>
    <t>含水(ゴ)</t>
    <rPh sb="0" eb="2">
      <t>ガンスイ</t>
    </rPh>
    <phoneticPr fontId="10"/>
  </si>
  <si>
    <t>下5F</t>
    <rPh sb="0" eb="1">
      <t xml:space="preserve">シタ </t>
    </rPh>
    <phoneticPr fontId="1"/>
  </si>
  <si>
    <t>後半5F</t>
    <rPh sb="0" eb="2">
      <t>コウハn</t>
    </rPh>
    <phoneticPr fontId="1"/>
  </si>
  <si>
    <t>下5F</t>
    <rPh sb="0" eb="1">
      <t>シタ</t>
    </rPh>
    <phoneticPr fontId="2"/>
  </si>
  <si>
    <t>2勝</t>
    <rPh sb="1" eb="2">
      <t>ショウル</t>
    </rPh>
    <phoneticPr fontId="10"/>
  </si>
  <si>
    <t>エバーシャドネー</t>
    <phoneticPr fontId="10"/>
  </si>
  <si>
    <t>プリティインピンク</t>
    <phoneticPr fontId="10"/>
  </si>
  <si>
    <t>M</t>
    <phoneticPr fontId="1"/>
  </si>
  <si>
    <t>平坦</t>
    <rPh sb="0" eb="2">
      <t>ヘイタn</t>
    </rPh>
    <phoneticPr fontId="1"/>
  </si>
  <si>
    <t>不良</t>
    <rPh sb="0" eb="2">
      <t>フリョウ</t>
    </rPh>
    <phoneticPr fontId="1"/>
  </si>
  <si>
    <t>ウェザーコック</t>
    <phoneticPr fontId="1"/>
  </si>
  <si>
    <t>タリスマニック</t>
    <phoneticPr fontId="1"/>
  </si>
  <si>
    <t>シルバーステート</t>
    <phoneticPr fontId="1"/>
  </si>
  <si>
    <t>ﾏｲﾝﾄﾞﾕｱﾋﾞｽｹｯﾂ</t>
    <phoneticPr fontId="1"/>
  </si>
  <si>
    <t>H</t>
    <phoneticPr fontId="10"/>
  </si>
  <si>
    <t>平坦</t>
    <rPh sb="0" eb="2">
      <t>ヘイタn</t>
    </rPh>
    <phoneticPr fontId="10"/>
  </si>
  <si>
    <t>ジューンオレンジ</t>
    <phoneticPr fontId="10"/>
  </si>
  <si>
    <t>重</t>
    <rPh sb="0" eb="1">
      <t>オモイ</t>
    </rPh>
    <phoneticPr fontId="10"/>
  </si>
  <si>
    <t>ジャスタウェイ</t>
    <phoneticPr fontId="10"/>
  </si>
  <si>
    <t>カレンブラックヒル</t>
    <phoneticPr fontId="10"/>
  </si>
  <si>
    <t>トーセンラー</t>
    <phoneticPr fontId="10"/>
  </si>
  <si>
    <t>不良</t>
    <rPh sb="0" eb="2">
      <t>フリョウ</t>
    </rPh>
    <phoneticPr fontId="10"/>
  </si>
  <si>
    <t>サルフトピッチ</t>
    <phoneticPr fontId="10"/>
  </si>
  <si>
    <t>メイショウボーラー</t>
    <phoneticPr fontId="10"/>
  </si>
  <si>
    <t>リヤンドファミユ</t>
    <phoneticPr fontId="10"/>
  </si>
  <si>
    <t>ドレフォン</t>
    <phoneticPr fontId="10"/>
  </si>
  <si>
    <t>A</t>
    <phoneticPr fontId="1"/>
  </si>
  <si>
    <t>M</t>
    <phoneticPr fontId="10"/>
  </si>
  <si>
    <t>エールミネルヴァ</t>
    <phoneticPr fontId="10"/>
  </si>
  <si>
    <t>ｱﾒﾘｶﾝﾍﾟｲﾄﾘｵｯﾄ</t>
    <phoneticPr fontId="10"/>
  </si>
  <si>
    <t>モーリス</t>
    <phoneticPr fontId="10"/>
  </si>
  <si>
    <t>メイショウサムソン</t>
    <phoneticPr fontId="10"/>
  </si>
  <si>
    <t>平坦</t>
    <rPh sb="0" eb="1">
      <t>ヘイタn</t>
    </rPh>
    <phoneticPr fontId="1"/>
  </si>
  <si>
    <t>不良</t>
    <rPh sb="0" eb="1">
      <t>フリョウ</t>
    </rPh>
    <phoneticPr fontId="1"/>
  </si>
  <si>
    <t>クインズジュピタ</t>
    <phoneticPr fontId="1"/>
  </si>
  <si>
    <t>ヘニーハウンド</t>
    <phoneticPr fontId="1"/>
  </si>
  <si>
    <t>カレンブラックヒル</t>
    <phoneticPr fontId="1"/>
  </si>
  <si>
    <t>ヴァンセンヌ</t>
    <phoneticPr fontId="1"/>
  </si>
  <si>
    <t>S</t>
    <phoneticPr fontId="10"/>
  </si>
  <si>
    <t>ジャスティンエース</t>
    <phoneticPr fontId="10"/>
  </si>
  <si>
    <t>ルーラーシップ</t>
    <phoneticPr fontId="10"/>
  </si>
  <si>
    <t>エスケンデレヤ</t>
    <phoneticPr fontId="10"/>
  </si>
  <si>
    <t>フィレンツェ</t>
    <phoneticPr fontId="10"/>
  </si>
  <si>
    <t>ディープブリランテ</t>
    <phoneticPr fontId="10"/>
  </si>
  <si>
    <t>シルバーステート</t>
    <phoneticPr fontId="10"/>
  </si>
  <si>
    <t>キズナ</t>
    <phoneticPr fontId="1"/>
  </si>
  <si>
    <t>ディスクリートキャット</t>
    <phoneticPr fontId="1"/>
  </si>
  <si>
    <t>オルフェーヴル</t>
    <phoneticPr fontId="1"/>
  </si>
  <si>
    <t>平坦</t>
    <rPh sb="0" eb="1">
      <t>ヘイタn</t>
    </rPh>
    <phoneticPr fontId="10"/>
  </si>
  <si>
    <t>ウインピクシス</t>
    <phoneticPr fontId="10"/>
  </si>
  <si>
    <t>ゴールドシップ</t>
    <phoneticPr fontId="10"/>
  </si>
  <si>
    <t>ハービンジャー</t>
    <phoneticPr fontId="10"/>
  </si>
  <si>
    <t>キングカメハメハ</t>
    <phoneticPr fontId="10"/>
  </si>
  <si>
    <t>ブランデーロック</t>
    <phoneticPr fontId="10"/>
  </si>
  <si>
    <t>マクフィ</t>
    <phoneticPr fontId="10"/>
  </si>
  <si>
    <t>ロードカナロア</t>
    <phoneticPr fontId="10"/>
  </si>
  <si>
    <t>ジョーカプチーノ</t>
    <phoneticPr fontId="10"/>
  </si>
  <si>
    <t>S</t>
    <phoneticPr fontId="1"/>
  </si>
  <si>
    <t>重</t>
    <rPh sb="0" eb="1">
      <t>オモイ</t>
    </rPh>
    <phoneticPr fontId="1"/>
  </si>
  <si>
    <t>ミッキーマカロン</t>
    <phoneticPr fontId="1"/>
  </si>
  <si>
    <t>キタサンブラック</t>
    <phoneticPr fontId="1"/>
  </si>
  <si>
    <t>ロードカナロア</t>
    <phoneticPr fontId="1"/>
  </si>
  <si>
    <t>ダイワメジャー</t>
    <phoneticPr fontId="1"/>
  </si>
  <si>
    <t>ユカリプレリュード</t>
    <phoneticPr fontId="10"/>
  </si>
  <si>
    <t>稍重</t>
    <rPh sb="0" eb="2">
      <t>ヤヤオモ</t>
    </rPh>
    <phoneticPr fontId="10"/>
  </si>
  <si>
    <t>キタサンブラック</t>
    <phoneticPr fontId="10"/>
  </si>
  <si>
    <t>スパイツタウン</t>
    <phoneticPr fontId="10"/>
  </si>
  <si>
    <t>キンシャサノキセキ</t>
    <phoneticPr fontId="10"/>
  </si>
  <si>
    <t>ミッキーアイル</t>
    <phoneticPr fontId="10"/>
  </si>
  <si>
    <t>稍重</t>
    <rPh sb="0" eb="1">
      <t>ヤヤオモ</t>
    </rPh>
    <phoneticPr fontId="10"/>
  </si>
  <si>
    <t>テーオーヴァイナー</t>
    <phoneticPr fontId="10"/>
  </si>
  <si>
    <t>ビッグアーサー</t>
    <phoneticPr fontId="10"/>
  </si>
  <si>
    <t>リアルインパクト</t>
    <phoneticPr fontId="10"/>
  </si>
  <si>
    <t>消耗</t>
    <rPh sb="0" eb="2">
      <t>ショウモウ</t>
    </rPh>
    <phoneticPr fontId="10"/>
  </si>
  <si>
    <t>ホウオウスーペリア</t>
    <phoneticPr fontId="10"/>
  </si>
  <si>
    <t>スクリーンヒーロー</t>
    <phoneticPr fontId="10"/>
  </si>
  <si>
    <t>マクマホン</t>
    <phoneticPr fontId="10"/>
  </si>
  <si>
    <t>ドゥラメンテ</t>
    <phoneticPr fontId="10"/>
  </si>
  <si>
    <t>H</t>
    <phoneticPr fontId="1"/>
  </si>
  <si>
    <t>サンライズジャスト</t>
    <phoneticPr fontId="1"/>
  </si>
  <si>
    <t>ヘニーヒューズ</t>
    <phoneticPr fontId="1"/>
  </si>
  <si>
    <t>ｱｲｱﾑｲﾝｳﾞｨﾝｼﾌﾞﾙ</t>
    <phoneticPr fontId="1"/>
  </si>
  <si>
    <t>ドレフォン</t>
    <phoneticPr fontId="1"/>
  </si>
  <si>
    <t>バンデルオーラ</t>
    <phoneticPr fontId="10"/>
  </si>
  <si>
    <t>トーセンファントム</t>
    <phoneticPr fontId="10"/>
  </si>
  <si>
    <t>消耗</t>
    <rPh sb="0" eb="1">
      <t>ショウモウ</t>
    </rPh>
    <phoneticPr fontId="10"/>
  </si>
  <si>
    <t>テーオーシリウス</t>
    <phoneticPr fontId="10"/>
  </si>
  <si>
    <t>キズナ</t>
    <phoneticPr fontId="10"/>
  </si>
  <si>
    <t>ロッシュローブ</t>
    <phoneticPr fontId="1"/>
  </si>
  <si>
    <t>ハーツクライ</t>
    <phoneticPr fontId="1"/>
  </si>
  <si>
    <t>ホッコータルマエ</t>
    <phoneticPr fontId="1"/>
  </si>
  <si>
    <t>ヒノクニ</t>
    <phoneticPr fontId="10"/>
  </si>
  <si>
    <t>リオンディーズ</t>
    <phoneticPr fontId="10"/>
  </si>
  <si>
    <t>---</t>
  </si>
  <si>
    <t>C</t>
  </si>
  <si>
    <t>D</t>
  </si>
  <si>
    <t>E</t>
  </si>
  <si>
    <t>B</t>
  </si>
  <si>
    <t>B</t>
    <phoneticPr fontId="1"/>
  </si>
  <si>
    <t>B</t>
    <phoneticPr fontId="10"/>
  </si>
  <si>
    <t>±0</t>
  </si>
  <si>
    <t>小倉ダートは大雨で水が浮く馬場。番手追走から人気のウェザーコックが抜け出して順当勝ち。</t>
    <phoneticPr fontId="1"/>
  </si>
  <si>
    <t>ここでは単純に能力上位だった。水の浮く馬場だったとはいえ2番手から追わずに圧勝でなかなか強いパフォーマンスだった。</t>
    <phoneticPr fontId="1"/>
  </si>
  <si>
    <t>雨の影響を受けていたが開幕週の最初の芝レースらしく内枠先行勢が上位に。他の芝1200mのレースと比較しても時計は速いのでハイレベル戦かも。</t>
    <phoneticPr fontId="10"/>
  </si>
  <si>
    <t>前走はハイレベル戦で２着好走。今回は内枠に恵まれたとはいえすでに１勝クラスを勝てる時計で走れている。</t>
    <phoneticPr fontId="10"/>
  </si>
  <si>
    <t>小倉ダートは大雨で水が浮く馬場。スピードを活かしたサルフトピッチがそのまま逃げ切って勝利となった。</t>
    <phoneticPr fontId="10"/>
  </si>
  <si>
    <t>スピードはあるが距離に限界があるタイプ。今回は水が浮く馬場で逃げられたのが全てで、あんまり評価できるレースではないか。</t>
    <phoneticPr fontId="10"/>
  </si>
  <si>
    <t>小倉芝は開幕週でも雨の影響で時計がかかる馬場。淡々と流れて持続力勝負になり、好位追走のエールミネルヴァが抜け出して勝利。</t>
    <phoneticPr fontId="10"/>
  </si>
  <si>
    <t>前走は休み明けで動ききれず。いかにもなアメリカンペイトリオット産駒らしく、立ち回りと持続力を活かしてこその馬でしょう。</t>
    <phoneticPr fontId="10"/>
  </si>
  <si>
    <t>小倉ダートは大雨で水が浮く馬場。スピードが活きる馬場で先行できた馬が上位独占の結果に。</t>
    <phoneticPr fontId="1"/>
  </si>
  <si>
    <t>短い距離を使われていたので今回のようなスピードが活きる馬場は合っていた。本質的にこの距離は長い可能性があり、普通の馬場では信頼しきれない。</t>
    <phoneticPr fontId="1"/>
  </si>
  <si>
    <t>小倉芝は開幕週でも雨の影響で時計がかかる馬場。上手く前々で立ち回った２頭でワンツー決着となった。</t>
    <phoneticPr fontId="10"/>
  </si>
  <si>
    <t>距離延長がどうかと見ていたが単純に馬が成長していたか。今回はスムーズな競馬ができているので、これ以上となるとどこまでやれるか。</t>
    <phoneticPr fontId="10"/>
  </si>
  <si>
    <t>小倉芝は開幕週でも雨の影響で時計がかかる馬場。マケルナマサムネが一旦は抜け出して押し切りかけたが、最後の最後にフィレンツェが捕えて差し切り勝ち。</t>
    <phoneticPr fontId="10"/>
  </si>
  <si>
    <t>前走はヤングジョッキーズシリーズで地方騎手が上手く御せず。今回は鞍上強化で末脚をしっかり発揮できた。キレはないが長く良い脚を使うタイプ。</t>
    <phoneticPr fontId="10"/>
  </si>
  <si>
    <t>メタルゴッド</t>
    <phoneticPr fontId="1"/>
  </si>
  <si>
    <t>1800mでは距離が長く、今回は高速馬場の小回り1700mがちょうど合っていた。古川奈穂騎乗時しか崩れておらず、まだダートでは底を見せていない。</t>
    <phoneticPr fontId="1"/>
  </si>
  <si>
    <t>小倉芝は開幕週でも雨の影響で時計がかかる馬場。スッと先手を奪ったウインピクシスがそのまま逃げ切って勝利となった。</t>
    <phoneticPr fontId="10"/>
  </si>
  <si>
    <t>今回もマイペースで楽な逃げが打てた。松岡騎手が重賞級とコメントしているが、どうも展開に恵まれてばかりなので評価が難しい。</t>
    <phoneticPr fontId="10"/>
  </si>
  <si>
    <t>小倉芝は開幕週でも雨の影響で時計がかかる馬場。そんな馬場にしてもペースはそこまで速くなく、それでいて上がりも掛かったのでブランデーロックの追い込みがハマった。</t>
    <phoneticPr fontId="10"/>
  </si>
  <si>
    <t>後方から追い込む競馬がハマった。ここでは単純に脚力が抜けていた感じで、上のクラスでも差しが決まる所ならやれていい。</t>
    <phoneticPr fontId="10"/>
  </si>
  <si>
    <t>小倉ダートは日曜も高速馬場。このレースも前に行った２頭がそのまま粘り込んでワンツー決着。</t>
    <phoneticPr fontId="1"/>
  </si>
  <si>
    <t>初ダートでスッと先行して適性を見せて勝利。走破時計もまずまず優秀ですし、上のクラスでもやれる素質はありそう。</t>
    <phoneticPr fontId="1"/>
  </si>
  <si>
    <t>小倉芝は開幕週でも雨の影響で時計がかかる馬場。それなりに速いペースだったが、逃げたユカリプレリュードがあっさり押し切って勝利。</t>
    <phoneticPr fontId="10"/>
  </si>
  <si>
    <t>スピードを活かす競馬で押し切り勝ち。時計的にも素質はあると思うが、減量でこういう競馬で勝ったのでレースの選択肢は狭い。</t>
    <phoneticPr fontId="10"/>
  </si>
  <si>
    <t>小倉ダートは日曜も高速馬場。ここは前に行きたい馬が揃っており、この条件にしては差しが決まる結果に。</t>
    <phoneticPr fontId="10"/>
  </si>
  <si>
    <t>単純にもうこのクラスでは上位だった。馬群を縫って強い競馬でしたし、普通に上のクラスでも通用しそうだ。</t>
    <phoneticPr fontId="10"/>
  </si>
  <si>
    <t>小倉芝は開幕週でも雨の影響で時計がかかる馬場。かなり縦長の隊列になり、前に行った馬しか物理的に来れないようなレースに。</t>
    <phoneticPr fontId="10"/>
  </si>
  <si>
    <t>外からの馬を行かせて番手で我慢する競馬。レースセンスの高さは見せたが、昇級してどれだけやれるかは未知数なところ。</t>
    <phoneticPr fontId="10"/>
  </si>
  <si>
    <t>小倉芝は開幕週でも雨の影響で時計がかかる馬場。序盤に前が競り合ったことで上がりが掛かる消耗戦になった。</t>
    <phoneticPr fontId="10"/>
  </si>
  <si>
    <t>好位からスムーズな競馬ができていた。タフ馬場が得意で持続力はありそうな馬だが、今回はメンバーレベルに恵まれた印象。</t>
    <phoneticPr fontId="10"/>
  </si>
  <si>
    <t>小倉芝は開幕週でも雨の影響で時計がかかる馬場。速いペースながら立ち回り勝負になり、断然人気のエバーシャドネーが早めに抜け出して順当勝ち。</t>
    <phoneticPr fontId="10"/>
  </si>
  <si>
    <t>トゥデイイズザデイの１勝クラスはハイレベル戦でここでは能力上位だったか。ワンターンの方が良さそうで、上のクラスでもやれていいはず。</t>
    <phoneticPr fontId="10"/>
  </si>
  <si>
    <t>小倉ダートは日曜も高速馬場。緩まない速いペースになり、インで脚を溜めたサンライズジャストが差し切り勝ち。</t>
    <phoneticPr fontId="1"/>
  </si>
  <si>
    <t>1400mを2回使ったタイミングでの距離延長でちょうど良くハマった。今回の走破時計は速いが、まだ適性条件が少しわからない。</t>
    <phoneticPr fontId="1"/>
  </si>
  <si>
    <t>小倉芝は開幕週でも雨の影響で時計がかかる馬場。徹底先行タイプがズラリと揃ってい上位は差し追い込みが独占の結果に。</t>
    <phoneticPr fontId="10"/>
  </si>
  <si>
    <t>平坦コース向きの馬で今回はハイペースで展開も向いていた。上のクラスではローカルの展開待ちタイプになりそう。</t>
    <phoneticPr fontId="10"/>
  </si>
  <si>
    <t>小倉芝は開幕週でも雨の影響で時計がかかる馬場。ぶっ飛ばし気味の大逃げを打ったテーオーシリウスがなんとかギリギリ逃げ粘って面白いレースに。</t>
    <phoneticPr fontId="10"/>
  </si>
  <si>
    <t>ワンペースに走る馬なのでこういう大逃げはあっていたか。さすがに今回は展開がどハマりした感じがします。</t>
    <phoneticPr fontId="10"/>
  </si>
  <si>
    <t>小倉ダートは日曜も高速馬場。スピードと立ち回りが問われるレースになり、ブリンカー着用で立て直したロッシュローブが抜け出して勝利。</t>
    <phoneticPr fontId="1"/>
  </si>
  <si>
    <t>もともと1700mは得意な馬だったが、今回はブリンカー着用で反応面が抜群だった。とにかくこういう立ち回りが活かせる舞台は得意。</t>
    <phoneticPr fontId="1"/>
  </si>
  <si>
    <t>小倉芝は開幕週でも雨の影響で時計がかかる馬場。人気のダレモトメラレナイが逃げて粘っていたが、最後は好位から差してきた馬のワンツー決着。</t>
    <phoneticPr fontId="10"/>
  </si>
  <si>
    <t>九州産馬らしく時計のかかる決着でパフォーマンスを上げてきた。これまでの戦績からも高速決着では厳しそう。</t>
    <phoneticPr fontId="10"/>
  </si>
  <si>
    <t>未勝利</t>
    <rPh sb="0" eb="1">
      <t>ミショウリ</t>
    </rPh>
    <phoneticPr fontId="10"/>
  </si>
  <si>
    <t>未勝利</t>
    <rPh sb="0" eb="1">
      <t>ミショウリ</t>
    </rPh>
    <phoneticPr fontId="1"/>
  </si>
  <si>
    <t>3勝</t>
    <rPh sb="1" eb="2">
      <t>ショウ</t>
    </rPh>
    <phoneticPr fontId="1"/>
  </si>
  <si>
    <t>3 1勝</t>
    <rPh sb="3" eb="4">
      <t>ショウ</t>
    </rPh>
    <phoneticPr fontId="10"/>
  </si>
  <si>
    <t>C</t>
    <phoneticPr fontId="1"/>
  </si>
  <si>
    <t>ロードラスター</t>
    <phoneticPr fontId="10"/>
  </si>
  <si>
    <t>トーホウフランゴ</t>
    <phoneticPr fontId="10"/>
  </si>
  <si>
    <t>オウギノカナメ</t>
    <phoneticPr fontId="1"/>
  </si>
  <si>
    <t>ブレイヴロッカー</t>
    <phoneticPr fontId="10"/>
  </si>
  <si>
    <t>稍重</t>
    <rPh sb="0" eb="2">
      <t>ヤヤオモ</t>
    </rPh>
    <phoneticPr fontId="1"/>
  </si>
  <si>
    <t>ツインビスケッツ</t>
    <phoneticPr fontId="1"/>
  </si>
  <si>
    <t>ミントマーク</t>
    <phoneticPr fontId="10"/>
  </si>
  <si>
    <t>ダノンバラード</t>
    <phoneticPr fontId="10"/>
  </si>
  <si>
    <t>ヴィクトワールピサ</t>
    <phoneticPr fontId="10"/>
  </si>
  <si>
    <t>メタマックス</t>
    <phoneticPr fontId="10"/>
  </si>
  <si>
    <t>イントゥミスチーフ</t>
    <phoneticPr fontId="10"/>
  </si>
  <si>
    <t>リアルスティール</t>
    <phoneticPr fontId="10"/>
  </si>
  <si>
    <t>アポロキングダム</t>
    <phoneticPr fontId="10"/>
  </si>
  <si>
    <t>ゴールドレコーダー</t>
    <phoneticPr fontId="10"/>
  </si>
  <si>
    <t>ゴールドアクター</t>
    <phoneticPr fontId="10"/>
  </si>
  <si>
    <t>ハクサンムーン</t>
    <phoneticPr fontId="10"/>
  </si>
  <si>
    <t>エピファネイア</t>
    <phoneticPr fontId="10"/>
  </si>
  <si>
    <t>瞬発</t>
    <rPh sb="0" eb="2">
      <t>シュンパテゥ</t>
    </rPh>
    <phoneticPr fontId="10"/>
  </si>
  <si>
    <t>ホウオウユニコーン</t>
    <phoneticPr fontId="10"/>
  </si>
  <si>
    <t>ディープインパクト</t>
    <phoneticPr fontId="10"/>
  </si>
  <si>
    <t>稍重</t>
    <rPh sb="0" eb="1">
      <t>ヤヤオモ</t>
    </rPh>
    <phoneticPr fontId="1"/>
  </si>
  <si>
    <t>ヴィブラフォン</t>
    <phoneticPr fontId="1"/>
  </si>
  <si>
    <t>パイロ</t>
    <phoneticPr fontId="1"/>
  </si>
  <si>
    <t>ハービンジャー</t>
    <phoneticPr fontId="1"/>
  </si>
  <si>
    <t>ルーフ</t>
    <phoneticPr fontId="10"/>
  </si>
  <si>
    <t>ダイワメジャー</t>
    <phoneticPr fontId="10"/>
  </si>
  <si>
    <t>ﾃﾞｸﾗﾚｰｼｮﾝｵﾌﾞｳｫｰ</t>
    <phoneticPr fontId="10"/>
  </si>
  <si>
    <t>テーオーソロス</t>
    <phoneticPr fontId="10"/>
  </si>
  <si>
    <t>ノヴェリスト</t>
    <phoneticPr fontId="10"/>
  </si>
  <si>
    <t>バゴ</t>
    <phoneticPr fontId="10"/>
  </si>
  <si>
    <t>トーホウジャッカル</t>
    <phoneticPr fontId="10"/>
  </si>
  <si>
    <t>瞬発</t>
    <rPh sb="0" eb="2">
      <t>シュンパテゥ</t>
    </rPh>
    <phoneticPr fontId="1"/>
  </si>
  <si>
    <t>メイクアリープ</t>
    <phoneticPr fontId="1"/>
  </si>
  <si>
    <t>シニスターミニスター</t>
    <phoneticPr fontId="1"/>
  </si>
  <si>
    <t>キンシャサノキセキ</t>
    <phoneticPr fontId="1"/>
  </si>
  <si>
    <t>ザファクター</t>
    <phoneticPr fontId="10"/>
  </si>
  <si>
    <t>消耗</t>
    <rPh sb="0" eb="2">
      <t>ショウモウ</t>
    </rPh>
    <phoneticPr fontId="1"/>
  </si>
  <si>
    <t>良</t>
    <rPh sb="0" eb="1">
      <t>ヨイ</t>
    </rPh>
    <phoneticPr fontId="1"/>
  </si>
  <si>
    <t>ラブリーデイ</t>
    <phoneticPr fontId="1"/>
  </si>
  <si>
    <t>ビーチパトロール</t>
    <phoneticPr fontId="1"/>
  </si>
  <si>
    <t>良</t>
    <rPh sb="0" eb="1">
      <t>ヨイ</t>
    </rPh>
    <phoneticPr fontId="10"/>
  </si>
  <si>
    <t>リーチザクラウン</t>
    <phoneticPr fontId="10"/>
  </si>
  <si>
    <t>シャンハイボビー</t>
    <phoneticPr fontId="10"/>
  </si>
  <si>
    <t>ララシャンドン</t>
    <phoneticPr fontId="10"/>
  </si>
  <si>
    <t>ストリートセンス</t>
    <phoneticPr fontId="10"/>
  </si>
  <si>
    <t>ベレザニーニャ</t>
    <phoneticPr fontId="10"/>
  </si>
  <si>
    <t>ドリームジャーニー</t>
    <phoneticPr fontId="10"/>
  </si>
  <si>
    <t>カミーロ</t>
    <phoneticPr fontId="10"/>
  </si>
  <si>
    <t>ファインニードル</t>
    <phoneticPr fontId="10"/>
  </si>
  <si>
    <t>ダノンレジェンド</t>
    <phoneticPr fontId="10"/>
  </si>
  <si>
    <t>SS</t>
    <phoneticPr fontId="10"/>
  </si>
  <si>
    <t>オルフェーヴル</t>
    <phoneticPr fontId="10"/>
  </si>
  <si>
    <t>サトノスライヴ</t>
    <phoneticPr fontId="1"/>
  </si>
  <si>
    <t>ルーラーシップ</t>
    <phoneticPr fontId="1"/>
  </si>
  <si>
    <t>ミッキーアイル</t>
    <phoneticPr fontId="1"/>
  </si>
  <si>
    <t>ビップシュプリーム</t>
    <phoneticPr fontId="10"/>
  </si>
  <si>
    <t>サトノアラジン</t>
    <phoneticPr fontId="10"/>
  </si>
  <si>
    <t>ストロングリターン</t>
    <phoneticPr fontId="10"/>
  </si>
  <si>
    <t>メイショウブレゲ</t>
    <phoneticPr fontId="10"/>
  </si>
  <si>
    <t>ラヴィータエベラ</t>
    <phoneticPr fontId="1"/>
  </si>
  <si>
    <t>タートルボウル</t>
    <phoneticPr fontId="1"/>
  </si>
  <si>
    <t>コパノリッキー</t>
    <phoneticPr fontId="1"/>
  </si>
  <si>
    <t>ゴールドエクリプス</t>
    <phoneticPr fontId="10"/>
  </si>
  <si>
    <t>ヴァンセンヌ</t>
    <phoneticPr fontId="10"/>
  </si>
  <si>
    <t>エンプレスベイが逃げてスローペースの展開。そのまま押し切りを狙ったが、最後にツインビスケッツが差し切って勝利。</t>
    <phoneticPr fontId="1"/>
  </si>
  <si>
    <t>４戦目で一気にパフォーマンスを上げてきた。この条件が合っていたのかもしれないが、スローで２着馬の勝ちパターンを差し切った内容はまずまず。</t>
    <phoneticPr fontId="1"/>
  </si>
  <si>
    <t>今週も小倉芝は少し雨の影響を受けて時計のかかる馬場。ここでは能力上位だったミントマークが順当に差し切って勝利。</t>
    <phoneticPr fontId="10"/>
  </si>
  <si>
    <t>スタートは微妙だったがムルザバエフの手腕で好位インを取れた。ここでは能力上位だった感じで、１勝クラスなら普通にやれて良さそう。</t>
    <phoneticPr fontId="10"/>
  </si>
  <si>
    <t>走破時計や終いラップ12.2を見てもハイレベル戦だったか。2着馬の完全な勝ちパターンを鬼脚で差し切ったメタマックスは相当に強いはず。</t>
    <phoneticPr fontId="10"/>
  </si>
  <si>
    <t>今回が初ダートで一変。良馬場の小倉ダート1000mで上がり34.8以上で走った馬は歴代13頭しかおらず、未勝利で出したのはエイシンバランサーだけ。この馬もOP級だろう。</t>
    <phoneticPr fontId="10"/>
  </si>
  <si>
    <t>今週も小倉芝は少し雨の影響を受けて時計のかかる馬場。中盤ラップが緩まずで上がりのかかるスタミナ立ち回り勝負になった。</t>
    <phoneticPr fontId="10"/>
  </si>
  <si>
    <t>スタミナ勝負を内枠から完璧に運ぶことができた。いかにもロベルト系の馬が走りやすいレースだったので向いた感じはします。</t>
    <phoneticPr fontId="10"/>
  </si>
  <si>
    <t>今週も小倉芝は少し雨の影響を受けて時計のかかる馬場。スローペースからの加速勝負で３頭が後続を突き離す結果になった。</t>
    <phoneticPr fontId="10"/>
  </si>
  <si>
    <t>キレはないが長く脚を使える馬。今回は外目を早めに仕掛けてこの馬の良さを活かし切れた。上のクラスではキレ負けしそう。</t>
    <phoneticPr fontId="10"/>
  </si>
  <si>
    <t>ゆったりとしたペースだったが途中で捲りが入って様相一変。好位で進めたヴィブラフォンが接戦を制して勝利となった。</t>
    <phoneticPr fontId="1"/>
  </si>
  <si>
    <t>好位からスムーズな競馬で抜け出した。相手なりには走りそうだが、クラス慣れは必要なんじゃないでしょうか。</t>
    <phoneticPr fontId="1"/>
  </si>
  <si>
    <t>今週も小倉芝は少し雨の影響を受けて時計のかかる馬場。飛ばした２頭が早々に失速して好位追走の馬が上位独占の結果に。</t>
    <phoneticPr fontId="10"/>
  </si>
  <si>
    <t>好位からしっかりと脚を伸ばして差し切り勝ち。素質は高そうだが、1200mだと時計の限界がある可能性も。</t>
    <phoneticPr fontId="10"/>
  </si>
  <si>
    <t>今週も小倉芝は少し雨の影響を受けて時計のかかる馬場。そんな馬場にしてはペース流れた感じで、早めに仕掛けた馬は止まってしまった。</t>
    <phoneticPr fontId="10"/>
  </si>
  <si>
    <t>前がやり合う展開をインで完璧に溜めて差し切り勝ち。今回はハマった感じがします。</t>
    <phoneticPr fontId="10"/>
  </si>
  <si>
    <t>逃げ先行馬は揃っていたが、あっさりメイクアリープが先手を奪ってスローペースに。こうなればメイクアリープが逃げ切るのも当然だろう。</t>
    <phoneticPr fontId="1"/>
  </si>
  <si>
    <t>能力上位馬が楽な逃げが打てた感じ。いずれオープンまでは行けそうだが、今回に関してはスローペースに恵まれている。</t>
    <phoneticPr fontId="1"/>
  </si>
  <si>
    <t>今週も小倉芝は少し雨の影響を受けて時計のかかる馬場。ディオアステリアがそこまで速くないペースで逃げていたが、最後は外から差しも十分届くレースに。</t>
    <phoneticPr fontId="10"/>
  </si>
  <si>
    <t>スムーズさを欠くレースが続いていたが、今回は逆にスムーズすぎる競馬ができた。今回は恵まれた感じがします。</t>
    <phoneticPr fontId="10"/>
  </si>
  <si>
    <t>○</t>
  </si>
  <si>
    <t>SL</t>
  </si>
  <si>
    <t>途中で一気に捲りが入る展開。好位でその捲りに耐えたオウギノカナメが初ダートでも人気に応えて順当勝ち。</t>
    <phoneticPr fontId="1"/>
  </si>
  <si>
    <t>初ダートで途中で捲られる厳しい展開。それでもインでしっかり耐えて差し切った点は評価。今回はメンバーに恵まれている点で評価は難しい。</t>
    <phoneticPr fontId="1"/>
  </si>
  <si>
    <t>今週も小倉芝は少し雨の影響を受けて時計のかかる馬場。そんな馬場にしては走破時計が速く、なかなかのハイレベル戦だったんじゃないだろうか。</t>
    <phoneticPr fontId="10"/>
  </si>
  <si>
    <t>器用さはないが脚力は未勝利で抜けていた。位置は取れなそうなので、今回のように差しが決まるレースなら上でもやれる。</t>
    <phoneticPr fontId="10"/>
  </si>
  <si>
    <t>速い馬が多かったがペイシャカレンが先手を奪ってハイペース。そのまま押し切りかけたが、番手追走のララシャンドンが最後に差し切って勝利。</t>
    <phoneticPr fontId="10"/>
  </si>
  <si>
    <t>一息で走る馬でダート1000mがベスト。今回は長期休養明けで良く走っていると言えるだろう。</t>
    <phoneticPr fontId="10"/>
  </si>
  <si>
    <t>今週も小倉芝は少し雨の影響を受けて時計のかかる馬場。スローペースで流れて前残りの結果になった。</t>
    <phoneticPr fontId="10"/>
  </si>
  <si>
    <t>スローペースを２番手から抜け出して完勝。今回は展開に恵まれているが、血統的に持続力を活かしてさらに良くなるかも。</t>
    <phoneticPr fontId="10"/>
  </si>
  <si>
    <t>今週も小倉芝は少し雨の影響を受けて時計のかかる馬場。ハイペースで流れて最後は差しが決まる結果になった。</t>
    <phoneticPr fontId="10"/>
  </si>
  <si>
    <t>一気の距離短縮でパフォーマンスを上げてきた。短距離適性は高かったようで、時計的にもまずまず評価して良さそう。</t>
    <phoneticPr fontId="10"/>
  </si>
  <si>
    <t>今週も小倉芝は少し雨の影響を受けて時計のかかる馬場。途中で捲りが入ってのロンスパ戦になり、最後はブレイヴロッカーが差し切って勝利。</t>
    <phoneticPr fontId="10"/>
  </si>
  <si>
    <t>追い出しのタイミングが遅れたが、この相手では能力が抜けていた。今回は相手に恵まれているので、昇級するとどこまでやれるか。</t>
    <phoneticPr fontId="10"/>
  </si>
  <si>
    <t>前半スローからのロンスパ戦に。機動力と瞬発力が問われるレースになった。</t>
    <phoneticPr fontId="1"/>
  </si>
  <si>
    <t>小回りコースで完璧に立ちまわっての勝利。こういう条件は合いそうで、今回は指数自体は低いので評価は微妙なところ。</t>
    <phoneticPr fontId="1"/>
  </si>
  <si>
    <t>この時間くらいから雨が降ってきて時計レベルはまた掛かり気味に。もう外差しも決まる馬場だった感じで、ビップシュプリームが鮮やかな大外一気を決めた。</t>
    <phoneticPr fontId="10"/>
  </si>
  <si>
    <t>スタートで出負けしたがじっくり溜めて末脚を繰り出すことができた。この距離に適性があったようで、再度の１勝クラスなら当然上位。</t>
    <phoneticPr fontId="10"/>
  </si>
  <si>
    <t>この時間くらいから雨が降ってきて時計レベルはまた掛かり気味に。勝負所でシーグラスが一気に捲るレースで最後は差しが決まった。</t>
    <phoneticPr fontId="10"/>
  </si>
  <si>
    <t>途中で捲りが入る展開で末脚が存分に活きた感じ。ゴールドシップ産駒らしい末脚がハマるところなら十分にやれるはず。</t>
  </si>
  <si>
    <t>この時間くらいから雨が降ってきて時計レベルはまた掛かり気味に。先行馬が揃っていたが蓋を開けてみたらスローになり、逃げたラヴィータエベラがそのまま押し切り勝ち。</t>
    <phoneticPr fontId="1"/>
  </si>
  <si>
    <t>今回はスローペースの逃げで完全に恵まれていた。さすがに今回は恵まれた感じがします。</t>
    <phoneticPr fontId="1"/>
  </si>
  <si>
    <t>この時間くらいから雨が降ってきて時計レベルはまた掛かり気味に。２頭が競り合うような展開のハイペースになり、最後は差しが決まる結果に。</t>
    <phoneticPr fontId="10"/>
  </si>
  <si>
    <t>休み明けでハイペースを先行して押し切った。小倉のような平坦コースが合う馬なのかもしれない。</t>
    <phoneticPr fontId="10"/>
  </si>
  <si>
    <t>3 1勝</t>
    <rPh sb="3" eb="4">
      <t>ショウ</t>
    </rPh>
    <phoneticPr fontId="1"/>
  </si>
  <si>
    <t>新馬</t>
    <rPh sb="0" eb="1">
      <t>シンバ</t>
    </rPh>
    <phoneticPr fontId="10"/>
  </si>
  <si>
    <t>E</t>
    <phoneticPr fontId="10"/>
  </si>
  <si>
    <t>ミヤジトレヴ</t>
    <phoneticPr fontId="10"/>
  </si>
  <si>
    <t>ツウカイノキズナ</t>
    <phoneticPr fontId="1"/>
  </si>
  <si>
    <t>ゴールドシップ</t>
    <phoneticPr fontId="1"/>
  </si>
  <si>
    <t>ステークホルダー</t>
    <phoneticPr fontId="10"/>
  </si>
  <si>
    <t>不良</t>
    <rPh sb="0" eb="1">
      <t>フリョウ</t>
    </rPh>
    <phoneticPr fontId="10"/>
  </si>
  <si>
    <t>ゲンパチレオニダス</t>
    <phoneticPr fontId="10"/>
  </si>
  <si>
    <t>ロージズインメイ</t>
    <phoneticPr fontId="10"/>
  </si>
  <si>
    <t>重</t>
    <rPh sb="0" eb="1">
      <t xml:space="preserve">オモイ </t>
    </rPh>
    <phoneticPr fontId="10"/>
  </si>
  <si>
    <t>ゴールドプリンセス</t>
    <phoneticPr fontId="10"/>
  </si>
  <si>
    <t>ブラックタイド</t>
    <phoneticPr fontId="10"/>
  </si>
  <si>
    <t>トーセンアウローラ</t>
    <phoneticPr fontId="10"/>
  </si>
  <si>
    <t>トップスターサン</t>
    <phoneticPr fontId="1"/>
  </si>
  <si>
    <t>トランセンド</t>
    <phoneticPr fontId="1"/>
  </si>
  <si>
    <t>グランプリボス</t>
    <phoneticPr fontId="1"/>
  </si>
  <si>
    <t>レヴォリオ</t>
    <phoneticPr fontId="10"/>
  </si>
  <si>
    <t>フェノーメノ</t>
    <phoneticPr fontId="10"/>
  </si>
  <si>
    <t>コンスタンティン</t>
    <phoneticPr fontId="1"/>
  </si>
  <si>
    <t>スマートファルコン</t>
    <phoneticPr fontId="1"/>
  </si>
  <si>
    <t>エナジーグラン</t>
    <phoneticPr fontId="10"/>
  </si>
  <si>
    <t>ジャングルポケット</t>
    <phoneticPr fontId="10"/>
  </si>
  <si>
    <t>ショウナンアメリア</t>
    <phoneticPr fontId="10"/>
  </si>
  <si>
    <t>エイシンフラッシュ</t>
    <phoneticPr fontId="10"/>
  </si>
  <si>
    <t>ダノンシャンティ</t>
    <phoneticPr fontId="10"/>
  </si>
  <si>
    <t>強風</t>
  </si>
  <si>
    <t>スンリ</t>
    <phoneticPr fontId="10"/>
  </si>
  <si>
    <t>瞬発</t>
    <rPh sb="0" eb="1">
      <t>シュンパテゥ</t>
    </rPh>
    <phoneticPr fontId="1"/>
  </si>
  <si>
    <t>ワレハウミノコ</t>
    <phoneticPr fontId="1"/>
  </si>
  <si>
    <t>ｱﾒﾘｶﾝﾍﾟｲﾄﾘｵｯﾄ</t>
    <phoneticPr fontId="1"/>
  </si>
  <si>
    <t>スリーアイランド</t>
    <phoneticPr fontId="10"/>
  </si>
  <si>
    <t>ズースター</t>
    <phoneticPr fontId="10"/>
  </si>
  <si>
    <t>イスラボニータ</t>
    <phoneticPr fontId="10"/>
  </si>
  <si>
    <t>アイファーソング</t>
    <phoneticPr fontId="10"/>
  </si>
  <si>
    <t>シンプリーオーサム</t>
    <phoneticPr fontId="10"/>
  </si>
  <si>
    <t>エイシンヒカリ</t>
    <phoneticPr fontId="10"/>
  </si>
  <si>
    <t>アウフヘーベン</t>
    <phoneticPr fontId="10"/>
  </si>
  <si>
    <t>サトノダイヤモンド</t>
    <phoneticPr fontId="10"/>
  </si>
  <si>
    <t>ヤマカツエース</t>
    <phoneticPr fontId="10"/>
  </si>
  <si>
    <t>ブランアルディ</t>
    <phoneticPr fontId="1"/>
  </si>
  <si>
    <t>　エスポワールシチー</t>
    <phoneticPr fontId="1"/>
  </si>
  <si>
    <t>コーリングユー</t>
    <phoneticPr fontId="10"/>
  </si>
  <si>
    <t>ダークエンジェル</t>
    <phoneticPr fontId="10"/>
  </si>
  <si>
    <t>消耗</t>
    <rPh sb="0" eb="1">
      <t>ショウモウ</t>
    </rPh>
    <phoneticPr fontId="1"/>
  </si>
  <si>
    <t>ツウカイリアル</t>
    <phoneticPr fontId="1"/>
  </si>
  <si>
    <t>ヴィクトワールピサ</t>
    <phoneticPr fontId="1"/>
  </si>
  <si>
    <t>エヴィダンシア</t>
    <phoneticPr fontId="10"/>
  </si>
  <si>
    <t>テリオスマナ</t>
    <phoneticPr fontId="10"/>
  </si>
  <si>
    <t>アンライバルド</t>
    <phoneticPr fontId="10"/>
  </si>
  <si>
    <t>小倉ダートは雨の影響が残って不良馬場。このレースも未勝利ながら1:45:0の高速決着に。それだけ時計が出る馬場だったか。</t>
    <phoneticPr fontId="1"/>
  </si>
  <si>
    <t>雪が舞う中で行われた一戦。外枠からスッと先行した馬がそのまま粘り込んでワンツー決着となった。</t>
    <phoneticPr fontId="10"/>
  </si>
  <si>
    <t>もう芝のスプリント戦では上位だった。今回はスローペースに恵まれているが、ユカリプレリュードの未勝利の内容なら昇級してもそこそこはやれそう。</t>
    <phoneticPr fontId="10"/>
  </si>
  <si>
    <t>小倉ダートは雨の影響が残って不良馬場。出負けしたナツイロノオトメがかなり早めに前を潰しに行ったことで差しが決まる展開に。</t>
    <phoneticPr fontId="10"/>
  </si>
  <si>
    <t>ナツイロノオトメが永島騎手の騎乗ミスで最後に止まった事で漁夫の利を得た感じ。スピードはあるのでこの条件自体は合いそうだ。</t>
    <phoneticPr fontId="10"/>
  </si>
  <si>
    <t>この時間は雪が舞って差し馬不利なコンディション。いかにも時計が掛かりそうな状況にしてはそこそこ時計が出ており、上位馬はそれなりのレベルで走れているかも。</t>
    <phoneticPr fontId="10"/>
  </si>
  <si>
    <t>時計のかかるタフな条件で素晴らしい末脚を見せた。今回は風雪で差しが決まりにくいレースだったはずで、この馬は時計が掛かるタフなレースなら相当に強そう。</t>
    <phoneticPr fontId="10"/>
  </si>
  <si>
    <t>この時間は雪が舞って差し馬不利なコンディション。タフ馬場での完全な立ち回り勝負になり、馬場を苦にせずにロスなくインを突いたトーセンアウローラが抜け出して勝利。</t>
    <phoneticPr fontId="10"/>
  </si>
  <si>
    <t>マクマホン産駒らしく時計のかかるタフ馬場は得意そう。こういうタフな条件で他馬の末脚が鈍ればこれぐらいはやれる。</t>
    <phoneticPr fontId="10"/>
  </si>
  <si>
    <t>この時間は雪が舞って差し馬不利なコンディション。雪が舞っていた上にモズミツボシがあっさり先手を奪って隊列も落ち着いたため、完全な前残りレースになった。</t>
    <phoneticPr fontId="1"/>
  </si>
  <si>
    <t>風雪＋スローの影響で前しか来れないレースでスムーズに立ち回れた。前走時計を見ても単純にクラス上位ではあっただろう。</t>
    <phoneticPr fontId="1"/>
  </si>
  <si>
    <t>高速馬場で外を回す形で差し切り勝ち。古馬１勝クラスの時計と比較してもまずまずの走りはできていたか。</t>
    <phoneticPr fontId="1"/>
  </si>
  <si>
    <t>小倉芝は雪の影響を受けてタフな馬場。前半はスローだったが途中で一気に捲りが入ってなかなかカオスなレース結果になった。</t>
    <phoneticPr fontId="10"/>
  </si>
  <si>
    <t>時計のかかる馬場向きのようで今回は雪の影響を受けた馬場が合っていた。道悪やタフな馬場ならやれるところがあるかも。</t>
    <phoneticPr fontId="10"/>
  </si>
  <si>
    <t>小倉ダートは雨の影響が残って不良馬場。前半はスローだったが、リファインドマナーが早めに仕掛けたために最後は差しが決まる結果に。</t>
    <phoneticPr fontId="1"/>
  </si>
  <si>
    <t>ここに来て位置を取れるようになってパフォーマンスを上げてきている。これまでの戦績を見てもクラス慣れは必要なタイプか。</t>
    <phoneticPr fontId="1"/>
  </si>
  <si>
    <t>小倉芝は雪の影響を受けてタフな馬場。渋った馬場への適性が問われた感じで、人気馬総崩れの大波乱の結果に。</t>
    <phoneticPr fontId="10"/>
  </si>
  <si>
    <t>前走内容からして人気がなさすぎた。持ち時計がないので準オープンに昇級したところが試金石だろう。</t>
    <phoneticPr fontId="10"/>
  </si>
  <si>
    <t>小倉芝は雪の影響を受けてタフな馬場。ひとつ前のレースで差しが決まったからか、ここはそこまでペース流れずで前も残る結果に。</t>
    <phoneticPr fontId="10"/>
  </si>
  <si>
    <t>スプリント４戦目でパフォーマンスを上げてきた。今回も特殊馬場でしたし、まだちょっと適性が良くわからない馬だ。</t>
    <phoneticPr fontId="10"/>
  </si>
  <si>
    <t>中盤部分が緩んで完全な前残りレースに。番手につけたワレハウミノコが人気に応えて順当勝ち。</t>
    <phoneticPr fontId="1"/>
  </si>
  <si>
    <t>ここでは単純にスピードが上位だった。今回はスローペースに恵まれているので、これだけでダート適性が高いかはわからない。</t>
    <phoneticPr fontId="1"/>
  </si>
  <si>
    <t>小倉芝は雪の影響を受けてタフな馬場。そんな馬場でもスローペースの展開になり、基本的に前残りのレースになった。</t>
    <phoneticPr fontId="10"/>
  </si>
  <si>
    <t>今回のメンバーではスピードが抜けていた。スローに恵まれてはいるが、血統的にも今回のようなタフ馬場のスプリント戦は合いそう。</t>
    <phoneticPr fontId="10"/>
  </si>
  <si>
    <t>前走はスタートで躓いたミヤジトレヴが逃げる展開。そこまで速いペースにはならず、ミヤジトレヴがそのまま押し切って勝利となった。</t>
    <phoneticPr fontId="10"/>
  </si>
  <si>
    <t>1200mでは最後に垂れていた馬で1000mがちょうど良かった感じ。前走内容を見てもこの距離なら比較的どんな競馬でも出来そう。</t>
    <phoneticPr fontId="10"/>
  </si>
  <si>
    <t>小倉芝は雪の影響を受けてタフな馬場。そんな馬場の新馬戦でもスローの展開だった感じで、基本的には前残りのレースになった。</t>
    <phoneticPr fontId="10"/>
  </si>
  <si>
    <t>外から捲る馬がいたおかげで早めに動く競馬に。それでもここでは上位だったが、今回はスローで特殊な展開と馬場なので評価が難しい。</t>
    <phoneticPr fontId="10"/>
  </si>
  <si>
    <t>小倉芝は雪の影響を受けてタフな馬場。超スローペースからの瞬発戦になり、２番手追走のアウフヘーベンが抜け出して勝利。</t>
    <phoneticPr fontId="10"/>
  </si>
  <si>
    <t>スッと先行して押し切り勝ち。今回は特殊馬場でスローも向いているので評価は難しい。勝ちっぷり自体はまずまずだった。</t>
    <phoneticPr fontId="10"/>
  </si>
  <si>
    <t>典型的なスローからのロンスパ戦で立ち回りセンスが問われたか。上手く好位から進めたブランアルディが抜け出して勝利。</t>
    <phoneticPr fontId="1"/>
  </si>
  <si>
    <t>好位追走からスムーズに差し切ることができた。今回は時計指数的にもあんまり評価はできないか。</t>
    <phoneticPr fontId="1"/>
  </si>
  <si>
    <t>小倉芝は雪の影響を受けてタフな馬場。外差し馬場という感じではなかったが、コーリングユーが大外一気で素晴らしい脚を見せて差し切り勝ち。</t>
    <phoneticPr fontId="10"/>
  </si>
  <si>
    <t>３歳１勝クラスとしてはかなり速いペースに。基本的に前の馬は苦しかったはずで、捲り差し系の馬が上位に走る展開になった。</t>
    <phoneticPr fontId="1"/>
  </si>
  <si>
    <t>テンには行けなかったが途中で動いてあっさり差し切った。ホッコータルマエ産駒はどんどん強くなりますし、位置が取れるようになると覚醒するかも。</t>
    <phoneticPr fontId="1"/>
  </si>
  <si>
    <t>小倉芝は雪の影響を受けてタフな馬場。そんな特殊馬場の長距離戦で、騎手のコース取りや仕掛けのタイミングで好走凡走が決まった感じ。</t>
    <phoneticPr fontId="10"/>
  </si>
  <si>
    <t>積極的な競馬で新味を見せた。母父サドラーズウェルズのドゥラメンテ産駒なので、こういう馬場や戦法が合っていたか。</t>
    <phoneticPr fontId="10"/>
  </si>
  <si>
    <t>小倉芝は雪の影響を受けてタフな馬場。どこが伸びるのか難しい馬場だったが、最後はスンリが大外一気を決めて差し切り勝ち。</t>
    <phoneticPr fontId="10"/>
  </si>
  <si>
    <t>前走の知立Sはハイレベル戦でここに入れば能力上位だった。今回は外差しがハマった感じがするので、オープンでどこまでやれるだろうか。</t>
    <phoneticPr fontId="10"/>
  </si>
  <si>
    <t>素質はあったが上手く噛み合っていない印象の馬が1200mで溜める競馬で変わった。鮮やかな差し切り勝ちだが今回の馬場が特殊なので評価が難しい。</t>
    <phoneticPr fontId="10"/>
  </si>
  <si>
    <t>小倉芝は雪の影響を受けてタフな馬場。道悪適性がはっきり問われた感じで、こういう馬場が得意な馬が上位に走ってきた模様。</t>
    <phoneticPr fontId="10"/>
  </si>
  <si>
    <t>じっくり溜める競馬が合う馬で、なおかつこういう馬場も向いていた。今回は条件がハマった感じがします。</t>
    <phoneticPr fontId="10"/>
  </si>
  <si>
    <t>OP</t>
    <phoneticPr fontId="10"/>
  </si>
  <si>
    <t>トーセンエスクード</t>
    <phoneticPr fontId="10"/>
  </si>
  <si>
    <t>メイショウグラニー</t>
    <phoneticPr fontId="10"/>
  </si>
  <si>
    <t>スマートアイ</t>
    <phoneticPr fontId="1"/>
  </si>
  <si>
    <t>ドゥラメンテ</t>
    <phoneticPr fontId="1"/>
  </si>
  <si>
    <t>ファインニードル</t>
    <phoneticPr fontId="1"/>
  </si>
  <si>
    <t>ドナウパール</t>
    <phoneticPr fontId="10"/>
  </si>
  <si>
    <t>ジャスパーロイヤル</t>
    <phoneticPr fontId="10"/>
  </si>
  <si>
    <t>ヴァイオレンス</t>
    <phoneticPr fontId="10"/>
  </si>
  <si>
    <t>シゲルカガ</t>
    <phoneticPr fontId="10"/>
  </si>
  <si>
    <t>瞬発</t>
    <rPh sb="0" eb="1">
      <t>シュンパテゥ</t>
    </rPh>
    <phoneticPr fontId="10"/>
  </si>
  <si>
    <t>サスケ</t>
    <phoneticPr fontId="10"/>
  </si>
  <si>
    <t>サトミノマロン</t>
    <phoneticPr fontId="1"/>
  </si>
  <si>
    <t>ディープブリランテ</t>
    <phoneticPr fontId="1"/>
  </si>
  <si>
    <t>ラニ</t>
    <phoneticPr fontId="1"/>
  </si>
  <si>
    <t>ザファクター</t>
    <phoneticPr fontId="1"/>
  </si>
  <si>
    <t>モカフラワー</t>
    <phoneticPr fontId="10"/>
  </si>
  <si>
    <t>トールキン</t>
    <phoneticPr fontId="10"/>
  </si>
  <si>
    <t>ダークエクリプス</t>
    <phoneticPr fontId="10"/>
  </si>
  <si>
    <t>アイファーテイオー</t>
    <phoneticPr fontId="1"/>
  </si>
  <si>
    <t>アイファーソング</t>
    <phoneticPr fontId="1"/>
  </si>
  <si>
    <t>モーリス</t>
    <phoneticPr fontId="1"/>
  </si>
  <si>
    <t>サトノダイヤモンド</t>
    <phoneticPr fontId="1"/>
  </si>
  <si>
    <t>アグラシアド</t>
    <phoneticPr fontId="10"/>
  </si>
  <si>
    <t>デルマシルフ</t>
    <phoneticPr fontId="10"/>
  </si>
  <si>
    <t>ジオパーククラウン</t>
    <phoneticPr fontId="10"/>
  </si>
  <si>
    <t>サトノクラウン</t>
    <phoneticPr fontId="10"/>
  </si>
  <si>
    <t>ビーチパトロール</t>
    <phoneticPr fontId="10"/>
  </si>
  <si>
    <t>ラレーヌデリス</t>
    <phoneticPr fontId="10"/>
  </si>
  <si>
    <t>ケリーズノベル</t>
    <phoneticPr fontId="10"/>
  </si>
  <si>
    <t>ハーツクライ</t>
    <phoneticPr fontId="10"/>
  </si>
  <si>
    <t>スピルバーグ</t>
    <phoneticPr fontId="10"/>
  </si>
  <si>
    <t>クリエイターII</t>
    <phoneticPr fontId="10"/>
  </si>
  <si>
    <t>タイセイブリリオ</t>
    <phoneticPr fontId="10"/>
  </si>
  <si>
    <t>イチネンエーグミ</t>
    <phoneticPr fontId="1"/>
  </si>
  <si>
    <t>ポアゾンブラック</t>
    <phoneticPr fontId="1"/>
  </si>
  <si>
    <t>ダノンシャーク</t>
    <phoneticPr fontId="1"/>
  </si>
  <si>
    <t>ディープモンスター</t>
    <phoneticPr fontId="10"/>
  </si>
  <si>
    <t>マンハッタンカフェ</t>
    <phoneticPr fontId="10"/>
  </si>
  <si>
    <t>モズゴールドバレル</t>
    <phoneticPr fontId="10"/>
  </si>
  <si>
    <t>オプティマイザー</t>
    <phoneticPr fontId="10"/>
  </si>
  <si>
    <t>グレンイーグルス</t>
    <phoneticPr fontId="10"/>
  </si>
  <si>
    <t>低調なメンバーレベル。ここではスピードが違いすぎたスマートアイがマイペースの逃げでそのまま押し切り勝ち。</t>
    <phoneticPr fontId="1"/>
  </si>
  <si>
    <t>ここではスピード性能が違いすぎた。今回はメンバーレベルが低いので恵まれた感じがします。</t>
    <phoneticPr fontId="1"/>
  </si>
  <si>
    <t>小倉芝は１週間雨が降らずで高速馬場に変貌。ここは断然人気のドナウパールの素質が全く違った感じだった。</t>
    <phoneticPr fontId="10"/>
  </si>
  <si>
    <t>母ドナウブルーの良血馬が２戦目で勝ち上がり。ここでは全く素質が違った感じですし、昇級してもまず通用すると見ていいだろう。</t>
    <phoneticPr fontId="10"/>
  </si>
  <si>
    <t>この条件にしてはかなりバラバラなスタート。ポンとスタートを出たジャスパーロイヤルがあっさり逃げ切って大楽勝。</t>
    <phoneticPr fontId="10"/>
  </si>
  <si>
    <t>ここではスピード性能が抜けていた。息遣いが良くない馬らしく、こういうセーフティリードを取る競馬じゃないとダメそう。</t>
    <phoneticPr fontId="10"/>
  </si>
  <si>
    <t>小倉芝は１週間雨が降らずで高速馬場に変貌。前々で立ち回った人気馬が上位独占の結果になった。</t>
    <phoneticPr fontId="10"/>
  </si>
  <si>
    <t>前走は道悪馬場に泣いていたか。２着馬の逃げ切りの流れを差し切ったレースぶりはまずまず。それなりに上のクラスでも戦えそう。</t>
    <phoneticPr fontId="10"/>
  </si>
  <si>
    <t>前走は直線でどん詰まり。もともと力はあっただけにこのクラスはやっと勝てたという感じか。これぐらいの条件に適性がありそうで、血統的にこれから良くなるはず。</t>
    <phoneticPr fontId="10"/>
  </si>
  <si>
    <t>アウグストが逃げてそこまで速いペースにはならず。スムーズに捌いた武豊、福永の名手の２頭が順当にワンツー決着。</t>
    <phoneticPr fontId="1"/>
  </si>
  <si>
    <t>前走は仕掛け遅れで脚を余していた。もともとこのクラスでは上位だった馬だが今回は完璧な競馬ができている。クラス慣れは必要か。</t>
  </si>
  <si>
    <t>小倉芝は１週間雨が降らずで高速馬場に変貌。極端に緩むことなく地力ははっきり問われた感じで、人気のモカフラワーが最内を突いて差し切り勝ちとなった。</t>
    <phoneticPr fontId="10"/>
  </si>
  <si>
    <t>小倉芝は１週間雨が降らずで高速馬場に変貌。このレースも内枠からスムーズに先行した馬たちで上位独占の結果に。</t>
    <phoneticPr fontId="10"/>
  </si>
  <si>
    <t>控える競馬でどこまでと見ていたが、ムルザバエフ騎手が上手く抑えて完璧な競馬をしてきた。小倉コースは合いそうな馬だ。</t>
    <phoneticPr fontId="10"/>
  </si>
  <si>
    <t>このクラスにしてはやけに走破時計が遅い。この時間帯は風の影響を受けていた可能性あり。</t>
    <phoneticPr fontId="10"/>
  </si>
  <si>
    <t>どうも1200mではワンパンチに欠ける感じで1000mがベストか。昇級するとなかなか1000m条件がないので1200mではどうだろうか。</t>
    <phoneticPr fontId="10"/>
  </si>
  <si>
    <t>小倉芝は１週間雨が降らずで高速馬場に変貌。このレースもスムーズにロスなく立ち回った馬たちで上位独占の結果に。</t>
    <phoneticPr fontId="10"/>
  </si>
  <si>
    <t>新馬戦は今回と同じような条件で完勝。おそらくこういう条件が合うはずで、ドゥラメンテ産駒なのでこれからどんどん良くなりそう。</t>
    <phoneticPr fontId="10"/>
  </si>
  <si>
    <t>小倉芝は１週間雨が降らずで高速馬場に変貌。そんな馬場にしてはかなりのスローだったはずで、ロスなく立ち回った１枠の馬がワンツー。</t>
    <phoneticPr fontId="10"/>
  </si>
  <si>
    <t>もともとクラス上位だったがめちゃくちゃな積極策で出世が遅れていた。スムーズな競馬なら上のクラスでもやれそう。</t>
    <phoneticPr fontId="10"/>
  </si>
  <si>
    <t>スローペースで流れて上がりも掛かる消耗戦に。単純に低レベル戦だったんじゃないだろうか。</t>
    <phoneticPr fontId="1"/>
  </si>
  <si>
    <t>大幅馬体増でここに来て成長があったか。今回は時計指数がかなり低いので評価はできない。</t>
    <phoneticPr fontId="1"/>
  </si>
  <si>
    <t>小倉芝は１週間雨が降らずで高速馬場に変貌。北村騎手が内枠から完璧に乗ったアグラシアドが人気に応えて順当勝ち。</t>
    <phoneticPr fontId="10"/>
  </si>
  <si>
    <t>内枠で完璧に折り合いをつけて最内を突く完璧な騎乗。今回に関しては完璧に乗られた印象が強い。</t>
    <phoneticPr fontId="10"/>
  </si>
  <si>
    <t>タフな馬場だったことを考えればかなり速いペース。それでも前に行った馬が粘り込むあたりレベルは高かったかも。</t>
    <phoneticPr fontId="10"/>
  </si>
  <si>
    <t>転入２戦目で抜群のスピードを見せて逃げ切り勝ち。ハイペースで逃げてこの結果なので普通に強い内容だったか。</t>
    <phoneticPr fontId="10"/>
  </si>
  <si>
    <t>新馬戦らしく超スローペースからの上がり勝負に。インの好位で完璧な競馬ができたジオパーククラウンが差し切り勝ち。</t>
    <phoneticPr fontId="10"/>
  </si>
  <si>
    <t>超スローペースをインの好位から完璧な競馬ができていた。レースセンスは高そうだが、今回は完璧な競馬ができた感じがあります。</t>
    <phoneticPr fontId="10"/>
  </si>
  <si>
    <t>小倉芝は１週間雨が降らずで高速馬場に変貌。速いペースで流れて差し馬が台頭してきたが、好位追走のトーセンエスクードが人気に応えて順当勝ち。</t>
    <phoneticPr fontId="10"/>
  </si>
  <si>
    <t>前走はかなりのハイレベル戦。今回はスムーズな競馬ができて完勝だった。この内容なら上のクラスでも通用していいだろう。</t>
    <phoneticPr fontId="10"/>
  </si>
  <si>
    <t>小倉芝は１週間雨が降らずで高速馬場に変貌。ここはラレーヌデリスがローカルの未勝利に出てはいけないレベルの馬だった。</t>
    <phoneticPr fontId="10"/>
  </si>
  <si>
    <t>初戦は超ハイレベル戦。そこで最も強い競馬をしていた馬がローカルの未勝利に出てきたら反則だった。次走が重賞でもやれて良さそう。</t>
    <phoneticPr fontId="10"/>
  </si>
  <si>
    <t>前半がかなりのスローペースになったことでケリーズノベルが途中で動いてロンスパ戦に。動いたもん勝ちのレースになった感じがします。</t>
    <phoneticPr fontId="10"/>
  </si>
  <si>
    <t>長距離条件に適性があったんだろうが、スローで早めに動いた分で押し切れた感じも。再度同条件を使えるとはいえ信頼はしにくい。</t>
    <phoneticPr fontId="10"/>
  </si>
  <si>
    <t>小倉芝は１週間雨が降らずで高速馬場に変貌。タイセイブリリオがマイペースの逃げを打ってそのまま押し切った。</t>
    <phoneticPr fontId="10"/>
  </si>
  <si>
    <t>かなり掛かる馬なので安定して走らない。今回は上手くマイペースで逃げられたから良かったがこれが継続できない。</t>
    <phoneticPr fontId="10"/>
  </si>
  <si>
    <t>先行馬がズラリと揃っていたがそこまで速いペースにはならず。完全に前残りの結果になった。</t>
    <phoneticPr fontId="1"/>
  </si>
  <si>
    <t>先行馬が多かったレースで主張したら案外ペースが落ち着いた感じ。小倉コースは得意そうだが今回は恵まれた印象。</t>
    <phoneticPr fontId="1"/>
  </si>
  <si>
    <t>小倉芝は１週間雨が降らずで高速馬場に変貌。レッドベルオーブが制御できずの暴走競馬になり、上がりが掛かる高速時計の決着に。</t>
    <phoneticPr fontId="10"/>
  </si>
  <si>
    <t>超ハイペースを中団追走からスムーズに差し切った。キレよりもこういう持続力が問われたほうが良さそうで、この内容なら重賞でもやれて良さそう。</t>
    <phoneticPr fontId="10"/>
  </si>
  <si>
    <t>小倉芝は１週間雨が降らずで高速馬場に変貌。平均ペースで流れて完全な前残り決着となった。</t>
    <phoneticPr fontId="10"/>
  </si>
  <si>
    <t>ここに来て持続力を活かす競馬で良さが出てきている。距離は1800mぐらいまでなら持ちそうで、とにかくキレが問われない舞台でこそか。</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</si>
</sst>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5">
    <font>
      <sz val="12"/>
      <color theme="1"/>
      <name val="ＭＳ Ｐゴシック"/>
      <family val="2"/>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317">
    <xf numFmtId="0" fontId="0" fillId="0" borderId="0"/>
    <xf numFmtId="0" fontId="3" fillId="0" borderId="0">
      <alignment vertical="center"/>
    </xf>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alignment vertical="center"/>
    </xf>
  </cellStyleXfs>
  <cellXfs count="37">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4"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3" fillId="0" borderId="1" xfId="0" applyFont="1" applyBorder="1" applyAlignment="1">
      <alignment horizontal="center" vertical="center"/>
    </xf>
    <xf numFmtId="0" fontId="0" fillId="2" borderId="1" xfId="0" applyFill="1" applyBorder="1" applyAlignment="1">
      <alignment horizontal="lef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4" fillId="5" borderId="1" xfId="0" applyFont="1" applyFill="1" applyBorder="1" applyAlignment="1">
      <alignment vertical="center" wrapText="1"/>
    </xf>
    <xf numFmtId="0" fontId="4" fillId="2" borderId="1" xfId="0" applyFont="1" applyFill="1" applyBorder="1" applyAlignment="1">
      <alignment vertical="center" wrapText="1"/>
    </xf>
    <xf numFmtId="0" fontId="0" fillId="7" borderId="1" xfId="0" applyFill="1" applyBorder="1" applyAlignment="1">
      <alignment vertical="center"/>
    </xf>
    <xf numFmtId="0" fontId="11" fillId="0" borderId="1" xfId="0" applyFont="1" applyBorder="1" applyAlignment="1">
      <alignment vertical="center"/>
    </xf>
    <xf numFmtId="0" fontId="3" fillId="0" borderId="0" xfId="1316">
      <alignment vertical="center"/>
    </xf>
    <xf numFmtId="0" fontId="3" fillId="0" borderId="1" xfId="1316" applyBorder="1">
      <alignment vertical="center"/>
    </xf>
    <xf numFmtId="0" fontId="7" fillId="0" borderId="1" xfId="1316" applyFont="1" applyBorder="1">
      <alignment vertical="center"/>
    </xf>
    <xf numFmtId="0" fontId="6" fillId="0" borderId="1" xfId="1316" applyFont="1" applyBorder="1">
      <alignment vertical="center"/>
    </xf>
    <xf numFmtId="0" fontId="5" fillId="0" borderId="1" xfId="1316" applyFont="1" applyBorder="1">
      <alignment vertical="center"/>
    </xf>
    <xf numFmtId="0" fontId="7" fillId="0" borderId="1" xfId="1316" applyFont="1" applyBorder="1" applyAlignment="1">
      <alignment horizontal="center" vertical="center"/>
    </xf>
    <xf numFmtId="0" fontId="7" fillId="0" borderId="3" xfId="1316" applyFont="1" applyBorder="1" applyAlignment="1">
      <alignment horizontal="center" vertical="center"/>
    </xf>
    <xf numFmtId="0" fontId="3" fillId="2" borderId="1" xfId="1316" applyFill="1" applyBorder="1" applyAlignment="1">
      <alignment horizontal="left" vertical="center"/>
    </xf>
    <xf numFmtId="0" fontId="3" fillId="2" borderId="1" xfId="1316" applyFill="1" applyBorder="1" applyAlignment="1">
      <alignment horizontal="center" vertical="center"/>
    </xf>
    <xf numFmtId="0" fontId="3" fillId="2" borderId="1" xfId="1316" applyFill="1" applyBorder="1">
      <alignment vertical="center"/>
    </xf>
    <xf numFmtId="0" fontId="3" fillId="0" borderId="4" xfId="1316" applyBorder="1" applyAlignment="1">
      <alignment horizontal="center" vertical="center"/>
    </xf>
    <xf numFmtId="0" fontId="3" fillId="0" borderId="5" xfId="1316" applyBorder="1" applyAlignment="1">
      <alignment horizontal="center" vertical="center"/>
    </xf>
    <xf numFmtId="0" fontId="3" fillId="0" borderId="3" xfId="1316" applyBorder="1" applyAlignment="1">
      <alignment horizontal="center" vertical="center"/>
    </xf>
    <xf numFmtId="0" fontId="0" fillId="0" borderId="1" xfId="0" applyFont="1" applyBorder="1" applyAlignment="1">
      <alignment vertical="center"/>
    </xf>
  </cellXfs>
  <cellStyles count="1317">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標準" xfId="0" builtinId="0"/>
    <cellStyle name="標準 2" xfId="1" xr:uid="{00000000-0005-0000-0000-00006A010000}"/>
    <cellStyle name="標準 2 2" xfId="1316" xr:uid="{2CC66FB8-5224-FD4F-9B01-2385658D822A}"/>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2" builtinId="9" hidden="1"/>
    <cellStyle name="表示済みのハイパーリンク" xfId="723" builtinId="9" hidden="1"/>
    <cellStyle name="表示済みのハイパーリンク" xfId="724" builtinId="9" hidden="1"/>
    <cellStyle name="表示済みのハイパーリンク" xfId="725" builtinId="9" hidden="1"/>
    <cellStyle name="表示済みのハイパーリンク" xfId="726" builtinId="9" hidden="1"/>
    <cellStyle name="表示済みのハイパーリンク" xfId="727" builtinId="9" hidden="1"/>
    <cellStyle name="表示済みのハイパーリンク" xfId="728" builtinId="9" hidden="1"/>
    <cellStyle name="表示済みのハイパーリンク" xfId="729" builtinId="9" hidden="1"/>
    <cellStyle name="表示済みのハイパーリンク" xfId="730" builtinId="9" hidden="1"/>
    <cellStyle name="表示済みのハイパーリンク" xfId="731" builtinId="9" hidden="1"/>
    <cellStyle name="表示済みのハイパーリンク" xfId="732" builtinId="9" hidden="1"/>
    <cellStyle name="表示済みのハイパーリンク" xfId="733" builtinId="9" hidden="1"/>
    <cellStyle name="表示済みのハイパーリンク" xfId="734" builtinId="9" hidden="1"/>
    <cellStyle name="表示済みのハイパーリンク" xfId="735" builtinId="9" hidden="1"/>
    <cellStyle name="表示済みのハイパーリンク" xfId="736" builtinId="9" hidden="1"/>
    <cellStyle name="表示済みのハイパーリンク" xfId="737" builtinId="9" hidden="1"/>
    <cellStyle name="表示済みのハイパーリンク" xfId="738" builtinId="9" hidden="1"/>
    <cellStyle name="表示済みのハイパーリンク" xfId="739" builtinId="9" hidden="1"/>
    <cellStyle name="表示済みのハイパーリンク" xfId="740" builtinId="9" hidden="1"/>
    <cellStyle name="表示済みのハイパーリンク" xfId="741" builtinId="9" hidden="1"/>
    <cellStyle name="表示済みのハイパーリンク" xfId="742" builtinId="9" hidden="1"/>
    <cellStyle name="表示済みのハイパーリンク" xfId="743" builtinId="9" hidden="1"/>
    <cellStyle name="表示済みのハイパーリンク" xfId="744" builtinId="9" hidden="1"/>
    <cellStyle name="表示済みのハイパーリンク" xfId="745" builtinId="9" hidden="1"/>
    <cellStyle name="表示済みのハイパーリンク" xfId="746" builtinId="9" hidden="1"/>
    <cellStyle name="表示済みのハイパーリンク" xfId="747" builtinId="9" hidden="1"/>
    <cellStyle name="表示済みのハイパーリンク" xfId="748" builtinId="9" hidden="1"/>
    <cellStyle name="表示済みのハイパーリンク" xfId="749" builtinId="9" hidden="1"/>
    <cellStyle name="表示済みのハイパーリンク" xfId="750" builtinId="9" hidden="1"/>
    <cellStyle name="表示済みのハイパーリンク" xfId="751" builtinId="9" hidden="1"/>
    <cellStyle name="表示済みのハイパーリンク" xfId="752" builtinId="9" hidden="1"/>
    <cellStyle name="表示済みのハイパーリンク" xfId="753" builtinId="9" hidden="1"/>
    <cellStyle name="表示済みのハイパーリンク" xfId="754" builtinId="9" hidden="1"/>
    <cellStyle name="表示済みのハイパーリンク" xfId="755" builtinId="9" hidden="1"/>
    <cellStyle name="表示済みのハイパーリンク" xfId="756" builtinId="9" hidden="1"/>
    <cellStyle name="表示済みのハイパーリンク" xfId="757" builtinId="9" hidden="1"/>
    <cellStyle name="表示済みのハイパーリンク" xfId="758" builtinId="9" hidden="1"/>
    <cellStyle name="表示済みのハイパーリンク" xfId="759" builtinId="9" hidden="1"/>
    <cellStyle name="表示済みのハイパーリンク" xfId="760" builtinId="9" hidden="1"/>
    <cellStyle name="表示済みのハイパーリンク" xfId="761" builtinId="9" hidden="1"/>
    <cellStyle name="表示済みのハイパーリンク" xfId="762" builtinId="9" hidden="1"/>
    <cellStyle name="表示済みのハイパーリンク" xfId="763" builtinId="9" hidden="1"/>
    <cellStyle name="表示済みのハイパーリンク" xfId="764" builtinId="9" hidden="1"/>
    <cellStyle name="表示済みのハイパーリンク" xfId="765" builtinId="9" hidden="1"/>
    <cellStyle name="表示済みのハイパーリンク" xfId="766" builtinId="9" hidden="1"/>
    <cellStyle name="表示済みのハイパーリンク" xfId="767" builtinId="9" hidden="1"/>
    <cellStyle name="表示済みのハイパーリンク" xfId="768" builtinId="9" hidden="1"/>
    <cellStyle name="表示済みのハイパーリンク" xfId="769" builtinId="9" hidden="1"/>
    <cellStyle name="表示済みのハイパーリンク" xfId="770" builtinId="9" hidden="1"/>
    <cellStyle name="表示済みのハイパーリンク" xfId="771" builtinId="9" hidden="1"/>
    <cellStyle name="表示済みのハイパーリンク" xfId="772" builtinId="9" hidden="1"/>
    <cellStyle name="表示済みのハイパーリンク" xfId="773" builtinId="9" hidden="1"/>
    <cellStyle name="表示済みのハイパーリンク" xfId="774" builtinId="9" hidden="1"/>
    <cellStyle name="表示済みのハイパーリンク" xfId="775" builtinId="9" hidden="1"/>
    <cellStyle name="表示済みのハイパーリンク" xfId="776" builtinId="9" hidden="1"/>
    <cellStyle name="表示済みのハイパーリンク" xfId="777" builtinId="9" hidden="1"/>
    <cellStyle name="表示済みのハイパーリンク" xfId="778" builtinId="9" hidden="1"/>
    <cellStyle name="表示済みのハイパーリンク" xfId="779" builtinId="9" hidden="1"/>
    <cellStyle name="表示済みのハイパーリンク" xfId="780" builtinId="9" hidden="1"/>
    <cellStyle name="表示済みのハイパーリンク" xfId="781" builtinId="9" hidden="1"/>
    <cellStyle name="表示済みのハイパーリンク" xfId="782" builtinId="9" hidden="1"/>
    <cellStyle name="表示済みのハイパーリンク" xfId="783" builtinId="9" hidden="1"/>
    <cellStyle name="表示済みのハイパーリンク" xfId="784" builtinId="9" hidden="1"/>
    <cellStyle name="表示済みのハイパーリンク" xfId="785" builtinId="9" hidden="1"/>
    <cellStyle name="表示済みのハイパーリンク" xfId="786" builtinId="9" hidden="1"/>
    <cellStyle name="表示済みのハイパーリンク" xfId="787" builtinId="9" hidden="1"/>
    <cellStyle name="表示済みのハイパーリンク" xfId="788" builtinId="9" hidden="1"/>
    <cellStyle name="表示済みのハイパーリンク" xfId="789" builtinId="9" hidden="1"/>
    <cellStyle name="表示済みのハイパーリンク" xfId="790" builtinId="9" hidden="1"/>
    <cellStyle name="表示済みのハイパーリンク" xfId="791" builtinId="9" hidden="1"/>
    <cellStyle name="表示済みのハイパーリンク" xfId="792" builtinId="9" hidden="1"/>
    <cellStyle name="表示済みのハイパーリンク" xfId="793" builtinId="9" hidden="1"/>
    <cellStyle name="表示済みのハイパーリンク" xfId="794" builtinId="9" hidden="1"/>
    <cellStyle name="表示済みのハイパーリンク" xfId="795" builtinId="9" hidden="1"/>
    <cellStyle name="表示済みのハイパーリンク" xfId="796" builtinId="9" hidden="1"/>
    <cellStyle name="表示済みのハイパーリンク" xfId="797" builtinId="9" hidden="1"/>
    <cellStyle name="表示済みのハイパーリンク" xfId="798" builtinId="9" hidden="1"/>
    <cellStyle name="表示済みのハイパーリンク" xfId="799" builtinId="9" hidden="1"/>
    <cellStyle name="表示済みのハイパーリンク" xfId="800" builtinId="9" hidden="1"/>
    <cellStyle name="表示済みのハイパーリンク" xfId="801" builtinId="9" hidden="1"/>
    <cellStyle name="表示済みのハイパーリンク" xfId="802" builtinId="9" hidden="1"/>
    <cellStyle name="表示済みのハイパーリンク" xfId="803" builtinId="9" hidden="1"/>
    <cellStyle name="表示済みのハイパーリンク" xfId="804" builtinId="9" hidden="1"/>
    <cellStyle name="表示済みのハイパーリンク" xfId="805" builtinId="9" hidden="1"/>
    <cellStyle name="表示済みのハイパーリンク" xfId="806" builtinId="9" hidden="1"/>
    <cellStyle name="表示済みのハイパーリンク" xfId="807" builtinId="9" hidden="1"/>
    <cellStyle name="表示済みのハイパーリンク" xfId="808" builtinId="9" hidden="1"/>
    <cellStyle name="表示済みのハイパーリンク" xfId="809" builtinId="9" hidden="1"/>
    <cellStyle name="表示済みのハイパーリンク" xfId="810" builtinId="9" hidden="1"/>
    <cellStyle name="表示済みのハイパーリンク" xfId="811" builtinId="9" hidden="1"/>
    <cellStyle name="表示済みのハイパーリンク" xfId="812" builtinId="9" hidden="1"/>
    <cellStyle name="表示済みのハイパーリンク" xfId="813" builtinId="9" hidden="1"/>
    <cellStyle name="表示済みのハイパーリンク" xfId="814" builtinId="9" hidden="1"/>
    <cellStyle name="表示済みのハイパーリンク" xfId="815" builtinId="9" hidden="1"/>
    <cellStyle name="表示済みのハイパーリンク" xfId="816" builtinId="9" hidden="1"/>
    <cellStyle name="表示済みのハイパーリンク" xfId="817" builtinId="9" hidden="1"/>
    <cellStyle name="表示済みのハイパーリンク" xfId="818" builtinId="9" hidden="1"/>
    <cellStyle name="表示済みのハイパーリンク" xfId="819" builtinId="9" hidden="1"/>
    <cellStyle name="表示済みのハイパーリンク" xfId="820" builtinId="9" hidden="1"/>
    <cellStyle name="表示済みのハイパーリンク" xfId="821" builtinId="9" hidden="1"/>
    <cellStyle name="表示済みのハイパーリンク" xfId="822" builtinId="9" hidden="1"/>
    <cellStyle name="表示済みのハイパーリンク" xfId="823" builtinId="9" hidden="1"/>
    <cellStyle name="表示済みのハイパーリンク" xfId="824" builtinId="9" hidden="1"/>
    <cellStyle name="表示済みのハイパーリンク" xfId="825" builtinId="9" hidden="1"/>
    <cellStyle name="表示済みのハイパーリンク" xfId="826" builtinId="9" hidden="1"/>
    <cellStyle name="表示済みのハイパーリンク" xfId="827" builtinId="9" hidden="1"/>
    <cellStyle name="表示済みのハイパーリンク" xfId="828" builtinId="9" hidden="1"/>
    <cellStyle name="表示済みのハイパーリンク" xfId="829" builtinId="9" hidden="1"/>
    <cellStyle name="表示済みのハイパーリンク" xfId="830" builtinId="9" hidden="1"/>
    <cellStyle name="表示済みのハイパーリンク" xfId="831" builtinId="9" hidden="1"/>
    <cellStyle name="表示済みのハイパーリンク" xfId="832" builtinId="9" hidden="1"/>
    <cellStyle name="表示済みのハイパーリンク" xfId="833" builtinId="9" hidden="1"/>
    <cellStyle name="表示済みのハイパーリンク" xfId="834" builtinId="9" hidden="1"/>
    <cellStyle name="表示済みのハイパーリンク" xfId="835" builtinId="9" hidden="1"/>
    <cellStyle name="表示済みのハイパーリンク" xfId="836" builtinId="9" hidden="1"/>
    <cellStyle name="表示済みのハイパーリンク" xfId="837" builtinId="9" hidden="1"/>
    <cellStyle name="表示済みのハイパーリンク" xfId="838" builtinId="9" hidden="1"/>
    <cellStyle name="表示済みのハイパーリンク" xfId="839" builtinId="9" hidden="1"/>
    <cellStyle name="表示済みのハイパーリンク" xfId="840" builtinId="9" hidden="1"/>
    <cellStyle name="表示済みのハイパーリンク" xfId="841" builtinId="9" hidden="1"/>
    <cellStyle name="表示済みのハイパーリンク" xfId="842" builtinId="9" hidden="1"/>
    <cellStyle name="表示済みのハイパーリンク" xfId="843" builtinId="9" hidden="1"/>
    <cellStyle name="表示済みのハイパーリンク" xfId="844" builtinId="9" hidden="1"/>
    <cellStyle name="表示済みのハイパーリンク" xfId="845" builtinId="9" hidden="1"/>
    <cellStyle name="表示済みのハイパーリンク" xfId="846" builtinId="9" hidden="1"/>
    <cellStyle name="表示済みのハイパーリンク" xfId="847" builtinId="9" hidden="1"/>
    <cellStyle name="表示済みのハイパーリンク" xfId="848" builtinId="9" hidden="1"/>
    <cellStyle name="表示済みのハイパーリンク" xfId="849" builtinId="9" hidden="1"/>
    <cellStyle name="表示済みのハイパーリンク" xfId="850" builtinId="9" hidden="1"/>
    <cellStyle name="表示済みのハイパーリンク" xfId="851" builtinId="9" hidden="1"/>
    <cellStyle name="表示済みのハイパーリンク" xfId="852" builtinId="9" hidden="1"/>
    <cellStyle name="表示済みのハイパーリンク" xfId="853" builtinId="9" hidden="1"/>
    <cellStyle name="表示済みのハイパーリンク" xfId="854" builtinId="9" hidden="1"/>
    <cellStyle name="表示済みのハイパーリンク" xfId="855" builtinId="9" hidden="1"/>
    <cellStyle name="表示済みのハイパーリンク" xfId="856" builtinId="9" hidden="1"/>
    <cellStyle name="表示済みのハイパーリンク" xfId="857" builtinId="9" hidden="1"/>
    <cellStyle name="表示済みのハイパーリンク" xfId="858" builtinId="9" hidden="1"/>
    <cellStyle name="表示済みのハイパーリンク" xfId="859" builtinId="9" hidden="1"/>
    <cellStyle name="表示済みのハイパーリンク" xfId="860" builtinId="9" hidden="1"/>
    <cellStyle name="表示済みのハイパーリンク" xfId="861" builtinId="9" hidden="1"/>
    <cellStyle name="表示済みのハイパーリンク" xfId="862" builtinId="9" hidden="1"/>
    <cellStyle name="表示済みのハイパーリンク" xfId="863" builtinId="9" hidden="1"/>
    <cellStyle name="表示済みのハイパーリンク" xfId="864" builtinId="9" hidden="1"/>
    <cellStyle name="表示済みのハイパーリンク" xfId="865" builtinId="9" hidden="1"/>
    <cellStyle name="表示済みのハイパーリンク" xfId="866" builtinId="9" hidden="1"/>
    <cellStyle name="表示済みのハイパーリンク" xfId="867" builtinId="9" hidden="1"/>
    <cellStyle name="表示済みのハイパーリンク" xfId="868" builtinId="9" hidden="1"/>
    <cellStyle name="表示済みのハイパーリンク" xfId="869" builtinId="9" hidden="1"/>
    <cellStyle name="表示済みのハイパーリンク" xfId="870" builtinId="9" hidden="1"/>
    <cellStyle name="表示済みのハイパーリンク" xfId="871" builtinId="9" hidden="1"/>
    <cellStyle name="表示済みのハイパーリンク" xfId="872" builtinId="9" hidden="1"/>
    <cellStyle name="表示済みのハイパーリンク" xfId="873" builtinId="9" hidden="1"/>
    <cellStyle name="表示済みのハイパーリンク" xfId="874" builtinId="9" hidden="1"/>
    <cellStyle name="表示済みのハイパーリンク" xfId="875" builtinId="9" hidden="1"/>
    <cellStyle name="表示済みのハイパーリンク" xfId="876" builtinId="9" hidden="1"/>
    <cellStyle name="表示済みのハイパーリンク" xfId="877" builtinId="9" hidden="1"/>
    <cellStyle name="表示済みのハイパーリンク" xfId="878" builtinId="9" hidden="1"/>
    <cellStyle name="表示済みのハイパーリンク" xfId="879" builtinId="9" hidden="1"/>
    <cellStyle name="表示済みのハイパーリンク" xfId="880" builtinId="9" hidden="1"/>
    <cellStyle name="表示済みのハイパーリンク" xfId="881" builtinId="9" hidden="1"/>
    <cellStyle name="表示済みのハイパーリンク" xfId="882" builtinId="9" hidden="1"/>
    <cellStyle name="表示済みのハイパーリンク" xfId="883" builtinId="9" hidden="1"/>
    <cellStyle name="表示済みのハイパーリンク" xfId="884" builtinId="9" hidden="1"/>
    <cellStyle name="表示済みのハイパーリンク" xfId="885" builtinId="9" hidden="1"/>
    <cellStyle name="表示済みのハイパーリンク" xfId="886" builtinId="9" hidden="1"/>
    <cellStyle name="表示済みのハイパーリンク" xfId="887" builtinId="9" hidden="1"/>
    <cellStyle name="表示済みのハイパーリンク" xfId="888" builtinId="9" hidden="1"/>
    <cellStyle name="表示済みのハイパーリンク" xfId="889" builtinId="9" hidden="1"/>
    <cellStyle name="表示済みのハイパーリンク" xfId="890" builtinId="9" hidden="1"/>
    <cellStyle name="表示済みのハイパーリンク" xfId="891" builtinId="9" hidden="1"/>
    <cellStyle name="表示済みのハイパーリンク" xfId="892" builtinId="9" hidden="1"/>
    <cellStyle name="表示済みのハイパーリンク" xfId="893" builtinId="9" hidden="1"/>
    <cellStyle name="表示済みのハイパーリンク" xfId="894" builtinId="9" hidden="1"/>
    <cellStyle name="表示済みのハイパーリンク" xfId="895" builtinId="9" hidden="1"/>
    <cellStyle name="表示済みのハイパーリンク" xfId="896" builtinId="9" hidden="1"/>
    <cellStyle name="表示済みのハイパーリンク" xfId="897" builtinId="9" hidden="1"/>
    <cellStyle name="表示済みのハイパーリンク" xfId="898" builtinId="9" hidden="1"/>
    <cellStyle name="表示済みのハイパーリンク" xfId="899" builtinId="9" hidden="1"/>
    <cellStyle name="表示済みのハイパーリンク" xfId="900" builtinId="9" hidden="1"/>
    <cellStyle name="表示済みのハイパーリンク" xfId="901" builtinId="9" hidden="1"/>
    <cellStyle name="表示済みのハイパーリンク" xfId="902" builtinId="9" hidden="1"/>
    <cellStyle name="表示済みのハイパーリンク" xfId="903" builtinId="9" hidden="1"/>
    <cellStyle name="表示済みのハイパーリンク" xfId="904" builtinId="9" hidden="1"/>
    <cellStyle name="表示済みのハイパーリンク" xfId="905" builtinId="9" hidden="1"/>
    <cellStyle name="表示済みのハイパーリンク" xfId="906" builtinId="9" hidden="1"/>
    <cellStyle name="表示済みのハイパーリンク" xfId="907" builtinId="9" hidden="1"/>
    <cellStyle name="表示済みのハイパーリンク" xfId="908" builtinId="9" hidden="1"/>
    <cellStyle name="表示済みのハイパーリンク" xfId="909" builtinId="9" hidden="1"/>
    <cellStyle name="表示済みのハイパーリンク" xfId="910" builtinId="9" hidden="1"/>
    <cellStyle name="表示済みのハイパーリンク" xfId="911" builtinId="9" hidden="1"/>
    <cellStyle name="表示済みのハイパーリンク" xfId="912" builtinId="9" hidden="1"/>
    <cellStyle name="表示済みのハイパーリンク" xfId="913" builtinId="9" hidden="1"/>
    <cellStyle name="表示済みのハイパーリンク" xfId="914" builtinId="9" hidden="1"/>
    <cellStyle name="表示済みのハイパーリンク" xfId="915" builtinId="9" hidden="1"/>
    <cellStyle name="表示済みのハイパーリンク" xfId="916" builtinId="9" hidden="1"/>
    <cellStyle name="表示済みのハイパーリンク" xfId="917" builtinId="9" hidden="1"/>
    <cellStyle name="表示済みのハイパーリンク" xfId="918" builtinId="9" hidden="1"/>
    <cellStyle name="表示済みのハイパーリンク" xfId="919" builtinId="9" hidden="1"/>
    <cellStyle name="表示済みのハイパーリンク" xfId="920" builtinId="9" hidden="1"/>
    <cellStyle name="表示済みのハイパーリンク" xfId="921" builtinId="9" hidden="1"/>
    <cellStyle name="表示済みのハイパーリンク" xfId="922" builtinId="9" hidden="1"/>
    <cellStyle name="表示済みのハイパーリンク" xfId="923" builtinId="9" hidden="1"/>
    <cellStyle name="表示済みのハイパーリンク" xfId="924" builtinId="9" hidden="1"/>
    <cellStyle name="表示済みのハイパーリンク" xfId="925" builtinId="9" hidden="1"/>
    <cellStyle name="表示済みのハイパーリンク" xfId="926" builtinId="9" hidden="1"/>
    <cellStyle name="表示済みのハイパーリンク" xfId="927" builtinId="9" hidden="1"/>
    <cellStyle name="表示済みのハイパーリンク" xfId="928" builtinId="9" hidden="1"/>
    <cellStyle name="表示済みのハイパーリンク" xfId="929" builtinId="9" hidden="1"/>
    <cellStyle name="表示済みのハイパーリンク" xfId="930" builtinId="9" hidden="1"/>
    <cellStyle name="表示済みのハイパーリンク" xfId="931" builtinId="9" hidden="1"/>
    <cellStyle name="表示済みのハイパーリンク" xfId="932" builtinId="9" hidden="1"/>
    <cellStyle name="表示済みのハイパーリンク" xfId="933" builtinId="9" hidden="1"/>
    <cellStyle name="表示済みのハイパーリンク" xfId="934" builtinId="9" hidden="1"/>
    <cellStyle name="表示済みのハイパーリンク" xfId="935" builtinId="9" hidden="1"/>
    <cellStyle name="表示済みのハイパーリンク" xfId="936" builtinId="9" hidden="1"/>
    <cellStyle name="表示済みのハイパーリンク" xfId="937" builtinId="9" hidden="1"/>
    <cellStyle name="表示済みのハイパーリンク" xfId="938" builtinId="9" hidden="1"/>
    <cellStyle name="表示済みのハイパーリンク" xfId="939" builtinId="9" hidden="1"/>
    <cellStyle name="表示済みのハイパーリンク" xfId="940" builtinId="9" hidden="1"/>
    <cellStyle name="表示済みのハイパーリンク" xfId="941" builtinId="9" hidden="1"/>
    <cellStyle name="表示済みのハイパーリンク" xfId="942" builtinId="9" hidden="1"/>
    <cellStyle name="表示済みのハイパーリンク" xfId="943" builtinId="9" hidden="1"/>
    <cellStyle name="表示済みのハイパーリンク" xfId="944" builtinId="9" hidden="1"/>
    <cellStyle name="表示済みのハイパーリンク" xfId="945" builtinId="9" hidden="1"/>
    <cellStyle name="表示済みのハイパーリンク" xfId="946" builtinId="9" hidden="1"/>
    <cellStyle name="表示済みのハイパーリンク" xfId="947" builtinId="9" hidden="1"/>
    <cellStyle name="表示済みのハイパーリンク" xfId="948" builtinId="9" hidden="1"/>
    <cellStyle name="表示済みのハイパーリンク" xfId="949" builtinId="9" hidden="1"/>
    <cellStyle name="表示済みのハイパーリンク" xfId="950" builtinId="9" hidden="1"/>
    <cellStyle name="表示済みのハイパーリンク" xfId="951" builtinId="9" hidden="1"/>
    <cellStyle name="表示済みのハイパーリンク" xfId="952" builtinId="9" hidden="1"/>
    <cellStyle name="表示済みのハイパーリンク" xfId="953" builtinId="9" hidden="1"/>
    <cellStyle name="表示済みのハイパーリンク" xfId="954" builtinId="9" hidden="1"/>
    <cellStyle name="表示済みのハイパーリンク" xfId="955" builtinId="9" hidden="1"/>
    <cellStyle name="表示済みのハイパーリンク" xfId="956" builtinId="9" hidden="1"/>
    <cellStyle name="表示済みのハイパーリンク" xfId="957" builtinId="9" hidden="1"/>
    <cellStyle name="表示済みのハイパーリンク" xfId="958" builtinId="9" hidden="1"/>
    <cellStyle name="表示済みのハイパーリンク" xfId="959" builtinId="9" hidden="1"/>
    <cellStyle name="表示済みのハイパーリンク" xfId="960" builtinId="9" hidden="1"/>
    <cellStyle name="表示済みのハイパーリンク" xfId="961" builtinId="9" hidden="1"/>
    <cellStyle name="表示済みのハイパーリンク" xfId="962" builtinId="9" hidden="1"/>
    <cellStyle name="表示済みのハイパーリンク" xfId="963" builtinId="9" hidden="1"/>
    <cellStyle name="表示済みのハイパーリンク" xfId="964" builtinId="9" hidden="1"/>
    <cellStyle name="表示済みのハイパーリンク" xfId="965" builtinId="9" hidden="1"/>
    <cellStyle name="表示済みのハイパーリンク" xfId="966" builtinId="9" hidden="1"/>
    <cellStyle name="表示済みのハイパーリンク" xfId="967" builtinId="9" hidden="1"/>
    <cellStyle name="表示済みのハイパーリンク" xfId="968" builtinId="9" hidden="1"/>
    <cellStyle name="表示済みのハイパーリンク" xfId="969" builtinId="9" hidden="1"/>
    <cellStyle name="表示済みのハイパーリンク" xfId="970" builtinId="9" hidden="1"/>
    <cellStyle name="表示済みのハイパーリンク" xfId="971" builtinId="9" hidden="1"/>
    <cellStyle name="表示済みのハイパーリンク" xfId="972" builtinId="9" hidden="1"/>
    <cellStyle name="表示済みのハイパーリンク" xfId="973" builtinId="9" hidden="1"/>
    <cellStyle name="表示済みのハイパーリンク" xfId="974" builtinId="9" hidden="1"/>
    <cellStyle name="表示済みのハイパーリンク" xfId="975" builtinId="9" hidden="1"/>
    <cellStyle name="表示済みのハイパーリンク" xfId="976" builtinId="9" hidden="1"/>
    <cellStyle name="表示済みのハイパーリンク" xfId="977" builtinId="9" hidden="1"/>
    <cellStyle name="表示済みのハイパーリンク" xfId="978" builtinId="9" hidden="1"/>
    <cellStyle name="表示済みのハイパーリンク" xfId="979" builtinId="9" hidden="1"/>
    <cellStyle name="表示済みのハイパーリンク" xfId="980" builtinId="9" hidden="1"/>
    <cellStyle name="表示済みのハイパーリンク" xfId="981" builtinId="9" hidden="1"/>
    <cellStyle name="表示済みのハイパーリンク" xfId="982" builtinId="9" hidden="1"/>
    <cellStyle name="表示済みのハイパーリンク" xfId="983" builtinId="9" hidden="1"/>
    <cellStyle name="表示済みのハイパーリンク" xfId="984" builtinId="9" hidden="1"/>
    <cellStyle name="表示済みのハイパーリンク" xfId="985" builtinId="9" hidden="1"/>
    <cellStyle name="表示済みのハイパーリンク" xfId="986" builtinId="9" hidden="1"/>
    <cellStyle name="表示済みのハイパーリンク" xfId="987" builtinId="9" hidden="1"/>
    <cellStyle name="表示済みのハイパーリンク" xfId="988" builtinId="9" hidden="1"/>
    <cellStyle name="表示済みのハイパーリンク" xfId="989" builtinId="9" hidden="1"/>
    <cellStyle name="表示済みのハイパーリンク" xfId="990" builtinId="9" hidden="1"/>
    <cellStyle name="表示済みのハイパーリンク" xfId="991" builtinId="9" hidden="1"/>
    <cellStyle name="表示済みのハイパーリンク" xfId="992" builtinId="9" hidden="1"/>
    <cellStyle name="表示済みのハイパーリンク" xfId="993" builtinId="9" hidden="1"/>
    <cellStyle name="表示済みのハイパーリンク" xfId="994" builtinId="9" hidden="1"/>
    <cellStyle name="表示済みのハイパーリンク" xfId="995" builtinId="9" hidden="1"/>
    <cellStyle name="表示済みのハイパーリンク" xfId="996" builtinId="9" hidden="1"/>
    <cellStyle name="表示済みのハイパーリンク" xfId="997" builtinId="9" hidden="1"/>
    <cellStyle name="表示済みのハイパーリンク" xfId="998" builtinId="9" hidden="1"/>
    <cellStyle name="表示済みのハイパーリンク" xfId="999" builtinId="9" hidden="1"/>
    <cellStyle name="表示済みのハイパーリンク" xfId="1000" builtinId="9" hidden="1"/>
    <cellStyle name="表示済みのハイパーリンク" xfId="1001" builtinId="9" hidden="1"/>
    <cellStyle name="表示済みのハイパーリンク" xfId="1002" builtinId="9" hidden="1"/>
    <cellStyle name="表示済みのハイパーリンク" xfId="1003" builtinId="9" hidden="1"/>
    <cellStyle name="表示済みのハイパーリンク" xfId="1004" builtinId="9" hidden="1"/>
    <cellStyle name="表示済みのハイパーリンク" xfId="1005" builtinId="9" hidden="1"/>
    <cellStyle name="表示済みのハイパーリンク" xfId="1006" builtinId="9" hidden="1"/>
    <cellStyle name="表示済みのハイパーリンク" xfId="1007" builtinId="9" hidden="1"/>
    <cellStyle name="表示済みのハイパーリンク" xfId="1008" builtinId="9" hidden="1"/>
    <cellStyle name="表示済みのハイパーリンク" xfId="1009" builtinId="9" hidden="1"/>
    <cellStyle name="表示済みのハイパーリンク" xfId="1010" builtinId="9" hidden="1"/>
    <cellStyle name="表示済みのハイパーリンク" xfId="1011" builtinId="9" hidden="1"/>
    <cellStyle name="表示済みのハイパーリンク" xfId="1012" builtinId="9" hidden="1"/>
    <cellStyle name="表示済みのハイパーリンク" xfId="1013" builtinId="9" hidden="1"/>
    <cellStyle name="表示済みのハイパーリンク" xfId="1014" builtinId="9" hidden="1"/>
    <cellStyle name="表示済みのハイパーリンク" xfId="1015" builtinId="9" hidden="1"/>
    <cellStyle name="表示済みのハイパーリンク" xfId="1016" builtinId="9" hidden="1"/>
    <cellStyle name="表示済みのハイパーリンク" xfId="1017" builtinId="9" hidden="1"/>
    <cellStyle name="表示済みのハイパーリンク" xfId="1018" builtinId="9" hidden="1"/>
    <cellStyle name="表示済みのハイパーリンク" xfId="1019" builtinId="9" hidden="1"/>
    <cellStyle name="表示済みのハイパーリンク" xfId="1020" builtinId="9" hidden="1"/>
    <cellStyle name="表示済みのハイパーリンク" xfId="1021" builtinId="9" hidden="1"/>
    <cellStyle name="表示済みのハイパーリンク" xfId="1022" builtinId="9" hidden="1"/>
    <cellStyle name="表示済みのハイパーリンク" xfId="1023" builtinId="9" hidden="1"/>
    <cellStyle name="表示済みのハイパーリンク" xfId="1024" builtinId="9" hidden="1"/>
    <cellStyle name="表示済みのハイパーリンク" xfId="1025" builtinId="9" hidden="1"/>
    <cellStyle name="表示済みのハイパーリンク" xfId="1026" builtinId="9" hidden="1"/>
    <cellStyle name="表示済みのハイパーリンク" xfId="1027" builtinId="9" hidden="1"/>
    <cellStyle name="表示済みのハイパーリンク" xfId="1028" builtinId="9" hidden="1"/>
    <cellStyle name="表示済みのハイパーリンク" xfId="1029" builtinId="9" hidden="1"/>
    <cellStyle name="表示済みのハイパーリンク" xfId="1030" builtinId="9" hidden="1"/>
    <cellStyle name="表示済みのハイパーリンク" xfId="1031" builtinId="9" hidden="1"/>
    <cellStyle name="表示済みのハイパーリンク" xfId="1032" builtinId="9" hidden="1"/>
    <cellStyle name="表示済みのハイパーリンク" xfId="1033" builtinId="9" hidden="1"/>
    <cellStyle name="表示済みのハイパーリンク" xfId="1034" builtinId="9" hidden="1"/>
    <cellStyle name="表示済みのハイパーリンク" xfId="1035" builtinId="9" hidden="1"/>
    <cellStyle name="表示済みのハイパーリンク" xfId="1036" builtinId="9" hidden="1"/>
    <cellStyle name="表示済みのハイパーリンク" xfId="1037" builtinId="9" hidden="1"/>
    <cellStyle name="表示済みのハイパーリンク" xfId="1038" builtinId="9" hidden="1"/>
    <cellStyle name="表示済みのハイパーリンク" xfId="1039" builtinId="9" hidden="1"/>
    <cellStyle name="表示済みのハイパーリンク" xfId="1040" builtinId="9" hidden="1"/>
    <cellStyle name="表示済みのハイパーリンク" xfId="1041" builtinId="9" hidden="1"/>
    <cellStyle name="表示済みのハイパーリンク" xfId="1042" builtinId="9" hidden="1"/>
    <cellStyle name="表示済みのハイパーリンク" xfId="1043" builtinId="9" hidden="1"/>
    <cellStyle name="表示済みのハイパーリンク" xfId="1044" builtinId="9" hidden="1"/>
    <cellStyle name="表示済みのハイパーリンク" xfId="1045" builtinId="9" hidden="1"/>
    <cellStyle name="表示済みのハイパーリンク" xfId="1046" builtinId="9" hidden="1"/>
    <cellStyle name="表示済みのハイパーリンク" xfId="1047" builtinId="9" hidden="1"/>
    <cellStyle name="表示済みのハイパーリンク" xfId="1048" builtinId="9" hidden="1"/>
    <cellStyle name="表示済みのハイパーリンク" xfId="1049" builtinId="9" hidden="1"/>
    <cellStyle name="表示済みのハイパーリンク" xfId="1050" builtinId="9" hidden="1"/>
    <cellStyle name="表示済みのハイパーリンク" xfId="1051" builtinId="9" hidden="1"/>
    <cellStyle name="表示済みのハイパーリンク" xfId="1052" builtinId="9" hidden="1"/>
    <cellStyle name="表示済みのハイパーリンク" xfId="1053" builtinId="9" hidden="1"/>
    <cellStyle name="表示済みのハイパーリンク" xfId="1054" builtinId="9" hidden="1"/>
    <cellStyle name="表示済みのハイパーリンク" xfId="1055" builtinId="9" hidden="1"/>
    <cellStyle name="表示済みのハイパーリンク" xfId="1056" builtinId="9" hidden="1"/>
    <cellStyle name="表示済みのハイパーリンク" xfId="1057" builtinId="9" hidden="1"/>
    <cellStyle name="表示済みのハイパーリンク" xfId="1058" builtinId="9" hidden="1"/>
    <cellStyle name="表示済みのハイパーリンク" xfId="1059" builtinId="9" hidden="1"/>
    <cellStyle name="表示済みのハイパーリンク" xfId="1060" builtinId="9" hidden="1"/>
    <cellStyle name="表示済みのハイパーリンク" xfId="1061" builtinId="9" hidden="1"/>
    <cellStyle name="表示済みのハイパーリンク" xfId="1062" builtinId="9" hidden="1"/>
    <cellStyle name="表示済みのハイパーリンク" xfId="1063" builtinId="9" hidden="1"/>
    <cellStyle name="表示済みのハイパーリンク" xfId="1064" builtinId="9" hidden="1"/>
    <cellStyle name="表示済みのハイパーリンク" xfId="1065" builtinId="9" hidden="1"/>
    <cellStyle name="表示済みのハイパーリンク" xfId="1066" builtinId="9" hidden="1"/>
    <cellStyle name="表示済みのハイパーリンク" xfId="1067" builtinId="9" hidden="1"/>
    <cellStyle name="表示済みのハイパーリンク" xfId="1068" builtinId="9" hidden="1"/>
    <cellStyle name="表示済みのハイパーリンク" xfId="1069" builtinId="9" hidden="1"/>
    <cellStyle name="表示済みのハイパーリンク" xfId="1070" builtinId="9" hidden="1"/>
    <cellStyle name="表示済みのハイパーリンク" xfId="1071" builtinId="9" hidden="1"/>
    <cellStyle name="表示済みのハイパーリンク" xfId="1072" builtinId="9" hidden="1"/>
    <cellStyle name="表示済みのハイパーリンク" xfId="1073" builtinId="9" hidden="1"/>
    <cellStyle name="表示済みのハイパーリンク" xfId="1074" builtinId="9" hidden="1"/>
    <cellStyle name="表示済みのハイパーリンク" xfId="1075" builtinId="9" hidden="1"/>
    <cellStyle name="表示済みのハイパーリンク" xfId="1076" builtinId="9" hidden="1"/>
    <cellStyle name="表示済みのハイパーリンク" xfId="1077" builtinId="9" hidden="1"/>
    <cellStyle name="表示済みのハイパーリンク" xfId="1078" builtinId="9" hidden="1"/>
    <cellStyle name="表示済みのハイパーリンク" xfId="1079" builtinId="9" hidden="1"/>
    <cellStyle name="表示済みのハイパーリンク" xfId="1080" builtinId="9" hidden="1"/>
    <cellStyle name="表示済みのハイパーリンク" xfId="1081" builtinId="9" hidden="1"/>
    <cellStyle name="表示済みのハイパーリンク" xfId="1082" builtinId="9" hidden="1"/>
    <cellStyle name="表示済みのハイパーリンク" xfId="1083" builtinId="9" hidden="1"/>
    <cellStyle name="表示済みのハイパーリンク" xfId="1084" builtinId="9" hidden="1"/>
    <cellStyle name="表示済みのハイパーリンク" xfId="1085" builtinId="9" hidden="1"/>
    <cellStyle name="表示済みのハイパーリンク" xfId="1086" builtinId="9" hidden="1"/>
    <cellStyle name="表示済みのハイパーリンク" xfId="1087" builtinId="9" hidden="1"/>
    <cellStyle name="表示済みのハイパーリンク" xfId="1088" builtinId="9" hidden="1"/>
    <cellStyle name="表示済みのハイパーリンク" xfId="1089" builtinId="9" hidden="1"/>
    <cellStyle name="表示済みのハイパーリンク" xfId="1090" builtinId="9" hidden="1"/>
    <cellStyle name="表示済みのハイパーリンク" xfId="1091" builtinId="9" hidden="1"/>
    <cellStyle name="表示済みのハイパーリンク" xfId="1092" builtinId="9" hidden="1"/>
    <cellStyle name="表示済みのハイパーリンク" xfId="1093" builtinId="9" hidden="1"/>
    <cellStyle name="表示済みのハイパーリンク" xfId="1094" builtinId="9" hidden="1"/>
    <cellStyle name="表示済みのハイパーリンク" xfId="1095" builtinId="9" hidden="1"/>
    <cellStyle name="表示済みのハイパーリンク" xfId="1096" builtinId="9" hidden="1"/>
    <cellStyle name="表示済みのハイパーリンク" xfId="1097" builtinId="9" hidden="1"/>
    <cellStyle name="表示済みのハイパーリンク" xfId="1098" builtinId="9" hidden="1"/>
    <cellStyle name="表示済みのハイパーリンク" xfId="1099" builtinId="9" hidden="1"/>
    <cellStyle name="表示済みのハイパーリンク" xfId="1100" builtinId="9" hidden="1"/>
    <cellStyle name="表示済みのハイパーリンク" xfId="1101" builtinId="9" hidden="1"/>
    <cellStyle name="表示済みのハイパーリンク" xfId="1102" builtinId="9" hidden="1"/>
    <cellStyle name="表示済みのハイパーリンク" xfId="1103" builtinId="9" hidden="1"/>
    <cellStyle name="表示済みのハイパーリンク" xfId="1104" builtinId="9" hidden="1"/>
    <cellStyle name="表示済みのハイパーリンク" xfId="1105" builtinId="9" hidden="1"/>
    <cellStyle name="表示済みのハイパーリンク" xfId="1106" builtinId="9" hidden="1"/>
    <cellStyle name="表示済みのハイパーリンク" xfId="1107" builtinId="9" hidden="1"/>
    <cellStyle name="表示済みのハイパーリンク" xfId="1108" builtinId="9" hidden="1"/>
    <cellStyle name="表示済みのハイパーリンク" xfId="1109" builtinId="9" hidden="1"/>
    <cellStyle name="表示済みのハイパーリンク" xfId="1110" builtinId="9" hidden="1"/>
    <cellStyle name="表示済みのハイパーリンク" xfId="1111" builtinId="9" hidden="1"/>
    <cellStyle name="表示済みのハイパーリンク" xfId="1112" builtinId="9" hidden="1"/>
    <cellStyle name="表示済みのハイパーリンク" xfId="1113" builtinId="9" hidden="1"/>
    <cellStyle name="表示済みのハイパーリンク" xfId="1114" builtinId="9" hidden="1"/>
    <cellStyle name="表示済みのハイパーリンク" xfId="1115" builtinId="9" hidden="1"/>
    <cellStyle name="表示済みのハイパーリンク" xfId="1116" builtinId="9" hidden="1"/>
    <cellStyle name="表示済みのハイパーリンク" xfId="1117" builtinId="9" hidden="1"/>
    <cellStyle name="表示済みのハイパーリンク" xfId="1118" builtinId="9" hidden="1"/>
    <cellStyle name="表示済みのハイパーリンク" xfId="1119" builtinId="9" hidden="1"/>
    <cellStyle name="表示済みのハイパーリンク" xfId="1120" builtinId="9" hidden="1"/>
    <cellStyle name="表示済みのハイパーリンク" xfId="1121" builtinId="9" hidden="1"/>
    <cellStyle name="表示済みのハイパーリンク" xfId="1122" builtinId="9" hidden="1"/>
    <cellStyle name="表示済みのハイパーリンク" xfId="1123" builtinId="9" hidden="1"/>
    <cellStyle name="表示済みのハイパーリンク" xfId="1124" builtinId="9" hidden="1"/>
    <cellStyle name="表示済みのハイパーリンク" xfId="1125" builtinId="9" hidden="1"/>
    <cellStyle name="表示済みのハイパーリンク" xfId="1126" builtinId="9" hidden="1"/>
    <cellStyle name="表示済みのハイパーリンク" xfId="1127" builtinId="9" hidden="1"/>
    <cellStyle name="表示済みのハイパーリンク" xfId="1128" builtinId="9" hidden="1"/>
    <cellStyle name="表示済みのハイパーリンク" xfId="1129" builtinId="9" hidden="1"/>
    <cellStyle name="表示済みのハイパーリンク" xfId="1130" builtinId="9" hidden="1"/>
    <cellStyle name="表示済みのハイパーリンク" xfId="1131" builtinId="9" hidden="1"/>
    <cellStyle name="表示済みのハイパーリンク" xfId="1132" builtinId="9" hidden="1"/>
    <cellStyle name="表示済みのハイパーリンク" xfId="1133" builtinId="9" hidden="1"/>
    <cellStyle name="表示済みのハイパーリンク" xfId="1134" builtinId="9" hidden="1"/>
    <cellStyle name="表示済みのハイパーリンク" xfId="1135" builtinId="9" hidden="1"/>
    <cellStyle name="表示済みのハイパーリンク" xfId="1136" builtinId="9" hidden="1"/>
    <cellStyle name="表示済みのハイパーリンク" xfId="1137" builtinId="9" hidden="1"/>
    <cellStyle name="表示済みのハイパーリンク" xfId="1138" builtinId="9" hidden="1"/>
    <cellStyle name="表示済みのハイパーリンク" xfId="1139" builtinId="9" hidden="1"/>
    <cellStyle name="表示済みのハイパーリンク" xfId="1140" builtinId="9" hidden="1"/>
    <cellStyle name="表示済みのハイパーリンク" xfId="1141" builtinId="9" hidden="1"/>
    <cellStyle name="表示済みのハイパーリンク" xfId="1142" builtinId="9" hidden="1"/>
    <cellStyle name="表示済みのハイパーリンク" xfId="1143" builtinId="9" hidden="1"/>
    <cellStyle name="表示済みのハイパーリンク" xfId="1144" builtinId="9" hidden="1"/>
    <cellStyle name="表示済みのハイパーリンク" xfId="1145" builtinId="9" hidden="1"/>
    <cellStyle name="表示済みのハイパーリンク" xfId="1146" builtinId="9" hidden="1"/>
    <cellStyle name="表示済みのハイパーリンク" xfId="1147" builtinId="9" hidden="1"/>
    <cellStyle name="表示済みのハイパーリンク" xfId="1148" builtinId="9" hidden="1"/>
    <cellStyle name="表示済みのハイパーリンク" xfId="1149" builtinId="9" hidden="1"/>
    <cellStyle name="表示済みのハイパーリンク" xfId="1150" builtinId="9" hidden="1"/>
    <cellStyle name="表示済みのハイパーリンク" xfId="1151" builtinId="9" hidden="1"/>
    <cellStyle name="表示済みのハイパーリンク" xfId="1152" builtinId="9" hidden="1"/>
    <cellStyle name="表示済みのハイパーリンク" xfId="1153" builtinId="9" hidden="1"/>
    <cellStyle name="表示済みのハイパーリンク" xfId="1154" builtinId="9" hidden="1"/>
    <cellStyle name="表示済みのハイパーリンク" xfId="1155" builtinId="9" hidden="1"/>
    <cellStyle name="表示済みのハイパーリンク" xfId="1156" builtinId="9" hidden="1"/>
    <cellStyle name="表示済みのハイパーリンク" xfId="1157" builtinId="9" hidden="1"/>
    <cellStyle name="表示済みのハイパーリンク" xfId="1158" builtinId="9" hidden="1"/>
    <cellStyle name="表示済みのハイパーリンク" xfId="1159" builtinId="9" hidden="1"/>
    <cellStyle name="表示済みのハイパーリンク" xfId="1160" builtinId="9" hidden="1"/>
    <cellStyle name="表示済みのハイパーリンク" xfId="1161" builtinId="9" hidden="1"/>
    <cellStyle name="表示済みのハイパーリンク" xfId="1162" builtinId="9" hidden="1"/>
    <cellStyle name="表示済みのハイパーリンク" xfId="1163" builtinId="9" hidden="1"/>
    <cellStyle name="表示済みのハイパーリンク" xfId="1164" builtinId="9" hidden="1"/>
    <cellStyle name="表示済みのハイパーリンク" xfId="1165" builtinId="9" hidden="1"/>
    <cellStyle name="表示済みのハイパーリンク" xfId="1166" builtinId="9" hidden="1"/>
    <cellStyle name="表示済みのハイパーリンク" xfId="1167" builtinId="9" hidden="1"/>
    <cellStyle name="表示済みのハイパーリンク" xfId="1168" builtinId="9" hidden="1"/>
    <cellStyle name="表示済みのハイパーリンク" xfId="1169" builtinId="9" hidden="1"/>
    <cellStyle name="表示済みのハイパーリンク" xfId="1170" builtinId="9" hidden="1"/>
    <cellStyle name="表示済みのハイパーリンク" xfId="1171" builtinId="9" hidden="1"/>
    <cellStyle name="表示済みのハイパーリンク" xfId="1172" builtinId="9" hidden="1"/>
    <cellStyle name="表示済みのハイパーリンク" xfId="1173" builtinId="9" hidden="1"/>
    <cellStyle name="表示済みのハイパーリンク" xfId="1174" builtinId="9" hidden="1"/>
    <cellStyle name="表示済みのハイパーリンク" xfId="1175" builtinId="9" hidden="1"/>
    <cellStyle name="表示済みのハイパーリンク" xfId="1176" builtinId="9" hidden="1"/>
    <cellStyle name="表示済みのハイパーリンク" xfId="1177" builtinId="9" hidden="1"/>
    <cellStyle name="表示済みのハイパーリンク" xfId="1178" builtinId="9" hidden="1"/>
    <cellStyle name="表示済みのハイパーリンク" xfId="1179" builtinId="9" hidden="1"/>
    <cellStyle name="表示済みのハイパーリンク" xfId="1180" builtinId="9" hidden="1"/>
    <cellStyle name="表示済みのハイパーリンク" xfId="1181" builtinId="9" hidden="1"/>
    <cellStyle name="表示済みのハイパーリンク" xfId="1182" builtinId="9" hidden="1"/>
    <cellStyle name="表示済みのハイパーリンク" xfId="1183" builtinId="9" hidden="1"/>
    <cellStyle name="表示済みのハイパーリンク" xfId="1184" builtinId="9" hidden="1"/>
    <cellStyle name="表示済みのハイパーリンク" xfId="1185" builtinId="9" hidden="1"/>
    <cellStyle name="表示済みのハイパーリンク" xfId="1186" builtinId="9" hidden="1"/>
    <cellStyle name="表示済みのハイパーリンク" xfId="1187" builtinId="9" hidden="1"/>
    <cellStyle name="表示済みのハイパーリンク" xfId="1188" builtinId="9" hidden="1"/>
    <cellStyle name="表示済みのハイパーリンク" xfId="1189" builtinId="9" hidden="1"/>
    <cellStyle name="表示済みのハイパーリンク" xfId="1190" builtinId="9" hidden="1"/>
    <cellStyle name="表示済みのハイパーリンク" xfId="1191" builtinId="9" hidden="1"/>
    <cellStyle name="表示済みのハイパーリンク" xfId="1192" builtinId="9" hidden="1"/>
    <cellStyle name="表示済みのハイパーリンク" xfId="1193" builtinId="9" hidden="1"/>
    <cellStyle name="表示済みのハイパーリンク" xfId="1194" builtinId="9" hidden="1"/>
    <cellStyle name="表示済みのハイパーリンク" xfId="1195" builtinId="9" hidden="1"/>
    <cellStyle name="表示済みのハイパーリンク" xfId="1196" builtinId="9" hidden="1"/>
    <cellStyle name="表示済みのハイパーリンク" xfId="1197" builtinId="9" hidden="1"/>
    <cellStyle name="表示済みのハイパーリンク" xfId="1198" builtinId="9" hidden="1"/>
    <cellStyle name="表示済みのハイパーリンク" xfId="1199" builtinId="9" hidden="1"/>
    <cellStyle name="表示済みのハイパーリンク" xfId="1200" builtinId="9" hidden="1"/>
    <cellStyle name="表示済みのハイパーリンク" xfId="1201" builtinId="9" hidden="1"/>
    <cellStyle name="表示済みのハイパーリンク" xfId="1202" builtinId="9" hidden="1"/>
    <cellStyle name="表示済みのハイパーリンク" xfId="1203" builtinId="9" hidden="1"/>
    <cellStyle name="表示済みのハイパーリンク" xfId="1204" builtinId="9" hidden="1"/>
    <cellStyle name="表示済みのハイパーリンク" xfId="1205" builtinId="9" hidden="1"/>
    <cellStyle name="表示済みのハイパーリンク" xfId="1206" builtinId="9" hidden="1"/>
    <cellStyle name="表示済みのハイパーリンク" xfId="1207" builtinId="9" hidden="1"/>
    <cellStyle name="表示済みのハイパーリンク" xfId="1208" builtinId="9" hidden="1"/>
    <cellStyle name="表示済みのハイパーリンク" xfId="1209" builtinId="9" hidden="1"/>
    <cellStyle name="表示済みのハイパーリンク" xfId="1210" builtinId="9" hidden="1"/>
    <cellStyle name="表示済みのハイパーリンク" xfId="1211" builtinId="9" hidden="1"/>
    <cellStyle name="表示済みのハイパーリンク" xfId="1212" builtinId="9" hidden="1"/>
    <cellStyle name="表示済みのハイパーリンク" xfId="1213" builtinId="9" hidden="1"/>
    <cellStyle name="表示済みのハイパーリンク" xfId="1214" builtinId="9" hidden="1"/>
    <cellStyle name="表示済みのハイパーリンク" xfId="1215" builtinId="9" hidden="1"/>
    <cellStyle name="表示済みのハイパーリンク" xfId="1216" builtinId="9" hidden="1"/>
    <cellStyle name="表示済みのハイパーリンク" xfId="1217" builtinId="9" hidden="1"/>
    <cellStyle name="表示済みのハイパーリンク" xfId="1218" builtinId="9" hidden="1"/>
    <cellStyle name="表示済みのハイパーリンク" xfId="1219" builtinId="9" hidden="1"/>
    <cellStyle name="表示済みのハイパーリンク" xfId="1220" builtinId="9" hidden="1"/>
    <cellStyle name="表示済みのハイパーリンク" xfId="1221" builtinId="9" hidden="1"/>
    <cellStyle name="表示済みのハイパーリンク" xfId="1222" builtinId="9" hidden="1"/>
    <cellStyle name="表示済みのハイパーリンク" xfId="1223" builtinId="9" hidden="1"/>
    <cellStyle name="表示済みのハイパーリンク" xfId="1224" builtinId="9" hidden="1"/>
    <cellStyle name="表示済みのハイパーリンク" xfId="1225" builtinId="9" hidden="1"/>
    <cellStyle name="表示済みのハイパーリンク" xfId="1226" builtinId="9" hidden="1"/>
    <cellStyle name="表示済みのハイパーリンク" xfId="1227" builtinId="9" hidden="1"/>
    <cellStyle name="表示済みのハイパーリンク" xfId="1228" builtinId="9" hidden="1"/>
    <cellStyle name="表示済みのハイパーリンク" xfId="1229" builtinId="9" hidden="1"/>
    <cellStyle name="表示済みのハイパーリンク" xfId="1230" builtinId="9" hidden="1"/>
    <cellStyle name="表示済みのハイパーリンク" xfId="1231" builtinId="9" hidden="1"/>
    <cellStyle name="表示済みのハイパーリンク" xfId="1232" builtinId="9" hidden="1"/>
    <cellStyle name="表示済みのハイパーリンク" xfId="1233" builtinId="9" hidden="1"/>
    <cellStyle name="表示済みのハイパーリンク" xfId="1234" builtinId="9" hidden="1"/>
    <cellStyle name="表示済みのハイパーリンク" xfId="1235" builtinId="9" hidden="1"/>
    <cellStyle name="表示済みのハイパーリンク" xfId="1236" builtinId="9" hidden="1"/>
    <cellStyle name="表示済みのハイパーリンク" xfId="1237" builtinId="9" hidden="1"/>
    <cellStyle name="表示済みのハイパーリンク" xfId="1238" builtinId="9" hidden="1"/>
    <cellStyle name="表示済みのハイパーリンク" xfId="1239" builtinId="9" hidden="1"/>
    <cellStyle name="表示済みのハイパーリンク" xfId="1240" builtinId="9" hidden="1"/>
    <cellStyle name="表示済みのハイパーリンク" xfId="1241" builtinId="9" hidden="1"/>
    <cellStyle name="表示済みのハイパーリンク" xfId="1242" builtinId="9" hidden="1"/>
    <cellStyle name="表示済みのハイパーリンク" xfId="1243" builtinId="9" hidden="1"/>
    <cellStyle name="表示済みのハイパーリンク" xfId="1244" builtinId="9" hidden="1"/>
    <cellStyle name="表示済みのハイパーリンク" xfId="1245" builtinId="9" hidden="1"/>
    <cellStyle name="表示済みのハイパーリンク" xfId="1246" builtinId="9" hidden="1"/>
    <cellStyle name="表示済みのハイパーリンク" xfId="1247" builtinId="9" hidden="1"/>
    <cellStyle name="表示済みのハイパーリンク" xfId="1248" builtinId="9" hidden="1"/>
    <cellStyle name="表示済みのハイパーリンク" xfId="1249" builtinId="9" hidden="1"/>
    <cellStyle name="表示済みのハイパーリンク" xfId="1250" builtinId="9" hidden="1"/>
    <cellStyle name="表示済みのハイパーリンク" xfId="1251" builtinId="9" hidden="1"/>
    <cellStyle name="表示済みのハイパーリンク" xfId="1252" builtinId="9" hidden="1"/>
    <cellStyle name="表示済みのハイパーリンク" xfId="1253" builtinId="9" hidden="1"/>
    <cellStyle name="表示済みのハイパーリンク" xfId="1254" builtinId="9" hidden="1"/>
    <cellStyle name="表示済みのハイパーリンク" xfId="1255" builtinId="9" hidden="1"/>
    <cellStyle name="表示済みのハイパーリンク" xfId="1256" builtinId="9" hidden="1"/>
    <cellStyle name="表示済みのハイパーリンク" xfId="1257" builtinId="9" hidden="1"/>
    <cellStyle name="表示済みのハイパーリンク" xfId="1258" builtinId="9" hidden="1"/>
    <cellStyle name="表示済みのハイパーリンク" xfId="1259" builtinId="9" hidden="1"/>
    <cellStyle name="表示済みのハイパーリンク" xfId="1260" builtinId="9" hidden="1"/>
    <cellStyle name="表示済みのハイパーリンク" xfId="1261" builtinId="9" hidden="1"/>
    <cellStyle name="表示済みのハイパーリンク" xfId="1262" builtinId="9" hidden="1"/>
    <cellStyle name="表示済みのハイパーリンク" xfId="1263" builtinId="9" hidden="1"/>
    <cellStyle name="表示済みのハイパーリンク" xfId="1264" builtinId="9" hidden="1"/>
    <cellStyle name="表示済みのハイパーリンク" xfId="1265" builtinId="9" hidden="1"/>
    <cellStyle name="表示済みのハイパーリンク" xfId="1266" builtinId="9" hidden="1"/>
    <cellStyle name="表示済みのハイパーリンク" xfId="1267" builtinId="9" hidden="1"/>
    <cellStyle name="表示済みのハイパーリンク" xfId="1268" builtinId="9" hidden="1"/>
    <cellStyle name="表示済みのハイパーリンク" xfId="1269" builtinId="9" hidden="1"/>
    <cellStyle name="表示済みのハイパーリンク" xfId="1270" builtinId="9" hidden="1"/>
    <cellStyle name="表示済みのハイパーリンク" xfId="1271" builtinId="9" hidden="1"/>
    <cellStyle name="表示済みのハイパーリンク" xfId="1272" builtinId="9" hidden="1"/>
    <cellStyle name="表示済みのハイパーリンク" xfId="1273" builtinId="9" hidden="1"/>
    <cellStyle name="表示済みのハイパーリンク" xfId="1274" builtinId="9" hidden="1"/>
    <cellStyle name="表示済みのハイパーリンク" xfId="1275" builtinId="9" hidden="1"/>
    <cellStyle name="表示済みのハイパーリンク" xfId="1276" builtinId="9" hidden="1"/>
    <cellStyle name="表示済みのハイパーリンク" xfId="1277" builtinId="9" hidden="1"/>
    <cellStyle name="表示済みのハイパーリンク" xfId="1278" builtinId="9" hidden="1"/>
    <cellStyle name="表示済みのハイパーリンク" xfId="1279" builtinId="9" hidden="1"/>
    <cellStyle name="表示済みのハイパーリンク" xfId="1280" builtinId="9" hidden="1"/>
    <cellStyle name="表示済みのハイパーリンク" xfId="1281" builtinId="9" hidden="1"/>
    <cellStyle name="表示済みのハイパーリンク" xfId="1282" builtinId="9" hidden="1"/>
    <cellStyle name="表示済みのハイパーリンク" xfId="1283" builtinId="9" hidden="1"/>
    <cellStyle name="表示済みのハイパーリンク" xfId="1284" builtinId="9" hidden="1"/>
    <cellStyle name="表示済みのハイパーリンク" xfId="1285" builtinId="9" hidden="1"/>
    <cellStyle name="表示済みのハイパーリンク" xfId="1286" builtinId="9" hidden="1"/>
    <cellStyle name="表示済みのハイパーリンク" xfId="1287" builtinId="9" hidden="1"/>
    <cellStyle name="表示済みのハイパーリンク" xfId="1288" builtinId="9" hidden="1"/>
    <cellStyle name="表示済みのハイパーリンク" xfId="1289" builtinId="9" hidden="1"/>
    <cellStyle name="表示済みのハイパーリンク" xfId="1290" builtinId="9" hidden="1"/>
    <cellStyle name="表示済みのハイパーリンク" xfId="1291" builtinId="9" hidden="1"/>
    <cellStyle name="表示済みのハイパーリンク" xfId="1292" builtinId="9" hidden="1"/>
    <cellStyle name="表示済みのハイパーリンク" xfId="1293" builtinId="9" hidden="1"/>
    <cellStyle name="表示済みのハイパーリンク" xfId="1294" builtinId="9" hidden="1"/>
    <cellStyle name="表示済みのハイパーリンク" xfId="1295" builtinId="9" hidden="1"/>
    <cellStyle name="表示済みのハイパーリンク" xfId="1296" builtinId="9" hidden="1"/>
    <cellStyle name="表示済みのハイパーリンク" xfId="1297" builtinId="9" hidden="1"/>
    <cellStyle name="表示済みのハイパーリンク" xfId="1298" builtinId="9" hidden="1"/>
    <cellStyle name="表示済みのハイパーリンク" xfId="1299" builtinId="9" hidden="1"/>
    <cellStyle name="表示済みのハイパーリンク" xfId="1300" builtinId="9" hidden="1"/>
    <cellStyle name="表示済みのハイパーリンク" xfId="1301" builtinId="9" hidden="1"/>
    <cellStyle name="表示済みのハイパーリンク" xfId="1302" builtinId="9" hidden="1"/>
    <cellStyle name="表示済みのハイパーリンク" xfId="1303" builtinId="9" hidden="1"/>
    <cellStyle name="表示済みのハイパーリンク" xfId="1304" builtinId="9" hidden="1"/>
    <cellStyle name="表示済みのハイパーリンク" xfId="1305" builtinId="9" hidden="1"/>
    <cellStyle name="表示済みのハイパーリンク" xfId="1306" builtinId="9" hidden="1"/>
    <cellStyle name="表示済みのハイパーリンク" xfId="1307" builtinId="9" hidden="1"/>
    <cellStyle name="表示済みのハイパーリンク" xfId="1308" builtinId="9" hidden="1"/>
    <cellStyle name="表示済みのハイパーリンク" xfId="1309" builtinId="9" hidden="1"/>
    <cellStyle name="表示済みのハイパーリンク" xfId="1310" builtinId="9" hidden="1"/>
    <cellStyle name="表示済みのハイパーリンク" xfId="1311" builtinId="9" hidden="1"/>
    <cellStyle name="表示済みのハイパーリンク" xfId="1312" builtinId="9" hidden="1"/>
    <cellStyle name="表示済みのハイパーリンク" xfId="1313" builtinId="9" hidden="1"/>
    <cellStyle name="表示済みのハイパーリンク" xfId="1314" builtinId="9" hidden="1"/>
    <cellStyle name="表示済みのハイパーリンク" xfId="1315" builtinId="9" hidden="1"/>
  </cellStyles>
  <dxfs count="216">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F1DBE-958C-B743-B109-017667FE0867}">
  <dimension ref="A1:AG2"/>
  <sheetViews>
    <sheetView workbookViewId="0">
      <selection activeCell="G14" sqref="G14"/>
    </sheetView>
  </sheetViews>
  <sheetFormatPr baseColWidth="10" defaultColWidth="8.83203125" defaultRowHeight="14"/>
  <cols>
    <col min="1" max="1" width="9.1640625" style="23" bestFit="1" customWidth="1"/>
    <col min="2" max="2" width="8.1640625" style="23" customWidth="1"/>
    <col min="3" max="3" width="8.83203125" style="23"/>
    <col min="4" max="4" width="9" style="23" bestFit="1" customWidth="1"/>
    <col min="5" max="5" width="18.33203125" style="23" customWidth="1"/>
    <col min="6" max="17" width="8.83203125" style="23"/>
    <col min="18" max="20" width="16.6640625" style="23" customWidth="1"/>
    <col min="21" max="21" width="5.83203125" style="23" customWidth="1"/>
    <col min="22" max="24" width="8.83203125" style="23" customWidth="1"/>
    <col min="25" max="25" width="8.83203125" style="23"/>
    <col min="26" max="26" width="5.5" style="23" customWidth="1"/>
    <col min="27" max="31" width="8.83203125" style="23"/>
    <col min="32" max="32" width="9.1640625" style="23" customWidth="1"/>
    <col min="33" max="33" width="150.83203125" style="23" customWidth="1"/>
    <col min="34" max="16384" width="8.83203125" style="23"/>
  </cols>
  <sheetData>
    <row r="1" spans="1:33">
      <c r="A1" s="32" t="s">
        <v>34</v>
      </c>
      <c r="B1" s="32" t="s">
        <v>52</v>
      </c>
      <c r="C1" s="32" t="s">
        <v>35</v>
      </c>
      <c r="D1" s="32" t="s">
        <v>53</v>
      </c>
      <c r="E1" s="32" t="s">
        <v>36</v>
      </c>
      <c r="F1" s="32" t="s">
        <v>54</v>
      </c>
      <c r="G1" s="32" t="s">
        <v>55</v>
      </c>
      <c r="H1" s="32" t="s">
        <v>56</v>
      </c>
      <c r="I1" s="32" t="s">
        <v>57</v>
      </c>
      <c r="J1" s="32" t="s">
        <v>58</v>
      </c>
      <c r="K1" s="32" t="s">
        <v>59</v>
      </c>
      <c r="L1" s="32" t="s">
        <v>37</v>
      </c>
      <c r="M1" s="32" t="s">
        <v>38</v>
      </c>
      <c r="N1" s="32" t="s">
        <v>39</v>
      </c>
      <c r="O1" s="32" t="s">
        <v>140</v>
      </c>
      <c r="P1" s="32" t="s">
        <v>60</v>
      </c>
      <c r="Q1" s="32" t="s">
        <v>40</v>
      </c>
      <c r="R1" s="31" t="s">
        <v>41</v>
      </c>
      <c r="S1" s="31" t="s">
        <v>42</v>
      </c>
      <c r="T1" s="31" t="s">
        <v>43</v>
      </c>
      <c r="U1" s="31" t="s">
        <v>61</v>
      </c>
      <c r="V1" s="31" t="s">
        <v>139</v>
      </c>
      <c r="W1" s="31" t="s">
        <v>138</v>
      </c>
      <c r="X1" s="31" t="s">
        <v>131</v>
      </c>
      <c r="Y1" s="31" t="s">
        <v>8</v>
      </c>
      <c r="Z1" s="31" t="s">
        <v>62</v>
      </c>
      <c r="AA1" s="31" t="s">
        <v>9</v>
      </c>
      <c r="AB1" s="31" t="s">
        <v>10</v>
      </c>
      <c r="AC1" s="31" t="s">
        <v>11</v>
      </c>
      <c r="AD1" s="31" t="s">
        <v>12</v>
      </c>
      <c r="AE1" s="31" t="s">
        <v>44</v>
      </c>
      <c r="AF1" s="31" t="s">
        <v>45</v>
      </c>
      <c r="AG1" s="30" t="s">
        <v>64</v>
      </c>
    </row>
    <row r="2" spans="1:33">
      <c r="A2" s="27" t="s">
        <v>27</v>
      </c>
      <c r="B2" s="27" t="s">
        <v>114</v>
      </c>
      <c r="C2" s="24" t="s">
        <v>28</v>
      </c>
      <c r="D2" s="24" t="s">
        <v>29</v>
      </c>
      <c r="E2" s="24" t="s">
        <v>30</v>
      </c>
      <c r="F2" s="33" t="s">
        <v>115</v>
      </c>
      <c r="G2" s="34"/>
      <c r="H2" s="34"/>
      <c r="I2" s="34"/>
      <c r="J2" s="34"/>
      <c r="K2" s="35"/>
      <c r="L2" s="24" t="s">
        <v>31</v>
      </c>
      <c r="M2" s="24" t="s">
        <v>32</v>
      </c>
      <c r="N2" s="24" t="s">
        <v>46</v>
      </c>
      <c r="O2" s="24" t="s">
        <v>141</v>
      </c>
      <c r="P2" s="24"/>
      <c r="Q2" s="24"/>
      <c r="R2" s="33" t="s">
        <v>33</v>
      </c>
      <c r="S2" s="34"/>
      <c r="T2" s="35"/>
      <c r="U2" s="29" t="s">
        <v>65</v>
      </c>
      <c r="V2" s="29" t="s">
        <v>137</v>
      </c>
      <c r="W2" s="29" t="s">
        <v>136</v>
      </c>
      <c r="X2" s="29" t="s">
        <v>135</v>
      </c>
      <c r="Y2" s="24"/>
      <c r="Z2" s="28" t="s">
        <v>66</v>
      </c>
      <c r="AA2" s="24"/>
      <c r="AB2" s="24"/>
      <c r="AC2" s="27" t="s">
        <v>116</v>
      </c>
      <c r="AD2" s="26" t="s">
        <v>117</v>
      </c>
      <c r="AE2" s="25" t="s">
        <v>47</v>
      </c>
      <c r="AF2" s="25" t="s">
        <v>48</v>
      </c>
      <c r="AG2" s="24"/>
    </row>
  </sheetData>
  <mergeCells count="2">
    <mergeCell ref="F2:K2"/>
    <mergeCell ref="R2:T2"/>
  </mergeCells>
  <phoneticPr fontId="10"/>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23"/>
  <sheetViews>
    <sheetView tabSelected="1" zoomScaleNormal="100" workbookViewId="0">
      <pane xSplit="5" ySplit="1" topLeftCell="AH2" activePane="bottomRight" state="frozen"/>
      <selection activeCell="E24" sqref="E24"/>
      <selection pane="topRight" activeCell="E24" sqref="E24"/>
      <selection pane="bottomLeft" activeCell="E24" sqref="E24"/>
      <selection pane="bottomRight" activeCell="E22" sqref="E22"/>
    </sheetView>
  </sheetViews>
  <sheetFormatPr baseColWidth="10" defaultColWidth="8.83203125" defaultRowHeight="15"/>
  <cols>
    <col min="1" max="1" width="9.5"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34</v>
      </c>
      <c r="B1" s="1" t="s">
        <v>52</v>
      </c>
      <c r="C1" s="1" t="s">
        <v>35</v>
      </c>
      <c r="D1" s="1" t="s">
        <v>53</v>
      </c>
      <c r="E1" s="1" t="s">
        <v>36</v>
      </c>
      <c r="F1" s="1" t="s">
        <v>54</v>
      </c>
      <c r="G1" s="1" t="s">
        <v>55</v>
      </c>
      <c r="H1" s="1" t="s">
        <v>56</v>
      </c>
      <c r="I1" s="1" t="s">
        <v>57</v>
      </c>
      <c r="J1" s="1" t="s">
        <v>58</v>
      </c>
      <c r="K1" s="1" t="s">
        <v>59</v>
      </c>
      <c r="L1" s="1" t="s">
        <v>37</v>
      </c>
      <c r="M1" s="1" t="s">
        <v>38</v>
      </c>
      <c r="N1" s="1" t="s">
        <v>39</v>
      </c>
      <c r="O1" s="1" t="s">
        <v>60</v>
      </c>
      <c r="P1" s="1" t="s">
        <v>40</v>
      </c>
      <c r="Q1" s="4" t="s">
        <v>41</v>
      </c>
      <c r="R1" s="4" t="s">
        <v>42</v>
      </c>
      <c r="S1" s="4" t="s">
        <v>43</v>
      </c>
      <c r="T1" s="4" t="s">
        <v>61</v>
      </c>
      <c r="U1" s="4" t="s">
        <v>112</v>
      </c>
      <c r="V1" s="4" t="s">
        <v>113</v>
      </c>
      <c r="W1" s="4" t="s">
        <v>134</v>
      </c>
      <c r="X1" s="4" t="s">
        <v>131</v>
      </c>
      <c r="Y1" s="4" t="s">
        <v>8</v>
      </c>
      <c r="Z1" s="4" t="s">
        <v>62</v>
      </c>
      <c r="AA1" s="4" t="s">
        <v>9</v>
      </c>
      <c r="AB1" s="4" t="s">
        <v>10</v>
      </c>
      <c r="AC1" s="4"/>
      <c r="AD1" s="4" t="s">
        <v>11</v>
      </c>
      <c r="AE1" s="4" t="s">
        <v>12</v>
      </c>
      <c r="AF1" s="4" t="s">
        <v>44</v>
      </c>
      <c r="AG1" s="4" t="s">
        <v>63</v>
      </c>
      <c r="AH1" s="14" t="s">
        <v>64</v>
      </c>
      <c r="AI1" s="14" t="s">
        <v>118</v>
      </c>
    </row>
    <row r="2" spans="1:35" s="5" customFormat="1">
      <c r="A2" s="6">
        <v>44940</v>
      </c>
      <c r="B2" s="16" t="s">
        <v>128</v>
      </c>
      <c r="C2" s="8" t="s">
        <v>156</v>
      </c>
      <c r="D2" s="9">
        <v>4.7280092592592589E-2</v>
      </c>
      <c r="E2" s="8" t="s">
        <v>155</v>
      </c>
      <c r="F2" s="10">
        <v>11.8</v>
      </c>
      <c r="G2" s="10">
        <v>10.5</v>
      </c>
      <c r="H2" s="10">
        <v>11</v>
      </c>
      <c r="I2" s="10">
        <v>11.4</v>
      </c>
      <c r="J2" s="10">
        <v>11.7</v>
      </c>
      <c r="K2" s="10">
        <v>12.1</v>
      </c>
      <c r="L2" s="17">
        <f t="shared" ref="L2:L7" si="0">SUM(F2:H2)</f>
        <v>33.299999999999997</v>
      </c>
      <c r="M2" s="17">
        <f t="shared" ref="M2:M7" si="1">SUM(I2:K2)</f>
        <v>35.200000000000003</v>
      </c>
      <c r="N2" s="18">
        <f t="shared" ref="N2:N7" si="2">SUM(F2:J2)</f>
        <v>56.399999999999991</v>
      </c>
      <c r="O2" s="11" t="s">
        <v>153</v>
      </c>
      <c r="P2" s="11" t="s">
        <v>154</v>
      </c>
      <c r="Q2" s="13" t="s">
        <v>157</v>
      </c>
      <c r="R2" s="13" t="s">
        <v>158</v>
      </c>
      <c r="S2" s="13" t="s">
        <v>159</v>
      </c>
      <c r="T2" s="13" t="s">
        <v>119</v>
      </c>
      <c r="U2" s="12">
        <v>10.7</v>
      </c>
      <c r="V2" s="12">
        <v>12</v>
      </c>
      <c r="W2" s="12">
        <v>7.6</v>
      </c>
      <c r="X2" s="11" t="s">
        <v>120</v>
      </c>
      <c r="Y2" s="12">
        <v>-0.7</v>
      </c>
      <c r="Z2" s="12" t="s">
        <v>232</v>
      </c>
      <c r="AA2" s="12">
        <v>-0.6</v>
      </c>
      <c r="AB2" s="8">
        <v>-0.1</v>
      </c>
      <c r="AC2" s="8"/>
      <c r="AD2" s="11" t="s">
        <v>236</v>
      </c>
      <c r="AE2" s="11" t="s">
        <v>233</v>
      </c>
      <c r="AF2" s="11" t="s">
        <v>120</v>
      </c>
      <c r="AG2" s="8"/>
      <c r="AH2" s="8" t="s">
        <v>242</v>
      </c>
      <c r="AI2" s="21" t="s">
        <v>243</v>
      </c>
    </row>
    <row r="3" spans="1:35" s="5" customFormat="1">
      <c r="A3" s="6">
        <v>44940</v>
      </c>
      <c r="B3" s="16" t="s">
        <v>123</v>
      </c>
      <c r="C3" s="8" t="s">
        <v>156</v>
      </c>
      <c r="D3" s="9">
        <v>4.7951388888888891E-2</v>
      </c>
      <c r="E3" s="8" t="s">
        <v>192</v>
      </c>
      <c r="F3" s="10">
        <v>11.9</v>
      </c>
      <c r="G3" s="10">
        <v>10.7</v>
      </c>
      <c r="H3" s="10">
        <v>11.5</v>
      </c>
      <c r="I3" s="10">
        <v>11.6</v>
      </c>
      <c r="J3" s="10">
        <v>11.5</v>
      </c>
      <c r="K3" s="10">
        <v>12.1</v>
      </c>
      <c r="L3" s="17">
        <f t="shared" si="0"/>
        <v>34.1</v>
      </c>
      <c r="M3" s="17">
        <f t="shared" si="1"/>
        <v>35.200000000000003</v>
      </c>
      <c r="N3" s="18">
        <f t="shared" si="2"/>
        <v>57.2</v>
      </c>
      <c r="O3" s="11" t="s">
        <v>166</v>
      </c>
      <c r="P3" s="11" t="s">
        <v>187</v>
      </c>
      <c r="Q3" s="13" t="s">
        <v>193</v>
      </c>
      <c r="R3" s="13" t="s">
        <v>194</v>
      </c>
      <c r="S3" s="13" t="s">
        <v>195</v>
      </c>
      <c r="T3" s="13" t="s">
        <v>119</v>
      </c>
      <c r="U3" s="12">
        <v>10.7</v>
      </c>
      <c r="V3" s="12">
        <v>12</v>
      </c>
      <c r="W3" s="12">
        <v>7.6</v>
      </c>
      <c r="X3" s="11" t="s">
        <v>121</v>
      </c>
      <c r="Y3" s="12">
        <v>0.8</v>
      </c>
      <c r="Z3" s="12" t="s">
        <v>232</v>
      </c>
      <c r="AA3" s="12">
        <v>0.6</v>
      </c>
      <c r="AB3" s="8">
        <v>0.2</v>
      </c>
      <c r="AC3" s="8"/>
      <c r="AD3" s="11" t="s">
        <v>234</v>
      </c>
      <c r="AE3" s="11" t="s">
        <v>233</v>
      </c>
      <c r="AF3" s="11" t="s">
        <v>120</v>
      </c>
      <c r="AG3" s="8"/>
      <c r="AH3" s="8" t="s">
        <v>258</v>
      </c>
      <c r="AI3" s="21" t="s">
        <v>259</v>
      </c>
    </row>
    <row r="4" spans="1:35" s="5" customFormat="1">
      <c r="A4" s="6">
        <v>44941</v>
      </c>
      <c r="B4" s="16" t="s">
        <v>128</v>
      </c>
      <c r="C4" s="8" t="s">
        <v>203</v>
      </c>
      <c r="D4" s="9">
        <v>4.7928240740740737E-2</v>
      </c>
      <c r="E4" s="8" t="s">
        <v>202</v>
      </c>
      <c r="F4" s="10">
        <v>11.9</v>
      </c>
      <c r="G4" s="10">
        <v>10.199999999999999</v>
      </c>
      <c r="H4" s="10">
        <v>11.6</v>
      </c>
      <c r="I4" s="10">
        <v>11.7</v>
      </c>
      <c r="J4" s="10">
        <v>11.6</v>
      </c>
      <c r="K4" s="10">
        <v>12.1</v>
      </c>
      <c r="L4" s="17">
        <f t="shared" si="0"/>
        <v>33.700000000000003</v>
      </c>
      <c r="M4" s="17">
        <f t="shared" si="1"/>
        <v>35.4</v>
      </c>
      <c r="N4" s="18">
        <f t="shared" si="2"/>
        <v>57.000000000000007</v>
      </c>
      <c r="O4" s="11" t="s">
        <v>153</v>
      </c>
      <c r="P4" s="11" t="s">
        <v>154</v>
      </c>
      <c r="Q4" s="13" t="s">
        <v>204</v>
      </c>
      <c r="R4" s="13" t="s">
        <v>190</v>
      </c>
      <c r="S4" s="13" t="s">
        <v>205</v>
      </c>
      <c r="T4" s="13" t="s">
        <v>119</v>
      </c>
      <c r="U4" s="12">
        <v>9.6999999999999993</v>
      </c>
      <c r="V4" s="12">
        <v>11.1</v>
      </c>
      <c r="W4" s="12">
        <v>8.6999999999999993</v>
      </c>
      <c r="X4" s="11" t="s">
        <v>120</v>
      </c>
      <c r="Y4" s="12">
        <v>-0.1</v>
      </c>
      <c r="Z4" s="12" t="s">
        <v>232</v>
      </c>
      <c r="AA4" s="12" t="s">
        <v>239</v>
      </c>
      <c r="AB4" s="8">
        <v>-0.1</v>
      </c>
      <c r="AC4" s="8"/>
      <c r="AD4" s="11" t="s">
        <v>233</v>
      </c>
      <c r="AE4" s="11" t="s">
        <v>233</v>
      </c>
      <c r="AF4" s="11" t="s">
        <v>120</v>
      </c>
      <c r="AG4" s="8"/>
      <c r="AH4" s="8" t="s">
        <v>262</v>
      </c>
      <c r="AI4" s="21" t="s">
        <v>263</v>
      </c>
    </row>
    <row r="5" spans="1:35" s="5" customFormat="1">
      <c r="A5" s="6">
        <v>44941</v>
      </c>
      <c r="B5" s="16" t="s">
        <v>133</v>
      </c>
      <c r="C5" s="8" t="s">
        <v>208</v>
      </c>
      <c r="D5" s="9">
        <v>4.8020833333333339E-2</v>
      </c>
      <c r="E5" s="8" t="s">
        <v>209</v>
      </c>
      <c r="F5" s="10">
        <v>12.3</v>
      </c>
      <c r="G5" s="10">
        <v>10.8</v>
      </c>
      <c r="H5" s="10">
        <v>11.2</v>
      </c>
      <c r="I5" s="10">
        <v>12.1</v>
      </c>
      <c r="J5" s="10">
        <v>11.3</v>
      </c>
      <c r="K5" s="10">
        <v>12.2</v>
      </c>
      <c r="L5" s="17">
        <f t="shared" si="0"/>
        <v>34.299999999999997</v>
      </c>
      <c r="M5" s="17">
        <f t="shared" si="1"/>
        <v>35.599999999999994</v>
      </c>
      <c r="N5" s="18">
        <f t="shared" si="2"/>
        <v>57.7</v>
      </c>
      <c r="O5" s="11" t="s">
        <v>166</v>
      </c>
      <c r="P5" s="11" t="s">
        <v>154</v>
      </c>
      <c r="Q5" s="13" t="s">
        <v>210</v>
      </c>
      <c r="R5" s="13" t="s">
        <v>211</v>
      </c>
      <c r="S5" s="13" t="s">
        <v>207</v>
      </c>
      <c r="T5" s="13" t="s">
        <v>119</v>
      </c>
      <c r="U5" s="12">
        <v>9.6999999999999993</v>
      </c>
      <c r="V5" s="12">
        <v>11.1</v>
      </c>
      <c r="W5" s="12">
        <v>8.6999999999999993</v>
      </c>
      <c r="X5" s="11" t="s">
        <v>120</v>
      </c>
      <c r="Y5" s="12">
        <v>0.5</v>
      </c>
      <c r="Z5" s="12" t="s">
        <v>232</v>
      </c>
      <c r="AA5" s="12">
        <v>0.6</v>
      </c>
      <c r="AB5" s="8">
        <v>-0.1</v>
      </c>
      <c r="AC5" s="8"/>
      <c r="AD5" s="11" t="s">
        <v>234</v>
      </c>
      <c r="AE5" s="11" t="s">
        <v>233</v>
      </c>
      <c r="AF5" s="11" t="s">
        <v>120</v>
      </c>
      <c r="AG5" s="8"/>
      <c r="AH5" s="8" t="s">
        <v>266</v>
      </c>
      <c r="AI5" s="21" t="s">
        <v>267</v>
      </c>
    </row>
    <row r="6" spans="1:35" s="5" customFormat="1">
      <c r="A6" s="6">
        <v>44941</v>
      </c>
      <c r="B6" s="16" t="s">
        <v>143</v>
      </c>
      <c r="C6" s="8" t="s">
        <v>203</v>
      </c>
      <c r="D6" s="9">
        <v>4.7928240740740737E-2</v>
      </c>
      <c r="E6" s="8" t="s">
        <v>222</v>
      </c>
      <c r="F6" s="10">
        <v>11.7</v>
      </c>
      <c r="G6" s="10">
        <v>10.4</v>
      </c>
      <c r="H6" s="10">
        <v>11.1</v>
      </c>
      <c r="I6" s="10">
        <v>11.7</v>
      </c>
      <c r="J6" s="10">
        <v>11.9</v>
      </c>
      <c r="K6" s="10">
        <v>12.3</v>
      </c>
      <c r="L6" s="17">
        <f t="shared" si="0"/>
        <v>33.200000000000003</v>
      </c>
      <c r="M6" s="17">
        <f t="shared" si="1"/>
        <v>35.900000000000006</v>
      </c>
      <c r="N6" s="18">
        <f t="shared" si="2"/>
        <v>56.800000000000004</v>
      </c>
      <c r="O6" s="11" t="s">
        <v>153</v>
      </c>
      <c r="P6" s="11" t="s">
        <v>212</v>
      </c>
      <c r="Q6" s="13" t="s">
        <v>159</v>
      </c>
      <c r="R6" s="13" t="s">
        <v>210</v>
      </c>
      <c r="S6" s="13" t="s">
        <v>223</v>
      </c>
      <c r="T6" s="13" t="s">
        <v>119</v>
      </c>
      <c r="U6" s="12">
        <v>9.6999999999999993</v>
      </c>
      <c r="V6" s="12">
        <v>11.1</v>
      </c>
      <c r="W6" s="12">
        <v>8.6999999999999993</v>
      </c>
      <c r="X6" s="11" t="s">
        <v>120</v>
      </c>
      <c r="Y6" s="12">
        <v>1</v>
      </c>
      <c r="Z6" s="12" t="s">
        <v>232</v>
      </c>
      <c r="AA6" s="12">
        <v>1.1000000000000001</v>
      </c>
      <c r="AB6" s="8">
        <v>-0.1</v>
      </c>
      <c r="AC6" s="8"/>
      <c r="AD6" s="11" t="s">
        <v>235</v>
      </c>
      <c r="AE6" s="11" t="s">
        <v>233</v>
      </c>
      <c r="AF6" s="11" t="s">
        <v>120</v>
      </c>
      <c r="AG6" s="8"/>
      <c r="AH6" s="8" t="s">
        <v>274</v>
      </c>
      <c r="AI6" s="21" t="s">
        <v>275</v>
      </c>
    </row>
    <row r="7" spans="1:35" s="5" customFormat="1">
      <c r="A7" s="6">
        <v>44941</v>
      </c>
      <c r="B7" s="16" t="s">
        <v>123</v>
      </c>
      <c r="C7" s="8" t="s">
        <v>203</v>
      </c>
      <c r="D7" s="9">
        <v>4.7916666666666663E-2</v>
      </c>
      <c r="E7" s="8" t="s">
        <v>230</v>
      </c>
      <c r="F7" s="10">
        <v>11.8</v>
      </c>
      <c r="G7" s="10">
        <v>10.6</v>
      </c>
      <c r="H7" s="10">
        <v>11.2</v>
      </c>
      <c r="I7" s="10">
        <v>11.4</v>
      </c>
      <c r="J7" s="10">
        <v>11.7</v>
      </c>
      <c r="K7" s="10">
        <v>12.3</v>
      </c>
      <c r="L7" s="17">
        <f t="shared" si="0"/>
        <v>33.599999999999994</v>
      </c>
      <c r="M7" s="17">
        <f t="shared" si="1"/>
        <v>35.400000000000006</v>
      </c>
      <c r="N7" s="18">
        <f t="shared" si="2"/>
        <v>56.699999999999989</v>
      </c>
      <c r="O7" s="11" t="s">
        <v>153</v>
      </c>
      <c r="P7" s="11" t="s">
        <v>154</v>
      </c>
      <c r="Q7" s="13" t="s">
        <v>158</v>
      </c>
      <c r="R7" s="13" t="s">
        <v>231</v>
      </c>
      <c r="S7" s="13" t="s">
        <v>214</v>
      </c>
      <c r="T7" s="13" t="s">
        <v>119</v>
      </c>
      <c r="U7" s="12">
        <v>9.6999999999999993</v>
      </c>
      <c r="V7" s="12">
        <v>11.1</v>
      </c>
      <c r="W7" s="12">
        <v>8.6999999999999993</v>
      </c>
      <c r="X7" s="11" t="s">
        <v>120</v>
      </c>
      <c r="Y7" s="12">
        <v>0.5</v>
      </c>
      <c r="Z7" s="12" t="s">
        <v>232</v>
      </c>
      <c r="AA7" s="12">
        <v>0.6</v>
      </c>
      <c r="AB7" s="8">
        <v>-0.1</v>
      </c>
      <c r="AC7" s="8"/>
      <c r="AD7" s="11" t="s">
        <v>234</v>
      </c>
      <c r="AE7" s="11" t="s">
        <v>234</v>
      </c>
      <c r="AF7" s="11" t="s">
        <v>121</v>
      </c>
      <c r="AG7" s="8"/>
      <c r="AH7" s="8" t="s">
        <v>280</v>
      </c>
      <c r="AI7" s="21" t="s">
        <v>281</v>
      </c>
    </row>
    <row r="8" spans="1:35" s="5" customFormat="1">
      <c r="A8" s="6">
        <v>44947</v>
      </c>
      <c r="B8" s="16" t="s">
        <v>285</v>
      </c>
      <c r="C8" s="8" t="s">
        <v>203</v>
      </c>
      <c r="D8" s="9">
        <v>4.7303240740740743E-2</v>
      </c>
      <c r="E8" s="8" t="s">
        <v>311</v>
      </c>
      <c r="F8" s="10">
        <v>11.8</v>
      </c>
      <c r="G8" s="10">
        <v>10.5</v>
      </c>
      <c r="H8" s="10">
        <v>11.1</v>
      </c>
      <c r="I8" s="10">
        <v>11.5</v>
      </c>
      <c r="J8" s="10">
        <v>11.5</v>
      </c>
      <c r="K8" s="10">
        <v>12.3</v>
      </c>
      <c r="L8" s="17">
        <f t="shared" ref="L8:L12" si="3">SUM(F8:H8)</f>
        <v>33.4</v>
      </c>
      <c r="M8" s="17">
        <f t="shared" ref="M8:M12" si="4">SUM(I8:K8)</f>
        <v>35.299999999999997</v>
      </c>
      <c r="N8" s="18">
        <f t="shared" ref="N8:N12" si="5">SUM(F8:J8)</f>
        <v>56.4</v>
      </c>
      <c r="O8" s="11" t="s">
        <v>153</v>
      </c>
      <c r="P8" s="11" t="s">
        <v>154</v>
      </c>
      <c r="Q8" s="13" t="s">
        <v>312</v>
      </c>
      <c r="R8" s="13" t="s">
        <v>313</v>
      </c>
      <c r="S8" s="13" t="s">
        <v>298</v>
      </c>
      <c r="T8" s="13" t="s">
        <v>119</v>
      </c>
      <c r="U8" s="12">
        <v>8.9</v>
      </c>
      <c r="V8" s="12">
        <v>10.5</v>
      </c>
      <c r="W8" s="12">
        <v>8.9</v>
      </c>
      <c r="X8" s="11" t="s">
        <v>120</v>
      </c>
      <c r="Y8" s="12">
        <v>0.1</v>
      </c>
      <c r="Z8" s="12" t="s">
        <v>232</v>
      </c>
      <c r="AA8" s="12">
        <v>0.1</v>
      </c>
      <c r="AB8" s="8" t="s">
        <v>239</v>
      </c>
      <c r="AC8" s="8"/>
      <c r="AD8" s="11" t="s">
        <v>233</v>
      </c>
      <c r="AE8" s="11" t="s">
        <v>233</v>
      </c>
      <c r="AF8" s="11" t="s">
        <v>120</v>
      </c>
      <c r="AG8" s="8"/>
      <c r="AH8" s="8" t="s">
        <v>363</v>
      </c>
      <c r="AI8" s="21" t="s">
        <v>364</v>
      </c>
    </row>
    <row r="9" spans="1:35" s="5" customFormat="1">
      <c r="A9" s="6">
        <v>44947</v>
      </c>
      <c r="B9" s="16" t="s">
        <v>123</v>
      </c>
      <c r="C9" s="8" t="s">
        <v>203</v>
      </c>
      <c r="D9" s="9">
        <v>4.7916666666666663E-2</v>
      </c>
      <c r="E9" s="8" t="s">
        <v>287</v>
      </c>
      <c r="F9" s="10">
        <v>12.1</v>
      </c>
      <c r="G9" s="10">
        <v>10.5</v>
      </c>
      <c r="H9" s="10">
        <v>11.5</v>
      </c>
      <c r="I9" s="10">
        <v>11.5</v>
      </c>
      <c r="J9" s="10">
        <v>11.3</v>
      </c>
      <c r="K9" s="10">
        <v>12.1</v>
      </c>
      <c r="L9" s="17">
        <f t="shared" si="3"/>
        <v>34.1</v>
      </c>
      <c r="M9" s="17">
        <f t="shared" si="4"/>
        <v>34.9</v>
      </c>
      <c r="N9" s="18">
        <f t="shared" si="5"/>
        <v>56.900000000000006</v>
      </c>
      <c r="O9" s="11" t="s">
        <v>166</v>
      </c>
      <c r="P9" s="11" t="s">
        <v>154</v>
      </c>
      <c r="Q9" s="13" t="s">
        <v>231</v>
      </c>
      <c r="R9" s="13" t="s">
        <v>322</v>
      </c>
      <c r="S9" s="13" t="s">
        <v>231</v>
      </c>
      <c r="T9" s="13" t="s">
        <v>119</v>
      </c>
      <c r="U9" s="12">
        <v>8.9</v>
      </c>
      <c r="V9" s="12">
        <v>10.5</v>
      </c>
      <c r="W9" s="12">
        <v>8.9</v>
      </c>
      <c r="X9" s="11" t="s">
        <v>120</v>
      </c>
      <c r="Y9" s="12">
        <v>0.5</v>
      </c>
      <c r="Z9" s="12" t="s">
        <v>232</v>
      </c>
      <c r="AA9" s="12">
        <v>0.5</v>
      </c>
      <c r="AB9" s="8" t="s">
        <v>239</v>
      </c>
      <c r="AC9" s="8"/>
      <c r="AD9" s="11" t="s">
        <v>234</v>
      </c>
      <c r="AE9" s="11" t="s">
        <v>234</v>
      </c>
      <c r="AF9" s="11" t="s">
        <v>121</v>
      </c>
      <c r="AG9" s="8"/>
      <c r="AH9" s="8" t="s">
        <v>369</v>
      </c>
      <c r="AI9" s="21" t="s">
        <v>370</v>
      </c>
    </row>
    <row r="10" spans="1:35" s="5" customFormat="1">
      <c r="A10" s="6">
        <v>44948</v>
      </c>
      <c r="B10" s="15" t="s">
        <v>282</v>
      </c>
      <c r="C10" s="8" t="s">
        <v>327</v>
      </c>
      <c r="D10" s="9">
        <v>4.7303240740740743E-2</v>
      </c>
      <c r="E10" s="8" t="s">
        <v>288</v>
      </c>
      <c r="F10" s="10">
        <v>11.7</v>
      </c>
      <c r="G10" s="10">
        <v>10.3</v>
      </c>
      <c r="H10" s="10">
        <v>11.2</v>
      </c>
      <c r="I10" s="10">
        <v>11.7</v>
      </c>
      <c r="J10" s="10">
        <v>11.7</v>
      </c>
      <c r="K10" s="10">
        <v>12.1</v>
      </c>
      <c r="L10" s="17">
        <f t="shared" si="3"/>
        <v>33.200000000000003</v>
      </c>
      <c r="M10" s="17">
        <f t="shared" si="4"/>
        <v>35.5</v>
      </c>
      <c r="N10" s="18">
        <f t="shared" si="5"/>
        <v>56.600000000000009</v>
      </c>
      <c r="O10" s="11" t="s">
        <v>153</v>
      </c>
      <c r="P10" s="11" t="s">
        <v>154</v>
      </c>
      <c r="Q10" s="13" t="s">
        <v>317</v>
      </c>
      <c r="R10" s="13" t="s">
        <v>328</v>
      </c>
      <c r="S10" s="13" t="s">
        <v>329</v>
      </c>
      <c r="T10" s="13" t="s">
        <v>119</v>
      </c>
      <c r="U10" s="12">
        <v>8.4</v>
      </c>
      <c r="V10" s="12">
        <v>10</v>
      </c>
      <c r="W10" s="12">
        <v>9.6</v>
      </c>
      <c r="X10" s="11" t="s">
        <v>120</v>
      </c>
      <c r="Y10" s="12">
        <v>-0.5</v>
      </c>
      <c r="Z10" s="12" t="s">
        <v>232</v>
      </c>
      <c r="AA10" s="12">
        <v>-0.5</v>
      </c>
      <c r="AB10" s="8" t="s">
        <v>239</v>
      </c>
      <c r="AC10" s="8"/>
      <c r="AD10" s="11" t="s">
        <v>236</v>
      </c>
      <c r="AE10" s="11" t="s">
        <v>234</v>
      </c>
      <c r="AF10" s="11" t="s">
        <v>120</v>
      </c>
      <c r="AG10" s="8"/>
      <c r="AH10" s="8" t="s">
        <v>375</v>
      </c>
      <c r="AI10" s="21" t="s">
        <v>376</v>
      </c>
    </row>
    <row r="11" spans="1:35" s="5" customFormat="1">
      <c r="A11" s="6">
        <v>44948</v>
      </c>
      <c r="B11" s="16" t="s">
        <v>128</v>
      </c>
      <c r="C11" s="8" t="s">
        <v>327</v>
      </c>
      <c r="D11" s="9">
        <v>4.7939814814814817E-2</v>
      </c>
      <c r="E11" s="8" t="s">
        <v>334</v>
      </c>
      <c r="F11" s="10">
        <v>11.7</v>
      </c>
      <c r="G11" s="10">
        <v>10.3</v>
      </c>
      <c r="H11" s="10">
        <v>11</v>
      </c>
      <c r="I11" s="10">
        <v>11.5</v>
      </c>
      <c r="J11" s="10">
        <v>11.8</v>
      </c>
      <c r="K11" s="10">
        <v>12.9</v>
      </c>
      <c r="L11" s="17">
        <f t="shared" si="3"/>
        <v>33</v>
      </c>
      <c r="M11" s="17">
        <f t="shared" si="4"/>
        <v>36.200000000000003</v>
      </c>
      <c r="N11" s="18">
        <f t="shared" si="5"/>
        <v>56.3</v>
      </c>
      <c r="O11" s="11" t="s">
        <v>153</v>
      </c>
      <c r="P11" s="11" t="s">
        <v>212</v>
      </c>
      <c r="Q11" s="13" t="s">
        <v>231</v>
      </c>
      <c r="R11" s="13" t="s">
        <v>335</v>
      </c>
      <c r="S11" s="13" t="s">
        <v>336</v>
      </c>
      <c r="T11" s="13" t="s">
        <v>119</v>
      </c>
      <c r="U11" s="12">
        <v>8.4</v>
      </c>
      <c r="V11" s="12">
        <v>10</v>
      </c>
      <c r="W11" s="12">
        <v>9.6</v>
      </c>
      <c r="X11" s="11" t="s">
        <v>120</v>
      </c>
      <c r="Y11" s="12" t="s">
        <v>239</v>
      </c>
      <c r="Z11" s="12" t="s">
        <v>232</v>
      </c>
      <c r="AA11" s="12" t="s">
        <v>239</v>
      </c>
      <c r="AB11" s="8" t="s">
        <v>239</v>
      </c>
      <c r="AC11" s="8"/>
      <c r="AD11" s="11" t="s">
        <v>233</v>
      </c>
      <c r="AE11" s="11" t="s">
        <v>233</v>
      </c>
      <c r="AF11" s="11" t="s">
        <v>120</v>
      </c>
      <c r="AG11" s="8"/>
      <c r="AH11" s="8" t="s">
        <v>381</v>
      </c>
      <c r="AI11" s="21" t="s">
        <v>382</v>
      </c>
    </row>
    <row r="12" spans="1:35" s="5" customFormat="1">
      <c r="A12" s="6">
        <v>44948</v>
      </c>
      <c r="B12" s="16" t="s">
        <v>123</v>
      </c>
      <c r="C12" s="8" t="s">
        <v>327</v>
      </c>
      <c r="D12" s="9">
        <v>4.731481481481481E-2</v>
      </c>
      <c r="E12" s="8" t="s">
        <v>342</v>
      </c>
      <c r="F12" s="10">
        <v>11.7</v>
      </c>
      <c r="G12" s="10">
        <v>10.7</v>
      </c>
      <c r="H12" s="10">
        <v>11</v>
      </c>
      <c r="I12" s="10">
        <v>11.5</v>
      </c>
      <c r="J12" s="10">
        <v>11.7</v>
      </c>
      <c r="K12" s="10">
        <v>12.2</v>
      </c>
      <c r="L12" s="17">
        <f t="shared" si="3"/>
        <v>33.4</v>
      </c>
      <c r="M12" s="17">
        <f t="shared" si="4"/>
        <v>35.4</v>
      </c>
      <c r="N12" s="18">
        <f t="shared" si="5"/>
        <v>56.599999999999994</v>
      </c>
      <c r="O12" s="11" t="s">
        <v>153</v>
      </c>
      <c r="P12" s="11" t="s">
        <v>154</v>
      </c>
      <c r="Q12" s="13" t="s">
        <v>343</v>
      </c>
      <c r="R12" s="13" t="s">
        <v>344</v>
      </c>
      <c r="S12" s="13" t="s">
        <v>214</v>
      </c>
      <c r="T12" s="13" t="s">
        <v>119</v>
      </c>
      <c r="U12" s="12">
        <v>8.4</v>
      </c>
      <c r="V12" s="12">
        <v>10</v>
      </c>
      <c r="W12" s="12">
        <v>9.6</v>
      </c>
      <c r="X12" s="11" t="s">
        <v>121</v>
      </c>
      <c r="Y12" s="12">
        <v>0.3</v>
      </c>
      <c r="Z12" s="12" t="s">
        <v>232</v>
      </c>
      <c r="AA12" s="12">
        <v>0.2</v>
      </c>
      <c r="AB12" s="8">
        <v>0.1</v>
      </c>
      <c r="AC12" s="8"/>
      <c r="AD12" s="11" t="s">
        <v>233</v>
      </c>
      <c r="AE12" s="11" t="s">
        <v>234</v>
      </c>
      <c r="AF12" s="11" t="s">
        <v>121</v>
      </c>
      <c r="AG12" s="8"/>
      <c r="AH12" s="8" t="s">
        <v>387</v>
      </c>
      <c r="AI12" s="21" t="s">
        <v>388</v>
      </c>
    </row>
    <row r="13" spans="1:35" s="5" customFormat="1">
      <c r="A13" s="6">
        <v>44954</v>
      </c>
      <c r="B13" s="16" t="s">
        <v>128</v>
      </c>
      <c r="C13" s="8" t="s">
        <v>156</v>
      </c>
      <c r="D13" s="9">
        <v>4.8645833333333333E-2</v>
      </c>
      <c r="E13" s="8" t="s">
        <v>401</v>
      </c>
      <c r="F13" s="10">
        <v>12.2</v>
      </c>
      <c r="G13" s="10">
        <v>11.3</v>
      </c>
      <c r="H13" s="10">
        <v>11.8</v>
      </c>
      <c r="I13" s="10">
        <v>11.8</v>
      </c>
      <c r="J13" s="10">
        <v>11.3</v>
      </c>
      <c r="K13" s="10">
        <v>11.9</v>
      </c>
      <c r="L13" s="17">
        <f t="shared" ref="L13:L19" si="6">SUM(F13:H13)</f>
        <v>35.299999999999997</v>
      </c>
      <c r="M13" s="17">
        <f t="shared" ref="M13:M19" si="7">SUM(I13:K13)</f>
        <v>35</v>
      </c>
      <c r="N13" s="18">
        <f t="shared" ref="N13:N19" si="8">SUM(F13:J13)</f>
        <v>58.399999999999991</v>
      </c>
      <c r="O13" s="11" t="s">
        <v>177</v>
      </c>
      <c r="P13" s="11" t="s">
        <v>154</v>
      </c>
      <c r="Q13" s="13" t="s">
        <v>190</v>
      </c>
      <c r="R13" s="13" t="s">
        <v>168</v>
      </c>
      <c r="S13" s="13" t="s">
        <v>335</v>
      </c>
      <c r="T13" s="13" t="s">
        <v>119</v>
      </c>
      <c r="U13" s="12">
        <v>10.8</v>
      </c>
      <c r="V13" s="12">
        <v>12.2</v>
      </c>
      <c r="W13" s="12">
        <v>8.6999999999999993</v>
      </c>
      <c r="X13" s="11" t="s">
        <v>397</v>
      </c>
      <c r="Y13" s="12">
        <v>1.1000000000000001</v>
      </c>
      <c r="Z13" s="12">
        <v>-0.1</v>
      </c>
      <c r="AA13" s="12">
        <v>0.3</v>
      </c>
      <c r="AB13" s="8">
        <v>0.7</v>
      </c>
      <c r="AC13" s="8"/>
      <c r="AD13" s="11" t="s">
        <v>234</v>
      </c>
      <c r="AE13" s="11" t="s">
        <v>234</v>
      </c>
      <c r="AF13" s="11" t="s">
        <v>121</v>
      </c>
      <c r="AG13" s="8"/>
      <c r="AH13" s="8" t="s">
        <v>446</v>
      </c>
      <c r="AI13" s="21" t="s">
        <v>447</v>
      </c>
    </row>
    <row r="14" spans="1:35" s="5" customFormat="1">
      <c r="A14" s="6">
        <v>44954</v>
      </c>
      <c r="B14" s="16" t="s">
        <v>127</v>
      </c>
      <c r="C14" s="8" t="s">
        <v>405</v>
      </c>
      <c r="D14" s="9">
        <v>4.7939814814814817E-2</v>
      </c>
      <c r="E14" s="8" t="s">
        <v>416</v>
      </c>
      <c r="F14" s="10">
        <v>12</v>
      </c>
      <c r="G14" s="10">
        <v>10.6</v>
      </c>
      <c r="H14" s="10">
        <v>11.1</v>
      </c>
      <c r="I14" s="10">
        <v>11.5</v>
      </c>
      <c r="J14" s="10">
        <v>11.8</v>
      </c>
      <c r="K14" s="10">
        <v>12.2</v>
      </c>
      <c r="L14" s="17">
        <f t="shared" si="6"/>
        <v>33.700000000000003</v>
      </c>
      <c r="M14" s="17">
        <f t="shared" si="7"/>
        <v>35.5</v>
      </c>
      <c r="N14" s="18">
        <f t="shared" si="8"/>
        <v>57</v>
      </c>
      <c r="O14" s="11" t="s">
        <v>153</v>
      </c>
      <c r="P14" s="11" t="s">
        <v>154</v>
      </c>
      <c r="Q14" s="13" t="s">
        <v>417</v>
      </c>
      <c r="R14" s="13" t="s">
        <v>303</v>
      </c>
      <c r="S14" s="13" t="s">
        <v>170</v>
      </c>
      <c r="T14" s="13" t="s">
        <v>119</v>
      </c>
      <c r="U14" s="12">
        <v>10.8</v>
      </c>
      <c r="V14" s="12">
        <v>12.2</v>
      </c>
      <c r="W14" s="12">
        <v>8.6999999999999993</v>
      </c>
      <c r="X14" s="11" t="s">
        <v>397</v>
      </c>
      <c r="Y14" s="12">
        <v>1.1000000000000001</v>
      </c>
      <c r="Z14" s="12" t="s">
        <v>232</v>
      </c>
      <c r="AA14" s="12">
        <v>0.4</v>
      </c>
      <c r="AB14" s="8">
        <v>0.7</v>
      </c>
      <c r="AC14" s="8"/>
      <c r="AD14" s="11" t="s">
        <v>234</v>
      </c>
      <c r="AE14" s="11" t="s">
        <v>233</v>
      </c>
      <c r="AF14" s="11" t="s">
        <v>120</v>
      </c>
      <c r="AG14" s="8"/>
      <c r="AH14" s="8" t="s">
        <v>461</v>
      </c>
      <c r="AI14" s="21" t="s">
        <v>462</v>
      </c>
    </row>
    <row r="15" spans="1:35" s="5" customFormat="1">
      <c r="A15" s="6">
        <v>44954</v>
      </c>
      <c r="B15" s="16" t="s">
        <v>123</v>
      </c>
      <c r="C15" s="8" t="s">
        <v>405</v>
      </c>
      <c r="D15" s="9">
        <v>4.7997685185185185E-2</v>
      </c>
      <c r="E15" s="8" t="s">
        <v>418</v>
      </c>
      <c r="F15" s="10">
        <v>12.1</v>
      </c>
      <c r="G15" s="10">
        <v>10.7</v>
      </c>
      <c r="H15" s="10">
        <v>11.3</v>
      </c>
      <c r="I15" s="10">
        <v>11.7</v>
      </c>
      <c r="J15" s="10">
        <v>11.9</v>
      </c>
      <c r="K15" s="10">
        <v>12</v>
      </c>
      <c r="L15" s="17">
        <f t="shared" si="6"/>
        <v>34.099999999999994</v>
      </c>
      <c r="M15" s="17">
        <f t="shared" si="7"/>
        <v>35.6</v>
      </c>
      <c r="N15" s="18">
        <f t="shared" si="8"/>
        <v>57.699999999999996</v>
      </c>
      <c r="O15" s="11" t="s">
        <v>166</v>
      </c>
      <c r="P15" s="11" t="s">
        <v>154</v>
      </c>
      <c r="Q15" s="13" t="s">
        <v>194</v>
      </c>
      <c r="R15" s="13" t="s">
        <v>419</v>
      </c>
      <c r="S15" s="13" t="s">
        <v>420</v>
      </c>
      <c r="T15" s="13" t="s">
        <v>119</v>
      </c>
      <c r="U15" s="12">
        <v>10.8</v>
      </c>
      <c r="V15" s="12">
        <v>12.2</v>
      </c>
      <c r="W15" s="12">
        <v>8.6999999999999993</v>
      </c>
      <c r="X15" s="11" t="s">
        <v>397</v>
      </c>
      <c r="Y15" s="12">
        <v>1.2</v>
      </c>
      <c r="Z15" s="12" t="s">
        <v>232</v>
      </c>
      <c r="AA15" s="12">
        <v>0.5</v>
      </c>
      <c r="AB15" s="8">
        <v>0.7</v>
      </c>
      <c r="AC15" s="8"/>
      <c r="AD15" s="11" t="s">
        <v>234</v>
      </c>
      <c r="AE15" s="11" t="s">
        <v>234</v>
      </c>
      <c r="AF15" s="11" t="s">
        <v>120</v>
      </c>
      <c r="AG15" s="8"/>
      <c r="AH15" s="8" t="s">
        <v>463</v>
      </c>
      <c r="AI15" s="21" t="s">
        <v>464</v>
      </c>
    </row>
    <row r="16" spans="1:35" s="5" customFormat="1">
      <c r="A16" s="6">
        <v>44955</v>
      </c>
      <c r="B16" s="16" t="s">
        <v>128</v>
      </c>
      <c r="C16" s="8" t="s">
        <v>156</v>
      </c>
      <c r="D16" s="9">
        <v>4.7997685185185185E-2</v>
      </c>
      <c r="E16" s="8" t="s">
        <v>426</v>
      </c>
      <c r="F16" s="10">
        <v>11.9</v>
      </c>
      <c r="G16" s="10">
        <v>11.1</v>
      </c>
      <c r="H16" s="10">
        <v>11.7</v>
      </c>
      <c r="I16" s="10">
        <v>11.8</v>
      </c>
      <c r="J16" s="10">
        <v>11.5</v>
      </c>
      <c r="K16" s="10">
        <v>11.7</v>
      </c>
      <c r="L16" s="17">
        <f t="shared" si="6"/>
        <v>34.700000000000003</v>
      </c>
      <c r="M16" s="17">
        <f t="shared" si="7"/>
        <v>35</v>
      </c>
      <c r="N16" s="18">
        <f t="shared" si="8"/>
        <v>58</v>
      </c>
      <c r="O16" s="11" t="s">
        <v>177</v>
      </c>
      <c r="P16" s="11" t="s">
        <v>154</v>
      </c>
      <c r="Q16" s="13" t="s">
        <v>427</v>
      </c>
      <c r="R16" s="13" t="s">
        <v>294</v>
      </c>
      <c r="S16" s="13" t="s">
        <v>428</v>
      </c>
      <c r="T16" s="13" t="s">
        <v>119</v>
      </c>
      <c r="U16" s="12">
        <v>10.1</v>
      </c>
      <c r="V16" s="12">
        <v>11.5</v>
      </c>
      <c r="W16" s="12">
        <v>8.9</v>
      </c>
      <c r="X16" s="11" t="s">
        <v>397</v>
      </c>
      <c r="Y16" s="12">
        <v>0.5</v>
      </c>
      <c r="Z16" s="12" t="s">
        <v>232</v>
      </c>
      <c r="AA16" s="12">
        <v>-0.2</v>
      </c>
      <c r="AB16" s="8">
        <v>0.7</v>
      </c>
      <c r="AC16" s="8" t="s">
        <v>371</v>
      </c>
      <c r="AD16" s="11" t="s">
        <v>233</v>
      </c>
      <c r="AE16" s="11" t="s">
        <v>234</v>
      </c>
      <c r="AF16" s="11" t="s">
        <v>121</v>
      </c>
      <c r="AG16" s="8"/>
      <c r="AH16" s="8" t="s">
        <v>467</v>
      </c>
      <c r="AI16" s="21" t="s">
        <v>468</v>
      </c>
    </row>
    <row r="17" spans="1:35" s="5" customFormat="1">
      <c r="A17" s="6">
        <v>44955</v>
      </c>
      <c r="B17" s="16" t="s">
        <v>396</v>
      </c>
      <c r="C17" s="8" t="s">
        <v>156</v>
      </c>
      <c r="D17" s="9">
        <v>4.8634259259259259E-2</v>
      </c>
      <c r="E17" s="8" t="s">
        <v>430</v>
      </c>
      <c r="F17" s="10">
        <v>12.2</v>
      </c>
      <c r="G17" s="10">
        <v>11.3</v>
      </c>
      <c r="H17" s="10">
        <v>11.6</v>
      </c>
      <c r="I17" s="10">
        <v>11.9</v>
      </c>
      <c r="J17" s="10">
        <v>11.5</v>
      </c>
      <c r="K17" s="10">
        <v>11.7</v>
      </c>
      <c r="L17" s="17">
        <f t="shared" si="6"/>
        <v>35.1</v>
      </c>
      <c r="M17" s="17">
        <f t="shared" si="7"/>
        <v>35.099999999999994</v>
      </c>
      <c r="N17" s="18">
        <f t="shared" si="8"/>
        <v>58.5</v>
      </c>
      <c r="O17" s="11" t="s">
        <v>177</v>
      </c>
      <c r="P17" s="11" t="s">
        <v>154</v>
      </c>
      <c r="Q17" s="13" t="s">
        <v>210</v>
      </c>
      <c r="R17" s="13" t="s">
        <v>431</v>
      </c>
      <c r="S17" s="13" t="s">
        <v>179</v>
      </c>
      <c r="T17" s="13" t="s">
        <v>119</v>
      </c>
      <c r="U17" s="12">
        <v>10.1</v>
      </c>
      <c r="V17" s="12">
        <v>11.5</v>
      </c>
      <c r="W17" s="12">
        <v>8.9</v>
      </c>
      <c r="X17" s="11" t="s">
        <v>397</v>
      </c>
      <c r="Y17" s="12">
        <v>0.8</v>
      </c>
      <c r="Z17" s="12" t="s">
        <v>232</v>
      </c>
      <c r="AA17" s="12">
        <v>0.1</v>
      </c>
      <c r="AB17" s="8">
        <v>0.7</v>
      </c>
      <c r="AC17" s="8"/>
      <c r="AD17" s="11" t="s">
        <v>233</v>
      </c>
      <c r="AE17" s="11" t="s">
        <v>233</v>
      </c>
      <c r="AF17" s="11" t="s">
        <v>120</v>
      </c>
      <c r="AG17" s="8"/>
      <c r="AH17" s="8" t="s">
        <v>471</v>
      </c>
      <c r="AI17" s="21" t="s">
        <v>472</v>
      </c>
    </row>
    <row r="18" spans="1:35" s="5" customFormat="1">
      <c r="A18" s="6">
        <v>44955</v>
      </c>
      <c r="B18" s="16" t="s">
        <v>123</v>
      </c>
      <c r="C18" s="8" t="s">
        <v>156</v>
      </c>
      <c r="D18" s="9">
        <v>4.7986111111111111E-2</v>
      </c>
      <c r="E18" s="8" t="s">
        <v>437</v>
      </c>
      <c r="F18" s="10">
        <v>11.9</v>
      </c>
      <c r="G18" s="10">
        <v>10.8</v>
      </c>
      <c r="H18" s="10">
        <v>11.3</v>
      </c>
      <c r="I18" s="10">
        <v>11.8</v>
      </c>
      <c r="J18" s="10">
        <v>11.8</v>
      </c>
      <c r="K18" s="10">
        <v>12</v>
      </c>
      <c r="L18" s="17">
        <f t="shared" si="6"/>
        <v>34</v>
      </c>
      <c r="M18" s="17">
        <f t="shared" si="7"/>
        <v>35.6</v>
      </c>
      <c r="N18" s="18">
        <f t="shared" si="8"/>
        <v>57.599999999999994</v>
      </c>
      <c r="O18" s="11" t="s">
        <v>166</v>
      </c>
      <c r="P18" s="11" t="s">
        <v>154</v>
      </c>
      <c r="Q18" s="13" t="s">
        <v>306</v>
      </c>
      <c r="R18" s="13" t="s">
        <v>438</v>
      </c>
      <c r="S18" s="13" t="s">
        <v>195</v>
      </c>
      <c r="T18" s="13" t="s">
        <v>119</v>
      </c>
      <c r="U18" s="12">
        <v>10.1</v>
      </c>
      <c r="V18" s="12">
        <v>11.5</v>
      </c>
      <c r="W18" s="12">
        <v>8.9</v>
      </c>
      <c r="X18" s="11" t="s">
        <v>397</v>
      </c>
      <c r="Y18" s="12">
        <v>1.1000000000000001</v>
      </c>
      <c r="Z18" s="12" t="s">
        <v>232</v>
      </c>
      <c r="AA18" s="12">
        <v>0.4</v>
      </c>
      <c r="AB18" s="8">
        <v>0.7</v>
      </c>
      <c r="AC18" s="8"/>
      <c r="AD18" s="11" t="s">
        <v>234</v>
      </c>
      <c r="AE18" s="11" t="s">
        <v>234</v>
      </c>
      <c r="AF18" s="11" t="s">
        <v>121</v>
      </c>
      <c r="AG18" s="8"/>
      <c r="AH18" s="8" t="s">
        <v>477</v>
      </c>
      <c r="AI18" s="21" t="s">
        <v>484</v>
      </c>
    </row>
    <row r="19" spans="1:35" s="5" customFormat="1">
      <c r="A19" s="6">
        <v>44955</v>
      </c>
      <c r="B19" s="16" t="s">
        <v>130</v>
      </c>
      <c r="C19" s="8" t="s">
        <v>156</v>
      </c>
      <c r="D19" s="9">
        <v>4.7928240740740737E-2</v>
      </c>
      <c r="E19" s="8" t="s">
        <v>422</v>
      </c>
      <c r="F19" s="10">
        <v>11.8</v>
      </c>
      <c r="G19" s="10">
        <v>10.6</v>
      </c>
      <c r="H19" s="10">
        <v>11.1</v>
      </c>
      <c r="I19" s="10">
        <v>11.6</v>
      </c>
      <c r="J19" s="10">
        <v>11.8</v>
      </c>
      <c r="K19" s="10">
        <v>12.2</v>
      </c>
      <c r="L19" s="17">
        <f t="shared" si="6"/>
        <v>33.5</v>
      </c>
      <c r="M19" s="17">
        <f t="shared" si="7"/>
        <v>35.599999999999994</v>
      </c>
      <c r="N19" s="18">
        <f t="shared" si="8"/>
        <v>56.900000000000006</v>
      </c>
      <c r="O19" s="11" t="s">
        <v>166</v>
      </c>
      <c r="P19" s="11" t="s">
        <v>154</v>
      </c>
      <c r="Q19" s="13" t="s">
        <v>226</v>
      </c>
      <c r="R19" s="13" t="s">
        <v>210</v>
      </c>
      <c r="S19" s="13" t="s">
        <v>179</v>
      </c>
      <c r="T19" s="13" t="s">
        <v>119</v>
      </c>
      <c r="U19" s="12">
        <v>10.1</v>
      </c>
      <c r="V19" s="12">
        <v>11.5</v>
      </c>
      <c r="W19" s="12">
        <v>8.9</v>
      </c>
      <c r="X19" s="11" t="s">
        <v>397</v>
      </c>
      <c r="Y19" s="12">
        <v>1.4</v>
      </c>
      <c r="Z19" s="12" t="s">
        <v>232</v>
      </c>
      <c r="AA19" s="12">
        <v>0.7</v>
      </c>
      <c r="AB19" s="8">
        <v>0.7</v>
      </c>
      <c r="AC19" s="8"/>
      <c r="AD19" s="11" t="s">
        <v>234</v>
      </c>
      <c r="AE19" s="11" t="s">
        <v>234</v>
      </c>
      <c r="AF19" s="11" t="s">
        <v>120</v>
      </c>
      <c r="AG19" s="8"/>
      <c r="AH19" s="8" t="s">
        <v>482</v>
      </c>
      <c r="AI19" s="21" t="s">
        <v>483</v>
      </c>
    </row>
    <row r="20" spans="1:35" s="5" customFormat="1">
      <c r="A20" s="6">
        <v>44961</v>
      </c>
      <c r="B20" s="16" t="s">
        <v>285</v>
      </c>
      <c r="C20" s="8" t="s">
        <v>327</v>
      </c>
      <c r="D20" s="9">
        <v>4.7256944444444449E-2</v>
      </c>
      <c r="E20" s="8" t="s">
        <v>504</v>
      </c>
      <c r="F20" s="10">
        <v>11.9</v>
      </c>
      <c r="G20" s="10">
        <v>10.4</v>
      </c>
      <c r="H20" s="10">
        <v>11.1</v>
      </c>
      <c r="I20" s="10">
        <v>11.6</v>
      </c>
      <c r="J20" s="10">
        <v>11.6</v>
      </c>
      <c r="K20" s="10">
        <v>11.7</v>
      </c>
      <c r="L20" s="17">
        <f t="shared" ref="L20:L23" si="9">SUM(F20:H20)</f>
        <v>33.4</v>
      </c>
      <c r="M20" s="17">
        <f t="shared" ref="M20:M23" si="10">SUM(I20:K20)</f>
        <v>34.9</v>
      </c>
      <c r="N20" s="18">
        <f t="shared" ref="N20:N23" si="11">SUM(F20:J20)</f>
        <v>56.6</v>
      </c>
      <c r="O20" s="11" t="s">
        <v>166</v>
      </c>
      <c r="P20" s="11" t="s">
        <v>154</v>
      </c>
      <c r="Q20" s="13" t="s">
        <v>312</v>
      </c>
      <c r="R20" s="13" t="s">
        <v>335</v>
      </c>
      <c r="S20" s="13" t="s">
        <v>226</v>
      </c>
      <c r="T20" s="13" t="s">
        <v>119</v>
      </c>
      <c r="U20" s="12">
        <v>8.5</v>
      </c>
      <c r="V20" s="12">
        <v>9.5</v>
      </c>
      <c r="W20" s="12">
        <v>9.5</v>
      </c>
      <c r="X20" s="11" t="s">
        <v>238</v>
      </c>
      <c r="Y20" s="12">
        <v>-0.3</v>
      </c>
      <c r="Z20" s="12" t="s">
        <v>232</v>
      </c>
      <c r="AA20" s="12">
        <v>-0.1</v>
      </c>
      <c r="AB20" s="8">
        <v>-0.2</v>
      </c>
      <c r="AC20" s="8"/>
      <c r="AD20" s="11" t="s">
        <v>233</v>
      </c>
      <c r="AE20" s="11" t="s">
        <v>233</v>
      </c>
      <c r="AF20" s="11" t="s">
        <v>120</v>
      </c>
      <c r="AG20" s="8"/>
      <c r="AH20" s="8" t="s">
        <v>541</v>
      </c>
      <c r="AI20" s="21" t="s">
        <v>542</v>
      </c>
    </row>
    <row r="21" spans="1:35" s="5" customFormat="1">
      <c r="A21" s="6">
        <v>44961</v>
      </c>
      <c r="B21" s="15" t="s">
        <v>123</v>
      </c>
      <c r="C21" s="8" t="s">
        <v>327</v>
      </c>
      <c r="D21" s="9">
        <v>4.7303240740740743E-2</v>
      </c>
      <c r="E21" s="8" t="s">
        <v>489</v>
      </c>
      <c r="F21" s="10">
        <v>12.2</v>
      </c>
      <c r="G21" s="10">
        <v>11.1</v>
      </c>
      <c r="H21" s="10">
        <v>11.2</v>
      </c>
      <c r="I21" s="10">
        <v>11.3</v>
      </c>
      <c r="J21" s="10">
        <v>11.2</v>
      </c>
      <c r="K21" s="10">
        <v>11.7</v>
      </c>
      <c r="L21" s="17">
        <f t="shared" si="9"/>
        <v>34.5</v>
      </c>
      <c r="M21" s="17">
        <f t="shared" si="10"/>
        <v>34.200000000000003</v>
      </c>
      <c r="N21" s="18">
        <f t="shared" si="11"/>
        <v>57</v>
      </c>
      <c r="O21" s="11" t="s">
        <v>177</v>
      </c>
      <c r="P21" s="11" t="s">
        <v>154</v>
      </c>
      <c r="Q21" s="13" t="s">
        <v>194</v>
      </c>
      <c r="R21" s="13" t="s">
        <v>322</v>
      </c>
      <c r="S21" s="13" t="s">
        <v>190</v>
      </c>
      <c r="T21" s="13" t="s">
        <v>119</v>
      </c>
      <c r="U21" s="12">
        <v>8.5</v>
      </c>
      <c r="V21" s="12">
        <v>9.5</v>
      </c>
      <c r="W21" s="12">
        <v>9.5</v>
      </c>
      <c r="X21" s="11" t="s">
        <v>238</v>
      </c>
      <c r="Y21" s="12">
        <v>0.2</v>
      </c>
      <c r="Z21" s="12">
        <v>-0.1</v>
      </c>
      <c r="AA21" s="12">
        <v>0.3</v>
      </c>
      <c r="AB21" s="8">
        <v>-0.2</v>
      </c>
      <c r="AC21" s="8"/>
      <c r="AD21" s="11" t="s">
        <v>234</v>
      </c>
      <c r="AE21" s="11" t="s">
        <v>233</v>
      </c>
      <c r="AF21" s="11" t="s">
        <v>120</v>
      </c>
      <c r="AG21" s="8"/>
      <c r="AH21" s="8" t="s">
        <v>547</v>
      </c>
      <c r="AI21" s="21" t="s">
        <v>548</v>
      </c>
    </row>
    <row r="22" spans="1:35" s="5" customFormat="1">
      <c r="A22" s="6">
        <v>44962</v>
      </c>
      <c r="B22" s="16" t="s">
        <v>128</v>
      </c>
      <c r="C22" s="8" t="s">
        <v>327</v>
      </c>
      <c r="D22" s="9">
        <v>4.7326388888888883E-2</v>
      </c>
      <c r="E22" s="8" t="s">
        <v>488</v>
      </c>
      <c r="F22" s="10">
        <v>11.9</v>
      </c>
      <c r="G22" s="10">
        <v>10.4</v>
      </c>
      <c r="H22" s="10">
        <v>11.1</v>
      </c>
      <c r="I22" s="10">
        <v>11.7</v>
      </c>
      <c r="J22" s="10">
        <v>11.8</v>
      </c>
      <c r="K22" s="10">
        <v>12</v>
      </c>
      <c r="L22" s="17">
        <f t="shared" si="9"/>
        <v>33.4</v>
      </c>
      <c r="M22" s="17">
        <f t="shared" si="10"/>
        <v>35.5</v>
      </c>
      <c r="N22" s="18">
        <f t="shared" si="11"/>
        <v>56.899999999999991</v>
      </c>
      <c r="O22" s="11" t="s">
        <v>153</v>
      </c>
      <c r="P22" s="11" t="s">
        <v>154</v>
      </c>
      <c r="Q22" s="13" t="s">
        <v>159</v>
      </c>
      <c r="R22" s="13" t="s">
        <v>168</v>
      </c>
      <c r="S22" s="13" t="s">
        <v>312</v>
      </c>
      <c r="T22" s="13" t="s">
        <v>119</v>
      </c>
      <c r="U22" s="12">
        <v>8.3000000000000007</v>
      </c>
      <c r="V22" s="12">
        <v>9.3000000000000007</v>
      </c>
      <c r="W22" s="12">
        <v>9.8000000000000007</v>
      </c>
      <c r="X22" s="11" t="s">
        <v>238</v>
      </c>
      <c r="Y22" s="12">
        <v>-0.3</v>
      </c>
      <c r="Z22" s="12" t="s">
        <v>232</v>
      </c>
      <c r="AA22" s="12">
        <v>-0.1</v>
      </c>
      <c r="AB22" s="8">
        <v>-0.2</v>
      </c>
      <c r="AC22" s="8"/>
      <c r="AD22" s="11" t="s">
        <v>233</v>
      </c>
      <c r="AE22" s="11" t="s">
        <v>233</v>
      </c>
      <c r="AF22" s="11" t="s">
        <v>120</v>
      </c>
      <c r="AG22" s="8"/>
      <c r="AH22" s="8" t="s">
        <v>557</v>
      </c>
      <c r="AI22" s="21" t="s">
        <v>558</v>
      </c>
    </row>
    <row r="23" spans="1:35" s="5" customFormat="1">
      <c r="A23" s="6">
        <v>44962</v>
      </c>
      <c r="B23" s="16" t="s">
        <v>123</v>
      </c>
      <c r="C23" s="8" t="s">
        <v>327</v>
      </c>
      <c r="D23" s="9">
        <v>4.7233796296296295E-2</v>
      </c>
      <c r="E23" s="8" t="s">
        <v>520</v>
      </c>
      <c r="F23" s="10">
        <v>11.9</v>
      </c>
      <c r="G23" s="10">
        <v>10.6</v>
      </c>
      <c r="H23" s="10">
        <v>11</v>
      </c>
      <c r="I23" s="10">
        <v>11.2</v>
      </c>
      <c r="J23" s="10">
        <v>11.4</v>
      </c>
      <c r="K23" s="10">
        <v>12</v>
      </c>
      <c r="L23" s="17">
        <f t="shared" si="9"/>
        <v>33.5</v>
      </c>
      <c r="M23" s="17">
        <f t="shared" si="10"/>
        <v>34.6</v>
      </c>
      <c r="N23" s="18">
        <f t="shared" si="11"/>
        <v>56.1</v>
      </c>
      <c r="O23" s="11" t="s">
        <v>166</v>
      </c>
      <c r="P23" s="11" t="s">
        <v>154</v>
      </c>
      <c r="Q23" s="13" t="s">
        <v>182</v>
      </c>
      <c r="R23" s="13" t="s">
        <v>312</v>
      </c>
      <c r="S23" s="13" t="s">
        <v>169</v>
      </c>
      <c r="T23" s="13" t="s">
        <v>119</v>
      </c>
      <c r="U23" s="12">
        <v>8.3000000000000007</v>
      </c>
      <c r="V23" s="12">
        <v>9.3000000000000007</v>
      </c>
      <c r="W23" s="12">
        <v>9.8000000000000007</v>
      </c>
      <c r="X23" s="11" t="s">
        <v>238</v>
      </c>
      <c r="Y23" s="12">
        <v>-0.4</v>
      </c>
      <c r="Z23" s="12" t="s">
        <v>232</v>
      </c>
      <c r="AA23" s="12">
        <v>-0.2</v>
      </c>
      <c r="AB23" s="8">
        <v>-0.2</v>
      </c>
      <c r="AC23" s="8"/>
      <c r="AD23" s="11" t="s">
        <v>233</v>
      </c>
      <c r="AE23" s="11" t="s">
        <v>234</v>
      </c>
      <c r="AF23" s="11" t="s">
        <v>121</v>
      </c>
      <c r="AG23" s="8"/>
      <c r="AH23" s="8" t="s">
        <v>563</v>
      </c>
      <c r="AI23" s="21" t="s">
        <v>564</v>
      </c>
    </row>
  </sheetData>
  <autoFilter ref="A1:AH1" xr:uid="{00000000-0009-0000-0000-000001000000}"/>
  <phoneticPr fontId="10"/>
  <conditionalFormatting sqref="AF2:AG7">
    <cfRule type="containsText" dxfId="215" priority="845" operator="containsText" text="E">
      <formula>NOT(ISERROR(SEARCH("E",AF2)))</formula>
    </cfRule>
    <cfRule type="containsText" dxfId="214" priority="846" operator="containsText" text="B">
      <formula>NOT(ISERROR(SEARCH("B",AF2)))</formula>
    </cfRule>
    <cfRule type="containsText" dxfId="213" priority="847" operator="containsText" text="A">
      <formula>NOT(ISERROR(SEARCH("A",AF2)))</formula>
    </cfRule>
  </conditionalFormatting>
  <conditionalFormatting sqref="X2:X23">
    <cfRule type="containsText" dxfId="212" priority="723" operator="containsText" text="D">
      <formula>NOT(ISERROR(SEARCH("D",X2)))</formula>
    </cfRule>
    <cfRule type="containsText" dxfId="211" priority="724" operator="containsText" text="S">
      <formula>NOT(ISERROR(SEARCH("S",X2)))</formula>
    </cfRule>
    <cfRule type="containsText" dxfId="210" priority="725" operator="containsText" text="F">
      <formula>NOT(ISERROR(SEARCH("F",X2)))</formula>
    </cfRule>
    <cfRule type="containsText" dxfId="209" priority="726" operator="containsText" text="E">
      <formula>NOT(ISERROR(SEARCH("E",X2)))</formula>
    </cfRule>
    <cfRule type="containsText" dxfId="208" priority="727" operator="containsText" text="B">
      <formula>NOT(ISERROR(SEARCH("B",X2)))</formula>
    </cfRule>
    <cfRule type="containsText" dxfId="207" priority="728" operator="containsText" text="A">
      <formula>NOT(ISERROR(SEARCH("A",X2)))</formula>
    </cfRule>
  </conditionalFormatting>
  <conditionalFormatting sqref="AD2:AE7">
    <cfRule type="containsText" dxfId="206" priority="23" operator="containsText" text="E">
      <formula>NOT(ISERROR(SEARCH("E",AD2)))</formula>
    </cfRule>
    <cfRule type="containsText" dxfId="205" priority="24" operator="containsText" text="B">
      <formula>NOT(ISERROR(SEARCH("B",AD2)))</formula>
    </cfRule>
    <cfRule type="containsText" dxfId="204" priority="25" operator="containsText" text="A">
      <formula>NOT(ISERROR(SEARCH("A",AD2)))</formula>
    </cfRule>
  </conditionalFormatting>
  <conditionalFormatting sqref="F2:K7">
    <cfRule type="colorScale" priority="22">
      <colorScale>
        <cfvo type="min"/>
        <cfvo type="percentile" val="50"/>
        <cfvo type="max"/>
        <color rgb="FFF8696B"/>
        <color rgb="FFFFEB84"/>
        <color rgb="FF63BE7B"/>
      </colorScale>
    </cfRule>
  </conditionalFormatting>
  <conditionalFormatting sqref="AF8:AG12">
    <cfRule type="containsText" dxfId="203" priority="19" operator="containsText" text="E">
      <formula>NOT(ISERROR(SEARCH("E",AF8)))</formula>
    </cfRule>
    <cfRule type="containsText" dxfId="202" priority="20" operator="containsText" text="B">
      <formula>NOT(ISERROR(SEARCH("B",AF8)))</formula>
    </cfRule>
    <cfRule type="containsText" dxfId="201" priority="21" operator="containsText" text="A">
      <formula>NOT(ISERROR(SEARCH("A",AF8)))</formula>
    </cfRule>
  </conditionalFormatting>
  <conditionalFormatting sqref="AD8:AE12">
    <cfRule type="containsText" dxfId="200" priority="16" operator="containsText" text="E">
      <formula>NOT(ISERROR(SEARCH("E",AD8)))</formula>
    </cfRule>
    <cfRule type="containsText" dxfId="199" priority="17" operator="containsText" text="B">
      <formula>NOT(ISERROR(SEARCH("B",AD8)))</formula>
    </cfRule>
    <cfRule type="containsText" dxfId="198" priority="18" operator="containsText" text="A">
      <formula>NOT(ISERROR(SEARCH("A",AD8)))</formula>
    </cfRule>
  </conditionalFormatting>
  <conditionalFormatting sqref="F8:K12">
    <cfRule type="colorScale" priority="15">
      <colorScale>
        <cfvo type="min"/>
        <cfvo type="percentile" val="50"/>
        <cfvo type="max"/>
        <color rgb="FFF8696B"/>
        <color rgb="FFFFEB84"/>
        <color rgb="FF63BE7B"/>
      </colorScale>
    </cfRule>
  </conditionalFormatting>
  <conditionalFormatting sqref="AF13:AG19">
    <cfRule type="containsText" dxfId="197" priority="12" operator="containsText" text="E">
      <formula>NOT(ISERROR(SEARCH("E",AF13)))</formula>
    </cfRule>
    <cfRule type="containsText" dxfId="196" priority="13" operator="containsText" text="B">
      <formula>NOT(ISERROR(SEARCH("B",AF13)))</formula>
    </cfRule>
    <cfRule type="containsText" dxfId="195" priority="14" operator="containsText" text="A">
      <formula>NOT(ISERROR(SEARCH("A",AF13)))</formula>
    </cfRule>
  </conditionalFormatting>
  <conditionalFormatting sqref="AD13:AE19">
    <cfRule type="containsText" dxfId="194" priority="9" operator="containsText" text="E">
      <formula>NOT(ISERROR(SEARCH("E",AD13)))</formula>
    </cfRule>
    <cfRule type="containsText" dxfId="193" priority="10" operator="containsText" text="B">
      <formula>NOT(ISERROR(SEARCH("B",AD13)))</formula>
    </cfRule>
    <cfRule type="containsText" dxfId="192" priority="11" operator="containsText" text="A">
      <formula>NOT(ISERROR(SEARCH("A",AD13)))</formula>
    </cfRule>
  </conditionalFormatting>
  <conditionalFormatting sqref="F13:K19">
    <cfRule type="colorScale" priority="8">
      <colorScale>
        <cfvo type="min"/>
        <cfvo type="percentile" val="50"/>
        <cfvo type="max"/>
        <color rgb="FFF8696B"/>
        <color rgb="FFFFEB84"/>
        <color rgb="FF63BE7B"/>
      </colorScale>
    </cfRule>
  </conditionalFormatting>
  <conditionalFormatting sqref="AF20:AG23">
    <cfRule type="containsText" dxfId="191" priority="5" operator="containsText" text="E">
      <formula>NOT(ISERROR(SEARCH("E",AF20)))</formula>
    </cfRule>
    <cfRule type="containsText" dxfId="190" priority="6" operator="containsText" text="B">
      <formula>NOT(ISERROR(SEARCH("B",AF20)))</formula>
    </cfRule>
    <cfRule type="containsText" dxfId="189" priority="7" operator="containsText" text="A">
      <formula>NOT(ISERROR(SEARCH("A",AF20)))</formula>
    </cfRule>
  </conditionalFormatting>
  <conditionalFormatting sqref="AD20:AE23">
    <cfRule type="containsText" dxfId="188" priority="2" operator="containsText" text="E">
      <formula>NOT(ISERROR(SEARCH("E",AD20)))</formula>
    </cfRule>
    <cfRule type="containsText" dxfId="187" priority="3" operator="containsText" text="B">
      <formula>NOT(ISERROR(SEARCH("B",AD20)))</formula>
    </cfRule>
    <cfRule type="containsText" dxfId="186" priority="4" operator="containsText" text="A">
      <formula>NOT(ISERROR(SEARCH("A",AD20)))</formula>
    </cfRule>
  </conditionalFormatting>
  <conditionalFormatting sqref="F20:K23">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G2:AG23" xr:uid="{233C8998-D507-1D49-A5F4-5E7B2976E0E6}">
      <formula1>"強風,外伸び,イン先行,タフ"</formula1>
    </dataValidation>
  </dataValidations>
  <pageMargins left="0.7" right="0.7" top="0.75" bottom="0.75" header="0.3" footer="0.3"/>
  <pageSetup paperSize="9" orientation="portrait" horizontalDpi="4294967292" verticalDpi="4294967292"/>
  <ignoredErrors>
    <ignoredError sqref="L2:N7 L8:N12 L13:N19 L20:N2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L2"/>
  <sheetViews>
    <sheetView workbookViewId="0">
      <pane xSplit="5" ySplit="1" topLeftCell="F2" activePane="bottomRight" state="frozen"/>
      <selection activeCell="E15" sqref="E15"/>
      <selection pane="topRight" activeCell="E15" sqref="E15"/>
      <selection pane="bottomLeft" activeCell="E15" sqref="E15"/>
      <selection pane="bottomRight" activeCell="R3" sqref="R3"/>
    </sheetView>
  </sheetViews>
  <sheetFormatPr baseColWidth="10" defaultColWidth="8.83203125" defaultRowHeight="15"/>
  <cols>
    <col min="1" max="1" width="9.5" bestFit="1" customWidth="1"/>
    <col min="2" max="2" width="8.1640625" customWidth="1"/>
    <col min="5" max="5" width="18.33203125" customWidth="1"/>
    <col min="21" max="23" width="16.6640625" customWidth="1"/>
    <col min="24" max="24" width="5.83203125" customWidth="1"/>
    <col min="29" max="29" width="5.33203125" customWidth="1"/>
    <col min="32" max="32" width="8.83203125" hidden="1" customWidth="1"/>
    <col min="37" max="38" width="150.83203125" customWidth="1"/>
  </cols>
  <sheetData>
    <row r="1" spans="1:38" s="5" customFormat="1">
      <c r="A1" s="1" t="s">
        <v>0</v>
      </c>
      <c r="B1" s="1" t="s">
        <v>14</v>
      </c>
      <c r="C1" s="1" t="s">
        <v>1</v>
      </c>
      <c r="D1" s="1" t="s">
        <v>15</v>
      </c>
      <c r="E1" s="1" t="s">
        <v>2</v>
      </c>
      <c r="F1" s="1" t="s">
        <v>17</v>
      </c>
      <c r="G1" s="1" t="s">
        <v>18</v>
      </c>
      <c r="H1" s="1" t="s">
        <v>19</v>
      </c>
      <c r="I1" s="1" t="s">
        <v>20</v>
      </c>
      <c r="J1" s="1" t="s">
        <v>21</v>
      </c>
      <c r="K1" s="1" t="s">
        <v>22</v>
      </c>
      <c r="L1" s="1" t="s">
        <v>23</v>
      </c>
      <c r="M1" s="1" t="s">
        <v>24</v>
      </c>
      <c r="N1" s="1" t="s">
        <v>25</v>
      </c>
      <c r="O1" s="1" t="s">
        <v>26</v>
      </c>
      <c r="P1" s="1" t="s">
        <v>94</v>
      </c>
      <c r="Q1" s="1" t="s">
        <v>3</v>
      </c>
      <c r="R1" s="1" t="s">
        <v>142</v>
      </c>
      <c r="S1" s="2" t="s">
        <v>16</v>
      </c>
      <c r="T1" s="2" t="s">
        <v>4</v>
      </c>
      <c r="U1" s="3" t="s">
        <v>5</v>
      </c>
      <c r="V1" s="3" t="s">
        <v>6</v>
      </c>
      <c r="W1" s="3" t="s">
        <v>7</v>
      </c>
      <c r="X1" s="4" t="s">
        <v>61</v>
      </c>
      <c r="Y1" s="4" t="s">
        <v>112</v>
      </c>
      <c r="Z1" s="4" t="s">
        <v>113</v>
      </c>
      <c r="AA1" s="4" t="s">
        <v>131</v>
      </c>
      <c r="AB1" s="4" t="s">
        <v>8</v>
      </c>
      <c r="AC1" s="4" t="s">
        <v>62</v>
      </c>
      <c r="AD1" s="4" t="s">
        <v>9</v>
      </c>
      <c r="AE1" s="4" t="s">
        <v>10</v>
      </c>
      <c r="AF1" s="4"/>
      <c r="AG1" s="4" t="s">
        <v>11</v>
      </c>
      <c r="AH1" s="4" t="s">
        <v>12</v>
      </c>
      <c r="AI1" s="4" t="s">
        <v>44</v>
      </c>
      <c r="AJ1" s="4" t="s">
        <v>45</v>
      </c>
      <c r="AK1" s="1" t="s">
        <v>13</v>
      </c>
      <c r="AL1" s="14" t="s">
        <v>118</v>
      </c>
    </row>
    <row r="2" spans="1:38" s="5" customFormat="1">
      <c r="A2" s="6"/>
      <c r="B2" s="7"/>
      <c r="C2" s="8"/>
      <c r="D2" s="9"/>
      <c r="E2" s="8"/>
      <c r="F2" s="19"/>
      <c r="G2" s="19"/>
      <c r="H2" s="19"/>
      <c r="I2" s="19"/>
      <c r="J2" s="19"/>
      <c r="K2" s="19"/>
      <c r="L2" s="19"/>
      <c r="M2" s="19"/>
      <c r="N2" s="19"/>
      <c r="O2" s="17">
        <f>SUM(F2:H2)</f>
        <v>0</v>
      </c>
      <c r="P2" s="17">
        <f>SUM(I2:K2)</f>
        <v>0</v>
      </c>
      <c r="Q2" s="17">
        <f>SUM(L2:N2)</f>
        <v>0</v>
      </c>
      <c r="R2" s="17">
        <f>SUM(J2:N2)</f>
        <v>0</v>
      </c>
      <c r="S2" s="11"/>
      <c r="T2" s="11"/>
      <c r="U2" s="13"/>
      <c r="V2" s="13"/>
      <c r="W2" s="13"/>
      <c r="X2" s="13"/>
      <c r="Y2" s="12"/>
      <c r="Z2" s="12"/>
      <c r="AA2" s="11"/>
      <c r="AB2" s="11"/>
      <c r="AC2" s="11"/>
      <c r="AD2" s="11"/>
      <c r="AE2" s="11"/>
      <c r="AF2" s="11"/>
      <c r="AG2" s="11"/>
      <c r="AH2" s="11"/>
      <c r="AI2" s="11"/>
      <c r="AJ2" s="8"/>
      <c r="AK2" s="8"/>
      <c r="AL2" s="21"/>
    </row>
  </sheetData>
  <autoFilter ref="A1:AK2" xr:uid="{00000000-0009-0000-0000-000002000000}"/>
  <phoneticPr fontId="10"/>
  <conditionalFormatting sqref="AG2:AH2">
    <cfRule type="containsText" dxfId="185" priority="65" operator="containsText" text="E">
      <formula>NOT(ISERROR(SEARCH("E",AG2)))</formula>
    </cfRule>
    <cfRule type="containsText" dxfId="184" priority="66" operator="containsText" text="B">
      <formula>NOT(ISERROR(SEARCH("B",AG2)))</formula>
    </cfRule>
    <cfRule type="containsText" dxfId="183" priority="67" operator="containsText" text="A">
      <formula>NOT(ISERROR(SEARCH("A",AG2)))</formula>
    </cfRule>
  </conditionalFormatting>
  <conditionalFormatting sqref="AI2">
    <cfRule type="containsText" dxfId="182" priority="59" operator="containsText" text="E">
      <formula>NOT(ISERROR(SEARCH("E",AI2)))</formula>
    </cfRule>
    <cfRule type="containsText" dxfId="181" priority="60" operator="containsText" text="B">
      <formula>NOT(ISERROR(SEARCH("B",AI2)))</formula>
    </cfRule>
    <cfRule type="containsText" dxfId="180" priority="61" operator="containsText" text="A">
      <formula>NOT(ISERROR(SEARCH("A",AI2)))</formula>
    </cfRule>
  </conditionalFormatting>
  <conditionalFormatting sqref="F2:N2">
    <cfRule type="colorScale" priority="31">
      <colorScale>
        <cfvo type="min"/>
        <cfvo type="percentile" val="50"/>
        <cfvo type="max"/>
        <color rgb="FFF8696B"/>
        <color rgb="FFFFEB84"/>
        <color rgb="FF63BE7B"/>
      </colorScale>
    </cfRule>
  </conditionalFormatting>
  <conditionalFormatting sqref="AA2">
    <cfRule type="containsText" dxfId="179" priority="7" operator="containsText" text="D">
      <formula>NOT(ISERROR(SEARCH("D",AA2)))</formula>
    </cfRule>
    <cfRule type="containsText" dxfId="178" priority="8" operator="containsText" text="S">
      <formula>NOT(ISERROR(SEARCH("S",AA2)))</formula>
    </cfRule>
    <cfRule type="containsText" dxfId="177" priority="9" operator="containsText" text="F">
      <formula>NOT(ISERROR(SEARCH("F",AA2)))</formula>
    </cfRule>
    <cfRule type="containsText" dxfId="176" priority="10" operator="containsText" text="E">
      <formula>NOT(ISERROR(SEARCH("E",AA2)))</formula>
    </cfRule>
    <cfRule type="containsText" dxfId="175" priority="11" operator="containsText" text="B">
      <formula>NOT(ISERROR(SEARCH("B",AA2)))</formula>
    </cfRule>
    <cfRule type="containsText" dxfId="174" priority="12" operator="containsText" text="A">
      <formula>NOT(ISERROR(SEARCH("A",AA2)))</formula>
    </cfRule>
  </conditionalFormatting>
  <conditionalFormatting sqref="AJ2">
    <cfRule type="containsText" dxfId="173" priority="4" operator="containsText" text="E">
      <formula>NOT(ISERROR(SEARCH("E",AJ2)))</formula>
    </cfRule>
    <cfRule type="containsText" dxfId="172" priority="5" operator="containsText" text="B">
      <formula>NOT(ISERROR(SEARCH("B",AJ2)))</formula>
    </cfRule>
    <cfRule type="containsText" dxfId="171" priority="6" operator="containsText" text="A">
      <formula>NOT(ISERROR(SEARCH("A",AJ2)))</formula>
    </cfRule>
  </conditionalFormatting>
  <conditionalFormatting sqref="AJ2">
    <cfRule type="containsText" dxfId="170" priority="1" operator="containsText" text="E">
      <formula>NOT(ISERROR(SEARCH("E",AJ2)))</formula>
    </cfRule>
    <cfRule type="containsText" dxfId="169" priority="2" operator="containsText" text="B">
      <formula>NOT(ISERROR(SEARCH("B",AJ2)))</formula>
    </cfRule>
    <cfRule type="containsText" dxfId="168" priority="3" operator="containsText" text="A">
      <formula>NOT(ISERROR(SEARCH("A",AJ2)))</formula>
    </cfRule>
  </conditionalFormatting>
  <dataValidations count="1">
    <dataValidation type="list" allowBlank="1" showInputMessage="1" showErrorMessage="1" sqref="AJ2" xr:uid="{D469352C-EFC1-E640-B95D-F71822D96184}">
      <formula1>"強風,外伸び,イン先行,タフ"</formula1>
    </dataValidation>
  </dataValidations>
  <pageMargins left="0.75" right="0.75" top="1" bottom="1" header="0.3" footer="0.3"/>
  <pageSetup paperSize="9" orientation="portrait" horizontalDpi="4294967292" verticalDpi="4294967292"/>
  <ignoredErrors>
    <ignoredError sqref="O2:Q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N15"/>
  <sheetViews>
    <sheetView workbookViewId="0">
      <pane xSplit="5" ySplit="1" topLeftCell="S2" activePane="bottomRight" state="frozen"/>
      <selection activeCell="E24" sqref="E24"/>
      <selection pane="topRight" activeCell="E24" sqref="E24"/>
      <selection pane="bottomLeft" activeCell="E24" sqref="E24"/>
      <selection pane="bottomRight" activeCell="AN15" sqref="AN15"/>
    </sheetView>
  </sheetViews>
  <sheetFormatPr baseColWidth="10" defaultColWidth="8.83203125" defaultRowHeight="15"/>
  <cols>
    <col min="1" max="1" width="9.5"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34</v>
      </c>
      <c r="B1" s="1" t="s">
        <v>52</v>
      </c>
      <c r="C1" s="1" t="s">
        <v>35</v>
      </c>
      <c r="D1" s="1" t="s">
        <v>53</v>
      </c>
      <c r="E1" s="1" t="s">
        <v>36</v>
      </c>
      <c r="F1" s="1" t="s">
        <v>54</v>
      </c>
      <c r="G1" s="1" t="s">
        <v>55</v>
      </c>
      <c r="H1" s="1" t="s">
        <v>56</v>
      </c>
      <c r="I1" s="1" t="s">
        <v>57</v>
      </c>
      <c r="J1" s="1" t="s">
        <v>58</v>
      </c>
      <c r="K1" s="1" t="s">
        <v>59</v>
      </c>
      <c r="L1" s="1" t="s">
        <v>67</v>
      </c>
      <c r="M1" s="1" t="s">
        <v>69</v>
      </c>
      <c r="N1" s="1" t="s">
        <v>70</v>
      </c>
      <c r="O1" s="1" t="s">
        <v>37</v>
      </c>
      <c r="P1" s="1" t="s">
        <v>49</v>
      </c>
      <c r="Q1" s="1" t="s">
        <v>38</v>
      </c>
      <c r="R1" s="1" t="s">
        <v>39</v>
      </c>
      <c r="S1" s="1" t="s">
        <v>140</v>
      </c>
      <c r="T1" s="2" t="s">
        <v>60</v>
      </c>
      <c r="U1" s="2" t="s">
        <v>40</v>
      </c>
      <c r="V1" s="3" t="s">
        <v>41</v>
      </c>
      <c r="W1" s="3" t="s">
        <v>42</v>
      </c>
      <c r="X1" s="3" t="s">
        <v>43</v>
      </c>
      <c r="Y1" s="3" t="s">
        <v>61</v>
      </c>
      <c r="Z1" s="4" t="s">
        <v>112</v>
      </c>
      <c r="AA1" s="4" t="s">
        <v>113</v>
      </c>
      <c r="AB1" s="4" t="s">
        <v>134</v>
      </c>
      <c r="AC1" s="4" t="s">
        <v>131</v>
      </c>
      <c r="AD1" s="4" t="s">
        <v>8</v>
      </c>
      <c r="AE1" s="4" t="s">
        <v>62</v>
      </c>
      <c r="AF1" s="4" t="s">
        <v>9</v>
      </c>
      <c r="AG1" s="4" t="s">
        <v>10</v>
      </c>
      <c r="AH1" s="4"/>
      <c r="AI1" s="4" t="s">
        <v>11</v>
      </c>
      <c r="AJ1" s="4" t="s">
        <v>12</v>
      </c>
      <c r="AK1" s="4" t="s">
        <v>44</v>
      </c>
      <c r="AL1" s="4" t="s">
        <v>63</v>
      </c>
      <c r="AM1" s="1" t="s">
        <v>64</v>
      </c>
      <c r="AN1" s="14" t="s">
        <v>118</v>
      </c>
    </row>
    <row r="2" spans="1:40" s="5" customFormat="1">
      <c r="A2" s="6">
        <v>44940</v>
      </c>
      <c r="B2" s="7" t="s">
        <v>123</v>
      </c>
      <c r="C2" s="8" t="s">
        <v>156</v>
      </c>
      <c r="D2" s="9">
        <v>7.5069444444444453E-2</v>
      </c>
      <c r="E2" s="8" t="s">
        <v>178</v>
      </c>
      <c r="F2" s="10">
        <v>12.4</v>
      </c>
      <c r="G2" s="10">
        <v>11.7</v>
      </c>
      <c r="H2" s="10">
        <v>12.6</v>
      </c>
      <c r="I2" s="10">
        <v>12.2</v>
      </c>
      <c r="J2" s="10">
        <v>11.9</v>
      </c>
      <c r="K2" s="10">
        <v>12.1</v>
      </c>
      <c r="L2" s="10">
        <v>12.3</v>
      </c>
      <c r="M2" s="10">
        <v>11.4</v>
      </c>
      <c r="N2" s="10">
        <v>12</v>
      </c>
      <c r="O2" s="17">
        <f>SUM(F2:H2)</f>
        <v>36.700000000000003</v>
      </c>
      <c r="P2" s="17">
        <f>SUM(I2:K2)</f>
        <v>36.200000000000003</v>
      </c>
      <c r="Q2" s="17">
        <f>SUM(L2:N2)</f>
        <v>35.700000000000003</v>
      </c>
      <c r="R2" s="18">
        <f>SUM(F2:J2)</f>
        <v>60.800000000000004</v>
      </c>
      <c r="S2" s="18">
        <f>SUM(J2:N2)</f>
        <v>59.699999999999996</v>
      </c>
      <c r="T2" s="11" t="s">
        <v>177</v>
      </c>
      <c r="U2" s="11" t="s">
        <v>154</v>
      </c>
      <c r="V2" s="13" t="s">
        <v>179</v>
      </c>
      <c r="W2" s="13" t="s">
        <v>180</v>
      </c>
      <c r="X2" s="13" t="s">
        <v>169</v>
      </c>
      <c r="Y2" s="13" t="s">
        <v>119</v>
      </c>
      <c r="Z2" s="12">
        <v>10.7</v>
      </c>
      <c r="AA2" s="12">
        <v>12</v>
      </c>
      <c r="AB2" s="12">
        <v>7.6</v>
      </c>
      <c r="AC2" s="11" t="s">
        <v>120</v>
      </c>
      <c r="AD2" s="12">
        <v>1.5</v>
      </c>
      <c r="AE2" s="12">
        <v>-0.2</v>
      </c>
      <c r="AF2" s="12">
        <v>1.4</v>
      </c>
      <c r="AG2" s="12">
        <v>-0.1</v>
      </c>
      <c r="AH2" s="12"/>
      <c r="AI2" s="11" t="s">
        <v>235</v>
      </c>
      <c r="AJ2" s="11" t="s">
        <v>234</v>
      </c>
      <c r="AK2" s="11" t="s">
        <v>121</v>
      </c>
      <c r="AL2" s="8"/>
      <c r="AM2" s="8" t="s">
        <v>250</v>
      </c>
      <c r="AN2" s="21" t="s">
        <v>251</v>
      </c>
    </row>
    <row r="3" spans="1:40" s="5" customFormat="1">
      <c r="A3" s="6">
        <v>44940</v>
      </c>
      <c r="B3" s="7" t="s">
        <v>130</v>
      </c>
      <c r="C3" s="8" t="s">
        <v>156</v>
      </c>
      <c r="D3" s="9">
        <v>7.4340277777777783E-2</v>
      </c>
      <c r="E3" s="8" t="s">
        <v>188</v>
      </c>
      <c r="F3" s="10">
        <v>12.3</v>
      </c>
      <c r="G3" s="10">
        <v>10.9</v>
      </c>
      <c r="H3" s="10">
        <v>12.3</v>
      </c>
      <c r="I3" s="10">
        <v>12</v>
      </c>
      <c r="J3" s="10">
        <v>12</v>
      </c>
      <c r="K3" s="10">
        <v>11.8</v>
      </c>
      <c r="L3" s="10">
        <v>12</v>
      </c>
      <c r="M3" s="10">
        <v>11.9</v>
      </c>
      <c r="N3" s="10">
        <v>12.1</v>
      </c>
      <c r="O3" s="17">
        <f>SUM(F3:H3)</f>
        <v>35.5</v>
      </c>
      <c r="P3" s="17">
        <f>SUM(I3:K3)</f>
        <v>35.799999999999997</v>
      </c>
      <c r="Q3" s="17">
        <f>SUM(L3:N3)</f>
        <v>36</v>
      </c>
      <c r="R3" s="18">
        <f>SUM(F3:J3)</f>
        <v>59.5</v>
      </c>
      <c r="S3" s="18">
        <f>SUM(J3:N3)</f>
        <v>59.8</v>
      </c>
      <c r="T3" s="11" t="s">
        <v>166</v>
      </c>
      <c r="U3" s="11" t="s">
        <v>187</v>
      </c>
      <c r="V3" s="13" t="s">
        <v>189</v>
      </c>
      <c r="W3" s="13" t="s">
        <v>190</v>
      </c>
      <c r="X3" s="13" t="s">
        <v>191</v>
      </c>
      <c r="Y3" s="13" t="s">
        <v>119</v>
      </c>
      <c r="Z3" s="12">
        <v>10.7</v>
      </c>
      <c r="AA3" s="12">
        <v>12</v>
      </c>
      <c r="AB3" s="12">
        <v>7.6</v>
      </c>
      <c r="AC3" s="11" t="s">
        <v>121</v>
      </c>
      <c r="AD3" s="12">
        <v>1.6</v>
      </c>
      <c r="AE3" s="12" t="s">
        <v>232</v>
      </c>
      <c r="AF3" s="12">
        <v>1.3</v>
      </c>
      <c r="AG3" s="12">
        <v>0.3</v>
      </c>
      <c r="AH3" s="12"/>
      <c r="AI3" s="11" t="s">
        <v>235</v>
      </c>
      <c r="AJ3" s="11" t="s">
        <v>233</v>
      </c>
      <c r="AK3" s="11" t="s">
        <v>120</v>
      </c>
      <c r="AL3" s="8"/>
      <c r="AM3" s="8" t="s">
        <v>256</v>
      </c>
      <c r="AN3" s="21" t="s">
        <v>257</v>
      </c>
    </row>
    <row r="4" spans="1:40" s="5" customFormat="1">
      <c r="A4" s="6">
        <v>44941</v>
      </c>
      <c r="B4" s="7" t="s">
        <v>128</v>
      </c>
      <c r="C4" s="8" t="s">
        <v>203</v>
      </c>
      <c r="D4" s="9">
        <v>7.5717592592592586E-2</v>
      </c>
      <c r="E4" s="8" t="s">
        <v>213</v>
      </c>
      <c r="F4" s="10">
        <v>12.3</v>
      </c>
      <c r="G4" s="10">
        <v>10.7</v>
      </c>
      <c r="H4" s="10">
        <v>12</v>
      </c>
      <c r="I4" s="10">
        <v>11.7</v>
      </c>
      <c r="J4" s="10">
        <v>12.2</v>
      </c>
      <c r="K4" s="10">
        <v>12.8</v>
      </c>
      <c r="L4" s="10">
        <v>12.7</v>
      </c>
      <c r="M4" s="10">
        <v>12.1</v>
      </c>
      <c r="N4" s="10">
        <v>12.7</v>
      </c>
      <c r="O4" s="17">
        <f>SUM(F4:H4)</f>
        <v>35</v>
      </c>
      <c r="P4" s="17">
        <f>SUM(I4:K4)</f>
        <v>36.700000000000003</v>
      </c>
      <c r="Q4" s="17">
        <f>SUM(L4:N4)</f>
        <v>37.5</v>
      </c>
      <c r="R4" s="18">
        <f>SUM(F4:J4)</f>
        <v>58.900000000000006</v>
      </c>
      <c r="S4" s="18">
        <f>SUM(J4:N4)</f>
        <v>62.5</v>
      </c>
      <c r="T4" s="11" t="s">
        <v>166</v>
      </c>
      <c r="U4" s="11" t="s">
        <v>212</v>
      </c>
      <c r="V4" s="13" t="s">
        <v>214</v>
      </c>
      <c r="W4" s="13" t="s">
        <v>215</v>
      </c>
      <c r="X4" s="13" t="s">
        <v>169</v>
      </c>
      <c r="Y4" s="13" t="s">
        <v>119</v>
      </c>
      <c r="Z4" s="12">
        <v>9.6999999999999993</v>
      </c>
      <c r="AA4" s="12">
        <v>11.1</v>
      </c>
      <c r="AB4" s="12">
        <v>8.6999999999999993</v>
      </c>
      <c r="AC4" s="11" t="s">
        <v>120</v>
      </c>
      <c r="AD4" s="12">
        <v>1.3</v>
      </c>
      <c r="AE4" s="12" t="s">
        <v>232</v>
      </c>
      <c r="AF4" s="12">
        <v>1.4</v>
      </c>
      <c r="AG4" s="12">
        <v>-0.1</v>
      </c>
      <c r="AH4" s="12"/>
      <c r="AI4" s="11" t="s">
        <v>235</v>
      </c>
      <c r="AJ4" s="11" t="s">
        <v>234</v>
      </c>
      <c r="AK4" s="11" t="s">
        <v>121</v>
      </c>
      <c r="AL4" s="8"/>
      <c r="AM4" s="8" t="s">
        <v>268</v>
      </c>
      <c r="AN4" s="21" t="s">
        <v>269</v>
      </c>
    </row>
    <row r="5" spans="1:40" s="5" customFormat="1">
      <c r="A5" s="6">
        <v>44941</v>
      </c>
      <c r="B5" s="7" t="s">
        <v>127</v>
      </c>
      <c r="C5" s="8" t="s">
        <v>208</v>
      </c>
      <c r="D5" s="9">
        <v>7.5046296296296292E-2</v>
      </c>
      <c r="E5" s="8" t="s">
        <v>225</v>
      </c>
      <c r="F5" s="10">
        <v>12.4</v>
      </c>
      <c r="G5" s="10">
        <v>10.9</v>
      </c>
      <c r="H5" s="10">
        <v>11.7</v>
      </c>
      <c r="I5" s="10">
        <v>11.6</v>
      </c>
      <c r="J5" s="10">
        <v>11.7</v>
      </c>
      <c r="K5" s="10">
        <v>12</v>
      </c>
      <c r="L5" s="10">
        <v>12.4</v>
      </c>
      <c r="M5" s="10">
        <v>12.6</v>
      </c>
      <c r="N5" s="10">
        <v>13.1</v>
      </c>
      <c r="O5" s="17">
        <f>SUM(F5:H5)</f>
        <v>35</v>
      </c>
      <c r="P5" s="17">
        <f>SUM(I5:K5)</f>
        <v>35.299999999999997</v>
      </c>
      <c r="Q5" s="17">
        <f>SUM(L5:N5)</f>
        <v>38.1</v>
      </c>
      <c r="R5" s="18">
        <f>SUM(F5:J5)</f>
        <v>58.3</v>
      </c>
      <c r="S5" s="18">
        <f>SUM(J5:N5)</f>
        <v>61.800000000000004</v>
      </c>
      <c r="T5" s="11" t="s">
        <v>153</v>
      </c>
      <c r="U5" s="11" t="s">
        <v>224</v>
      </c>
      <c r="V5" s="13" t="s">
        <v>157</v>
      </c>
      <c r="W5" s="13" t="s">
        <v>226</v>
      </c>
      <c r="X5" s="13" t="s">
        <v>216</v>
      </c>
      <c r="Y5" s="13" t="s">
        <v>119</v>
      </c>
      <c r="Z5" s="12">
        <v>9.6999999999999993</v>
      </c>
      <c r="AA5" s="12">
        <v>11.1</v>
      </c>
      <c r="AB5" s="12">
        <v>8.6999999999999993</v>
      </c>
      <c r="AC5" s="11" t="s">
        <v>120</v>
      </c>
      <c r="AD5" s="12">
        <v>2</v>
      </c>
      <c r="AE5" s="12" t="s">
        <v>232</v>
      </c>
      <c r="AF5" s="12">
        <v>2.1</v>
      </c>
      <c r="AG5" s="12">
        <v>-0.1</v>
      </c>
      <c r="AH5" s="12"/>
      <c r="AI5" s="11" t="s">
        <v>235</v>
      </c>
      <c r="AJ5" s="11" t="s">
        <v>234</v>
      </c>
      <c r="AK5" s="11" t="s">
        <v>121</v>
      </c>
      <c r="AL5" s="8"/>
      <c r="AM5" s="8" t="s">
        <v>276</v>
      </c>
      <c r="AN5" s="21" t="s">
        <v>277</v>
      </c>
    </row>
    <row r="6" spans="1:40" s="5" customFormat="1">
      <c r="A6" s="6">
        <v>44947</v>
      </c>
      <c r="B6" s="7" t="s">
        <v>282</v>
      </c>
      <c r="C6" s="8" t="s">
        <v>203</v>
      </c>
      <c r="D6" s="9">
        <v>7.5717592592592586E-2</v>
      </c>
      <c r="E6" s="8" t="s">
        <v>293</v>
      </c>
      <c r="F6" s="10">
        <v>12.4</v>
      </c>
      <c r="G6" s="10">
        <v>11.4</v>
      </c>
      <c r="H6" s="10">
        <v>12.8</v>
      </c>
      <c r="I6" s="10">
        <v>12.2</v>
      </c>
      <c r="J6" s="10">
        <v>12.2</v>
      </c>
      <c r="K6" s="10">
        <v>12.2</v>
      </c>
      <c r="L6" s="10">
        <v>12</v>
      </c>
      <c r="M6" s="10">
        <v>11.8</v>
      </c>
      <c r="N6" s="10">
        <v>12.2</v>
      </c>
      <c r="O6" s="17">
        <f t="shared" ref="O6:O9" si="0">SUM(F6:H6)</f>
        <v>36.6</v>
      </c>
      <c r="P6" s="17">
        <f t="shared" ref="P6:P9" si="1">SUM(I6:K6)</f>
        <v>36.599999999999994</v>
      </c>
      <c r="Q6" s="17">
        <f t="shared" ref="Q6:Q9" si="2">SUM(L6:N6)</f>
        <v>36</v>
      </c>
      <c r="R6" s="18">
        <f t="shared" ref="R6:R9" si="3">SUM(F6:J6)</f>
        <v>61</v>
      </c>
      <c r="S6" s="18">
        <f t="shared" ref="S6:S9" si="4">SUM(J6:N6)</f>
        <v>60.400000000000006</v>
      </c>
      <c r="T6" s="11" t="s">
        <v>177</v>
      </c>
      <c r="U6" s="11" t="s">
        <v>154</v>
      </c>
      <c r="V6" s="13" t="s">
        <v>179</v>
      </c>
      <c r="W6" s="13" t="s">
        <v>294</v>
      </c>
      <c r="X6" s="13" t="s">
        <v>295</v>
      </c>
      <c r="Y6" s="13" t="s">
        <v>119</v>
      </c>
      <c r="Z6" s="12">
        <v>8.9</v>
      </c>
      <c r="AA6" s="12">
        <v>10.5</v>
      </c>
      <c r="AB6" s="12">
        <v>8.9</v>
      </c>
      <c r="AC6" s="11" t="s">
        <v>120</v>
      </c>
      <c r="AD6" s="12">
        <v>1.3</v>
      </c>
      <c r="AE6" s="12" t="s">
        <v>232</v>
      </c>
      <c r="AF6" s="12">
        <v>1.3</v>
      </c>
      <c r="AG6" s="12" t="s">
        <v>239</v>
      </c>
      <c r="AH6" s="12"/>
      <c r="AI6" s="11" t="s">
        <v>235</v>
      </c>
      <c r="AJ6" s="11" t="s">
        <v>234</v>
      </c>
      <c r="AK6" s="11" t="s">
        <v>121</v>
      </c>
      <c r="AL6" s="8"/>
      <c r="AM6" s="8" t="s">
        <v>353</v>
      </c>
      <c r="AN6" s="21" t="s">
        <v>354</v>
      </c>
    </row>
    <row r="7" spans="1:40" s="5" customFormat="1">
      <c r="A7" s="6">
        <v>44947</v>
      </c>
      <c r="B7" s="15" t="s">
        <v>128</v>
      </c>
      <c r="C7" s="8" t="s">
        <v>203</v>
      </c>
      <c r="D7" s="9">
        <v>7.5694444444444439E-2</v>
      </c>
      <c r="E7" s="8" t="s">
        <v>300</v>
      </c>
      <c r="F7" s="10">
        <v>12.7</v>
      </c>
      <c r="G7" s="10">
        <v>11.4</v>
      </c>
      <c r="H7" s="10">
        <v>12.5</v>
      </c>
      <c r="I7" s="10">
        <v>12.2</v>
      </c>
      <c r="J7" s="10">
        <v>11.9</v>
      </c>
      <c r="K7" s="10">
        <v>11.9</v>
      </c>
      <c r="L7" s="10">
        <v>12</v>
      </c>
      <c r="M7" s="10">
        <v>12.1</v>
      </c>
      <c r="N7" s="10">
        <v>12.3</v>
      </c>
      <c r="O7" s="17">
        <f t="shared" si="0"/>
        <v>36.6</v>
      </c>
      <c r="P7" s="17">
        <f t="shared" si="1"/>
        <v>36</v>
      </c>
      <c r="Q7" s="17">
        <f t="shared" si="2"/>
        <v>36.400000000000006</v>
      </c>
      <c r="R7" s="18">
        <f t="shared" si="3"/>
        <v>60.699999999999996</v>
      </c>
      <c r="S7" s="18">
        <f t="shared" si="4"/>
        <v>60.2</v>
      </c>
      <c r="T7" s="11" t="s">
        <v>166</v>
      </c>
      <c r="U7" s="11" t="s">
        <v>154</v>
      </c>
      <c r="V7" s="13" t="s">
        <v>301</v>
      </c>
      <c r="W7" s="13" t="s">
        <v>302</v>
      </c>
      <c r="X7" s="13" t="s">
        <v>303</v>
      </c>
      <c r="Y7" s="13" t="s">
        <v>119</v>
      </c>
      <c r="Z7" s="12">
        <v>8.9</v>
      </c>
      <c r="AA7" s="12">
        <v>10.5</v>
      </c>
      <c r="AB7" s="12">
        <v>8.9</v>
      </c>
      <c r="AC7" s="11" t="s">
        <v>120</v>
      </c>
      <c r="AD7" s="12">
        <v>1.1000000000000001</v>
      </c>
      <c r="AE7" s="12" t="s">
        <v>232</v>
      </c>
      <c r="AF7" s="12">
        <v>1.1000000000000001</v>
      </c>
      <c r="AG7" s="12" t="s">
        <v>239</v>
      </c>
      <c r="AH7" s="12"/>
      <c r="AI7" s="11" t="s">
        <v>235</v>
      </c>
      <c r="AJ7" s="11" t="s">
        <v>234</v>
      </c>
      <c r="AK7" s="11" t="s">
        <v>121</v>
      </c>
      <c r="AL7" s="8"/>
      <c r="AM7" s="8" t="s">
        <v>357</v>
      </c>
      <c r="AN7" s="21" t="s">
        <v>358</v>
      </c>
    </row>
    <row r="8" spans="1:40" s="5" customFormat="1">
      <c r="A8" s="6">
        <v>44948</v>
      </c>
      <c r="B8" s="7" t="s">
        <v>133</v>
      </c>
      <c r="C8" s="8" t="s">
        <v>327</v>
      </c>
      <c r="D8" s="9">
        <v>7.6423611111111109E-2</v>
      </c>
      <c r="E8" s="8" t="s">
        <v>332</v>
      </c>
      <c r="F8" s="10">
        <v>13</v>
      </c>
      <c r="G8" s="10">
        <v>11.9</v>
      </c>
      <c r="H8" s="10">
        <v>12.6</v>
      </c>
      <c r="I8" s="10">
        <v>12.3</v>
      </c>
      <c r="J8" s="10">
        <v>12.3</v>
      </c>
      <c r="K8" s="10">
        <v>12.2</v>
      </c>
      <c r="L8" s="10">
        <v>11.9</v>
      </c>
      <c r="M8" s="10">
        <v>11.7</v>
      </c>
      <c r="N8" s="10">
        <v>12.4</v>
      </c>
      <c r="O8" s="17">
        <f t="shared" si="0"/>
        <v>37.5</v>
      </c>
      <c r="P8" s="17">
        <f t="shared" si="1"/>
        <v>36.799999999999997</v>
      </c>
      <c r="Q8" s="17">
        <f t="shared" si="2"/>
        <v>36</v>
      </c>
      <c r="R8" s="18">
        <f t="shared" si="3"/>
        <v>62.099999999999994</v>
      </c>
      <c r="S8" s="18">
        <f t="shared" si="4"/>
        <v>60.499999999999993</v>
      </c>
      <c r="T8" s="11" t="s">
        <v>177</v>
      </c>
      <c r="U8" s="11" t="s">
        <v>154</v>
      </c>
      <c r="V8" s="13" t="s">
        <v>168</v>
      </c>
      <c r="W8" s="13" t="s">
        <v>301</v>
      </c>
      <c r="X8" s="13" t="s">
        <v>333</v>
      </c>
      <c r="Y8" s="13" t="s">
        <v>119</v>
      </c>
      <c r="Z8" s="12">
        <v>8.4</v>
      </c>
      <c r="AA8" s="12">
        <v>10</v>
      </c>
      <c r="AB8" s="12">
        <v>9.6</v>
      </c>
      <c r="AC8" s="11" t="s">
        <v>120</v>
      </c>
      <c r="AD8" s="12">
        <v>2.1</v>
      </c>
      <c r="AE8" s="12">
        <v>-0.3</v>
      </c>
      <c r="AF8" s="12">
        <v>1.8</v>
      </c>
      <c r="AG8" s="12" t="s">
        <v>239</v>
      </c>
      <c r="AH8" s="12"/>
      <c r="AI8" s="11" t="s">
        <v>235</v>
      </c>
      <c r="AJ8" s="11" t="s">
        <v>233</v>
      </c>
      <c r="AK8" s="11" t="s">
        <v>120</v>
      </c>
      <c r="AL8" s="8"/>
      <c r="AM8" s="8" t="s">
        <v>379</v>
      </c>
      <c r="AN8" s="21" t="s">
        <v>380</v>
      </c>
    </row>
    <row r="9" spans="1:40" s="5" customFormat="1">
      <c r="A9" s="6">
        <v>44948</v>
      </c>
      <c r="B9" s="15" t="s">
        <v>123</v>
      </c>
      <c r="C9" s="8" t="s">
        <v>327</v>
      </c>
      <c r="D9" s="9">
        <v>7.5057870370370372E-2</v>
      </c>
      <c r="E9" s="8" t="s">
        <v>349</v>
      </c>
      <c r="F9" s="10">
        <v>12.3</v>
      </c>
      <c r="G9" s="10">
        <v>11.1</v>
      </c>
      <c r="H9" s="10">
        <v>11.8</v>
      </c>
      <c r="I9" s="10">
        <v>11.6</v>
      </c>
      <c r="J9" s="10">
        <v>12</v>
      </c>
      <c r="K9" s="10">
        <v>12.4</v>
      </c>
      <c r="L9" s="10">
        <v>12.3</v>
      </c>
      <c r="M9" s="10">
        <v>12.4</v>
      </c>
      <c r="N9" s="10">
        <v>12.6</v>
      </c>
      <c r="O9" s="17">
        <f t="shared" si="0"/>
        <v>35.200000000000003</v>
      </c>
      <c r="P9" s="17">
        <f t="shared" si="1"/>
        <v>36</v>
      </c>
      <c r="Q9" s="17">
        <f t="shared" si="2"/>
        <v>37.300000000000004</v>
      </c>
      <c r="R9" s="18">
        <f t="shared" si="3"/>
        <v>58.800000000000004</v>
      </c>
      <c r="S9" s="18">
        <f t="shared" si="4"/>
        <v>61.7</v>
      </c>
      <c r="T9" s="11" t="s">
        <v>153</v>
      </c>
      <c r="U9" s="11" t="s">
        <v>212</v>
      </c>
      <c r="V9" s="13" t="s">
        <v>216</v>
      </c>
      <c r="W9" s="13" t="s">
        <v>338</v>
      </c>
      <c r="X9" s="13" t="s">
        <v>350</v>
      </c>
      <c r="Y9" s="13" t="s">
        <v>119</v>
      </c>
      <c r="Z9" s="12">
        <v>8.4</v>
      </c>
      <c r="AA9" s="12">
        <v>10</v>
      </c>
      <c r="AB9" s="12">
        <v>9.6</v>
      </c>
      <c r="AC9" s="11" t="s">
        <v>121</v>
      </c>
      <c r="AD9" s="12">
        <v>1.4</v>
      </c>
      <c r="AE9" s="12" t="s">
        <v>232</v>
      </c>
      <c r="AF9" s="12">
        <v>0.9</v>
      </c>
      <c r="AG9" s="12">
        <v>0.5</v>
      </c>
      <c r="AH9" s="12"/>
      <c r="AI9" s="11" t="s">
        <v>235</v>
      </c>
      <c r="AJ9" s="11" t="s">
        <v>234</v>
      </c>
      <c r="AK9" s="11" t="s">
        <v>120</v>
      </c>
      <c r="AL9" s="8"/>
      <c r="AM9" s="8" t="s">
        <v>393</v>
      </c>
      <c r="AN9" s="21" t="s">
        <v>394</v>
      </c>
    </row>
    <row r="10" spans="1:40" s="5" customFormat="1">
      <c r="A10" s="6">
        <v>44954</v>
      </c>
      <c r="B10" s="7" t="s">
        <v>128</v>
      </c>
      <c r="C10" s="8" t="s">
        <v>405</v>
      </c>
      <c r="D10" s="9">
        <v>7.6446759259259256E-2</v>
      </c>
      <c r="E10" s="8" t="s">
        <v>408</v>
      </c>
      <c r="F10" s="10">
        <v>12.7</v>
      </c>
      <c r="G10" s="10">
        <v>11.4</v>
      </c>
      <c r="H10" s="10">
        <v>12.5</v>
      </c>
      <c r="I10" s="10">
        <v>12.5</v>
      </c>
      <c r="J10" s="10">
        <v>12.3</v>
      </c>
      <c r="K10" s="10">
        <v>12.5</v>
      </c>
      <c r="L10" s="10">
        <v>12.5</v>
      </c>
      <c r="M10" s="10">
        <v>12</v>
      </c>
      <c r="N10" s="10">
        <v>12.1</v>
      </c>
      <c r="O10" s="17">
        <f t="shared" ref="O10:O11" si="5">SUM(F10:H10)</f>
        <v>36.6</v>
      </c>
      <c r="P10" s="17">
        <f t="shared" ref="P10:P11" si="6">SUM(I10:K10)</f>
        <v>37.299999999999997</v>
      </c>
      <c r="Q10" s="17">
        <f t="shared" ref="Q10:Q11" si="7">SUM(L10:N10)</f>
        <v>36.6</v>
      </c>
      <c r="R10" s="18">
        <f t="shared" ref="R10:R11" si="8">SUM(F10:J10)</f>
        <v>61.400000000000006</v>
      </c>
      <c r="S10" s="18">
        <f t="shared" ref="S10:S11" si="9">SUM(J10:N10)</f>
        <v>61.4</v>
      </c>
      <c r="T10" s="11" t="s">
        <v>166</v>
      </c>
      <c r="U10" s="11" t="s">
        <v>154</v>
      </c>
      <c r="V10" s="13" t="s">
        <v>215</v>
      </c>
      <c r="W10" s="13" t="s">
        <v>169</v>
      </c>
      <c r="X10" s="13" t="s">
        <v>194</v>
      </c>
      <c r="Y10" s="13" t="s">
        <v>119</v>
      </c>
      <c r="Z10" s="12">
        <v>10.8</v>
      </c>
      <c r="AA10" s="12">
        <v>12.2</v>
      </c>
      <c r="AB10" s="12">
        <v>8.6999999999999993</v>
      </c>
      <c r="AC10" s="11" t="s">
        <v>397</v>
      </c>
      <c r="AD10" s="12">
        <v>2.6</v>
      </c>
      <c r="AE10" s="12" t="s">
        <v>232</v>
      </c>
      <c r="AF10" s="12">
        <v>1.6</v>
      </c>
      <c r="AG10" s="12">
        <v>1</v>
      </c>
      <c r="AH10" s="12"/>
      <c r="AI10" s="11" t="s">
        <v>235</v>
      </c>
      <c r="AJ10" s="11" t="s">
        <v>234</v>
      </c>
      <c r="AK10" s="11" t="s">
        <v>121</v>
      </c>
      <c r="AL10" s="8" t="s">
        <v>421</v>
      </c>
      <c r="AM10" s="8" t="s">
        <v>452</v>
      </c>
      <c r="AN10" s="21" t="s">
        <v>453</v>
      </c>
    </row>
    <row r="11" spans="1:40" s="5" customFormat="1">
      <c r="A11" s="6">
        <v>44954</v>
      </c>
      <c r="B11" s="7" t="s">
        <v>123</v>
      </c>
      <c r="C11" s="8" t="s">
        <v>405</v>
      </c>
      <c r="D11" s="9">
        <v>7.6400462962962962E-2</v>
      </c>
      <c r="E11" s="8" t="s">
        <v>412</v>
      </c>
      <c r="F11" s="10">
        <v>12.5</v>
      </c>
      <c r="G11" s="10">
        <v>11.8</v>
      </c>
      <c r="H11" s="10">
        <v>13</v>
      </c>
      <c r="I11" s="10">
        <v>12.5</v>
      </c>
      <c r="J11" s="10">
        <v>11.8</v>
      </c>
      <c r="K11" s="10">
        <v>12</v>
      </c>
      <c r="L11" s="10">
        <v>11.9</v>
      </c>
      <c r="M11" s="10">
        <v>11.8</v>
      </c>
      <c r="N11" s="10">
        <v>12.8</v>
      </c>
      <c r="O11" s="17">
        <f t="shared" si="5"/>
        <v>37.299999999999997</v>
      </c>
      <c r="P11" s="17">
        <f t="shared" si="6"/>
        <v>36.299999999999997</v>
      </c>
      <c r="Q11" s="17">
        <f t="shared" si="7"/>
        <v>36.5</v>
      </c>
      <c r="R11" s="18">
        <f t="shared" si="8"/>
        <v>61.599999999999994</v>
      </c>
      <c r="S11" s="18">
        <f t="shared" si="9"/>
        <v>60.3</v>
      </c>
      <c r="T11" s="11" t="s">
        <v>177</v>
      </c>
      <c r="U11" s="11" t="s">
        <v>154</v>
      </c>
      <c r="V11" s="13" t="s">
        <v>157</v>
      </c>
      <c r="W11" s="13" t="s">
        <v>180</v>
      </c>
      <c r="X11" s="13" t="s">
        <v>413</v>
      </c>
      <c r="Y11" s="13" t="s">
        <v>119</v>
      </c>
      <c r="Z11" s="12">
        <v>10.8</v>
      </c>
      <c r="AA11" s="12">
        <v>12.2</v>
      </c>
      <c r="AB11" s="12">
        <v>8.6999999999999993</v>
      </c>
      <c r="AC11" s="11" t="s">
        <v>397</v>
      </c>
      <c r="AD11" s="12">
        <v>3</v>
      </c>
      <c r="AE11" s="12">
        <v>-0.2</v>
      </c>
      <c r="AF11" s="12">
        <v>1.8</v>
      </c>
      <c r="AG11" s="12">
        <v>1</v>
      </c>
      <c r="AH11" s="12"/>
      <c r="AI11" s="11" t="s">
        <v>235</v>
      </c>
      <c r="AJ11" s="11" t="s">
        <v>233</v>
      </c>
      <c r="AK11" s="11" t="s">
        <v>121</v>
      </c>
      <c r="AL11" s="8"/>
      <c r="AM11" s="8" t="s">
        <v>457</v>
      </c>
      <c r="AN11" s="21" t="s">
        <v>458</v>
      </c>
    </row>
    <row r="12" spans="1:40" s="5" customFormat="1">
      <c r="A12" s="6">
        <v>44961</v>
      </c>
      <c r="B12" s="7" t="s">
        <v>128</v>
      </c>
      <c r="C12" s="8" t="s">
        <v>327</v>
      </c>
      <c r="D12" s="9">
        <v>7.4375000000000011E-2</v>
      </c>
      <c r="E12" s="8" t="s">
        <v>493</v>
      </c>
      <c r="F12" s="10">
        <v>12.3</v>
      </c>
      <c r="G12" s="10">
        <v>11.3</v>
      </c>
      <c r="H12" s="10">
        <v>11.8</v>
      </c>
      <c r="I12" s="10">
        <v>12.2</v>
      </c>
      <c r="J12" s="10">
        <v>12.5</v>
      </c>
      <c r="K12" s="10">
        <v>11.9</v>
      </c>
      <c r="L12" s="10">
        <v>12.1</v>
      </c>
      <c r="M12" s="10">
        <v>11.8</v>
      </c>
      <c r="N12" s="10">
        <v>11.7</v>
      </c>
      <c r="O12" s="17">
        <f t="shared" ref="O12:O15" si="10">SUM(F12:H12)</f>
        <v>35.400000000000006</v>
      </c>
      <c r="P12" s="17">
        <f t="shared" ref="P12:P15" si="11">SUM(I12:K12)</f>
        <v>36.6</v>
      </c>
      <c r="Q12" s="17">
        <f t="shared" ref="Q12:Q15" si="12">SUM(L12:N12)</f>
        <v>35.599999999999994</v>
      </c>
      <c r="R12" s="18">
        <f t="shared" ref="R12:R15" si="13">SUM(F12:J12)</f>
        <v>60.100000000000009</v>
      </c>
      <c r="S12" s="18">
        <f t="shared" ref="S12:S15" si="14">SUM(J12:N12)</f>
        <v>60</v>
      </c>
      <c r="T12" s="11" t="s">
        <v>166</v>
      </c>
      <c r="U12" s="11" t="s">
        <v>154</v>
      </c>
      <c r="V12" s="13" t="s">
        <v>303</v>
      </c>
      <c r="W12" s="13" t="s">
        <v>294</v>
      </c>
      <c r="X12" s="13" t="s">
        <v>206</v>
      </c>
      <c r="Y12" s="13" t="s">
        <v>119</v>
      </c>
      <c r="Z12" s="12">
        <v>8.5</v>
      </c>
      <c r="AA12" s="12">
        <v>9.5</v>
      </c>
      <c r="AB12" s="12">
        <v>9.5</v>
      </c>
      <c r="AC12" s="11" t="s">
        <v>238</v>
      </c>
      <c r="AD12" s="12">
        <v>-0.3</v>
      </c>
      <c r="AE12" s="12" t="s">
        <v>232</v>
      </c>
      <c r="AF12" s="12" t="s">
        <v>239</v>
      </c>
      <c r="AG12" s="12">
        <v>-0.3</v>
      </c>
      <c r="AH12" s="12" t="s">
        <v>371</v>
      </c>
      <c r="AI12" s="11" t="s">
        <v>233</v>
      </c>
      <c r="AJ12" s="11" t="s">
        <v>234</v>
      </c>
      <c r="AK12" s="11" t="s">
        <v>121</v>
      </c>
      <c r="AL12" s="8"/>
      <c r="AM12" s="8" t="s">
        <v>531</v>
      </c>
      <c r="AN12" s="21" t="s">
        <v>532</v>
      </c>
    </row>
    <row r="13" spans="1:40" s="5" customFormat="1">
      <c r="A13" s="6">
        <v>44961</v>
      </c>
      <c r="B13" s="7" t="s">
        <v>127</v>
      </c>
      <c r="C13" s="8" t="s">
        <v>327</v>
      </c>
      <c r="D13" s="9">
        <v>7.4328703703703702E-2</v>
      </c>
      <c r="E13" s="8" t="s">
        <v>505</v>
      </c>
      <c r="F13" s="10">
        <v>12.9</v>
      </c>
      <c r="G13" s="10">
        <v>11.6</v>
      </c>
      <c r="H13" s="10">
        <v>12.2</v>
      </c>
      <c r="I13" s="10">
        <v>11.9</v>
      </c>
      <c r="J13" s="10">
        <v>11.9</v>
      </c>
      <c r="K13" s="10">
        <v>11.9</v>
      </c>
      <c r="L13" s="10">
        <v>11.8</v>
      </c>
      <c r="M13" s="10">
        <v>11.5</v>
      </c>
      <c r="N13" s="10">
        <v>11.5</v>
      </c>
      <c r="O13" s="17">
        <f t="shared" si="10"/>
        <v>36.700000000000003</v>
      </c>
      <c r="P13" s="17">
        <f t="shared" si="11"/>
        <v>35.700000000000003</v>
      </c>
      <c r="Q13" s="17">
        <f t="shared" si="12"/>
        <v>34.799999999999997</v>
      </c>
      <c r="R13" s="18">
        <f t="shared" si="13"/>
        <v>60.5</v>
      </c>
      <c r="S13" s="18">
        <f t="shared" si="14"/>
        <v>58.6</v>
      </c>
      <c r="T13" s="11" t="s">
        <v>177</v>
      </c>
      <c r="U13" s="11" t="s">
        <v>304</v>
      </c>
      <c r="V13" s="13" t="s">
        <v>216</v>
      </c>
      <c r="W13" s="13" t="s">
        <v>179</v>
      </c>
      <c r="X13" s="13" t="s">
        <v>194</v>
      </c>
      <c r="Y13" s="13" t="s">
        <v>119</v>
      </c>
      <c r="Z13" s="12">
        <v>8.5</v>
      </c>
      <c r="AA13" s="12">
        <v>9.5</v>
      </c>
      <c r="AB13" s="12">
        <v>9.5</v>
      </c>
      <c r="AC13" s="11" t="s">
        <v>238</v>
      </c>
      <c r="AD13" s="12">
        <v>0.8</v>
      </c>
      <c r="AE13" s="12">
        <v>-0.4</v>
      </c>
      <c r="AF13" s="12">
        <v>0.7</v>
      </c>
      <c r="AG13" s="12">
        <v>-0.3</v>
      </c>
      <c r="AH13" s="12"/>
      <c r="AI13" s="11" t="s">
        <v>234</v>
      </c>
      <c r="AJ13" s="11" t="s">
        <v>234</v>
      </c>
      <c r="AK13" s="11" t="s">
        <v>121</v>
      </c>
      <c r="AL13" s="8"/>
      <c r="AM13" s="8" t="s">
        <v>545</v>
      </c>
      <c r="AN13" s="21" t="s">
        <v>546</v>
      </c>
    </row>
    <row r="14" spans="1:40" s="5" customFormat="1">
      <c r="A14" s="6">
        <v>44962</v>
      </c>
      <c r="B14" s="15" t="s">
        <v>128</v>
      </c>
      <c r="C14" s="8" t="s">
        <v>327</v>
      </c>
      <c r="D14" s="9">
        <v>7.5694444444444439E-2</v>
      </c>
      <c r="E14" s="36" t="s">
        <v>510</v>
      </c>
      <c r="F14" s="10">
        <v>12.7</v>
      </c>
      <c r="G14" s="10">
        <v>11.6</v>
      </c>
      <c r="H14" s="10">
        <v>12.5</v>
      </c>
      <c r="I14" s="10">
        <v>12.3</v>
      </c>
      <c r="J14" s="10">
        <v>12</v>
      </c>
      <c r="K14" s="10">
        <v>12</v>
      </c>
      <c r="L14" s="10">
        <v>12</v>
      </c>
      <c r="M14" s="10">
        <v>11.9</v>
      </c>
      <c r="N14" s="10">
        <v>12</v>
      </c>
      <c r="O14" s="17">
        <f t="shared" si="10"/>
        <v>36.799999999999997</v>
      </c>
      <c r="P14" s="17">
        <f t="shared" si="11"/>
        <v>36.299999999999997</v>
      </c>
      <c r="Q14" s="17">
        <f t="shared" si="12"/>
        <v>35.9</v>
      </c>
      <c r="R14" s="18">
        <f t="shared" si="13"/>
        <v>61.099999999999994</v>
      </c>
      <c r="S14" s="18">
        <f t="shared" si="14"/>
        <v>59.9</v>
      </c>
      <c r="T14" s="11" t="s">
        <v>177</v>
      </c>
      <c r="U14" s="11" t="s">
        <v>154</v>
      </c>
      <c r="V14" s="13" t="s">
        <v>298</v>
      </c>
      <c r="W14" s="13" t="s">
        <v>303</v>
      </c>
      <c r="X14" s="13" t="s">
        <v>183</v>
      </c>
      <c r="Y14" s="13" t="s">
        <v>119</v>
      </c>
      <c r="Z14" s="12">
        <v>8.3000000000000007</v>
      </c>
      <c r="AA14" s="12">
        <v>9.3000000000000007</v>
      </c>
      <c r="AB14" s="12">
        <v>9.8000000000000007</v>
      </c>
      <c r="AC14" s="11" t="s">
        <v>238</v>
      </c>
      <c r="AD14" s="12">
        <v>1.1000000000000001</v>
      </c>
      <c r="AE14" s="12" t="s">
        <v>232</v>
      </c>
      <c r="AF14" s="12">
        <v>1.4</v>
      </c>
      <c r="AG14" s="12">
        <v>-0.3</v>
      </c>
      <c r="AH14" s="12"/>
      <c r="AI14" s="11" t="s">
        <v>235</v>
      </c>
      <c r="AJ14" s="11" t="s">
        <v>234</v>
      </c>
      <c r="AK14" s="11" t="s">
        <v>121</v>
      </c>
      <c r="AL14" s="8"/>
      <c r="AM14" s="8" t="s">
        <v>551</v>
      </c>
      <c r="AN14" s="21" t="s">
        <v>552</v>
      </c>
    </row>
    <row r="15" spans="1:40" s="5" customFormat="1">
      <c r="A15" s="6">
        <v>44962</v>
      </c>
      <c r="B15" s="7" t="s">
        <v>123</v>
      </c>
      <c r="C15" s="8" t="s">
        <v>327</v>
      </c>
      <c r="D15" s="9">
        <v>7.4305555555555555E-2</v>
      </c>
      <c r="E15" s="8" t="s">
        <v>526</v>
      </c>
      <c r="F15" s="10">
        <v>12.4</v>
      </c>
      <c r="G15" s="10">
        <v>11.4</v>
      </c>
      <c r="H15" s="10">
        <v>12.1</v>
      </c>
      <c r="I15" s="10">
        <v>11.8</v>
      </c>
      <c r="J15" s="10">
        <v>12</v>
      </c>
      <c r="K15" s="10">
        <v>11.9</v>
      </c>
      <c r="L15" s="10">
        <v>11.7</v>
      </c>
      <c r="M15" s="10">
        <v>11.6</v>
      </c>
      <c r="N15" s="10">
        <v>12.1</v>
      </c>
      <c r="O15" s="17">
        <f t="shared" si="10"/>
        <v>35.9</v>
      </c>
      <c r="P15" s="17">
        <f t="shared" si="11"/>
        <v>35.700000000000003</v>
      </c>
      <c r="Q15" s="17">
        <f t="shared" si="12"/>
        <v>35.4</v>
      </c>
      <c r="R15" s="18">
        <f t="shared" si="13"/>
        <v>59.7</v>
      </c>
      <c r="S15" s="18">
        <f t="shared" si="14"/>
        <v>59.3</v>
      </c>
      <c r="T15" s="11" t="s">
        <v>166</v>
      </c>
      <c r="U15" s="11" t="s">
        <v>154</v>
      </c>
      <c r="V15" s="13" t="s">
        <v>527</v>
      </c>
      <c r="W15" s="13" t="s">
        <v>306</v>
      </c>
      <c r="X15" s="13" t="s">
        <v>528</v>
      </c>
      <c r="Y15" s="13" t="s">
        <v>119</v>
      </c>
      <c r="Z15" s="12">
        <v>8.3000000000000007</v>
      </c>
      <c r="AA15" s="12">
        <v>9.3000000000000007</v>
      </c>
      <c r="AB15" s="12">
        <v>9.8000000000000007</v>
      </c>
      <c r="AC15" s="11" t="s">
        <v>238</v>
      </c>
      <c r="AD15" s="12">
        <v>0.1</v>
      </c>
      <c r="AE15" s="12" t="s">
        <v>232</v>
      </c>
      <c r="AF15" s="12">
        <v>0.2</v>
      </c>
      <c r="AG15" s="12">
        <v>-0.1</v>
      </c>
      <c r="AH15" s="12"/>
      <c r="AI15" s="11" t="s">
        <v>233</v>
      </c>
      <c r="AJ15" s="11" t="s">
        <v>233</v>
      </c>
      <c r="AK15" s="11" t="s">
        <v>120</v>
      </c>
      <c r="AL15" s="8"/>
      <c r="AM15" s="8" t="s">
        <v>569</v>
      </c>
      <c r="AN15" s="21" t="s">
        <v>570</v>
      </c>
    </row>
  </sheetData>
  <autoFilter ref="A1:AM1" xr:uid="{00000000-0009-0000-0000-000003000000}"/>
  <phoneticPr fontId="10"/>
  <conditionalFormatting sqref="AK2:AL5">
    <cfRule type="containsText" dxfId="167" priority="790" operator="containsText" text="E">
      <formula>NOT(ISERROR(SEARCH("E",AK2)))</formula>
    </cfRule>
    <cfRule type="containsText" dxfId="166" priority="791" operator="containsText" text="B">
      <formula>NOT(ISERROR(SEARCH("B",AK2)))</formula>
    </cfRule>
    <cfRule type="containsText" dxfId="165" priority="792" operator="containsText" text="A">
      <formula>NOT(ISERROR(SEARCH("A",AK2)))</formula>
    </cfRule>
  </conditionalFormatting>
  <conditionalFormatting sqref="AC2:AC12">
    <cfRule type="containsText" dxfId="164" priority="662" operator="containsText" text="D">
      <formula>NOT(ISERROR(SEARCH("D",AC2)))</formula>
    </cfRule>
    <cfRule type="containsText" dxfId="163" priority="663" operator="containsText" text="S">
      <formula>NOT(ISERROR(SEARCH("S",AC2)))</formula>
    </cfRule>
    <cfRule type="containsText" dxfId="162" priority="664" operator="containsText" text="F">
      <formula>NOT(ISERROR(SEARCH("F",AC2)))</formula>
    </cfRule>
    <cfRule type="containsText" dxfId="161" priority="665" operator="containsText" text="E">
      <formula>NOT(ISERROR(SEARCH("E",AC2)))</formula>
    </cfRule>
    <cfRule type="containsText" dxfId="160" priority="666" operator="containsText" text="B">
      <formula>NOT(ISERROR(SEARCH("B",AC2)))</formula>
    </cfRule>
    <cfRule type="containsText" dxfId="159" priority="667" operator="containsText" text="A">
      <formula>NOT(ISERROR(SEARCH("A",AC2)))</formula>
    </cfRule>
  </conditionalFormatting>
  <conditionalFormatting sqref="AI2:AJ5">
    <cfRule type="containsText" dxfId="158" priority="29" operator="containsText" text="E">
      <formula>NOT(ISERROR(SEARCH("E",AI2)))</formula>
    </cfRule>
    <cfRule type="containsText" dxfId="157" priority="30" operator="containsText" text="B">
      <formula>NOT(ISERROR(SEARCH("B",AI2)))</formula>
    </cfRule>
    <cfRule type="containsText" dxfId="156" priority="31" operator="containsText" text="A">
      <formula>NOT(ISERROR(SEARCH("A",AI2)))</formula>
    </cfRule>
  </conditionalFormatting>
  <conditionalFormatting sqref="F2:N5">
    <cfRule type="colorScale" priority="28">
      <colorScale>
        <cfvo type="min"/>
        <cfvo type="percentile" val="50"/>
        <cfvo type="max"/>
        <color rgb="FFF8696B"/>
        <color rgb="FFFFEB84"/>
        <color rgb="FF63BE7B"/>
      </colorScale>
    </cfRule>
  </conditionalFormatting>
  <conditionalFormatting sqref="AK6:AL9">
    <cfRule type="containsText" dxfId="155" priority="25" operator="containsText" text="E">
      <formula>NOT(ISERROR(SEARCH("E",AK6)))</formula>
    </cfRule>
    <cfRule type="containsText" dxfId="154" priority="26" operator="containsText" text="B">
      <formula>NOT(ISERROR(SEARCH("B",AK6)))</formula>
    </cfRule>
    <cfRule type="containsText" dxfId="153" priority="27" operator="containsText" text="A">
      <formula>NOT(ISERROR(SEARCH("A",AK6)))</formula>
    </cfRule>
  </conditionalFormatting>
  <conditionalFormatting sqref="AI6:AJ9">
    <cfRule type="containsText" dxfId="152" priority="22" operator="containsText" text="E">
      <formula>NOT(ISERROR(SEARCH("E",AI6)))</formula>
    </cfRule>
    <cfRule type="containsText" dxfId="151" priority="23" operator="containsText" text="B">
      <formula>NOT(ISERROR(SEARCH("B",AI6)))</formula>
    </cfRule>
    <cfRule type="containsText" dxfId="150" priority="24" operator="containsText" text="A">
      <formula>NOT(ISERROR(SEARCH("A",AI6)))</formula>
    </cfRule>
  </conditionalFormatting>
  <conditionalFormatting sqref="F6:N9">
    <cfRule type="colorScale" priority="21">
      <colorScale>
        <cfvo type="min"/>
        <cfvo type="percentile" val="50"/>
        <cfvo type="max"/>
        <color rgb="FFF8696B"/>
        <color rgb="FFFFEB84"/>
        <color rgb="FF63BE7B"/>
      </colorScale>
    </cfRule>
  </conditionalFormatting>
  <conditionalFormatting sqref="AK10:AL11">
    <cfRule type="containsText" dxfId="149" priority="18" operator="containsText" text="E">
      <formula>NOT(ISERROR(SEARCH("E",AK10)))</formula>
    </cfRule>
    <cfRule type="containsText" dxfId="148" priority="19" operator="containsText" text="B">
      <formula>NOT(ISERROR(SEARCH("B",AK10)))</formula>
    </cfRule>
    <cfRule type="containsText" dxfId="147" priority="20" operator="containsText" text="A">
      <formula>NOT(ISERROR(SEARCH("A",AK10)))</formula>
    </cfRule>
  </conditionalFormatting>
  <conditionalFormatting sqref="AI10:AJ11">
    <cfRule type="containsText" dxfId="146" priority="15" operator="containsText" text="E">
      <formula>NOT(ISERROR(SEARCH("E",AI10)))</formula>
    </cfRule>
    <cfRule type="containsText" dxfId="145" priority="16" operator="containsText" text="B">
      <formula>NOT(ISERROR(SEARCH("B",AI10)))</formula>
    </cfRule>
    <cfRule type="containsText" dxfId="144" priority="17" operator="containsText" text="A">
      <formula>NOT(ISERROR(SEARCH("A",AI10)))</formula>
    </cfRule>
  </conditionalFormatting>
  <conditionalFormatting sqref="F10:N11">
    <cfRule type="colorScale" priority="14">
      <colorScale>
        <cfvo type="min"/>
        <cfvo type="percentile" val="50"/>
        <cfvo type="max"/>
        <color rgb="FFF8696B"/>
        <color rgb="FFFFEB84"/>
        <color rgb="FF63BE7B"/>
      </colorScale>
    </cfRule>
  </conditionalFormatting>
  <conditionalFormatting sqref="AK12:AL15">
    <cfRule type="containsText" dxfId="143" priority="11" operator="containsText" text="E">
      <formula>NOT(ISERROR(SEARCH("E",AK12)))</formula>
    </cfRule>
    <cfRule type="containsText" dxfId="142" priority="12" operator="containsText" text="B">
      <formula>NOT(ISERROR(SEARCH("B",AK12)))</formula>
    </cfRule>
    <cfRule type="containsText" dxfId="141" priority="13" operator="containsText" text="A">
      <formula>NOT(ISERROR(SEARCH("A",AK12)))</formula>
    </cfRule>
  </conditionalFormatting>
  <conditionalFormatting sqref="AI12:AJ15">
    <cfRule type="containsText" dxfId="140" priority="8" operator="containsText" text="E">
      <formula>NOT(ISERROR(SEARCH("E",AI12)))</formula>
    </cfRule>
    <cfRule type="containsText" dxfId="139" priority="9" operator="containsText" text="B">
      <formula>NOT(ISERROR(SEARCH("B",AI12)))</formula>
    </cfRule>
    <cfRule type="containsText" dxfId="138" priority="10" operator="containsText" text="A">
      <formula>NOT(ISERROR(SEARCH("A",AI12)))</formula>
    </cfRule>
  </conditionalFormatting>
  <conditionalFormatting sqref="F12:N15">
    <cfRule type="colorScale" priority="7">
      <colorScale>
        <cfvo type="min"/>
        <cfvo type="percentile" val="50"/>
        <cfvo type="max"/>
        <color rgb="FFF8696B"/>
        <color rgb="FFFFEB84"/>
        <color rgb="FF63BE7B"/>
      </colorScale>
    </cfRule>
  </conditionalFormatting>
  <conditionalFormatting sqref="AC13:AC15">
    <cfRule type="containsText" dxfId="137" priority="1" operator="containsText" text="D">
      <formula>NOT(ISERROR(SEARCH("D",AC13)))</formula>
    </cfRule>
    <cfRule type="containsText" dxfId="136" priority="2" operator="containsText" text="S">
      <formula>NOT(ISERROR(SEARCH("S",AC13)))</formula>
    </cfRule>
    <cfRule type="containsText" dxfId="135" priority="3" operator="containsText" text="F">
      <formula>NOT(ISERROR(SEARCH("F",AC13)))</formula>
    </cfRule>
    <cfRule type="containsText" dxfId="134" priority="4" operator="containsText" text="E">
      <formula>NOT(ISERROR(SEARCH("E",AC13)))</formula>
    </cfRule>
    <cfRule type="containsText" dxfId="133" priority="5" operator="containsText" text="B">
      <formula>NOT(ISERROR(SEARCH("B",AC13)))</formula>
    </cfRule>
    <cfRule type="containsText" dxfId="132" priority="6" operator="containsText" text="A">
      <formula>NOT(ISERROR(SEARCH("A",AC13)))</formula>
    </cfRule>
  </conditionalFormatting>
  <dataValidations count="1">
    <dataValidation type="list" allowBlank="1" showInputMessage="1" showErrorMessage="1" sqref="AL2:AL15" xr:uid="{A4B86D15-8342-4D4E-92D0-19005B75741C}">
      <formula1>"強風,外伸び,イン先行,タフ"</formula1>
    </dataValidation>
  </dataValidations>
  <pageMargins left="0.7" right="0.7" top="0.75" bottom="0.75" header="0.3" footer="0.3"/>
  <pageSetup paperSize="9" orientation="portrait" horizontalDpi="4294967292" verticalDpi="4294967292"/>
  <ignoredErrors>
    <ignoredError sqref="O2:S5 O6:S9 O10:S1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13"/>
  <sheetViews>
    <sheetView workbookViewId="0">
      <pane xSplit="5" ySplit="1" topLeftCell="P2" activePane="bottomRight" state="frozen"/>
      <selection activeCell="E24" sqref="E24"/>
      <selection pane="topRight" activeCell="E24" sqref="E24"/>
      <selection pane="bottomLeft" activeCell="E24" sqref="E24"/>
      <selection pane="bottomRight" activeCell="AO13" sqref="AO13"/>
    </sheetView>
  </sheetViews>
  <sheetFormatPr baseColWidth="10" defaultColWidth="8.83203125" defaultRowHeight="15"/>
  <cols>
    <col min="1" max="1" width="9.5"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34</v>
      </c>
      <c r="B1" s="1" t="s">
        <v>52</v>
      </c>
      <c r="C1" s="1" t="s">
        <v>35</v>
      </c>
      <c r="D1" s="1" t="s">
        <v>53</v>
      </c>
      <c r="E1" s="1" t="s">
        <v>36</v>
      </c>
      <c r="F1" s="1" t="s">
        <v>54</v>
      </c>
      <c r="G1" s="1" t="s">
        <v>55</v>
      </c>
      <c r="H1" s="1" t="s">
        <v>56</v>
      </c>
      <c r="I1" s="1" t="s">
        <v>57</v>
      </c>
      <c r="J1" s="1" t="s">
        <v>58</v>
      </c>
      <c r="K1" s="1" t="s">
        <v>59</v>
      </c>
      <c r="L1" s="1" t="s">
        <v>67</v>
      </c>
      <c r="M1" s="1" t="s">
        <v>69</v>
      </c>
      <c r="N1" s="1" t="s">
        <v>70</v>
      </c>
      <c r="O1" s="1" t="s">
        <v>71</v>
      </c>
      <c r="P1" s="1" t="s">
        <v>37</v>
      </c>
      <c r="Q1" s="1" t="s">
        <v>50</v>
      </c>
      <c r="R1" s="1" t="s">
        <v>38</v>
      </c>
      <c r="S1" s="1" t="s">
        <v>39</v>
      </c>
      <c r="T1" s="1" t="s">
        <v>140</v>
      </c>
      <c r="U1" s="2" t="s">
        <v>60</v>
      </c>
      <c r="V1" s="2" t="s">
        <v>40</v>
      </c>
      <c r="W1" s="3" t="s">
        <v>41</v>
      </c>
      <c r="X1" s="3" t="s">
        <v>42</v>
      </c>
      <c r="Y1" s="3" t="s">
        <v>43</v>
      </c>
      <c r="Z1" s="3" t="s">
        <v>61</v>
      </c>
      <c r="AA1" s="4" t="s">
        <v>112</v>
      </c>
      <c r="AB1" s="4" t="s">
        <v>113</v>
      </c>
      <c r="AC1" s="4" t="s">
        <v>134</v>
      </c>
      <c r="AD1" s="4" t="s">
        <v>131</v>
      </c>
      <c r="AE1" s="4" t="s">
        <v>8</v>
      </c>
      <c r="AF1" s="4" t="s">
        <v>62</v>
      </c>
      <c r="AG1" s="4" t="s">
        <v>9</v>
      </c>
      <c r="AH1" s="4" t="s">
        <v>10</v>
      </c>
      <c r="AI1" s="4"/>
      <c r="AJ1" s="4" t="s">
        <v>11</v>
      </c>
      <c r="AK1" s="4" t="s">
        <v>12</v>
      </c>
      <c r="AL1" s="4" t="s">
        <v>44</v>
      </c>
      <c r="AM1" s="4" t="s">
        <v>63</v>
      </c>
      <c r="AN1" s="14" t="s">
        <v>64</v>
      </c>
      <c r="AO1" s="14" t="s">
        <v>118</v>
      </c>
    </row>
    <row r="2" spans="1:41" s="5" customFormat="1" ht="18" customHeight="1">
      <c r="A2" s="6">
        <v>44940</v>
      </c>
      <c r="B2" s="16" t="s">
        <v>128</v>
      </c>
      <c r="C2" s="8" t="s">
        <v>156</v>
      </c>
      <c r="D2" s="9">
        <v>8.413194444444444E-2</v>
      </c>
      <c r="E2" s="8" t="s">
        <v>167</v>
      </c>
      <c r="F2" s="10">
        <v>12.4</v>
      </c>
      <c r="G2" s="10">
        <v>11.5</v>
      </c>
      <c r="H2" s="10">
        <v>12</v>
      </c>
      <c r="I2" s="10">
        <v>12.7</v>
      </c>
      <c r="J2" s="10">
        <v>12.5</v>
      </c>
      <c r="K2" s="10">
        <v>12.4</v>
      </c>
      <c r="L2" s="10">
        <v>12</v>
      </c>
      <c r="M2" s="10">
        <v>11.9</v>
      </c>
      <c r="N2" s="10">
        <v>12.1</v>
      </c>
      <c r="O2" s="10">
        <v>12.4</v>
      </c>
      <c r="P2" s="17">
        <f>SUM(F2:H2)</f>
        <v>35.9</v>
      </c>
      <c r="Q2" s="17">
        <f>SUM(I2:L2)</f>
        <v>49.6</v>
      </c>
      <c r="R2" s="17">
        <f>SUM(M2:O2)</f>
        <v>36.4</v>
      </c>
      <c r="S2" s="18">
        <f>SUM(F2:J2)</f>
        <v>61.099999999999994</v>
      </c>
      <c r="T2" s="18">
        <f>SUM(K2:O2)</f>
        <v>60.8</v>
      </c>
      <c r="U2" s="11" t="s">
        <v>166</v>
      </c>
      <c r="V2" s="11" t="s">
        <v>154</v>
      </c>
      <c r="W2" s="13" t="s">
        <v>168</v>
      </c>
      <c r="X2" s="13" t="s">
        <v>169</v>
      </c>
      <c r="Y2" s="13" t="s">
        <v>170</v>
      </c>
      <c r="Z2" s="13" t="s">
        <v>119</v>
      </c>
      <c r="AA2" s="12">
        <v>10.7</v>
      </c>
      <c r="AB2" s="12">
        <v>12</v>
      </c>
      <c r="AC2" s="12">
        <v>7.6</v>
      </c>
      <c r="AD2" s="11" t="s">
        <v>120</v>
      </c>
      <c r="AE2" s="12">
        <v>1</v>
      </c>
      <c r="AF2" s="12" t="s">
        <v>232</v>
      </c>
      <c r="AG2" s="12">
        <v>1.1000000000000001</v>
      </c>
      <c r="AH2" s="12">
        <v>-0.1</v>
      </c>
      <c r="AI2" s="12"/>
      <c r="AJ2" s="11" t="s">
        <v>235</v>
      </c>
      <c r="AK2" s="11" t="s">
        <v>233</v>
      </c>
      <c r="AL2" s="11" t="s">
        <v>120</v>
      </c>
      <c r="AM2" s="8"/>
      <c r="AN2" s="8" t="s">
        <v>246</v>
      </c>
      <c r="AO2" s="21" t="s">
        <v>247</v>
      </c>
    </row>
    <row r="3" spans="1:41" s="5" customFormat="1" ht="17" customHeight="1">
      <c r="A3" s="6">
        <v>44941</v>
      </c>
      <c r="B3" s="15" t="s">
        <v>123</v>
      </c>
      <c r="C3" s="8" t="s">
        <v>203</v>
      </c>
      <c r="D3" s="9">
        <v>8.4097222222222226E-2</v>
      </c>
      <c r="E3" s="8" t="s">
        <v>144</v>
      </c>
      <c r="F3" s="10">
        <v>12.4</v>
      </c>
      <c r="G3" s="10">
        <v>11</v>
      </c>
      <c r="H3" s="10">
        <v>11.5</v>
      </c>
      <c r="I3" s="10">
        <v>12.6</v>
      </c>
      <c r="J3" s="10">
        <v>12.3</v>
      </c>
      <c r="K3" s="10">
        <v>12.3</v>
      </c>
      <c r="L3" s="10">
        <v>12.6</v>
      </c>
      <c r="M3" s="10">
        <v>12.3</v>
      </c>
      <c r="N3" s="10">
        <v>12</v>
      </c>
      <c r="O3" s="10">
        <v>12.6</v>
      </c>
      <c r="P3" s="17">
        <f>SUM(F3:H3)</f>
        <v>34.9</v>
      </c>
      <c r="Q3" s="17">
        <f>SUM(I3:L3)</f>
        <v>49.800000000000004</v>
      </c>
      <c r="R3" s="17">
        <f>SUM(M3:O3)</f>
        <v>36.9</v>
      </c>
      <c r="S3" s="18">
        <f>SUM(F3:J3)</f>
        <v>59.8</v>
      </c>
      <c r="T3" s="18">
        <f>SUM(K3:O3)</f>
        <v>61.800000000000004</v>
      </c>
      <c r="U3" s="11" t="s">
        <v>166</v>
      </c>
      <c r="V3" s="11" t="s">
        <v>212</v>
      </c>
      <c r="W3" s="13" t="s">
        <v>179</v>
      </c>
      <c r="X3" s="13" t="s">
        <v>216</v>
      </c>
      <c r="Y3" s="13" t="s">
        <v>189</v>
      </c>
      <c r="Z3" s="13" t="s">
        <v>119</v>
      </c>
      <c r="AA3" s="12">
        <v>9.6999999999999993</v>
      </c>
      <c r="AB3" s="12">
        <v>11.1</v>
      </c>
      <c r="AC3" s="12">
        <v>8.6999999999999993</v>
      </c>
      <c r="AD3" s="11" t="s">
        <v>120</v>
      </c>
      <c r="AE3" s="12">
        <v>1.7</v>
      </c>
      <c r="AF3" s="12" t="s">
        <v>232</v>
      </c>
      <c r="AG3" s="12">
        <v>1.8</v>
      </c>
      <c r="AH3" s="12">
        <v>-0.1</v>
      </c>
      <c r="AI3" s="12"/>
      <c r="AJ3" s="11" t="s">
        <v>235</v>
      </c>
      <c r="AK3" s="11" t="s">
        <v>233</v>
      </c>
      <c r="AL3" s="11" t="s">
        <v>120</v>
      </c>
      <c r="AM3" s="8"/>
      <c r="AN3" s="8" t="s">
        <v>270</v>
      </c>
      <c r="AO3" s="21" t="s">
        <v>271</v>
      </c>
    </row>
    <row r="4" spans="1:41" s="5" customFormat="1" ht="18" customHeight="1">
      <c r="A4" s="6">
        <v>44947</v>
      </c>
      <c r="B4" s="16" t="s">
        <v>123</v>
      </c>
      <c r="C4" s="8" t="s">
        <v>208</v>
      </c>
      <c r="D4" s="9">
        <v>8.335648148148149E-2</v>
      </c>
      <c r="E4" s="8" t="s">
        <v>314</v>
      </c>
      <c r="F4" s="10">
        <v>12.4</v>
      </c>
      <c r="G4" s="10">
        <v>11</v>
      </c>
      <c r="H4" s="10">
        <v>11.4</v>
      </c>
      <c r="I4" s="10">
        <v>12.4</v>
      </c>
      <c r="J4" s="10">
        <v>12.2</v>
      </c>
      <c r="K4" s="10">
        <v>12.1</v>
      </c>
      <c r="L4" s="10">
        <v>12.2</v>
      </c>
      <c r="M4" s="10">
        <v>12.2</v>
      </c>
      <c r="N4" s="10">
        <v>12</v>
      </c>
      <c r="O4" s="10">
        <v>12.3</v>
      </c>
      <c r="P4" s="17">
        <f t="shared" ref="P4:P5" si="0">SUM(F4:H4)</f>
        <v>34.799999999999997</v>
      </c>
      <c r="Q4" s="17">
        <f t="shared" ref="Q4:Q5" si="1">SUM(I4:L4)</f>
        <v>48.900000000000006</v>
      </c>
      <c r="R4" s="17">
        <f t="shared" ref="R4:R5" si="2">SUM(M4:O4)</f>
        <v>36.5</v>
      </c>
      <c r="S4" s="18">
        <f t="shared" ref="S4:S5" si="3">SUM(F4:J4)</f>
        <v>59.399999999999991</v>
      </c>
      <c r="T4" s="18">
        <f t="shared" ref="T4:T5" si="4">SUM(K4:O4)</f>
        <v>60.8</v>
      </c>
      <c r="U4" s="11" t="s">
        <v>166</v>
      </c>
      <c r="V4" s="11" t="s">
        <v>224</v>
      </c>
      <c r="W4" s="13" t="s">
        <v>315</v>
      </c>
      <c r="X4" s="13" t="s">
        <v>316</v>
      </c>
      <c r="Y4" s="13" t="s">
        <v>317</v>
      </c>
      <c r="Z4" s="13" t="s">
        <v>119</v>
      </c>
      <c r="AA4" s="12">
        <v>8.9</v>
      </c>
      <c r="AB4" s="12">
        <v>10.5</v>
      </c>
      <c r="AC4" s="12">
        <v>8.9</v>
      </c>
      <c r="AD4" s="11" t="s">
        <v>120</v>
      </c>
      <c r="AE4" s="12">
        <v>0.3</v>
      </c>
      <c r="AF4" s="12" t="s">
        <v>232</v>
      </c>
      <c r="AG4" s="12">
        <v>0.3</v>
      </c>
      <c r="AH4" s="12" t="s">
        <v>239</v>
      </c>
      <c r="AI4" s="12"/>
      <c r="AJ4" s="11" t="s">
        <v>233</v>
      </c>
      <c r="AK4" s="11" t="s">
        <v>234</v>
      </c>
      <c r="AL4" s="11" t="s">
        <v>121</v>
      </c>
      <c r="AM4" s="8"/>
      <c r="AN4" s="8" t="s">
        <v>365</v>
      </c>
      <c r="AO4" s="21" t="s">
        <v>366</v>
      </c>
    </row>
    <row r="5" spans="1:41" s="5" customFormat="1" ht="18" customHeight="1">
      <c r="A5" s="6">
        <v>44948</v>
      </c>
      <c r="B5" s="16" t="s">
        <v>282</v>
      </c>
      <c r="C5" s="8" t="s">
        <v>327</v>
      </c>
      <c r="D5" s="9">
        <v>8.549768518518519E-2</v>
      </c>
      <c r="E5" s="8" t="s">
        <v>290</v>
      </c>
      <c r="F5" s="10">
        <v>13.3</v>
      </c>
      <c r="G5" s="10">
        <v>11.9</v>
      </c>
      <c r="H5" s="10">
        <v>12.6</v>
      </c>
      <c r="I5" s="10">
        <v>12.8</v>
      </c>
      <c r="J5" s="10">
        <v>12.7</v>
      </c>
      <c r="K5" s="10">
        <v>12</v>
      </c>
      <c r="L5" s="10">
        <v>11.9</v>
      </c>
      <c r="M5" s="10">
        <v>12.3</v>
      </c>
      <c r="N5" s="10">
        <v>11.9</v>
      </c>
      <c r="O5" s="10">
        <v>12.3</v>
      </c>
      <c r="P5" s="17">
        <f t="shared" si="0"/>
        <v>37.800000000000004</v>
      </c>
      <c r="Q5" s="17">
        <f t="shared" si="1"/>
        <v>49.4</v>
      </c>
      <c r="R5" s="17">
        <f t="shared" si="2"/>
        <v>36.5</v>
      </c>
      <c r="S5" s="18">
        <f t="shared" si="3"/>
        <v>63.300000000000011</v>
      </c>
      <c r="T5" s="18">
        <f t="shared" si="4"/>
        <v>60.400000000000006</v>
      </c>
      <c r="U5" s="11" t="s">
        <v>337</v>
      </c>
      <c r="V5" s="11" t="s">
        <v>187</v>
      </c>
      <c r="W5" s="13" t="s">
        <v>216</v>
      </c>
      <c r="X5" s="13" t="s">
        <v>303</v>
      </c>
      <c r="Y5" s="13" t="s">
        <v>338</v>
      </c>
      <c r="Z5" s="13" t="s">
        <v>119</v>
      </c>
      <c r="AA5" s="12">
        <v>8.4</v>
      </c>
      <c r="AB5" s="12">
        <v>10</v>
      </c>
      <c r="AC5" s="12">
        <v>9.6</v>
      </c>
      <c r="AD5" s="11" t="s">
        <v>120</v>
      </c>
      <c r="AE5" s="12">
        <v>2.8</v>
      </c>
      <c r="AF5" s="12" t="s">
        <v>232</v>
      </c>
      <c r="AG5" s="12">
        <v>2.8</v>
      </c>
      <c r="AH5" s="12" t="s">
        <v>239</v>
      </c>
      <c r="AI5" s="12"/>
      <c r="AJ5" s="11" t="s">
        <v>235</v>
      </c>
      <c r="AK5" s="11" t="s">
        <v>234</v>
      </c>
      <c r="AL5" s="11" t="s">
        <v>120</v>
      </c>
      <c r="AM5" s="8"/>
      <c r="AN5" s="8" t="s">
        <v>383</v>
      </c>
      <c r="AO5" s="21" t="s">
        <v>384</v>
      </c>
    </row>
    <row r="6" spans="1:41" s="5" customFormat="1" ht="18" customHeight="1">
      <c r="A6" s="6">
        <v>44954</v>
      </c>
      <c r="B6" s="15" t="s">
        <v>128</v>
      </c>
      <c r="C6" s="8" t="s">
        <v>405</v>
      </c>
      <c r="D6" s="9">
        <v>8.4814814814814801E-2</v>
      </c>
      <c r="E6" s="8" t="s">
        <v>406</v>
      </c>
      <c r="F6" s="10">
        <v>12.4</v>
      </c>
      <c r="G6" s="10">
        <v>11</v>
      </c>
      <c r="H6" s="10">
        <v>12.1</v>
      </c>
      <c r="I6" s="10">
        <v>12.9</v>
      </c>
      <c r="J6" s="10">
        <v>12.7</v>
      </c>
      <c r="K6" s="10">
        <v>12.6</v>
      </c>
      <c r="L6" s="10">
        <v>12.2</v>
      </c>
      <c r="M6" s="10">
        <v>12.2</v>
      </c>
      <c r="N6" s="10">
        <v>12.1</v>
      </c>
      <c r="O6" s="10">
        <v>12.6</v>
      </c>
      <c r="P6" s="17">
        <f t="shared" ref="P6:P8" si="5">SUM(F6:H6)</f>
        <v>35.5</v>
      </c>
      <c r="Q6" s="17">
        <f t="shared" ref="Q6:Q8" si="6">SUM(I6:L6)</f>
        <v>50.400000000000006</v>
      </c>
      <c r="R6" s="17">
        <f t="shared" ref="R6:R8" si="7">SUM(M6:O6)</f>
        <v>36.9</v>
      </c>
      <c r="S6" s="18">
        <f t="shared" ref="S6:S8" si="8">SUM(F6:J6)</f>
        <v>61.099999999999994</v>
      </c>
      <c r="T6" s="18">
        <f t="shared" ref="T6:T8" si="9">SUM(K6:O6)</f>
        <v>61.7</v>
      </c>
      <c r="U6" s="11" t="s">
        <v>166</v>
      </c>
      <c r="V6" s="11" t="s">
        <v>154</v>
      </c>
      <c r="W6" s="13" t="s">
        <v>301</v>
      </c>
      <c r="X6" s="13" t="s">
        <v>214</v>
      </c>
      <c r="Y6" s="13" t="s">
        <v>407</v>
      </c>
      <c r="Z6" s="13" t="s">
        <v>119</v>
      </c>
      <c r="AA6" s="12">
        <v>10.8</v>
      </c>
      <c r="AB6" s="12">
        <v>12.2</v>
      </c>
      <c r="AC6" s="12">
        <v>8.6999999999999993</v>
      </c>
      <c r="AD6" s="11" t="s">
        <v>397</v>
      </c>
      <c r="AE6" s="12">
        <v>1.9</v>
      </c>
      <c r="AF6" s="12" t="s">
        <v>232</v>
      </c>
      <c r="AG6" s="12">
        <v>0.8</v>
      </c>
      <c r="AH6" s="12">
        <v>1.1000000000000001</v>
      </c>
      <c r="AI6" s="12"/>
      <c r="AJ6" s="11" t="s">
        <v>234</v>
      </c>
      <c r="AK6" s="11" t="s">
        <v>234</v>
      </c>
      <c r="AL6" s="11" t="s">
        <v>121</v>
      </c>
      <c r="AM6" s="8" t="s">
        <v>421</v>
      </c>
      <c r="AN6" s="8" t="s">
        <v>450</v>
      </c>
      <c r="AO6" s="21" t="s">
        <v>451</v>
      </c>
    </row>
    <row r="7" spans="1:41" s="5" customFormat="1" ht="18" customHeight="1">
      <c r="A7" s="6">
        <v>44955</v>
      </c>
      <c r="B7" s="16" t="s">
        <v>128</v>
      </c>
      <c r="C7" s="8" t="s">
        <v>156</v>
      </c>
      <c r="D7" s="9">
        <v>8.6180555555555552E-2</v>
      </c>
      <c r="E7" s="8" t="s">
        <v>432</v>
      </c>
      <c r="F7" s="10">
        <v>12.8</v>
      </c>
      <c r="G7" s="10">
        <v>11.8</v>
      </c>
      <c r="H7" s="10">
        <v>12.8</v>
      </c>
      <c r="I7" s="10">
        <v>13.5</v>
      </c>
      <c r="J7" s="10">
        <v>13.3</v>
      </c>
      <c r="K7" s="10">
        <v>12.4</v>
      </c>
      <c r="L7" s="10">
        <v>12</v>
      </c>
      <c r="M7" s="10">
        <v>12</v>
      </c>
      <c r="N7" s="10">
        <v>11.7</v>
      </c>
      <c r="O7" s="10">
        <v>12.3</v>
      </c>
      <c r="P7" s="17">
        <f t="shared" si="5"/>
        <v>37.400000000000006</v>
      </c>
      <c r="Q7" s="17">
        <f t="shared" si="6"/>
        <v>51.2</v>
      </c>
      <c r="R7" s="17">
        <f t="shared" si="7"/>
        <v>36</v>
      </c>
      <c r="S7" s="18">
        <f t="shared" si="8"/>
        <v>64.2</v>
      </c>
      <c r="T7" s="18">
        <f t="shared" si="9"/>
        <v>60.399999999999991</v>
      </c>
      <c r="U7" s="11" t="s">
        <v>337</v>
      </c>
      <c r="V7" s="11" t="s">
        <v>304</v>
      </c>
      <c r="W7" s="13" t="s">
        <v>433</v>
      </c>
      <c r="X7" s="13" t="s">
        <v>190</v>
      </c>
      <c r="Y7" s="13" t="s">
        <v>434</v>
      </c>
      <c r="Z7" s="13" t="s">
        <v>119</v>
      </c>
      <c r="AA7" s="12">
        <v>10.1</v>
      </c>
      <c r="AB7" s="12">
        <v>11.5</v>
      </c>
      <c r="AC7" s="12">
        <v>8.9</v>
      </c>
      <c r="AD7" s="11" t="s">
        <v>397</v>
      </c>
      <c r="AE7" s="12">
        <v>3.7</v>
      </c>
      <c r="AF7" s="12">
        <v>-0.6</v>
      </c>
      <c r="AG7" s="12">
        <v>1.9</v>
      </c>
      <c r="AH7" s="12">
        <v>1.2</v>
      </c>
      <c r="AI7" s="12"/>
      <c r="AJ7" s="11" t="s">
        <v>372</v>
      </c>
      <c r="AK7" s="11" t="s">
        <v>234</v>
      </c>
      <c r="AL7" s="11" t="s">
        <v>121</v>
      </c>
      <c r="AM7" s="8"/>
      <c r="AN7" s="8" t="s">
        <v>473</v>
      </c>
      <c r="AO7" s="21" t="s">
        <v>474</v>
      </c>
    </row>
    <row r="8" spans="1:41" s="5" customFormat="1" ht="18" customHeight="1">
      <c r="A8" s="6">
        <v>44955</v>
      </c>
      <c r="B8" s="16" t="s">
        <v>123</v>
      </c>
      <c r="C8" s="8" t="s">
        <v>156</v>
      </c>
      <c r="D8" s="9">
        <v>8.4826388888888882E-2</v>
      </c>
      <c r="E8" s="8" t="s">
        <v>443</v>
      </c>
      <c r="F8" s="10">
        <v>12.5</v>
      </c>
      <c r="G8" s="10">
        <v>11.5</v>
      </c>
      <c r="H8" s="10">
        <v>12.5</v>
      </c>
      <c r="I8" s="10">
        <v>12.7</v>
      </c>
      <c r="J8" s="10">
        <v>12.2</v>
      </c>
      <c r="K8" s="10">
        <v>12.3</v>
      </c>
      <c r="L8" s="10">
        <v>12.6</v>
      </c>
      <c r="M8" s="10">
        <v>12.3</v>
      </c>
      <c r="N8" s="10">
        <v>12.1</v>
      </c>
      <c r="O8" s="10">
        <v>12.2</v>
      </c>
      <c r="P8" s="17">
        <f t="shared" si="5"/>
        <v>36.5</v>
      </c>
      <c r="Q8" s="17">
        <f t="shared" si="6"/>
        <v>49.800000000000004</v>
      </c>
      <c r="R8" s="17">
        <f t="shared" si="7"/>
        <v>36.599999999999994</v>
      </c>
      <c r="S8" s="18">
        <f t="shared" si="8"/>
        <v>61.400000000000006</v>
      </c>
      <c r="T8" s="18">
        <f t="shared" si="9"/>
        <v>61.5</v>
      </c>
      <c r="U8" s="11" t="s">
        <v>166</v>
      </c>
      <c r="V8" s="11" t="s">
        <v>154</v>
      </c>
      <c r="W8" s="13" t="s">
        <v>303</v>
      </c>
      <c r="X8" s="13" t="s">
        <v>444</v>
      </c>
      <c r="Y8" s="13" t="s">
        <v>216</v>
      </c>
      <c r="Z8" s="13" t="s">
        <v>119</v>
      </c>
      <c r="AA8" s="12">
        <v>10.1</v>
      </c>
      <c r="AB8" s="12">
        <v>11.5</v>
      </c>
      <c r="AC8" s="12">
        <v>8.9</v>
      </c>
      <c r="AD8" s="11" t="s">
        <v>397</v>
      </c>
      <c r="AE8" s="12">
        <v>3</v>
      </c>
      <c r="AF8" s="12" t="s">
        <v>232</v>
      </c>
      <c r="AG8" s="12">
        <v>1.8</v>
      </c>
      <c r="AH8" s="12">
        <v>1.2</v>
      </c>
      <c r="AI8" s="12"/>
      <c r="AJ8" s="11" t="s">
        <v>235</v>
      </c>
      <c r="AK8" s="11" t="s">
        <v>234</v>
      </c>
      <c r="AL8" s="11" t="s">
        <v>121</v>
      </c>
      <c r="AM8" s="8"/>
      <c r="AN8" s="8" t="s">
        <v>485</v>
      </c>
      <c r="AO8" s="21" t="s">
        <v>486</v>
      </c>
    </row>
    <row r="9" spans="1:41" s="5" customFormat="1" ht="18" customHeight="1">
      <c r="A9" s="6">
        <v>44961</v>
      </c>
      <c r="B9" s="16" t="s">
        <v>128</v>
      </c>
      <c r="C9" s="8" t="s">
        <v>327</v>
      </c>
      <c r="D9" s="9">
        <v>8.4050925925925932E-2</v>
      </c>
      <c r="E9" s="8" t="s">
        <v>498</v>
      </c>
      <c r="F9" s="10">
        <v>12.8</v>
      </c>
      <c r="G9" s="10">
        <v>11.5</v>
      </c>
      <c r="H9" s="10">
        <v>11.9</v>
      </c>
      <c r="I9" s="10">
        <v>12.8</v>
      </c>
      <c r="J9" s="10">
        <v>12.4</v>
      </c>
      <c r="K9" s="10">
        <v>12.4</v>
      </c>
      <c r="L9" s="10">
        <v>12.1</v>
      </c>
      <c r="M9" s="10">
        <v>11.7</v>
      </c>
      <c r="N9" s="10">
        <v>11.8</v>
      </c>
      <c r="O9" s="10">
        <v>11.8</v>
      </c>
      <c r="P9" s="17">
        <f t="shared" ref="P9:P13" si="10">SUM(F9:H9)</f>
        <v>36.200000000000003</v>
      </c>
      <c r="Q9" s="17">
        <f t="shared" ref="Q9:Q13" si="11">SUM(I9:L9)</f>
        <v>49.7</v>
      </c>
      <c r="R9" s="17">
        <f t="shared" ref="R9:R13" si="12">SUM(M9:O9)</f>
        <v>35.299999999999997</v>
      </c>
      <c r="S9" s="18">
        <f t="shared" ref="S9:S13" si="13">SUM(F9:J9)</f>
        <v>61.4</v>
      </c>
      <c r="T9" s="18">
        <f t="shared" ref="T9:T13" si="14">SUM(K9:O9)</f>
        <v>59.8</v>
      </c>
      <c r="U9" s="11" t="s">
        <v>177</v>
      </c>
      <c r="V9" s="11" t="s">
        <v>497</v>
      </c>
      <c r="W9" s="13" t="s">
        <v>303</v>
      </c>
      <c r="X9" s="13" t="s">
        <v>179</v>
      </c>
      <c r="Y9" s="13" t="s">
        <v>169</v>
      </c>
      <c r="Z9" s="13" t="s">
        <v>119</v>
      </c>
      <c r="AA9" s="12">
        <v>8.5</v>
      </c>
      <c r="AB9" s="12">
        <v>9.5</v>
      </c>
      <c r="AC9" s="12">
        <v>9.5</v>
      </c>
      <c r="AD9" s="11" t="s">
        <v>238</v>
      </c>
      <c r="AE9" s="12">
        <v>0.3</v>
      </c>
      <c r="AF9" s="12">
        <v>-0.5</v>
      </c>
      <c r="AG9" s="12">
        <v>0.1</v>
      </c>
      <c r="AH9" s="12">
        <v>-0.3</v>
      </c>
      <c r="AI9" s="12"/>
      <c r="AJ9" s="11" t="s">
        <v>233</v>
      </c>
      <c r="AK9" s="11" t="s">
        <v>234</v>
      </c>
      <c r="AL9" s="11" t="s">
        <v>121</v>
      </c>
      <c r="AM9" s="8"/>
      <c r="AN9" s="8" t="s">
        <v>535</v>
      </c>
      <c r="AO9" s="21" t="s">
        <v>536</v>
      </c>
    </row>
    <row r="10" spans="1:41" s="5" customFormat="1" ht="18" customHeight="1">
      <c r="A10" s="6">
        <v>44961</v>
      </c>
      <c r="B10" s="16" t="s">
        <v>123</v>
      </c>
      <c r="C10" s="8" t="s">
        <v>327</v>
      </c>
      <c r="D10" s="9">
        <v>8.3333333333333329E-2</v>
      </c>
      <c r="E10" s="8" t="s">
        <v>503</v>
      </c>
      <c r="F10" s="10">
        <v>12.5</v>
      </c>
      <c r="G10" s="10">
        <v>10.8</v>
      </c>
      <c r="H10" s="10">
        <v>11.5</v>
      </c>
      <c r="I10" s="10">
        <v>12.3</v>
      </c>
      <c r="J10" s="10">
        <v>12.5</v>
      </c>
      <c r="K10" s="10">
        <v>12.5</v>
      </c>
      <c r="L10" s="10">
        <v>12.5</v>
      </c>
      <c r="M10" s="10">
        <v>12.3</v>
      </c>
      <c r="N10" s="10">
        <v>11.5</v>
      </c>
      <c r="O10" s="10">
        <v>11.6</v>
      </c>
      <c r="P10" s="17">
        <f t="shared" si="10"/>
        <v>34.799999999999997</v>
      </c>
      <c r="Q10" s="17">
        <f t="shared" si="11"/>
        <v>49.8</v>
      </c>
      <c r="R10" s="17">
        <f t="shared" si="12"/>
        <v>35.4</v>
      </c>
      <c r="S10" s="18">
        <f t="shared" si="13"/>
        <v>59.599999999999994</v>
      </c>
      <c r="T10" s="18">
        <f t="shared" si="14"/>
        <v>60.4</v>
      </c>
      <c r="U10" s="11" t="s">
        <v>166</v>
      </c>
      <c r="V10" s="11" t="s">
        <v>304</v>
      </c>
      <c r="W10" s="13" t="s">
        <v>214</v>
      </c>
      <c r="X10" s="13" t="s">
        <v>190</v>
      </c>
      <c r="Y10" s="13" t="s">
        <v>306</v>
      </c>
      <c r="Z10" s="13" t="s">
        <v>119</v>
      </c>
      <c r="AA10" s="12">
        <v>8.5</v>
      </c>
      <c r="AB10" s="12">
        <v>9.5</v>
      </c>
      <c r="AC10" s="12">
        <v>9.5</v>
      </c>
      <c r="AD10" s="11" t="s">
        <v>238</v>
      </c>
      <c r="AE10" s="12">
        <v>0.1</v>
      </c>
      <c r="AF10" s="12" t="s">
        <v>232</v>
      </c>
      <c r="AG10" s="12">
        <v>0.4</v>
      </c>
      <c r="AH10" s="12">
        <v>-0.3</v>
      </c>
      <c r="AI10" s="12"/>
      <c r="AJ10" s="11" t="s">
        <v>234</v>
      </c>
      <c r="AK10" s="11" t="s">
        <v>234</v>
      </c>
      <c r="AL10" s="11" t="s">
        <v>121</v>
      </c>
      <c r="AM10" s="8"/>
      <c r="AN10" s="8" t="s">
        <v>540</v>
      </c>
      <c r="AO10" s="21" t="s">
        <v>537</v>
      </c>
    </row>
    <row r="11" spans="1:41" s="5" customFormat="1" ht="18" customHeight="1">
      <c r="A11" s="6">
        <v>44962</v>
      </c>
      <c r="B11" s="16" t="s">
        <v>133</v>
      </c>
      <c r="C11" s="8" t="s">
        <v>327</v>
      </c>
      <c r="D11" s="9">
        <v>8.548611111111111E-2</v>
      </c>
      <c r="E11" s="8" t="s">
        <v>512</v>
      </c>
      <c r="F11" s="10">
        <v>12.9</v>
      </c>
      <c r="G11" s="10">
        <v>11.6</v>
      </c>
      <c r="H11" s="10">
        <v>12.8</v>
      </c>
      <c r="I11" s="10">
        <v>13.1</v>
      </c>
      <c r="J11" s="10">
        <v>13</v>
      </c>
      <c r="K11" s="10">
        <v>12.4</v>
      </c>
      <c r="L11" s="10">
        <v>12.4</v>
      </c>
      <c r="M11" s="10">
        <v>12.5</v>
      </c>
      <c r="N11" s="10">
        <v>11.5</v>
      </c>
      <c r="O11" s="10">
        <v>11.4</v>
      </c>
      <c r="P11" s="17">
        <f t="shared" si="10"/>
        <v>37.299999999999997</v>
      </c>
      <c r="Q11" s="17">
        <f t="shared" si="11"/>
        <v>50.9</v>
      </c>
      <c r="R11" s="17">
        <f t="shared" si="12"/>
        <v>35.4</v>
      </c>
      <c r="S11" s="18">
        <f t="shared" si="13"/>
        <v>63.4</v>
      </c>
      <c r="T11" s="18">
        <f t="shared" si="14"/>
        <v>60.199999999999996</v>
      </c>
      <c r="U11" s="11" t="s">
        <v>337</v>
      </c>
      <c r="V11" s="11" t="s">
        <v>304</v>
      </c>
      <c r="W11" s="13" t="s">
        <v>513</v>
      </c>
      <c r="X11" s="13" t="s">
        <v>190</v>
      </c>
      <c r="Y11" s="13" t="s">
        <v>514</v>
      </c>
      <c r="Z11" s="13" t="s">
        <v>119</v>
      </c>
      <c r="AA11" s="12">
        <v>8.3000000000000007</v>
      </c>
      <c r="AB11" s="12">
        <v>9.3000000000000007</v>
      </c>
      <c r="AC11" s="12">
        <v>9.8000000000000007</v>
      </c>
      <c r="AD11" s="11" t="s">
        <v>238</v>
      </c>
      <c r="AE11" s="12">
        <v>2.4</v>
      </c>
      <c r="AF11" s="12">
        <v>-0.7</v>
      </c>
      <c r="AG11" s="12">
        <v>2</v>
      </c>
      <c r="AH11" s="12">
        <v>-0.3</v>
      </c>
      <c r="AI11" s="12"/>
      <c r="AJ11" s="11" t="s">
        <v>372</v>
      </c>
      <c r="AK11" s="11" t="s">
        <v>234</v>
      </c>
      <c r="AL11" s="11" t="s">
        <v>120</v>
      </c>
      <c r="AM11" s="8"/>
      <c r="AN11" s="8" t="s">
        <v>555</v>
      </c>
      <c r="AO11" s="21" t="s">
        <v>556</v>
      </c>
    </row>
    <row r="12" spans="1:41" s="5" customFormat="1" ht="18" customHeight="1">
      <c r="A12" s="6">
        <v>44962</v>
      </c>
      <c r="B12" s="16" t="s">
        <v>128</v>
      </c>
      <c r="C12" s="8" t="s">
        <v>327</v>
      </c>
      <c r="D12" s="9">
        <v>8.4039351851851851E-2</v>
      </c>
      <c r="E12" s="8" t="s">
        <v>515</v>
      </c>
      <c r="F12" s="10">
        <v>12.6</v>
      </c>
      <c r="G12" s="10">
        <v>11.1</v>
      </c>
      <c r="H12" s="10">
        <v>12.1</v>
      </c>
      <c r="I12" s="10">
        <v>12.5</v>
      </c>
      <c r="J12" s="10">
        <v>12.4</v>
      </c>
      <c r="K12" s="10">
        <v>12.5</v>
      </c>
      <c r="L12" s="10">
        <v>12.4</v>
      </c>
      <c r="M12" s="10">
        <v>12.2</v>
      </c>
      <c r="N12" s="10">
        <v>11.6</v>
      </c>
      <c r="O12" s="10">
        <v>11.7</v>
      </c>
      <c r="P12" s="17">
        <f t="shared" si="10"/>
        <v>35.799999999999997</v>
      </c>
      <c r="Q12" s="17">
        <f t="shared" si="11"/>
        <v>49.8</v>
      </c>
      <c r="R12" s="17">
        <f t="shared" si="12"/>
        <v>35.5</v>
      </c>
      <c r="S12" s="18">
        <f t="shared" si="13"/>
        <v>60.699999999999996</v>
      </c>
      <c r="T12" s="18">
        <f t="shared" si="14"/>
        <v>60.399999999999991</v>
      </c>
      <c r="U12" s="11" t="s">
        <v>166</v>
      </c>
      <c r="V12" s="11" t="s">
        <v>304</v>
      </c>
      <c r="W12" s="13" t="s">
        <v>303</v>
      </c>
      <c r="X12" s="13" t="s">
        <v>407</v>
      </c>
      <c r="Y12" s="13" t="s">
        <v>303</v>
      </c>
      <c r="Z12" s="13" t="s">
        <v>119</v>
      </c>
      <c r="AA12" s="12">
        <v>8.3000000000000007</v>
      </c>
      <c r="AB12" s="12">
        <v>9.3000000000000007</v>
      </c>
      <c r="AC12" s="12">
        <v>9.8000000000000007</v>
      </c>
      <c r="AD12" s="11" t="s">
        <v>238</v>
      </c>
      <c r="AE12" s="12">
        <v>0.2</v>
      </c>
      <c r="AF12" s="12">
        <v>-0.4</v>
      </c>
      <c r="AG12" s="12">
        <v>0.1</v>
      </c>
      <c r="AH12" s="12">
        <v>-0.3</v>
      </c>
      <c r="AI12" s="12" t="s">
        <v>371</v>
      </c>
      <c r="AJ12" s="11" t="s">
        <v>233</v>
      </c>
      <c r="AK12" s="11" t="s">
        <v>234</v>
      </c>
      <c r="AL12" s="11" t="s">
        <v>121</v>
      </c>
      <c r="AM12" s="8"/>
      <c r="AN12" s="8" t="s">
        <v>559</v>
      </c>
      <c r="AO12" s="21" t="s">
        <v>560</v>
      </c>
    </row>
    <row r="13" spans="1:41" s="5" customFormat="1" ht="18" customHeight="1">
      <c r="A13" s="6">
        <v>44962</v>
      </c>
      <c r="B13" s="16" t="s">
        <v>487</v>
      </c>
      <c r="C13" s="8" t="s">
        <v>327</v>
      </c>
      <c r="D13" s="9">
        <v>8.1354166666666672E-2</v>
      </c>
      <c r="E13" s="36" t="s">
        <v>524</v>
      </c>
      <c r="F13" s="10">
        <v>12.5</v>
      </c>
      <c r="G13" s="10">
        <v>10.4</v>
      </c>
      <c r="H13" s="10">
        <v>10.8</v>
      </c>
      <c r="I13" s="10">
        <v>11.5</v>
      </c>
      <c r="J13" s="10">
        <v>11.4</v>
      </c>
      <c r="K13" s="10">
        <v>11.7</v>
      </c>
      <c r="L13" s="10">
        <v>12.4</v>
      </c>
      <c r="M13" s="10">
        <v>12.7</v>
      </c>
      <c r="N13" s="10">
        <v>12.6</v>
      </c>
      <c r="O13" s="10">
        <v>11.9</v>
      </c>
      <c r="P13" s="17">
        <f t="shared" si="10"/>
        <v>33.700000000000003</v>
      </c>
      <c r="Q13" s="17">
        <f t="shared" si="11"/>
        <v>46.999999999999993</v>
      </c>
      <c r="R13" s="17">
        <f t="shared" si="12"/>
        <v>37.199999999999996</v>
      </c>
      <c r="S13" s="18">
        <f t="shared" si="13"/>
        <v>56.6</v>
      </c>
      <c r="T13" s="18">
        <f t="shared" si="14"/>
        <v>61.3</v>
      </c>
      <c r="U13" s="11" t="s">
        <v>153</v>
      </c>
      <c r="V13" s="11" t="s">
        <v>212</v>
      </c>
      <c r="W13" s="13" t="s">
        <v>306</v>
      </c>
      <c r="X13" s="13" t="s">
        <v>525</v>
      </c>
      <c r="Y13" s="13" t="s">
        <v>179</v>
      </c>
      <c r="Z13" s="13" t="s">
        <v>119</v>
      </c>
      <c r="AA13" s="12">
        <v>8.3000000000000007</v>
      </c>
      <c r="AB13" s="12">
        <v>9.3000000000000007</v>
      </c>
      <c r="AC13" s="12">
        <v>9.8000000000000007</v>
      </c>
      <c r="AD13" s="11" t="s">
        <v>238</v>
      </c>
      <c r="AE13" s="12" t="s">
        <v>239</v>
      </c>
      <c r="AF13" s="12" t="s">
        <v>232</v>
      </c>
      <c r="AG13" s="12">
        <v>0.3</v>
      </c>
      <c r="AH13" s="12">
        <v>-0.3</v>
      </c>
      <c r="AI13" s="12"/>
      <c r="AJ13" s="11" t="s">
        <v>233</v>
      </c>
      <c r="AK13" s="11" t="s">
        <v>234</v>
      </c>
      <c r="AL13" s="11" t="s">
        <v>121</v>
      </c>
      <c r="AM13" s="8"/>
      <c r="AN13" s="8" t="s">
        <v>567</v>
      </c>
      <c r="AO13" s="21" t="s">
        <v>568</v>
      </c>
    </row>
  </sheetData>
  <autoFilter ref="A1:AN3" xr:uid="{00000000-0009-0000-0000-000004000000}"/>
  <phoneticPr fontId="10"/>
  <conditionalFormatting sqref="AJ2:AK3">
    <cfRule type="containsText" dxfId="131" priority="825" operator="containsText" text="E">
      <formula>NOT(ISERROR(SEARCH("E",AJ2)))</formula>
    </cfRule>
    <cfRule type="containsText" dxfId="130" priority="826" operator="containsText" text="B">
      <formula>NOT(ISERROR(SEARCH("B",AJ2)))</formula>
    </cfRule>
    <cfRule type="containsText" dxfId="129" priority="827" operator="containsText" text="A">
      <formula>NOT(ISERROR(SEARCH("A",AJ2)))</formula>
    </cfRule>
  </conditionalFormatting>
  <conditionalFormatting sqref="AL2:AL13">
    <cfRule type="containsText" dxfId="128" priority="822" operator="containsText" text="E">
      <formula>NOT(ISERROR(SEARCH("E",AL2)))</formula>
    </cfRule>
    <cfRule type="containsText" dxfId="127" priority="823" operator="containsText" text="B">
      <formula>NOT(ISERROR(SEARCH("B",AL2)))</formula>
    </cfRule>
    <cfRule type="containsText" dxfId="126" priority="824" operator="containsText" text="A">
      <formula>NOT(ISERROR(SEARCH("A",AL2)))</formula>
    </cfRule>
  </conditionalFormatting>
  <conditionalFormatting sqref="O6 O3">
    <cfRule type="colorScale" priority="818">
      <colorScale>
        <cfvo type="min"/>
        <cfvo type="percentile" val="50"/>
        <cfvo type="max"/>
        <color rgb="FFF8696B"/>
        <color rgb="FFFFEB84"/>
        <color rgb="FF63BE7B"/>
      </colorScale>
    </cfRule>
  </conditionalFormatting>
  <conditionalFormatting sqref="AD2:AD8">
    <cfRule type="containsText" dxfId="125" priority="687" operator="containsText" text="D">
      <formula>NOT(ISERROR(SEARCH("D",AD2)))</formula>
    </cfRule>
    <cfRule type="containsText" dxfId="124" priority="688" operator="containsText" text="S">
      <formula>NOT(ISERROR(SEARCH("S",AD2)))</formula>
    </cfRule>
    <cfRule type="containsText" dxfId="123" priority="689" operator="containsText" text="F">
      <formula>NOT(ISERROR(SEARCH("F",AD2)))</formula>
    </cfRule>
    <cfRule type="containsText" dxfId="122" priority="690" operator="containsText" text="E">
      <formula>NOT(ISERROR(SEARCH("E",AD2)))</formula>
    </cfRule>
    <cfRule type="containsText" dxfId="121" priority="691" operator="containsText" text="B">
      <formula>NOT(ISERROR(SEARCH("B",AD2)))</formula>
    </cfRule>
    <cfRule type="containsText" dxfId="120" priority="692" operator="containsText" text="A">
      <formula>NOT(ISERROR(SEARCH("A",AD2)))</formula>
    </cfRule>
  </conditionalFormatting>
  <conditionalFormatting sqref="F3:N3">
    <cfRule type="colorScale" priority="683">
      <colorScale>
        <cfvo type="min"/>
        <cfvo type="percentile" val="50"/>
        <cfvo type="max"/>
        <color rgb="FFF8696B"/>
        <color rgb="FFFFEB84"/>
        <color rgb="FF63BE7B"/>
      </colorScale>
    </cfRule>
  </conditionalFormatting>
  <conditionalFormatting sqref="AM2:AM13">
    <cfRule type="containsText" dxfId="119" priority="650" operator="containsText" text="E">
      <formula>NOT(ISERROR(SEARCH("E",AM2)))</formula>
    </cfRule>
    <cfRule type="containsText" dxfId="118" priority="651" operator="containsText" text="B">
      <formula>NOT(ISERROR(SEARCH("B",AM2)))</formula>
    </cfRule>
    <cfRule type="containsText" dxfId="117" priority="652" operator="containsText" text="A">
      <formula>NOT(ISERROR(SEARCH("A",AM2)))</formula>
    </cfRule>
  </conditionalFormatting>
  <conditionalFormatting sqref="AM2:AM13">
    <cfRule type="containsText" dxfId="116" priority="647" operator="containsText" text="E">
      <formula>NOT(ISERROR(SEARCH("E",AM2)))</formula>
    </cfRule>
    <cfRule type="containsText" dxfId="115" priority="648" operator="containsText" text="B">
      <formula>NOT(ISERROR(SEARCH("B",AM2)))</formula>
    </cfRule>
    <cfRule type="containsText" dxfId="114" priority="649" operator="containsText" text="A">
      <formula>NOT(ISERROR(SEARCH("A",AM2)))</formula>
    </cfRule>
  </conditionalFormatting>
  <conditionalFormatting sqref="O2">
    <cfRule type="colorScale" priority="299">
      <colorScale>
        <cfvo type="min"/>
        <cfvo type="percentile" val="50"/>
        <cfvo type="max"/>
        <color rgb="FFF8696B"/>
        <color rgb="FFFFEB84"/>
        <color rgb="FF63BE7B"/>
      </colorScale>
    </cfRule>
  </conditionalFormatting>
  <conditionalFormatting sqref="F2:N2">
    <cfRule type="colorScale" priority="298">
      <colorScale>
        <cfvo type="min"/>
        <cfvo type="percentile" val="50"/>
        <cfvo type="max"/>
        <color rgb="FFF8696B"/>
        <color rgb="FFFFEB84"/>
        <color rgb="FF63BE7B"/>
      </colorScale>
    </cfRule>
  </conditionalFormatting>
  <conditionalFormatting sqref="AJ4:AK5">
    <cfRule type="containsText" dxfId="113" priority="28" operator="containsText" text="E">
      <formula>NOT(ISERROR(SEARCH("E",AJ4)))</formula>
    </cfRule>
    <cfRule type="containsText" dxfId="112" priority="29" operator="containsText" text="B">
      <formula>NOT(ISERROR(SEARCH("B",AJ4)))</formula>
    </cfRule>
    <cfRule type="containsText" dxfId="111" priority="30" operator="containsText" text="A">
      <formula>NOT(ISERROR(SEARCH("A",AJ4)))</formula>
    </cfRule>
  </conditionalFormatting>
  <conditionalFormatting sqref="AJ6:AK8">
    <cfRule type="containsText" dxfId="110" priority="23" operator="containsText" text="E">
      <formula>NOT(ISERROR(SEARCH("E",AJ6)))</formula>
    </cfRule>
    <cfRule type="containsText" dxfId="109" priority="24" operator="containsText" text="B">
      <formula>NOT(ISERROR(SEARCH("B",AJ6)))</formula>
    </cfRule>
    <cfRule type="containsText" dxfId="108" priority="25" operator="containsText" text="A">
      <formula>NOT(ISERROR(SEARCH("A",AJ6)))</formula>
    </cfRule>
  </conditionalFormatting>
  <conditionalFormatting sqref="O8:O13">
    <cfRule type="colorScale" priority="21">
      <colorScale>
        <cfvo type="min"/>
        <cfvo type="percentile" val="50"/>
        <cfvo type="max"/>
        <color rgb="FFF8696B"/>
        <color rgb="FFFFEB84"/>
        <color rgb="FF63BE7B"/>
      </colorScale>
    </cfRule>
  </conditionalFormatting>
  <conditionalFormatting sqref="F8:N8">
    <cfRule type="colorScale" priority="20">
      <colorScale>
        <cfvo type="min"/>
        <cfvo type="percentile" val="50"/>
        <cfvo type="max"/>
        <color rgb="FFF8696B"/>
        <color rgb="FFFFEB84"/>
        <color rgb="FF63BE7B"/>
      </colorScale>
    </cfRule>
  </conditionalFormatting>
  <conditionalFormatting sqref="O7">
    <cfRule type="colorScale" priority="19">
      <colorScale>
        <cfvo type="min"/>
        <cfvo type="percentile" val="50"/>
        <cfvo type="max"/>
        <color rgb="FFF8696B"/>
        <color rgb="FFFFEB84"/>
        <color rgb="FF63BE7B"/>
      </colorScale>
    </cfRule>
  </conditionalFormatting>
  <conditionalFormatting sqref="F7:N7">
    <cfRule type="colorScale" priority="18">
      <colorScale>
        <cfvo type="min"/>
        <cfvo type="percentile" val="50"/>
        <cfvo type="max"/>
        <color rgb="FFF8696B"/>
        <color rgb="FFFFEB84"/>
        <color rgb="FF63BE7B"/>
      </colorScale>
    </cfRule>
  </conditionalFormatting>
  <conditionalFormatting sqref="F6:N6">
    <cfRule type="colorScale" priority="17">
      <colorScale>
        <cfvo type="min"/>
        <cfvo type="percentile" val="50"/>
        <cfvo type="max"/>
        <color rgb="FFF8696B"/>
        <color rgb="FFFFEB84"/>
        <color rgb="FF63BE7B"/>
      </colorScale>
    </cfRule>
  </conditionalFormatting>
  <conditionalFormatting sqref="O4">
    <cfRule type="colorScale" priority="14">
      <colorScale>
        <cfvo type="min"/>
        <cfvo type="percentile" val="50"/>
        <cfvo type="max"/>
        <color rgb="FFF8696B"/>
        <color rgb="FFFFEB84"/>
        <color rgb="FF63BE7B"/>
      </colorScale>
    </cfRule>
  </conditionalFormatting>
  <conditionalFormatting sqref="F4:N4">
    <cfRule type="colorScale" priority="13">
      <colorScale>
        <cfvo type="min"/>
        <cfvo type="percentile" val="50"/>
        <cfvo type="max"/>
        <color rgb="FFF8696B"/>
        <color rgb="FFFFEB84"/>
        <color rgb="FF63BE7B"/>
      </colorScale>
    </cfRule>
  </conditionalFormatting>
  <conditionalFormatting sqref="O5">
    <cfRule type="colorScale" priority="12">
      <colorScale>
        <cfvo type="min"/>
        <cfvo type="percentile" val="50"/>
        <cfvo type="max"/>
        <color rgb="FFF8696B"/>
        <color rgb="FFFFEB84"/>
        <color rgb="FF63BE7B"/>
      </colorScale>
    </cfRule>
  </conditionalFormatting>
  <conditionalFormatting sqref="F5:N5">
    <cfRule type="colorScale" priority="11">
      <colorScale>
        <cfvo type="min"/>
        <cfvo type="percentile" val="50"/>
        <cfvo type="max"/>
        <color rgb="FFF8696B"/>
        <color rgb="FFFFEB84"/>
        <color rgb="FF63BE7B"/>
      </colorScale>
    </cfRule>
  </conditionalFormatting>
  <conditionalFormatting sqref="AJ9:AK13">
    <cfRule type="containsText" dxfId="107" priority="8" operator="containsText" text="E">
      <formula>NOT(ISERROR(SEARCH("E",AJ9)))</formula>
    </cfRule>
    <cfRule type="containsText" dxfId="106" priority="9" operator="containsText" text="B">
      <formula>NOT(ISERROR(SEARCH("B",AJ9)))</formula>
    </cfRule>
    <cfRule type="containsText" dxfId="105" priority="10" operator="containsText" text="A">
      <formula>NOT(ISERROR(SEARCH("A",AJ9)))</formula>
    </cfRule>
  </conditionalFormatting>
  <conditionalFormatting sqref="F9:N13">
    <cfRule type="colorScale" priority="7">
      <colorScale>
        <cfvo type="min"/>
        <cfvo type="percentile" val="50"/>
        <cfvo type="max"/>
        <color rgb="FFF8696B"/>
        <color rgb="FFFFEB84"/>
        <color rgb="FF63BE7B"/>
      </colorScale>
    </cfRule>
  </conditionalFormatting>
  <conditionalFormatting sqref="AD9:AD13">
    <cfRule type="containsText" dxfId="104" priority="1" operator="containsText" text="D">
      <formula>NOT(ISERROR(SEARCH("D",AD9)))</formula>
    </cfRule>
    <cfRule type="containsText" dxfId="103" priority="2" operator="containsText" text="S">
      <formula>NOT(ISERROR(SEARCH("S",AD9)))</formula>
    </cfRule>
    <cfRule type="containsText" dxfId="102" priority="3" operator="containsText" text="F">
      <formula>NOT(ISERROR(SEARCH("F",AD9)))</formula>
    </cfRule>
    <cfRule type="containsText" dxfId="101" priority="4" operator="containsText" text="E">
      <formula>NOT(ISERROR(SEARCH("E",AD9)))</formula>
    </cfRule>
    <cfRule type="containsText" dxfId="100" priority="5" operator="containsText" text="B">
      <formula>NOT(ISERROR(SEARCH("B",AD9)))</formula>
    </cfRule>
    <cfRule type="containsText" dxfId="99" priority="6" operator="containsText" text="A">
      <formula>NOT(ISERROR(SEARCH("A",AD9)))</formula>
    </cfRule>
  </conditionalFormatting>
  <dataValidations count="1">
    <dataValidation type="list" allowBlank="1" showInputMessage="1" showErrorMessage="1" sqref="AM2:AM13" xr:uid="{DEDDB8F1-116C-FD46-9452-F1564A604E60}">
      <formula1>"強風,外伸び,イン先行,タフ"</formula1>
    </dataValidation>
  </dataValidations>
  <pageMargins left="0.7" right="0.7" top="0.75" bottom="0.75" header="0.3" footer="0.3"/>
  <pageSetup paperSize="9" orientation="portrait" horizontalDpi="4294967292" verticalDpi="4294967292"/>
  <ignoredErrors>
    <ignoredError sqref="P2:S3 T2:T3 P4:T5 P6:T8 P9:T1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R5"/>
  <sheetViews>
    <sheetView workbookViewId="0">
      <pane xSplit="5" ySplit="1" topLeftCell="Y2" activePane="bottomRight" state="frozen"/>
      <selection activeCell="E24" sqref="E24"/>
      <selection pane="topRight" activeCell="E24" sqref="E24"/>
      <selection pane="bottomLeft" activeCell="E24" sqref="E24"/>
      <selection pane="bottomRight" activeCell="AR9" sqref="AR9"/>
    </sheetView>
  </sheetViews>
  <sheetFormatPr baseColWidth="10" defaultColWidth="8.83203125" defaultRowHeight="15"/>
  <cols>
    <col min="1" max="1" width="9.5"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34</v>
      </c>
      <c r="B1" s="1" t="s">
        <v>72</v>
      </c>
      <c r="C1" s="1" t="s">
        <v>35</v>
      </c>
      <c r="D1" s="1" t="s">
        <v>73</v>
      </c>
      <c r="E1" s="1" t="s">
        <v>36</v>
      </c>
      <c r="F1" s="1" t="s">
        <v>74</v>
      </c>
      <c r="G1" s="1" t="s">
        <v>75</v>
      </c>
      <c r="H1" s="1" t="s">
        <v>76</v>
      </c>
      <c r="I1" s="1" t="s">
        <v>77</v>
      </c>
      <c r="J1" s="1" t="s">
        <v>78</v>
      </c>
      <c r="K1" s="1" t="s">
        <v>79</v>
      </c>
      <c r="L1" s="1" t="s">
        <v>80</v>
      </c>
      <c r="M1" s="1" t="s">
        <v>81</v>
      </c>
      <c r="N1" s="1" t="s">
        <v>82</v>
      </c>
      <c r="O1" s="1" t="s">
        <v>83</v>
      </c>
      <c r="P1" s="1" t="s">
        <v>84</v>
      </c>
      <c r="Q1" s="1" t="s">
        <v>90</v>
      </c>
      <c r="R1" s="1" t="s">
        <v>91</v>
      </c>
      <c r="S1" s="1" t="s">
        <v>37</v>
      </c>
      <c r="T1" s="1" t="s">
        <v>92</v>
      </c>
      <c r="U1" s="1" t="s">
        <v>38</v>
      </c>
      <c r="V1" s="1" t="s">
        <v>39</v>
      </c>
      <c r="W1" s="1" t="s">
        <v>140</v>
      </c>
      <c r="X1" s="2" t="s">
        <v>86</v>
      </c>
      <c r="Y1" s="2" t="s">
        <v>40</v>
      </c>
      <c r="Z1" s="3" t="s">
        <v>41</v>
      </c>
      <c r="AA1" s="3" t="s">
        <v>42</v>
      </c>
      <c r="AB1" s="3" t="s">
        <v>43</v>
      </c>
      <c r="AC1" s="3" t="s">
        <v>89</v>
      </c>
      <c r="AD1" s="4" t="s">
        <v>112</v>
      </c>
      <c r="AE1" s="4" t="s">
        <v>113</v>
      </c>
      <c r="AF1" s="4" t="s">
        <v>134</v>
      </c>
      <c r="AG1" s="4" t="s">
        <v>131</v>
      </c>
      <c r="AH1" s="4" t="s">
        <v>8</v>
      </c>
      <c r="AI1" s="4" t="s">
        <v>62</v>
      </c>
      <c r="AJ1" s="4" t="s">
        <v>9</v>
      </c>
      <c r="AK1" s="4" t="s">
        <v>10</v>
      </c>
      <c r="AL1" s="4"/>
      <c r="AM1" s="4" t="s">
        <v>11</v>
      </c>
      <c r="AN1" s="4" t="s">
        <v>12</v>
      </c>
      <c r="AO1" s="4" t="s">
        <v>44</v>
      </c>
      <c r="AP1" s="4" t="s">
        <v>87</v>
      </c>
      <c r="AQ1" s="1" t="s">
        <v>88</v>
      </c>
      <c r="AR1" s="14" t="s">
        <v>118</v>
      </c>
    </row>
    <row r="2" spans="1:44" s="5" customFormat="1">
      <c r="A2" s="6">
        <v>44940</v>
      </c>
      <c r="B2" s="7" t="s">
        <v>123</v>
      </c>
      <c r="C2" s="8" t="s">
        <v>156</v>
      </c>
      <c r="D2" s="9">
        <v>0.11115740740740741</v>
      </c>
      <c r="E2" s="22" t="s">
        <v>181</v>
      </c>
      <c r="F2" s="10">
        <v>12.6</v>
      </c>
      <c r="G2" s="10">
        <v>11.4</v>
      </c>
      <c r="H2" s="10">
        <v>12</v>
      </c>
      <c r="I2" s="10">
        <v>12.1</v>
      </c>
      <c r="J2" s="10">
        <v>12.4</v>
      </c>
      <c r="K2" s="10">
        <v>12.7</v>
      </c>
      <c r="L2" s="10">
        <v>13.4</v>
      </c>
      <c r="M2" s="10">
        <v>13.1</v>
      </c>
      <c r="N2" s="10">
        <v>12.4</v>
      </c>
      <c r="O2" s="10">
        <v>11.8</v>
      </c>
      <c r="P2" s="10">
        <v>12.1</v>
      </c>
      <c r="Q2" s="10">
        <v>11.6</v>
      </c>
      <c r="R2" s="10">
        <v>12.8</v>
      </c>
      <c r="S2" s="17">
        <f>SUM(F2:H2)</f>
        <v>36</v>
      </c>
      <c r="T2" s="17">
        <f>SUM(I2:O2)</f>
        <v>87.9</v>
      </c>
      <c r="U2" s="17">
        <f>SUM(P2:R2)</f>
        <v>36.5</v>
      </c>
      <c r="V2" s="18">
        <f>SUM(F2:J2)</f>
        <v>60.5</v>
      </c>
      <c r="W2" s="18">
        <f>SUM(N2:R2)</f>
        <v>60.7</v>
      </c>
      <c r="X2" s="11" t="s">
        <v>166</v>
      </c>
      <c r="Y2" s="11" t="s">
        <v>154</v>
      </c>
      <c r="Z2" s="13" t="s">
        <v>157</v>
      </c>
      <c r="AA2" s="13" t="s">
        <v>182</v>
      </c>
      <c r="AB2" s="13" t="s">
        <v>183</v>
      </c>
      <c r="AC2" s="11" t="s">
        <v>119</v>
      </c>
      <c r="AD2" s="12">
        <v>10.7</v>
      </c>
      <c r="AE2" s="12">
        <v>12</v>
      </c>
      <c r="AF2" s="12">
        <v>7.6</v>
      </c>
      <c r="AG2" s="11" t="s">
        <v>121</v>
      </c>
      <c r="AH2" s="12">
        <v>0.6</v>
      </c>
      <c r="AI2" s="12" t="s">
        <v>232</v>
      </c>
      <c r="AJ2" s="12">
        <v>0.5</v>
      </c>
      <c r="AK2" s="12">
        <v>0.1</v>
      </c>
      <c r="AL2" s="12"/>
      <c r="AM2" s="11" t="s">
        <v>234</v>
      </c>
      <c r="AN2" s="11" t="s">
        <v>233</v>
      </c>
      <c r="AO2" s="11" t="s">
        <v>120</v>
      </c>
      <c r="AP2" s="8"/>
      <c r="AQ2" s="8" t="s">
        <v>252</v>
      </c>
      <c r="AR2" s="21" t="s">
        <v>253</v>
      </c>
    </row>
    <row r="3" spans="1:44" s="5" customFormat="1">
      <c r="A3" s="6">
        <v>44947</v>
      </c>
      <c r="B3" s="7" t="s">
        <v>123</v>
      </c>
      <c r="C3" s="8" t="s">
        <v>203</v>
      </c>
      <c r="D3" s="9">
        <v>0.11181712962962963</v>
      </c>
      <c r="E3" s="8" t="s">
        <v>305</v>
      </c>
      <c r="F3" s="10">
        <v>13.2</v>
      </c>
      <c r="G3" s="10">
        <v>12</v>
      </c>
      <c r="H3" s="10">
        <v>12.4</v>
      </c>
      <c r="I3" s="10">
        <v>12.2</v>
      </c>
      <c r="J3" s="10">
        <v>12.7</v>
      </c>
      <c r="K3" s="10">
        <v>12.8</v>
      </c>
      <c r="L3" s="10">
        <v>13.2</v>
      </c>
      <c r="M3" s="10">
        <v>13</v>
      </c>
      <c r="N3" s="10">
        <v>12.3</v>
      </c>
      <c r="O3" s="10">
        <v>12.2</v>
      </c>
      <c r="P3" s="10">
        <v>11.6</v>
      </c>
      <c r="Q3" s="10">
        <v>11.4</v>
      </c>
      <c r="R3" s="10">
        <v>12.1</v>
      </c>
      <c r="S3" s="17">
        <f>SUM(F3:H3)</f>
        <v>37.6</v>
      </c>
      <c r="T3" s="17">
        <f>SUM(I3:O3)</f>
        <v>88.4</v>
      </c>
      <c r="U3" s="17">
        <f>SUM(P3:R3)</f>
        <v>35.1</v>
      </c>
      <c r="V3" s="18">
        <f>SUM(F3:J3)</f>
        <v>62.5</v>
      </c>
      <c r="W3" s="18">
        <f>SUM(N3:R3)</f>
        <v>59.6</v>
      </c>
      <c r="X3" s="11" t="s">
        <v>177</v>
      </c>
      <c r="Y3" s="11" t="s">
        <v>304</v>
      </c>
      <c r="Z3" s="13" t="s">
        <v>189</v>
      </c>
      <c r="AA3" s="13" t="s">
        <v>306</v>
      </c>
      <c r="AB3" s="13" t="s">
        <v>190</v>
      </c>
      <c r="AC3" s="11" t="s">
        <v>119</v>
      </c>
      <c r="AD3" s="12">
        <v>8.9</v>
      </c>
      <c r="AE3" s="12">
        <v>10.5</v>
      </c>
      <c r="AF3" s="12">
        <v>8.9</v>
      </c>
      <c r="AG3" s="11" t="s">
        <v>120</v>
      </c>
      <c r="AH3" s="12">
        <v>1.3</v>
      </c>
      <c r="AI3" s="12">
        <v>-0.7</v>
      </c>
      <c r="AJ3" s="12">
        <v>0.6</v>
      </c>
      <c r="AK3" s="12" t="s">
        <v>239</v>
      </c>
      <c r="AL3" s="12"/>
      <c r="AM3" s="11" t="s">
        <v>234</v>
      </c>
      <c r="AN3" s="11" t="s">
        <v>233</v>
      </c>
      <c r="AO3" s="11" t="s">
        <v>121</v>
      </c>
      <c r="AP3" s="8"/>
      <c r="AQ3" s="8" t="s">
        <v>359</v>
      </c>
      <c r="AR3" s="21" t="s">
        <v>360</v>
      </c>
    </row>
    <row r="4" spans="1:44" s="5" customFormat="1">
      <c r="A4" s="6">
        <v>44948</v>
      </c>
      <c r="B4" s="7" t="s">
        <v>127</v>
      </c>
      <c r="C4" s="8" t="s">
        <v>327</v>
      </c>
      <c r="D4" s="9">
        <v>0.111875</v>
      </c>
      <c r="E4" s="8" t="s">
        <v>345</v>
      </c>
      <c r="F4" s="10">
        <v>12.7</v>
      </c>
      <c r="G4" s="10">
        <v>11.4</v>
      </c>
      <c r="H4" s="10">
        <v>12.6</v>
      </c>
      <c r="I4" s="10">
        <v>12.6</v>
      </c>
      <c r="J4" s="10">
        <v>12.9</v>
      </c>
      <c r="K4" s="10">
        <v>13.1</v>
      </c>
      <c r="L4" s="10">
        <v>13.8</v>
      </c>
      <c r="M4" s="10">
        <v>13</v>
      </c>
      <c r="N4" s="10">
        <v>12.3</v>
      </c>
      <c r="O4" s="10">
        <v>11.6</v>
      </c>
      <c r="P4" s="10">
        <v>11.6</v>
      </c>
      <c r="Q4" s="10">
        <v>11.9</v>
      </c>
      <c r="R4" s="10">
        <v>12.1</v>
      </c>
      <c r="S4" s="17">
        <f>SUM(F4:H4)</f>
        <v>36.700000000000003</v>
      </c>
      <c r="T4" s="17">
        <f>SUM(I4:O4)</f>
        <v>89.3</v>
      </c>
      <c r="U4" s="17">
        <f>SUM(P4:R4)</f>
        <v>35.6</v>
      </c>
      <c r="V4" s="18">
        <f>SUM(F4:J4)</f>
        <v>62.2</v>
      </c>
      <c r="W4" s="18">
        <f>SUM(N4:R4)</f>
        <v>59.5</v>
      </c>
      <c r="X4" s="11" t="s">
        <v>177</v>
      </c>
      <c r="Y4" s="11" t="s">
        <v>187</v>
      </c>
      <c r="Z4" s="13" t="s">
        <v>189</v>
      </c>
      <c r="AA4" s="13" t="s">
        <v>157</v>
      </c>
      <c r="AB4" s="13" t="s">
        <v>189</v>
      </c>
      <c r="AC4" s="11" t="s">
        <v>119</v>
      </c>
      <c r="AD4" s="12">
        <v>8.4</v>
      </c>
      <c r="AE4" s="12">
        <v>10</v>
      </c>
      <c r="AF4" s="12">
        <v>9.6</v>
      </c>
      <c r="AG4" s="11" t="s">
        <v>121</v>
      </c>
      <c r="AH4" s="12">
        <v>2.5</v>
      </c>
      <c r="AI4" s="12">
        <v>-0.7</v>
      </c>
      <c r="AJ4" s="12">
        <v>1.5</v>
      </c>
      <c r="AK4" s="12">
        <v>0.3</v>
      </c>
      <c r="AL4" s="12"/>
      <c r="AM4" s="11" t="s">
        <v>372</v>
      </c>
      <c r="AN4" s="11" t="s">
        <v>233</v>
      </c>
      <c r="AO4" s="11" t="s">
        <v>120</v>
      </c>
      <c r="AP4" s="8"/>
      <c r="AQ4" s="8" t="s">
        <v>389</v>
      </c>
      <c r="AR4" s="21" t="s">
        <v>390</v>
      </c>
    </row>
    <row r="5" spans="1:44" s="5" customFormat="1">
      <c r="A5" s="6">
        <v>44955</v>
      </c>
      <c r="B5" s="7" t="s">
        <v>123</v>
      </c>
      <c r="C5" s="8" t="s">
        <v>156</v>
      </c>
      <c r="D5" s="9">
        <v>0.11251157407407408</v>
      </c>
      <c r="E5" s="8" t="s">
        <v>442</v>
      </c>
      <c r="F5" s="10">
        <v>13</v>
      </c>
      <c r="G5" s="10">
        <v>12</v>
      </c>
      <c r="H5" s="10">
        <v>12.6</v>
      </c>
      <c r="I5" s="10">
        <v>12.7</v>
      </c>
      <c r="J5" s="10">
        <v>12.4</v>
      </c>
      <c r="K5" s="10">
        <v>12.4</v>
      </c>
      <c r="L5" s="10">
        <v>13.3</v>
      </c>
      <c r="M5" s="10">
        <v>12.7</v>
      </c>
      <c r="N5" s="10">
        <v>12.2</v>
      </c>
      <c r="O5" s="10">
        <v>12</v>
      </c>
      <c r="P5" s="10">
        <v>11.8</v>
      </c>
      <c r="Q5" s="10">
        <v>12.1</v>
      </c>
      <c r="R5" s="10">
        <v>12.9</v>
      </c>
      <c r="S5" s="17">
        <f>SUM(F5:H5)</f>
        <v>37.6</v>
      </c>
      <c r="T5" s="17">
        <f>SUM(I5:O5)</f>
        <v>87.7</v>
      </c>
      <c r="U5" s="17">
        <f>SUM(P5:R5)</f>
        <v>36.799999999999997</v>
      </c>
      <c r="V5" s="18">
        <f>SUM(F5:J5)</f>
        <v>62.699999999999996</v>
      </c>
      <c r="W5" s="18">
        <f>SUM(N5:R5)</f>
        <v>61</v>
      </c>
      <c r="X5" s="11" t="s">
        <v>177</v>
      </c>
      <c r="Y5" s="11" t="s">
        <v>154</v>
      </c>
      <c r="Z5" s="13" t="s">
        <v>216</v>
      </c>
      <c r="AA5" s="13" t="s">
        <v>189</v>
      </c>
      <c r="AB5" s="13" t="s">
        <v>204</v>
      </c>
      <c r="AC5" s="11" t="s">
        <v>119</v>
      </c>
      <c r="AD5" s="12">
        <v>10.1</v>
      </c>
      <c r="AE5" s="12">
        <v>11.5</v>
      </c>
      <c r="AF5" s="12">
        <v>8.9</v>
      </c>
      <c r="AG5" s="11" t="s">
        <v>121</v>
      </c>
      <c r="AH5" s="12">
        <v>2.2999999999999998</v>
      </c>
      <c r="AI5" s="12" t="s">
        <v>232</v>
      </c>
      <c r="AJ5" s="12">
        <v>0.7</v>
      </c>
      <c r="AK5" s="12">
        <v>1.6</v>
      </c>
      <c r="AL5" s="12"/>
      <c r="AM5" s="11" t="s">
        <v>234</v>
      </c>
      <c r="AN5" s="11" t="s">
        <v>235</v>
      </c>
      <c r="AO5" s="11" t="s">
        <v>397</v>
      </c>
      <c r="AP5" s="8"/>
      <c r="AQ5" s="8" t="s">
        <v>480</v>
      </c>
      <c r="AR5" s="21" t="s">
        <v>481</v>
      </c>
    </row>
  </sheetData>
  <autoFilter ref="A1:AQ2" xr:uid="{00000000-0009-0000-0000-000005000000}"/>
  <phoneticPr fontId="10"/>
  <conditionalFormatting sqref="AM2:AN2">
    <cfRule type="containsText" dxfId="98" priority="636" operator="containsText" text="E">
      <formula>NOT(ISERROR(SEARCH("E",AM2)))</formula>
    </cfRule>
    <cfRule type="containsText" dxfId="97" priority="637" operator="containsText" text="B">
      <formula>NOT(ISERROR(SEARCH("B",AM2)))</formula>
    </cfRule>
    <cfRule type="containsText" dxfId="96" priority="638" operator="containsText" text="A">
      <formula>NOT(ISERROR(SEARCH("A",AM2)))</formula>
    </cfRule>
  </conditionalFormatting>
  <conditionalFormatting sqref="AO2:AO5">
    <cfRule type="containsText" dxfId="95" priority="633" operator="containsText" text="E">
      <formula>NOT(ISERROR(SEARCH("E",AO2)))</formula>
    </cfRule>
    <cfRule type="containsText" dxfId="94" priority="634" operator="containsText" text="B">
      <formula>NOT(ISERROR(SEARCH("B",AO2)))</formula>
    </cfRule>
    <cfRule type="containsText" dxfId="93" priority="635" operator="containsText" text="A">
      <formula>NOT(ISERROR(SEARCH("A",AO2)))</formula>
    </cfRule>
  </conditionalFormatting>
  <conditionalFormatting sqref="F2:R2">
    <cfRule type="colorScale" priority="1023">
      <colorScale>
        <cfvo type="min"/>
        <cfvo type="percentile" val="50"/>
        <cfvo type="max"/>
        <color rgb="FFF8696B"/>
        <color rgb="FFFFEB84"/>
        <color rgb="FF63BE7B"/>
      </colorScale>
    </cfRule>
  </conditionalFormatting>
  <conditionalFormatting sqref="AG2:AG5">
    <cfRule type="containsText" dxfId="92" priority="408" operator="containsText" text="D">
      <formula>NOT(ISERROR(SEARCH("D",AG2)))</formula>
    </cfRule>
    <cfRule type="containsText" dxfId="91" priority="409" operator="containsText" text="S">
      <formula>NOT(ISERROR(SEARCH("S",AG2)))</formula>
    </cfRule>
    <cfRule type="containsText" dxfId="90" priority="410" operator="containsText" text="F">
      <formula>NOT(ISERROR(SEARCH("F",AG2)))</formula>
    </cfRule>
    <cfRule type="containsText" dxfId="89" priority="411" operator="containsText" text="E">
      <formula>NOT(ISERROR(SEARCH("E",AG2)))</formula>
    </cfRule>
    <cfRule type="containsText" dxfId="88" priority="412" operator="containsText" text="B">
      <formula>NOT(ISERROR(SEARCH("B",AG2)))</formula>
    </cfRule>
    <cfRule type="containsText" dxfId="87" priority="413" operator="containsText" text="A">
      <formula>NOT(ISERROR(SEARCH("A",AG2)))</formula>
    </cfRule>
  </conditionalFormatting>
  <conditionalFormatting sqref="AP2:AP5">
    <cfRule type="containsText" dxfId="86" priority="370" operator="containsText" text="E">
      <formula>NOT(ISERROR(SEARCH("E",AP2)))</formula>
    </cfRule>
    <cfRule type="containsText" dxfId="85" priority="371" operator="containsText" text="B">
      <formula>NOT(ISERROR(SEARCH("B",AP2)))</formula>
    </cfRule>
    <cfRule type="containsText" dxfId="84" priority="372" operator="containsText" text="A">
      <formula>NOT(ISERROR(SEARCH("A",AP2)))</formula>
    </cfRule>
  </conditionalFormatting>
  <conditionalFormatting sqref="AP2:AP5">
    <cfRule type="containsText" dxfId="83" priority="367" operator="containsText" text="E">
      <formula>NOT(ISERROR(SEARCH("E",AP2)))</formula>
    </cfRule>
    <cfRule type="containsText" dxfId="82" priority="368" operator="containsText" text="B">
      <formula>NOT(ISERROR(SEARCH("B",AP2)))</formula>
    </cfRule>
    <cfRule type="containsText" dxfId="81" priority="369" operator="containsText" text="A">
      <formula>NOT(ISERROR(SEARCH("A",AP2)))</formula>
    </cfRule>
  </conditionalFormatting>
  <conditionalFormatting sqref="AM3:AN3">
    <cfRule type="containsText" dxfId="80" priority="9" operator="containsText" text="E">
      <formula>NOT(ISERROR(SEARCH("E",AM3)))</formula>
    </cfRule>
    <cfRule type="containsText" dxfId="79" priority="10" operator="containsText" text="B">
      <formula>NOT(ISERROR(SEARCH("B",AM3)))</formula>
    </cfRule>
    <cfRule type="containsText" dxfId="78" priority="11" operator="containsText" text="A">
      <formula>NOT(ISERROR(SEARCH("A",AM3)))</formula>
    </cfRule>
  </conditionalFormatting>
  <conditionalFormatting sqref="F3:R3">
    <cfRule type="colorScale" priority="12">
      <colorScale>
        <cfvo type="min"/>
        <cfvo type="percentile" val="50"/>
        <cfvo type="max"/>
        <color rgb="FFF8696B"/>
        <color rgb="FFFFEB84"/>
        <color rgb="FF63BE7B"/>
      </colorScale>
    </cfRule>
  </conditionalFormatting>
  <conditionalFormatting sqref="AM4:AN4">
    <cfRule type="containsText" dxfId="77" priority="5" operator="containsText" text="E">
      <formula>NOT(ISERROR(SEARCH("E",AM4)))</formula>
    </cfRule>
    <cfRule type="containsText" dxfId="76" priority="6" operator="containsText" text="B">
      <formula>NOT(ISERROR(SEARCH("B",AM4)))</formula>
    </cfRule>
    <cfRule type="containsText" dxfId="75" priority="7" operator="containsText" text="A">
      <formula>NOT(ISERROR(SEARCH("A",AM4)))</formula>
    </cfRule>
  </conditionalFormatting>
  <conditionalFormatting sqref="F4:R4">
    <cfRule type="colorScale" priority="8">
      <colorScale>
        <cfvo type="min"/>
        <cfvo type="percentile" val="50"/>
        <cfvo type="max"/>
        <color rgb="FFF8696B"/>
        <color rgb="FFFFEB84"/>
        <color rgb="FF63BE7B"/>
      </colorScale>
    </cfRule>
  </conditionalFormatting>
  <conditionalFormatting sqref="AM5:AN5">
    <cfRule type="containsText" dxfId="74" priority="1" operator="containsText" text="E">
      <formula>NOT(ISERROR(SEARCH("E",AM5)))</formula>
    </cfRule>
    <cfRule type="containsText" dxfId="73" priority="2" operator="containsText" text="B">
      <formula>NOT(ISERROR(SEARCH("B",AM5)))</formula>
    </cfRule>
    <cfRule type="containsText" dxfId="72" priority="3" operator="containsText" text="A">
      <formula>NOT(ISERROR(SEARCH("A",AM5)))</formula>
    </cfRule>
  </conditionalFormatting>
  <conditionalFormatting sqref="F5:R5">
    <cfRule type="colorScale" priority="4">
      <colorScale>
        <cfvo type="min"/>
        <cfvo type="percentile" val="50"/>
        <cfvo type="max"/>
        <color rgb="FFF8696B"/>
        <color rgb="FFFFEB84"/>
        <color rgb="FF63BE7B"/>
      </colorScale>
    </cfRule>
  </conditionalFormatting>
  <dataValidations count="1">
    <dataValidation type="list" allowBlank="1" showInputMessage="1" showErrorMessage="1" sqref="AP2:AP5" xr:uid="{2B3FEF78-3E02-E944-A742-7F798D6CB478}">
      <formula1>"強風,外伸び,イン先行,タフ"</formula1>
    </dataValidation>
  </dataValidations>
  <pageMargins left="0.7" right="0.7" top="0.75" bottom="0.75" header="0.3" footer="0.3"/>
  <pageSetup paperSize="9" orientation="portrait" horizontalDpi="4294967292" verticalDpi="4294967292"/>
  <ignoredErrors>
    <ignoredError sqref="S2 V2:W2 T2:U2 S3:W4 S5:W5"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E10"/>
  <sheetViews>
    <sheetView workbookViewId="0">
      <pane xSplit="5" ySplit="1" topLeftCell="F2" activePane="bottomRight" state="frozen"/>
      <selection activeCell="E24" sqref="E24"/>
      <selection pane="topRight" activeCell="E24" sqref="E24"/>
      <selection pane="bottomLeft" activeCell="E24" sqref="E24"/>
      <selection pane="bottomRight" activeCell="D10" sqref="D10"/>
    </sheetView>
  </sheetViews>
  <sheetFormatPr baseColWidth="10" defaultColWidth="8.83203125" defaultRowHeight="15"/>
  <cols>
    <col min="1" max="1" width="9.5" bestFit="1" customWidth="1"/>
    <col min="2" max="2" width="8.1640625" customWidth="1"/>
    <col min="4" max="4" width="9" bestFit="1" customWidth="1"/>
    <col min="5" max="5" width="18.33203125" customWidth="1"/>
    <col min="15" max="17" width="16.6640625" customWidth="1"/>
    <col min="22" max="22" width="5.33203125" customWidth="1"/>
    <col min="25" max="25" width="8.83203125" hidden="1" customWidth="1"/>
    <col min="30" max="31" width="150.83203125" customWidth="1"/>
  </cols>
  <sheetData>
    <row r="1" spans="1:31" s="5" customFormat="1">
      <c r="A1" s="1" t="s">
        <v>34</v>
      </c>
      <c r="B1" s="1" t="s">
        <v>52</v>
      </c>
      <c r="C1" s="1" t="s">
        <v>35</v>
      </c>
      <c r="D1" s="1" t="s">
        <v>53</v>
      </c>
      <c r="E1" s="1" t="s">
        <v>36</v>
      </c>
      <c r="F1" s="1" t="s">
        <v>54</v>
      </c>
      <c r="G1" s="1" t="s">
        <v>55</v>
      </c>
      <c r="H1" s="1" t="s">
        <v>56</v>
      </c>
      <c r="I1" s="1" t="s">
        <v>57</v>
      </c>
      <c r="J1" s="1" t="s">
        <v>58</v>
      </c>
      <c r="K1" s="1" t="s">
        <v>37</v>
      </c>
      <c r="L1" s="1" t="s">
        <v>93</v>
      </c>
      <c r="M1" s="1" t="s">
        <v>60</v>
      </c>
      <c r="N1" s="1" t="s">
        <v>40</v>
      </c>
      <c r="O1" s="4" t="s">
        <v>41</v>
      </c>
      <c r="P1" s="4" t="s">
        <v>42</v>
      </c>
      <c r="Q1" s="4" t="s">
        <v>43</v>
      </c>
      <c r="R1" s="4" t="s">
        <v>112</v>
      </c>
      <c r="S1" s="4" t="s">
        <v>113</v>
      </c>
      <c r="T1" s="4" t="s">
        <v>131</v>
      </c>
      <c r="U1" s="4" t="s">
        <v>8</v>
      </c>
      <c r="V1" s="4" t="s">
        <v>62</v>
      </c>
      <c r="W1" s="4" t="s">
        <v>9</v>
      </c>
      <c r="X1" s="4" t="s">
        <v>10</v>
      </c>
      <c r="Y1" s="4"/>
      <c r="Z1" s="4" t="s">
        <v>11</v>
      </c>
      <c r="AA1" s="4" t="s">
        <v>12</v>
      </c>
      <c r="AB1" s="4" t="s">
        <v>44</v>
      </c>
      <c r="AC1" s="4" t="s">
        <v>63</v>
      </c>
      <c r="AD1" s="14" t="s">
        <v>64</v>
      </c>
      <c r="AE1" s="14" t="s">
        <v>118</v>
      </c>
    </row>
    <row r="2" spans="1:31" s="5" customFormat="1">
      <c r="A2" s="6">
        <v>44940</v>
      </c>
      <c r="B2" s="16" t="s">
        <v>128</v>
      </c>
      <c r="C2" s="8" t="s">
        <v>160</v>
      </c>
      <c r="D2" s="9">
        <v>4.0347222222222222E-2</v>
      </c>
      <c r="E2" s="8" t="s">
        <v>161</v>
      </c>
      <c r="F2" s="10">
        <v>12.1</v>
      </c>
      <c r="G2" s="10">
        <v>10.6</v>
      </c>
      <c r="H2" s="10">
        <v>11.4</v>
      </c>
      <c r="I2" s="10">
        <v>12</v>
      </c>
      <c r="J2" s="10">
        <v>12.5</v>
      </c>
      <c r="K2" s="17">
        <f>SUM(F2:H2)</f>
        <v>34.1</v>
      </c>
      <c r="L2" s="17">
        <f>SUM(I2:J2)</f>
        <v>24.5</v>
      </c>
      <c r="M2" s="11" t="s">
        <v>153</v>
      </c>
      <c r="N2" s="11" t="s">
        <v>154</v>
      </c>
      <c r="O2" s="13" t="s">
        <v>162</v>
      </c>
      <c r="P2" s="13" t="s">
        <v>163</v>
      </c>
      <c r="Q2" s="13" t="s">
        <v>164</v>
      </c>
      <c r="R2" s="12">
        <v>17.7</v>
      </c>
      <c r="S2" s="12">
        <v>16.8</v>
      </c>
      <c r="T2" s="11" t="s">
        <v>238</v>
      </c>
      <c r="U2" s="12">
        <v>-0.5</v>
      </c>
      <c r="V2" s="12" t="s">
        <v>232</v>
      </c>
      <c r="W2" s="12">
        <v>0.1</v>
      </c>
      <c r="X2" s="8">
        <v>-0.6</v>
      </c>
      <c r="Y2" s="8"/>
      <c r="Z2" s="11" t="s">
        <v>233</v>
      </c>
      <c r="AA2" s="11" t="s">
        <v>234</v>
      </c>
      <c r="AB2" s="11" t="s">
        <v>121</v>
      </c>
      <c r="AC2" s="8"/>
      <c r="AD2" s="8" t="s">
        <v>244</v>
      </c>
      <c r="AE2" s="21" t="s">
        <v>245</v>
      </c>
    </row>
    <row r="3" spans="1:31" s="5" customFormat="1">
      <c r="A3" s="6">
        <v>44941</v>
      </c>
      <c r="B3" s="16" t="s">
        <v>123</v>
      </c>
      <c r="C3" s="8" t="s">
        <v>156</v>
      </c>
      <c r="D3" s="9">
        <v>3.9664351851851853E-2</v>
      </c>
      <c r="E3" s="8" t="s">
        <v>145</v>
      </c>
      <c r="F3" s="10">
        <v>12</v>
      </c>
      <c r="G3" s="10">
        <v>10.5</v>
      </c>
      <c r="H3" s="10">
        <v>11.2</v>
      </c>
      <c r="I3" s="10">
        <v>11.8</v>
      </c>
      <c r="J3" s="10">
        <v>12.2</v>
      </c>
      <c r="K3" s="17">
        <f>SUM(F3:H3)</f>
        <v>33.700000000000003</v>
      </c>
      <c r="L3" s="17">
        <f>SUM(I3:J3)</f>
        <v>24</v>
      </c>
      <c r="M3" s="11" t="s">
        <v>153</v>
      </c>
      <c r="N3" s="11" t="s">
        <v>154</v>
      </c>
      <c r="O3" s="13" t="s">
        <v>206</v>
      </c>
      <c r="P3" s="13" t="s">
        <v>207</v>
      </c>
      <c r="Q3" s="13" t="s">
        <v>206</v>
      </c>
      <c r="R3" s="12">
        <v>13.1</v>
      </c>
      <c r="S3" s="12">
        <v>15.8</v>
      </c>
      <c r="T3" s="11" t="s">
        <v>119</v>
      </c>
      <c r="U3" s="12">
        <v>-0.7</v>
      </c>
      <c r="V3" s="12" t="s">
        <v>232</v>
      </c>
      <c r="W3" s="12">
        <v>0.2</v>
      </c>
      <c r="X3" s="8">
        <v>-0.9</v>
      </c>
      <c r="Y3" s="8"/>
      <c r="Z3" s="11" t="s">
        <v>233</v>
      </c>
      <c r="AA3" s="11" t="s">
        <v>234</v>
      </c>
      <c r="AB3" s="11" t="s">
        <v>121</v>
      </c>
      <c r="AC3" s="8"/>
      <c r="AD3" s="8" t="s">
        <v>264</v>
      </c>
      <c r="AE3" s="21" t="s">
        <v>265</v>
      </c>
    </row>
    <row r="4" spans="1:31" s="5" customFormat="1">
      <c r="A4" s="6">
        <v>44947</v>
      </c>
      <c r="B4" s="16" t="s">
        <v>282</v>
      </c>
      <c r="C4" s="8" t="s">
        <v>203</v>
      </c>
      <c r="D4" s="9">
        <v>4.0324074074074075E-2</v>
      </c>
      <c r="E4" s="8" t="s">
        <v>296</v>
      </c>
      <c r="F4" s="10">
        <v>12.2</v>
      </c>
      <c r="G4" s="10">
        <v>10.6</v>
      </c>
      <c r="H4" s="10">
        <v>11.6</v>
      </c>
      <c r="I4" s="10">
        <v>11.8</v>
      </c>
      <c r="J4" s="10">
        <v>12.2</v>
      </c>
      <c r="K4" s="17">
        <f t="shared" ref="K4:K5" si="0">SUM(F4:H4)</f>
        <v>34.4</v>
      </c>
      <c r="L4" s="17">
        <f t="shared" ref="L4:L5" si="1">SUM(I4:J4)</f>
        <v>24</v>
      </c>
      <c r="M4" s="11" t="s">
        <v>153</v>
      </c>
      <c r="N4" s="11" t="s">
        <v>187</v>
      </c>
      <c r="O4" s="13" t="s">
        <v>297</v>
      </c>
      <c r="P4" s="13" t="s">
        <v>298</v>
      </c>
      <c r="Q4" s="13" t="s">
        <v>299</v>
      </c>
      <c r="R4" s="12">
        <v>8.8000000000000007</v>
      </c>
      <c r="S4" s="12">
        <v>12</v>
      </c>
      <c r="T4" s="11" t="s">
        <v>238</v>
      </c>
      <c r="U4" s="12">
        <v>-0.7</v>
      </c>
      <c r="V4" s="12" t="s">
        <v>232</v>
      </c>
      <c r="W4" s="12">
        <v>-0.3</v>
      </c>
      <c r="X4" s="8">
        <v>-0.4</v>
      </c>
      <c r="Y4" s="8" t="s">
        <v>371</v>
      </c>
      <c r="Z4" s="11" t="s">
        <v>236</v>
      </c>
      <c r="AA4" s="11" t="s">
        <v>234</v>
      </c>
      <c r="AB4" s="11" t="s">
        <v>121</v>
      </c>
      <c r="AC4" s="8"/>
      <c r="AD4" s="8" t="s">
        <v>355</v>
      </c>
      <c r="AE4" s="21" t="s">
        <v>356</v>
      </c>
    </row>
    <row r="5" spans="1:31" s="5" customFormat="1">
      <c r="A5" s="6">
        <v>44948</v>
      </c>
      <c r="B5" s="16" t="s">
        <v>123</v>
      </c>
      <c r="C5" s="8" t="s">
        <v>327</v>
      </c>
      <c r="D5" s="9">
        <v>4.0312499999999994E-2</v>
      </c>
      <c r="E5" s="8" t="s">
        <v>330</v>
      </c>
      <c r="F5" s="10">
        <v>11.9</v>
      </c>
      <c r="G5" s="10">
        <v>10.4</v>
      </c>
      <c r="H5" s="10">
        <v>11.3</v>
      </c>
      <c r="I5" s="10">
        <v>11.9</v>
      </c>
      <c r="J5" s="10">
        <v>12.8</v>
      </c>
      <c r="K5" s="17">
        <f t="shared" si="0"/>
        <v>33.6</v>
      </c>
      <c r="L5" s="17">
        <f t="shared" si="1"/>
        <v>24.700000000000003</v>
      </c>
      <c r="M5" s="11" t="s">
        <v>153</v>
      </c>
      <c r="N5" s="11" t="s">
        <v>212</v>
      </c>
      <c r="O5" s="13" t="s">
        <v>331</v>
      </c>
      <c r="P5" s="13" t="s">
        <v>158</v>
      </c>
      <c r="Q5" s="13" t="s">
        <v>207</v>
      </c>
      <c r="R5" s="12">
        <v>8.3000000000000007</v>
      </c>
      <c r="S5" s="12">
        <v>11</v>
      </c>
      <c r="T5" s="11" t="s">
        <v>120</v>
      </c>
      <c r="U5" s="12">
        <v>-0.1</v>
      </c>
      <c r="V5" s="12" t="s">
        <v>232</v>
      </c>
      <c r="W5" s="12">
        <v>0.3</v>
      </c>
      <c r="X5" s="8">
        <v>-0.4</v>
      </c>
      <c r="Y5" s="8"/>
      <c r="Z5" s="11" t="s">
        <v>234</v>
      </c>
      <c r="AA5" s="11" t="s">
        <v>233</v>
      </c>
      <c r="AB5" s="11" t="s">
        <v>120</v>
      </c>
      <c r="AC5" s="8"/>
      <c r="AD5" s="8" t="s">
        <v>377</v>
      </c>
      <c r="AE5" s="21" t="s">
        <v>378</v>
      </c>
    </row>
    <row r="6" spans="1:31" s="5" customFormat="1">
      <c r="A6" s="6">
        <v>44954</v>
      </c>
      <c r="B6" s="16" t="s">
        <v>123</v>
      </c>
      <c r="C6" s="8" t="s">
        <v>402</v>
      </c>
      <c r="D6" s="9">
        <v>4.0289351851851847E-2</v>
      </c>
      <c r="E6" s="8" t="s">
        <v>403</v>
      </c>
      <c r="F6" s="10">
        <v>12.1</v>
      </c>
      <c r="G6" s="10">
        <v>10.8</v>
      </c>
      <c r="H6" s="10">
        <v>11.4</v>
      </c>
      <c r="I6" s="10">
        <v>11.4</v>
      </c>
      <c r="J6" s="10">
        <v>12.4</v>
      </c>
      <c r="K6" s="17">
        <f t="shared" ref="K6:K7" si="2">SUM(F6:H6)</f>
        <v>34.299999999999997</v>
      </c>
      <c r="L6" s="17">
        <f t="shared" ref="L6:L7" si="3">SUM(I6:J6)</f>
        <v>23.8</v>
      </c>
      <c r="M6" s="11" t="s">
        <v>166</v>
      </c>
      <c r="N6" s="11" t="s">
        <v>154</v>
      </c>
      <c r="O6" s="13" t="s">
        <v>194</v>
      </c>
      <c r="P6" s="13" t="s">
        <v>207</v>
      </c>
      <c r="Q6" s="13" t="s">
        <v>404</v>
      </c>
      <c r="R6" s="12">
        <v>15</v>
      </c>
      <c r="S6" s="12">
        <v>17.5</v>
      </c>
      <c r="T6" s="11" t="s">
        <v>119</v>
      </c>
      <c r="U6" s="12">
        <v>-0.3</v>
      </c>
      <c r="V6" s="12" t="s">
        <v>232</v>
      </c>
      <c r="W6" s="12">
        <v>0.6</v>
      </c>
      <c r="X6" s="8">
        <v>-0.9</v>
      </c>
      <c r="Y6" s="8"/>
      <c r="Z6" s="11" t="s">
        <v>234</v>
      </c>
      <c r="AA6" s="11" t="s">
        <v>234</v>
      </c>
      <c r="AB6" s="11" t="s">
        <v>121</v>
      </c>
      <c r="AC6" s="8"/>
      <c r="AD6" s="8" t="s">
        <v>448</v>
      </c>
      <c r="AE6" s="21" t="s">
        <v>449</v>
      </c>
    </row>
    <row r="7" spans="1:31" s="5" customFormat="1">
      <c r="A7" s="6">
        <v>44955</v>
      </c>
      <c r="B7" s="16" t="s">
        <v>128</v>
      </c>
      <c r="C7" s="8" t="s">
        <v>156</v>
      </c>
      <c r="D7" s="9">
        <v>4.0358796296296295E-2</v>
      </c>
      <c r="E7" s="8" t="s">
        <v>398</v>
      </c>
      <c r="F7" s="10">
        <v>12.1</v>
      </c>
      <c r="G7" s="10">
        <v>10.8</v>
      </c>
      <c r="H7" s="10">
        <v>11.7</v>
      </c>
      <c r="I7" s="10">
        <v>11.8</v>
      </c>
      <c r="J7" s="10">
        <v>12.3</v>
      </c>
      <c r="K7" s="17">
        <f t="shared" si="2"/>
        <v>34.599999999999994</v>
      </c>
      <c r="L7" s="17">
        <f t="shared" si="3"/>
        <v>24.1</v>
      </c>
      <c r="M7" s="11" t="s">
        <v>166</v>
      </c>
      <c r="N7" s="11" t="s">
        <v>154</v>
      </c>
      <c r="O7" s="13" t="s">
        <v>204</v>
      </c>
      <c r="P7" s="13" t="s">
        <v>429</v>
      </c>
      <c r="Q7" s="13" t="s">
        <v>335</v>
      </c>
      <c r="R7" s="12">
        <v>14</v>
      </c>
      <c r="S7" s="12">
        <v>15.3</v>
      </c>
      <c r="T7" s="11" t="s">
        <v>238</v>
      </c>
      <c r="U7" s="12">
        <v>-0.4</v>
      </c>
      <c r="V7" s="12" t="s">
        <v>232</v>
      </c>
      <c r="W7" s="12">
        <v>0.3</v>
      </c>
      <c r="X7" s="8">
        <v>-0.7</v>
      </c>
      <c r="Y7" s="8"/>
      <c r="Z7" s="11" t="s">
        <v>234</v>
      </c>
      <c r="AA7" s="11" t="s">
        <v>234</v>
      </c>
      <c r="AB7" s="11" t="s">
        <v>121</v>
      </c>
      <c r="AC7" s="8"/>
      <c r="AD7" s="8" t="s">
        <v>469</v>
      </c>
      <c r="AE7" s="21" t="s">
        <v>470</v>
      </c>
    </row>
    <row r="8" spans="1:31" s="5" customFormat="1">
      <c r="A8" s="6">
        <v>44961</v>
      </c>
      <c r="B8" s="16" t="s">
        <v>128</v>
      </c>
      <c r="C8" s="8" t="s">
        <v>208</v>
      </c>
      <c r="D8" s="9">
        <v>4.099537037037037E-2</v>
      </c>
      <c r="E8" s="8" t="s">
        <v>494</v>
      </c>
      <c r="F8" s="10">
        <v>12.4</v>
      </c>
      <c r="G8" s="10">
        <v>10.8</v>
      </c>
      <c r="H8" s="10">
        <v>11.3</v>
      </c>
      <c r="I8" s="10">
        <v>11.8</v>
      </c>
      <c r="J8" s="10">
        <v>12.9</v>
      </c>
      <c r="K8" s="17">
        <f t="shared" ref="K8:K10" si="4">SUM(F8:H8)</f>
        <v>34.5</v>
      </c>
      <c r="L8" s="17">
        <f t="shared" ref="L8:L10" si="5">SUM(I8:J8)</f>
        <v>24.700000000000003</v>
      </c>
      <c r="M8" s="11" t="s">
        <v>153</v>
      </c>
      <c r="N8" s="11" t="s">
        <v>224</v>
      </c>
      <c r="O8" s="13" t="s">
        <v>495</v>
      </c>
      <c r="P8" s="13" t="s">
        <v>163</v>
      </c>
      <c r="Q8" s="13" t="s">
        <v>496</v>
      </c>
      <c r="R8" s="12">
        <v>8.3000000000000007</v>
      </c>
      <c r="S8" s="12">
        <v>9.1999999999999993</v>
      </c>
      <c r="T8" s="11" t="s">
        <v>120</v>
      </c>
      <c r="U8" s="12">
        <v>0.1</v>
      </c>
      <c r="V8" s="12" t="s">
        <v>232</v>
      </c>
      <c r="W8" s="12" t="s">
        <v>239</v>
      </c>
      <c r="X8" s="8">
        <v>0.1</v>
      </c>
      <c r="Y8" s="8"/>
      <c r="Z8" s="11" t="s">
        <v>233</v>
      </c>
      <c r="AA8" s="11" t="s">
        <v>234</v>
      </c>
      <c r="AB8" s="11" t="s">
        <v>121</v>
      </c>
      <c r="AC8" s="8"/>
      <c r="AD8" s="8" t="s">
        <v>533</v>
      </c>
      <c r="AE8" s="21" t="s">
        <v>534</v>
      </c>
    </row>
    <row r="9" spans="1:31" s="5" customFormat="1">
      <c r="A9" s="6">
        <v>44961</v>
      </c>
      <c r="B9" s="16" t="s">
        <v>127</v>
      </c>
      <c r="C9" s="8" t="s">
        <v>203</v>
      </c>
      <c r="D9" s="9">
        <v>4.0381944444444443E-2</v>
      </c>
      <c r="E9" s="8" t="s">
        <v>330</v>
      </c>
      <c r="F9" s="10">
        <v>12.2</v>
      </c>
      <c r="G9" s="10">
        <v>10.5</v>
      </c>
      <c r="H9" s="10">
        <v>11.5</v>
      </c>
      <c r="I9" s="10">
        <v>12</v>
      </c>
      <c r="J9" s="10">
        <v>12.7</v>
      </c>
      <c r="K9" s="17">
        <f t="shared" si="4"/>
        <v>34.200000000000003</v>
      </c>
      <c r="L9" s="17">
        <f t="shared" si="5"/>
        <v>24.7</v>
      </c>
      <c r="M9" s="11" t="s">
        <v>166</v>
      </c>
      <c r="N9" s="11" t="s">
        <v>154</v>
      </c>
      <c r="O9" s="13" t="s">
        <v>331</v>
      </c>
      <c r="P9" s="13" t="s">
        <v>206</v>
      </c>
      <c r="Q9" s="13" t="s">
        <v>206</v>
      </c>
      <c r="R9" s="12">
        <v>8.3000000000000007</v>
      </c>
      <c r="S9" s="12">
        <v>9.1999999999999993</v>
      </c>
      <c r="T9" s="11" t="s">
        <v>120</v>
      </c>
      <c r="U9" s="12">
        <v>1.1000000000000001</v>
      </c>
      <c r="V9" s="12" t="s">
        <v>232</v>
      </c>
      <c r="W9" s="12">
        <v>1</v>
      </c>
      <c r="X9" s="8">
        <v>0.1</v>
      </c>
      <c r="Y9" s="8"/>
      <c r="Z9" s="11" t="s">
        <v>235</v>
      </c>
      <c r="AA9" s="11" t="s">
        <v>234</v>
      </c>
      <c r="AB9" s="11" t="s">
        <v>120</v>
      </c>
      <c r="AC9" s="8"/>
      <c r="AD9" s="8" t="s">
        <v>543</v>
      </c>
      <c r="AE9" s="21" t="s">
        <v>544</v>
      </c>
    </row>
    <row r="10" spans="1:31" s="5" customFormat="1">
      <c r="A10" s="6">
        <v>44962</v>
      </c>
      <c r="B10" s="16" t="s">
        <v>123</v>
      </c>
      <c r="C10" s="8" t="s">
        <v>327</v>
      </c>
      <c r="D10" s="9">
        <v>4.0335648148148148E-2</v>
      </c>
      <c r="E10" s="8" t="s">
        <v>511</v>
      </c>
      <c r="F10" s="10">
        <v>12</v>
      </c>
      <c r="G10" s="10">
        <v>10.5</v>
      </c>
      <c r="H10" s="10">
        <v>11.2</v>
      </c>
      <c r="I10" s="10">
        <v>11.8</v>
      </c>
      <c r="J10" s="10">
        <v>13</v>
      </c>
      <c r="K10" s="17">
        <f t="shared" si="4"/>
        <v>33.700000000000003</v>
      </c>
      <c r="L10" s="17">
        <f t="shared" si="5"/>
        <v>24.8</v>
      </c>
      <c r="M10" s="11" t="s">
        <v>153</v>
      </c>
      <c r="N10" s="11" t="s">
        <v>224</v>
      </c>
      <c r="O10" s="13" t="s">
        <v>206</v>
      </c>
      <c r="P10" s="13" t="s">
        <v>207</v>
      </c>
      <c r="Q10" s="13" t="s">
        <v>194</v>
      </c>
      <c r="R10" s="12">
        <v>7.4</v>
      </c>
      <c r="S10" s="12">
        <v>8.9</v>
      </c>
      <c r="T10" s="11" t="s">
        <v>121</v>
      </c>
      <c r="U10" s="12">
        <v>0.1</v>
      </c>
      <c r="V10" s="12" t="s">
        <v>232</v>
      </c>
      <c r="W10" s="12">
        <v>-0.1</v>
      </c>
      <c r="X10" s="8">
        <v>0.2</v>
      </c>
      <c r="Y10" s="8"/>
      <c r="Z10" s="11" t="s">
        <v>233</v>
      </c>
      <c r="AA10" s="11" t="s">
        <v>234</v>
      </c>
      <c r="AB10" s="11" t="s">
        <v>120</v>
      </c>
      <c r="AC10" s="8"/>
      <c r="AD10" s="8" t="s">
        <v>553</v>
      </c>
      <c r="AE10" s="21" t="s">
        <v>554</v>
      </c>
    </row>
  </sheetData>
  <autoFilter ref="A1:AD1" xr:uid="{00000000-0009-0000-0000-000006000000}"/>
  <phoneticPr fontId="10"/>
  <conditionalFormatting sqref="AB2:AC3">
    <cfRule type="containsText" dxfId="71" priority="613" operator="containsText" text="E">
      <formula>NOT(ISERROR(SEARCH("E",AB2)))</formula>
    </cfRule>
    <cfRule type="containsText" dxfId="70" priority="614" operator="containsText" text="B">
      <formula>NOT(ISERROR(SEARCH("B",AB2)))</formula>
    </cfRule>
    <cfRule type="containsText" dxfId="69" priority="615" operator="containsText" text="A">
      <formula>NOT(ISERROR(SEARCH("A",AB2)))</formula>
    </cfRule>
  </conditionalFormatting>
  <conditionalFormatting sqref="T2:T10">
    <cfRule type="containsText" dxfId="68" priority="501" operator="containsText" text="D">
      <formula>NOT(ISERROR(SEARCH("D",T2)))</formula>
    </cfRule>
    <cfRule type="containsText" dxfId="67" priority="502" operator="containsText" text="S">
      <formula>NOT(ISERROR(SEARCH("S",T2)))</formula>
    </cfRule>
    <cfRule type="containsText" dxfId="66" priority="503" operator="containsText" text="F">
      <formula>NOT(ISERROR(SEARCH("F",T2)))</formula>
    </cfRule>
    <cfRule type="containsText" dxfId="65" priority="504" operator="containsText" text="E">
      <formula>NOT(ISERROR(SEARCH("E",T2)))</formula>
    </cfRule>
    <cfRule type="containsText" dxfId="64" priority="505" operator="containsText" text="B">
      <formula>NOT(ISERROR(SEARCH("B",T2)))</formula>
    </cfRule>
    <cfRule type="containsText" dxfId="63" priority="506" operator="containsText" text="A">
      <formula>NOT(ISERROR(SEARCH("A",T2)))</formula>
    </cfRule>
  </conditionalFormatting>
  <conditionalFormatting sqref="Z2:AA3">
    <cfRule type="containsText" dxfId="62" priority="22" operator="containsText" text="E">
      <formula>NOT(ISERROR(SEARCH("E",Z2)))</formula>
    </cfRule>
    <cfRule type="containsText" dxfId="61" priority="23" operator="containsText" text="B">
      <formula>NOT(ISERROR(SEARCH("B",Z2)))</formula>
    </cfRule>
    <cfRule type="containsText" dxfId="60" priority="24" operator="containsText" text="A">
      <formula>NOT(ISERROR(SEARCH("A",Z2)))</formula>
    </cfRule>
  </conditionalFormatting>
  <conditionalFormatting sqref="F2:J3">
    <cfRule type="colorScale" priority="25">
      <colorScale>
        <cfvo type="min"/>
        <cfvo type="percentile" val="50"/>
        <cfvo type="max"/>
        <color rgb="FFF8696B"/>
        <color rgb="FFFFEB84"/>
        <color rgb="FF63BE7B"/>
      </colorScale>
    </cfRule>
  </conditionalFormatting>
  <conditionalFormatting sqref="AB4:AC5">
    <cfRule type="containsText" dxfId="59" priority="19" operator="containsText" text="E">
      <formula>NOT(ISERROR(SEARCH("E",AB4)))</formula>
    </cfRule>
    <cfRule type="containsText" dxfId="58" priority="20" operator="containsText" text="B">
      <formula>NOT(ISERROR(SEARCH("B",AB4)))</formula>
    </cfRule>
    <cfRule type="containsText" dxfId="57" priority="21" operator="containsText" text="A">
      <formula>NOT(ISERROR(SEARCH("A",AB4)))</formula>
    </cfRule>
  </conditionalFormatting>
  <conditionalFormatting sqref="Z4:AA5">
    <cfRule type="containsText" dxfId="56" priority="15" operator="containsText" text="E">
      <formula>NOT(ISERROR(SEARCH("E",Z4)))</formula>
    </cfRule>
    <cfRule type="containsText" dxfId="55" priority="16" operator="containsText" text="B">
      <formula>NOT(ISERROR(SEARCH("B",Z4)))</formula>
    </cfRule>
    <cfRule type="containsText" dxfId="54" priority="17" operator="containsText" text="A">
      <formula>NOT(ISERROR(SEARCH("A",Z4)))</formula>
    </cfRule>
  </conditionalFormatting>
  <conditionalFormatting sqref="F4:J5">
    <cfRule type="colorScale" priority="18">
      <colorScale>
        <cfvo type="min"/>
        <cfvo type="percentile" val="50"/>
        <cfvo type="max"/>
        <color rgb="FFF8696B"/>
        <color rgb="FFFFEB84"/>
        <color rgb="FF63BE7B"/>
      </colorScale>
    </cfRule>
  </conditionalFormatting>
  <conditionalFormatting sqref="AB6:AC7">
    <cfRule type="containsText" dxfId="53" priority="12" operator="containsText" text="E">
      <formula>NOT(ISERROR(SEARCH("E",AB6)))</formula>
    </cfRule>
    <cfRule type="containsText" dxfId="52" priority="13" operator="containsText" text="B">
      <formula>NOT(ISERROR(SEARCH("B",AB6)))</formula>
    </cfRule>
    <cfRule type="containsText" dxfId="51" priority="14" operator="containsText" text="A">
      <formula>NOT(ISERROR(SEARCH("A",AB6)))</formula>
    </cfRule>
  </conditionalFormatting>
  <conditionalFormatting sqref="Z6:AA7">
    <cfRule type="containsText" dxfId="50" priority="8" operator="containsText" text="E">
      <formula>NOT(ISERROR(SEARCH("E",Z6)))</formula>
    </cfRule>
    <cfRule type="containsText" dxfId="49" priority="9" operator="containsText" text="B">
      <formula>NOT(ISERROR(SEARCH("B",Z6)))</formula>
    </cfRule>
    <cfRule type="containsText" dxfId="48" priority="10" operator="containsText" text="A">
      <formula>NOT(ISERROR(SEARCH("A",Z6)))</formula>
    </cfRule>
  </conditionalFormatting>
  <conditionalFormatting sqref="F6:J7">
    <cfRule type="colorScale" priority="11">
      <colorScale>
        <cfvo type="min"/>
        <cfvo type="percentile" val="50"/>
        <cfvo type="max"/>
        <color rgb="FFF8696B"/>
        <color rgb="FFFFEB84"/>
        <color rgb="FF63BE7B"/>
      </colorScale>
    </cfRule>
  </conditionalFormatting>
  <conditionalFormatting sqref="AB8:AC10">
    <cfRule type="containsText" dxfId="47" priority="5" operator="containsText" text="E">
      <formula>NOT(ISERROR(SEARCH("E",AB8)))</formula>
    </cfRule>
    <cfRule type="containsText" dxfId="46" priority="6" operator="containsText" text="B">
      <formula>NOT(ISERROR(SEARCH("B",AB8)))</formula>
    </cfRule>
    <cfRule type="containsText" dxfId="45" priority="7" operator="containsText" text="A">
      <formula>NOT(ISERROR(SEARCH("A",AB8)))</formula>
    </cfRule>
  </conditionalFormatting>
  <conditionalFormatting sqref="Z8:AA10">
    <cfRule type="containsText" dxfId="44" priority="1" operator="containsText" text="E">
      <formula>NOT(ISERROR(SEARCH("E",Z8)))</formula>
    </cfRule>
    <cfRule type="containsText" dxfId="43" priority="2" operator="containsText" text="B">
      <formula>NOT(ISERROR(SEARCH("B",Z8)))</formula>
    </cfRule>
    <cfRule type="containsText" dxfId="42" priority="3" operator="containsText" text="A">
      <formula>NOT(ISERROR(SEARCH("A",Z8)))</formula>
    </cfRule>
  </conditionalFormatting>
  <conditionalFormatting sqref="F8:J10">
    <cfRule type="colorScale" priority="4">
      <colorScale>
        <cfvo type="min"/>
        <cfvo type="percentile" val="50"/>
        <cfvo type="max"/>
        <color rgb="FFF8696B"/>
        <color rgb="FFFFEB84"/>
        <color rgb="FF63BE7B"/>
      </colorScale>
    </cfRule>
  </conditionalFormatting>
  <dataValidations count="1">
    <dataValidation type="list" allowBlank="1" showInputMessage="1" showErrorMessage="1" sqref="AC2:AC10" xr:uid="{00000000-0002-0000-06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K2:L3 K4:L5 K6:L7 K8:L1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K23"/>
  <sheetViews>
    <sheetView zoomScaleNormal="100" workbookViewId="0">
      <pane xSplit="5" ySplit="1" topLeftCell="AB2" activePane="bottomRight" state="frozen"/>
      <selection activeCell="E15" sqref="E15"/>
      <selection pane="topRight" activeCell="E15" sqref="E15"/>
      <selection pane="bottomLeft" activeCell="E15" sqref="E15"/>
      <selection pane="bottomRight" activeCell="I23" sqref="I23"/>
    </sheetView>
  </sheetViews>
  <sheetFormatPr baseColWidth="10" defaultColWidth="8.83203125" defaultRowHeight="15"/>
  <cols>
    <col min="1" max="1" width="9.5"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5" customFormat="1">
      <c r="A1" s="1" t="s">
        <v>0</v>
      </c>
      <c r="B1" s="1" t="s">
        <v>14</v>
      </c>
      <c r="C1" s="1" t="s">
        <v>1</v>
      </c>
      <c r="D1" s="1" t="s">
        <v>15</v>
      </c>
      <c r="E1" s="1" t="s">
        <v>2</v>
      </c>
      <c r="F1" s="1" t="s">
        <v>17</v>
      </c>
      <c r="G1" s="1" t="s">
        <v>18</v>
      </c>
      <c r="H1" s="1" t="s">
        <v>19</v>
      </c>
      <c r="I1" s="1" t="s">
        <v>20</v>
      </c>
      <c r="J1" s="1" t="s">
        <v>21</v>
      </c>
      <c r="K1" s="1" t="s">
        <v>22</v>
      </c>
      <c r="L1" s="1" t="s">
        <v>23</v>
      </c>
      <c r="M1" s="1" t="s">
        <v>24</v>
      </c>
      <c r="N1" s="1" t="s">
        <v>25</v>
      </c>
      <c r="O1" s="1" t="s">
        <v>26</v>
      </c>
      <c r="P1" s="1" t="s">
        <v>94</v>
      </c>
      <c r="Q1" s="1" t="s">
        <v>3</v>
      </c>
      <c r="R1" s="1" t="s">
        <v>142</v>
      </c>
      <c r="S1" s="2" t="s">
        <v>16</v>
      </c>
      <c r="T1" s="2" t="s">
        <v>4</v>
      </c>
      <c r="U1" s="3" t="s">
        <v>5</v>
      </c>
      <c r="V1" s="3" t="s">
        <v>6</v>
      </c>
      <c r="W1" s="3" t="s">
        <v>7</v>
      </c>
      <c r="X1" s="4" t="s">
        <v>112</v>
      </c>
      <c r="Y1" s="4" t="s">
        <v>113</v>
      </c>
      <c r="Z1" s="4" t="s">
        <v>132</v>
      </c>
      <c r="AA1" s="4" t="s">
        <v>8</v>
      </c>
      <c r="AB1" s="4" t="s">
        <v>68</v>
      </c>
      <c r="AC1" s="4" t="s">
        <v>9</v>
      </c>
      <c r="AD1" s="4" t="s">
        <v>10</v>
      </c>
      <c r="AE1" s="4"/>
      <c r="AF1" s="4" t="s">
        <v>11</v>
      </c>
      <c r="AG1" s="4" t="s">
        <v>12</v>
      </c>
      <c r="AH1" s="4" t="s">
        <v>44</v>
      </c>
      <c r="AI1" s="4" t="s">
        <v>51</v>
      </c>
      <c r="AJ1" s="1" t="s">
        <v>13</v>
      </c>
      <c r="AK1" s="14" t="s">
        <v>118</v>
      </c>
    </row>
    <row r="2" spans="1:37" s="5" customFormat="1">
      <c r="A2" s="6">
        <v>44940</v>
      </c>
      <c r="B2" s="16" t="s">
        <v>124</v>
      </c>
      <c r="C2" s="8" t="s">
        <v>148</v>
      </c>
      <c r="D2" s="9">
        <v>7.2962962962962966E-2</v>
      </c>
      <c r="E2" s="8" t="s">
        <v>149</v>
      </c>
      <c r="F2" s="20">
        <v>7.1</v>
      </c>
      <c r="G2" s="10">
        <v>10.8</v>
      </c>
      <c r="H2" s="10">
        <v>11.7</v>
      </c>
      <c r="I2" s="10">
        <v>12.8</v>
      </c>
      <c r="J2" s="10">
        <v>12.7</v>
      </c>
      <c r="K2" s="10">
        <v>12.6</v>
      </c>
      <c r="L2" s="10">
        <v>12.9</v>
      </c>
      <c r="M2" s="10">
        <v>12.5</v>
      </c>
      <c r="N2" s="10">
        <v>12.3</v>
      </c>
      <c r="O2" s="17">
        <f t="shared" ref="O2:O7" si="0">SUM(F2:H2)</f>
        <v>29.599999999999998</v>
      </c>
      <c r="P2" s="17">
        <f t="shared" ref="P2:P7" si="1">SUM(I2:K2)</f>
        <v>38.1</v>
      </c>
      <c r="Q2" s="17">
        <f t="shared" ref="Q2:Q7" si="2">SUM(L2:N2)</f>
        <v>37.700000000000003</v>
      </c>
      <c r="R2" s="17">
        <f t="shared" ref="R2:R7" si="3">SUM(J2:N2)</f>
        <v>63</v>
      </c>
      <c r="S2" s="11" t="s">
        <v>146</v>
      </c>
      <c r="T2" s="11" t="s">
        <v>147</v>
      </c>
      <c r="U2" s="13" t="s">
        <v>150</v>
      </c>
      <c r="V2" s="13" t="s">
        <v>151</v>
      </c>
      <c r="W2" s="13" t="s">
        <v>152</v>
      </c>
      <c r="X2" s="12">
        <v>17.7</v>
      </c>
      <c r="Y2" s="12">
        <v>16.8</v>
      </c>
      <c r="Z2" s="11" t="s">
        <v>237</v>
      </c>
      <c r="AA2" s="12">
        <v>-1.2</v>
      </c>
      <c r="AB2" s="11" t="s">
        <v>232</v>
      </c>
      <c r="AC2" s="12">
        <v>-0.1</v>
      </c>
      <c r="AD2" s="12">
        <v>-1.1000000000000001</v>
      </c>
      <c r="AE2" s="8"/>
      <c r="AF2" s="11" t="s">
        <v>233</v>
      </c>
      <c r="AG2" s="11" t="s">
        <v>234</v>
      </c>
      <c r="AH2" s="11" t="s">
        <v>122</v>
      </c>
      <c r="AI2" s="8"/>
      <c r="AJ2" s="8" t="s">
        <v>240</v>
      </c>
      <c r="AK2" s="21" t="s">
        <v>241</v>
      </c>
    </row>
    <row r="3" spans="1:37" s="5" customFormat="1">
      <c r="A3" s="6">
        <v>44940</v>
      </c>
      <c r="B3" s="15" t="s">
        <v>126</v>
      </c>
      <c r="C3" s="8" t="s">
        <v>172</v>
      </c>
      <c r="D3" s="9">
        <v>7.1631944444444443E-2</v>
      </c>
      <c r="E3" s="8" t="s">
        <v>173</v>
      </c>
      <c r="F3" s="20">
        <v>7</v>
      </c>
      <c r="G3" s="10">
        <v>11</v>
      </c>
      <c r="H3" s="10">
        <v>11.5</v>
      </c>
      <c r="I3" s="10">
        <v>12.7</v>
      </c>
      <c r="J3" s="10">
        <v>12.4</v>
      </c>
      <c r="K3" s="10">
        <v>12.1</v>
      </c>
      <c r="L3" s="10">
        <v>12.2</v>
      </c>
      <c r="M3" s="10">
        <v>12.2</v>
      </c>
      <c r="N3" s="10">
        <v>12.8</v>
      </c>
      <c r="O3" s="17">
        <f t="shared" si="0"/>
        <v>29.5</v>
      </c>
      <c r="P3" s="17">
        <f t="shared" si="1"/>
        <v>37.200000000000003</v>
      </c>
      <c r="Q3" s="17">
        <f t="shared" si="2"/>
        <v>37.200000000000003</v>
      </c>
      <c r="R3" s="17">
        <f t="shared" si="3"/>
        <v>61.7</v>
      </c>
      <c r="S3" s="11" t="s">
        <v>146</v>
      </c>
      <c r="T3" s="11" t="s">
        <v>171</v>
      </c>
      <c r="U3" s="13" t="s">
        <v>174</v>
      </c>
      <c r="V3" s="13" t="s">
        <v>175</v>
      </c>
      <c r="W3" s="13" t="s">
        <v>176</v>
      </c>
      <c r="X3" s="12">
        <v>17.7</v>
      </c>
      <c r="Y3" s="12">
        <v>16.8</v>
      </c>
      <c r="Z3" s="11" t="s">
        <v>237</v>
      </c>
      <c r="AA3" s="12">
        <v>-1.3</v>
      </c>
      <c r="AB3" s="11" t="s">
        <v>232</v>
      </c>
      <c r="AC3" s="12">
        <v>-0.2</v>
      </c>
      <c r="AD3" s="12">
        <v>-1.1000000000000001</v>
      </c>
      <c r="AE3" s="8"/>
      <c r="AF3" s="11" t="s">
        <v>233</v>
      </c>
      <c r="AG3" s="11" t="s">
        <v>234</v>
      </c>
      <c r="AH3" s="11" t="s">
        <v>122</v>
      </c>
      <c r="AI3" s="8"/>
      <c r="AJ3" s="8" t="s">
        <v>248</v>
      </c>
      <c r="AK3" s="21" t="s">
        <v>249</v>
      </c>
    </row>
    <row r="4" spans="1:37" s="5" customFormat="1">
      <c r="A4" s="6">
        <v>44940</v>
      </c>
      <c r="B4" s="15" t="s">
        <v>125</v>
      </c>
      <c r="C4" s="8" t="s">
        <v>148</v>
      </c>
      <c r="D4" s="9">
        <v>7.1608796296296295E-2</v>
      </c>
      <c r="E4" s="8" t="s">
        <v>254</v>
      </c>
      <c r="F4" s="20">
        <v>6.9</v>
      </c>
      <c r="G4" s="10">
        <v>10.9</v>
      </c>
      <c r="H4" s="10">
        <v>11.8</v>
      </c>
      <c r="I4" s="10">
        <v>12.5</v>
      </c>
      <c r="J4" s="10">
        <v>12.5</v>
      </c>
      <c r="K4" s="10">
        <v>12.5</v>
      </c>
      <c r="L4" s="10">
        <v>12</v>
      </c>
      <c r="M4" s="10">
        <v>11.8</v>
      </c>
      <c r="N4" s="10">
        <v>12.8</v>
      </c>
      <c r="O4" s="17">
        <f t="shared" si="0"/>
        <v>29.6</v>
      </c>
      <c r="P4" s="17">
        <f t="shared" si="1"/>
        <v>37.5</v>
      </c>
      <c r="Q4" s="17">
        <f t="shared" si="2"/>
        <v>36.6</v>
      </c>
      <c r="R4" s="17">
        <f t="shared" si="3"/>
        <v>61.599999999999994</v>
      </c>
      <c r="S4" s="11" t="s">
        <v>146</v>
      </c>
      <c r="T4" s="11" t="s">
        <v>147</v>
      </c>
      <c r="U4" s="13" t="s">
        <v>184</v>
      </c>
      <c r="V4" s="13" t="s">
        <v>185</v>
      </c>
      <c r="W4" s="13" t="s">
        <v>186</v>
      </c>
      <c r="X4" s="12">
        <v>17.7</v>
      </c>
      <c r="Y4" s="12">
        <v>16.8</v>
      </c>
      <c r="Z4" s="11" t="s">
        <v>165</v>
      </c>
      <c r="AA4" s="12">
        <v>-0.7</v>
      </c>
      <c r="AB4" s="11" t="s">
        <v>232</v>
      </c>
      <c r="AC4" s="12">
        <v>0.6</v>
      </c>
      <c r="AD4" s="12">
        <v>-1.3</v>
      </c>
      <c r="AE4" s="8"/>
      <c r="AF4" s="11" t="s">
        <v>234</v>
      </c>
      <c r="AG4" s="11" t="s">
        <v>234</v>
      </c>
      <c r="AH4" s="11" t="s">
        <v>122</v>
      </c>
      <c r="AI4" s="8"/>
      <c r="AJ4" s="8" t="s">
        <v>248</v>
      </c>
      <c r="AK4" s="21" t="s">
        <v>255</v>
      </c>
    </row>
    <row r="5" spans="1:37" s="5" customFormat="1">
      <c r="A5" s="6">
        <v>44941</v>
      </c>
      <c r="B5" s="15" t="s">
        <v>124</v>
      </c>
      <c r="C5" s="8" t="s">
        <v>197</v>
      </c>
      <c r="D5" s="9">
        <v>7.2951388888888885E-2</v>
      </c>
      <c r="E5" s="8" t="s">
        <v>198</v>
      </c>
      <c r="F5" s="20">
        <v>7.1</v>
      </c>
      <c r="G5" s="10">
        <v>11</v>
      </c>
      <c r="H5" s="10">
        <v>12.4</v>
      </c>
      <c r="I5" s="10">
        <v>13.1</v>
      </c>
      <c r="J5" s="10">
        <v>12.5</v>
      </c>
      <c r="K5" s="10">
        <v>12.3</v>
      </c>
      <c r="L5" s="10">
        <v>12.5</v>
      </c>
      <c r="M5" s="10">
        <v>12.2</v>
      </c>
      <c r="N5" s="10">
        <v>12.2</v>
      </c>
      <c r="O5" s="17">
        <f t="shared" si="0"/>
        <v>30.5</v>
      </c>
      <c r="P5" s="17">
        <f t="shared" si="1"/>
        <v>37.900000000000006</v>
      </c>
      <c r="Q5" s="17">
        <f t="shared" si="2"/>
        <v>36.9</v>
      </c>
      <c r="R5" s="17">
        <f t="shared" si="3"/>
        <v>61.7</v>
      </c>
      <c r="S5" s="11" t="s">
        <v>196</v>
      </c>
      <c r="T5" s="11" t="s">
        <v>147</v>
      </c>
      <c r="U5" s="13" t="s">
        <v>199</v>
      </c>
      <c r="V5" s="13" t="s">
        <v>200</v>
      </c>
      <c r="W5" s="13" t="s">
        <v>201</v>
      </c>
      <c r="X5" s="12">
        <v>13.1</v>
      </c>
      <c r="Y5" s="12">
        <v>15.8</v>
      </c>
      <c r="Z5" s="11" t="s">
        <v>165</v>
      </c>
      <c r="AA5" s="12">
        <v>-1.3</v>
      </c>
      <c r="AB5" s="11" t="s">
        <v>232</v>
      </c>
      <c r="AC5" s="12">
        <v>0.2</v>
      </c>
      <c r="AD5" s="12">
        <v>-1.5</v>
      </c>
      <c r="AE5" s="8"/>
      <c r="AF5" s="11" t="s">
        <v>233</v>
      </c>
      <c r="AG5" s="11" t="s">
        <v>235</v>
      </c>
      <c r="AH5" s="11" t="s">
        <v>122</v>
      </c>
      <c r="AI5" s="8"/>
      <c r="AJ5" s="8" t="s">
        <v>260</v>
      </c>
      <c r="AK5" s="21" t="s">
        <v>261</v>
      </c>
    </row>
    <row r="6" spans="1:37" s="5" customFormat="1">
      <c r="A6" s="6">
        <v>44941</v>
      </c>
      <c r="B6" s="16" t="s">
        <v>126</v>
      </c>
      <c r="C6" s="8" t="s">
        <v>197</v>
      </c>
      <c r="D6" s="9">
        <v>7.1550925925925921E-2</v>
      </c>
      <c r="E6" s="8" t="s">
        <v>218</v>
      </c>
      <c r="F6" s="20">
        <v>7</v>
      </c>
      <c r="G6" s="10">
        <v>10.8</v>
      </c>
      <c r="H6" s="10">
        <v>11.4</v>
      </c>
      <c r="I6" s="10">
        <v>12.3</v>
      </c>
      <c r="J6" s="10">
        <v>12.3</v>
      </c>
      <c r="K6" s="10">
        <v>12.2</v>
      </c>
      <c r="L6" s="10">
        <v>12.4</v>
      </c>
      <c r="M6" s="10">
        <v>12.2</v>
      </c>
      <c r="N6" s="10">
        <v>12.6</v>
      </c>
      <c r="O6" s="17">
        <f t="shared" si="0"/>
        <v>29.200000000000003</v>
      </c>
      <c r="P6" s="17">
        <f t="shared" si="1"/>
        <v>36.799999999999997</v>
      </c>
      <c r="Q6" s="17">
        <f t="shared" si="2"/>
        <v>37.200000000000003</v>
      </c>
      <c r="R6" s="17">
        <f t="shared" si="3"/>
        <v>61.699999999999996</v>
      </c>
      <c r="S6" s="11" t="s">
        <v>217</v>
      </c>
      <c r="T6" s="11" t="s">
        <v>147</v>
      </c>
      <c r="U6" s="13" t="s">
        <v>219</v>
      </c>
      <c r="V6" s="13" t="s">
        <v>220</v>
      </c>
      <c r="W6" s="13" t="s">
        <v>221</v>
      </c>
      <c r="X6" s="12">
        <v>13.1</v>
      </c>
      <c r="Y6" s="12">
        <v>15.8</v>
      </c>
      <c r="Z6" s="11" t="s">
        <v>165</v>
      </c>
      <c r="AA6" s="12">
        <v>-2</v>
      </c>
      <c r="AB6" s="11" t="s">
        <v>232</v>
      </c>
      <c r="AC6" s="12">
        <v>-0.5</v>
      </c>
      <c r="AD6" s="12">
        <v>-1.5</v>
      </c>
      <c r="AE6" s="8"/>
      <c r="AF6" s="11" t="s">
        <v>236</v>
      </c>
      <c r="AG6" s="11" t="s">
        <v>234</v>
      </c>
      <c r="AH6" s="11" t="s">
        <v>122</v>
      </c>
      <c r="AI6" s="8"/>
      <c r="AJ6" s="8" t="s">
        <v>272</v>
      </c>
      <c r="AK6" s="21" t="s">
        <v>273</v>
      </c>
    </row>
    <row r="7" spans="1:37" s="5" customFormat="1">
      <c r="A7" s="6">
        <v>44941</v>
      </c>
      <c r="B7" s="16" t="s">
        <v>129</v>
      </c>
      <c r="C7" s="8" t="s">
        <v>197</v>
      </c>
      <c r="D7" s="9">
        <v>7.0833333333333331E-2</v>
      </c>
      <c r="E7" s="8" t="s">
        <v>227</v>
      </c>
      <c r="F7" s="20">
        <v>7</v>
      </c>
      <c r="G7" s="10">
        <v>10.7</v>
      </c>
      <c r="H7" s="10">
        <v>11.3</v>
      </c>
      <c r="I7" s="10">
        <v>12</v>
      </c>
      <c r="J7" s="10">
        <v>12.3</v>
      </c>
      <c r="K7" s="10">
        <v>12.3</v>
      </c>
      <c r="L7" s="10">
        <v>12.1</v>
      </c>
      <c r="M7" s="10">
        <v>11.9</v>
      </c>
      <c r="N7" s="10">
        <v>12.4</v>
      </c>
      <c r="O7" s="17">
        <f t="shared" si="0"/>
        <v>29</v>
      </c>
      <c r="P7" s="17">
        <f t="shared" si="1"/>
        <v>36.6</v>
      </c>
      <c r="Q7" s="17">
        <f t="shared" si="2"/>
        <v>36.4</v>
      </c>
      <c r="R7" s="17">
        <f t="shared" si="3"/>
        <v>61</v>
      </c>
      <c r="S7" s="11" t="s">
        <v>146</v>
      </c>
      <c r="T7" s="11" t="s">
        <v>147</v>
      </c>
      <c r="U7" s="13" t="s">
        <v>200</v>
      </c>
      <c r="V7" s="13" t="s">
        <v>228</v>
      </c>
      <c r="W7" s="13" t="s">
        <v>229</v>
      </c>
      <c r="X7" s="12">
        <v>13.1</v>
      </c>
      <c r="Y7" s="12">
        <v>15.8</v>
      </c>
      <c r="Z7" s="11" t="s">
        <v>165</v>
      </c>
      <c r="AA7" s="12">
        <v>-1</v>
      </c>
      <c r="AB7" s="11" t="s">
        <v>232</v>
      </c>
      <c r="AC7" s="12">
        <v>0.5</v>
      </c>
      <c r="AD7" s="12">
        <v>-1.5</v>
      </c>
      <c r="AE7" s="8"/>
      <c r="AF7" s="11" t="s">
        <v>234</v>
      </c>
      <c r="AG7" s="11" t="s">
        <v>234</v>
      </c>
      <c r="AH7" s="11" t="s">
        <v>122</v>
      </c>
      <c r="AI7" s="8"/>
      <c r="AJ7" s="8" t="s">
        <v>278</v>
      </c>
      <c r="AK7" s="21" t="s">
        <v>279</v>
      </c>
    </row>
    <row r="8" spans="1:37" s="5" customFormat="1">
      <c r="A8" s="6">
        <v>44947</v>
      </c>
      <c r="B8" s="15" t="s">
        <v>283</v>
      </c>
      <c r="C8" s="8" t="s">
        <v>291</v>
      </c>
      <c r="D8" s="9">
        <v>7.3668981481481488E-2</v>
      </c>
      <c r="E8" s="8" t="s">
        <v>292</v>
      </c>
      <c r="F8" s="20">
        <v>7.2</v>
      </c>
      <c r="G8" s="10">
        <v>11</v>
      </c>
      <c r="H8" s="10">
        <v>12.4</v>
      </c>
      <c r="I8" s="10">
        <v>13.5</v>
      </c>
      <c r="J8" s="10">
        <v>12.6</v>
      </c>
      <c r="K8" s="10">
        <v>12.5</v>
      </c>
      <c r="L8" s="10">
        <v>12.2</v>
      </c>
      <c r="M8" s="10">
        <v>12.5</v>
      </c>
      <c r="N8" s="10">
        <v>12.6</v>
      </c>
      <c r="O8" s="17">
        <f t="shared" ref="O8:O13" si="4">SUM(F8:H8)</f>
        <v>30.6</v>
      </c>
      <c r="P8" s="17">
        <f t="shared" ref="P8:P13" si="5">SUM(I8:K8)</f>
        <v>38.6</v>
      </c>
      <c r="Q8" s="17">
        <f t="shared" ref="Q8:Q13" si="6">SUM(L8:N8)</f>
        <v>37.299999999999997</v>
      </c>
      <c r="R8" s="17">
        <f t="shared" ref="R8:R13" si="7">SUM(J8:N8)</f>
        <v>62.4</v>
      </c>
      <c r="S8" s="11" t="s">
        <v>196</v>
      </c>
      <c r="T8" s="11" t="s">
        <v>147</v>
      </c>
      <c r="U8" s="13" t="s">
        <v>152</v>
      </c>
      <c r="V8" s="13" t="s">
        <v>221</v>
      </c>
      <c r="W8" s="13" t="s">
        <v>150</v>
      </c>
      <c r="X8" s="12">
        <v>8.8000000000000007</v>
      </c>
      <c r="Y8" s="12">
        <v>12</v>
      </c>
      <c r="Z8" s="11" t="s">
        <v>237</v>
      </c>
      <c r="AA8" s="12">
        <v>-0.1</v>
      </c>
      <c r="AB8" s="11" t="s">
        <v>232</v>
      </c>
      <c r="AC8" s="12">
        <v>0.6</v>
      </c>
      <c r="AD8" s="12">
        <v>-0.7</v>
      </c>
      <c r="AE8" s="8"/>
      <c r="AF8" s="11" t="s">
        <v>234</v>
      </c>
      <c r="AG8" s="11" t="s">
        <v>234</v>
      </c>
      <c r="AH8" s="11" t="s">
        <v>122</v>
      </c>
      <c r="AI8" s="8"/>
      <c r="AJ8" s="8" t="s">
        <v>351</v>
      </c>
      <c r="AK8" s="21" t="s">
        <v>352</v>
      </c>
    </row>
    <row r="9" spans="1:37" s="5" customFormat="1">
      <c r="A9" s="6">
        <v>44947</v>
      </c>
      <c r="B9" s="15" t="s">
        <v>126</v>
      </c>
      <c r="C9" s="8" t="s">
        <v>307</v>
      </c>
      <c r="D9" s="9">
        <v>7.2928240740740738E-2</v>
      </c>
      <c r="E9" s="8" t="s">
        <v>308</v>
      </c>
      <c r="F9" s="20">
        <v>7</v>
      </c>
      <c r="G9" s="10">
        <v>11.1</v>
      </c>
      <c r="H9" s="10">
        <v>12.1</v>
      </c>
      <c r="I9" s="10">
        <v>13.1</v>
      </c>
      <c r="J9" s="10">
        <v>12.7</v>
      </c>
      <c r="K9" s="10">
        <v>11.8</v>
      </c>
      <c r="L9" s="10">
        <v>12.3</v>
      </c>
      <c r="M9" s="10">
        <v>12.3</v>
      </c>
      <c r="N9" s="10">
        <v>12.7</v>
      </c>
      <c r="O9" s="17">
        <f t="shared" si="4"/>
        <v>30.200000000000003</v>
      </c>
      <c r="P9" s="17">
        <f t="shared" si="5"/>
        <v>37.599999999999994</v>
      </c>
      <c r="Q9" s="17">
        <f t="shared" si="6"/>
        <v>37.299999999999997</v>
      </c>
      <c r="R9" s="17">
        <f t="shared" si="7"/>
        <v>61.8</v>
      </c>
      <c r="S9" s="11" t="s">
        <v>196</v>
      </c>
      <c r="T9" s="11" t="s">
        <v>147</v>
      </c>
      <c r="U9" s="13" t="s">
        <v>221</v>
      </c>
      <c r="V9" s="13" t="s">
        <v>309</v>
      </c>
      <c r="W9" s="13" t="s">
        <v>310</v>
      </c>
      <c r="X9" s="12">
        <v>8.8000000000000007</v>
      </c>
      <c r="Y9" s="12">
        <v>12</v>
      </c>
      <c r="Z9" s="11" t="s">
        <v>237</v>
      </c>
      <c r="AA9" s="12">
        <v>-0.1</v>
      </c>
      <c r="AB9" s="11" t="s">
        <v>232</v>
      </c>
      <c r="AC9" s="12">
        <v>0.6</v>
      </c>
      <c r="AD9" s="12">
        <v>-0.7</v>
      </c>
      <c r="AE9" s="8"/>
      <c r="AF9" s="11" t="s">
        <v>234</v>
      </c>
      <c r="AG9" s="11" t="s">
        <v>234</v>
      </c>
      <c r="AH9" s="11" t="s">
        <v>122</v>
      </c>
      <c r="AI9" s="8"/>
      <c r="AJ9" s="8" t="s">
        <v>361</v>
      </c>
      <c r="AK9" s="21" t="s">
        <v>362</v>
      </c>
    </row>
    <row r="10" spans="1:37" s="5" customFormat="1">
      <c r="A10" s="6">
        <v>44947</v>
      </c>
      <c r="B10" s="16" t="s">
        <v>125</v>
      </c>
      <c r="C10" s="8" t="s">
        <v>291</v>
      </c>
      <c r="D10" s="9">
        <v>7.1620370370370376E-2</v>
      </c>
      <c r="E10" s="8" t="s">
        <v>319</v>
      </c>
      <c r="F10" s="20">
        <v>6.9</v>
      </c>
      <c r="G10" s="10">
        <v>10.6</v>
      </c>
      <c r="H10" s="10">
        <v>11.8</v>
      </c>
      <c r="I10" s="10">
        <v>12.8</v>
      </c>
      <c r="J10" s="10">
        <v>12.7</v>
      </c>
      <c r="K10" s="10">
        <v>12.5</v>
      </c>
      <c r="L10" s="10">
        <v>12.5</v>
      </c>
      <c r="M10" s="10">
        <v>12</v>
      </c>
      <c r="N10" s="10">
        <v>12</v>
      </c>
      <c r="O10" s="17">
        <f t="shared" si="4"/>
        <v>29.3</v>
      </c>
      <c r="P10" s="17">
        <f t="shared" si="5"/>
        <v>38</v>
      </c>
      <c r="Q10" s="17">
        <f t="shared" si="6"/>
        <v>36.5</v>
      </c>
      <c r="R10" s="17">
        <f t="shared" si="7"/>
        <v>61.7</v>
      </c>
      <c r="S10" s="11" t="s">
        <v>196</v>
      </c>
      <c r="T10" s="11" t="s">
        <v>318</v>
      </c>
      <c r="U10" s="13" t="s">
        <v>320</v>
      </c>
      <c r="V10" s="13" t="s">
        <v>184</v>
      </c>
      <c r="W10" s="13" t="s">
        <v>321</v>
      </c>
      <c r="X10" s="12">
        <v>8.8000000000000007</v>
      </c>
      <c r="Y10" s="12">
        <v>12</v>
      </c>
      <c r="Z10" s="11" t="s">
        <v>237</v>
      </c>
      <c r="AA10" s="12">
        <v>-0.6</v>
      </c>
      <c r="AB10" s="11" t="s">
        <v>232</v>
      </c>
      <c r="AC10" s="12">
        <v>0.1</v>
      </c>
      <c r="AD10" s="12">
        <v>-0.7</v>
      </c>
      <c r="AE10" s="8"/>
      <c r="AF10" s="11" t="s">
        <v>233</v>
      </c>
      <c r="AG10" s="11" t="s">
        <v>234</v>
      </c>
      <c r="AH10" s="11" t="s">
        <v>122</v>
      </c>
      <c r="AI10" s="8"/>
      <c r="AJ10" s="8" t="s">
        <v>367</v>
      </c>
      <c r="AK10" s="21" t="s">
        <v>368</v>
      </c>
    </row>
    <row r="11" spans="1:37" s="5" customFormat="1">
      <c r="A11" s="6">
        <v>44948</v>
      </c>
      <c r="B11" s="16" t="s">
        <v>124</v>
      </c>
      <c r="C11" s="8" t="s">
        <v>324</v>
      </c>
      <c r="D11" s="9">
        <v>7.4317129629629622E-2</v>
      </c>
      <c r="E11" s="8" t="s">
        <v>289</v>
      </c>
      <c r="F11" s="20">
        <v>7.2</v>
      </c>
      <c r="G11" s="10">
        <v>11.2</v>
      </c>
      <c r="H11" s="10">
        <v>12.3</v>
      </c>
      <c r="I11" s="10">
        <v>13.2</v>
      </c>
      <c r="J11" s="10">
        <v>13.1</v>
      </c>
      <c r="K11" s="10">
        <v>11.7</v>
      </c>
      <c r="L11" s="10">
        <v>12.5</v>
      </c>
      <c r="M11" s="10">
        <v>12.8</v>
      </c>
      <c r="N11" s="10">
        <v>13.1</v>
      </c>
      <c r="O11" s="17">
        <f t="shared" si="4"/>
        <v>30.7</v>
      </c>
      <c r="P11" s="17">
        <f t="shared" si="5"/>
        <v>38</v>
      </c>
      <c r="Q11" s="17">
        <f t="shared" si="6"/>
        <v>38.4</v>
      </c>
      <c r="R11" s="17">
        <f t="shared" si="7"/>
        <v>63.199999999999996</v>
      </c>
      <c r="S11" s="11" t="s">
        <v>196</v>
      </c>
      <c r="T11" s="11" t="s">
        <v>323</v>
      </c>
      <c r="U11" s="13" t="s">
        <v>199</v>
      </c>
      <c r="V11" s="13" t="s">
        <v>325</v>
      </c>
      <c r="W11" s="13" t="s">
        <v>326</v>
      </c>
      <c r="X11" s="12">
        <v>8.3000000000000007</v>
      </c>
      <c r="Y11" s="12">
        <v>11</v>
      </c>
      <c r="Z11" s="11" t="s">
        <v>286</v>
      </c>
      <c r="AA11" s="12">
        <v>0.5</v>
      </c>
      <c r="AB11" s="11" t="s">
        <v>232</v>
      </c>
      <c r="AC11" s="12">
        <v>1.2</v>
      </c>
      <c r="AD11" s="12">
        <v>-0.7</v>
      </c>
      <c r="AE11" s="8"/>
      <c r="AF11" s="11" t="s">
        <v>235</v>
      </c>
      <c r="AG11" s="11" t="s">
        <v>234</v>
      </c>
      <c r="AH11" s="11" t="s">
        <v>122</v>
      </c>
      <c r="AI11" s="8"/>
      <c r="AJ11" s="8" t="s">
        <v>373</v>
      </c>
      <c r="AK11" s="21" t="s">
        <v>374</v>
      </c>
    </row>
    <row r="12" spans="1:37" s="5" customFormat="1">
      <c r="A12" s="6">
        <v>44948</v>
      </c>
      <c r="B12" s="16" t="s">
        <v>126</v>
      </c>
      <c r="C12" s="8" t="s">
        <v>324</v>
      </c>
      <c r="D12" s="9">
        <v>7.2997685185185179E-2</v>
      </c>
      <c r="E12" s="8" t="s">
        <v>339</v>
      </c>
      <c r="F12" s="20">
        <v>7.1</v>
      </c>
      <c r="G12" s="10">
        <v>11.4</v>
      </c>
      <c r="H12" s="10">
        <v>12.2</v>
      </c>
      <c r="I12" s="10">
        <v>13.2</v>
      </c>
      <c r="J12" s="10">
        <v>12.5</v>
      </c>
      <c r="K12" s="10">
        <v>12.2</v>
      </c>
      <c r="L12" s="10">
        <v>12.2</v>
      </c>
      <c r="M12" s="10">
        <v>12.3</v>
      </c>
      <c r="N12" s="10">
        <v>12.6</v>
      </c>
      <c r="O12" s="17">
        <f t="shared" si="4"/>
        <v>30.7</v>
      </c>
      <c r="P12" s="17">
        <f t="shared" si="5"/>
        <v>37.9</v>
      </c>
      <c r="Q12" s="17">
        <f t="shared" si="6"/>
        <v>37.1</v>
      </c>
      <c r="R12" s="17">
        <f t="shared" si="7"/>
        <v>61.800000000000004</v>
      </c>
      <c r="S12" s="11" t="s">
        <v>196</v>
      </c>
      <c r="T12" s="11" t="s">
        <v>147</v>
      </c>
      <c r="U12" s="13" t="s">
        <v>340</v>
      </c>
      <c r="V12" s="13" t="s">
        <v>151</v>
      </c>
      <c r="W12" s="13" t="s">
        <v>341</v>
      </c>
      <c r="X12" s="12">
        <v>8.3000000000000007</v>
      </c>
      <c r="Y12" s="12">
        <v>11</v>
      </c>
      <c r="Z12" s="11" t="s">
        <v>286</v>
      </c>
      <c r="AA12" s="12">
        <v>0.5</v>
      </c>
      <c r="AB12" s="11" t="s">
        <v>232</v>
      </c>
      <c r="AC12" s="12">
        <v>1.2</v>
      </c>
      <c r="AD12" s="12">
        <v>-0.7</v>
      </c>
      <c r="AE12" s="8"/>
      <c r="AF12" s="11" t="s">
        <v>235</v>
      </c>
      <c r="AG12" s="11" t="s">
        <v>234</v>
      </c>
      <c r="AH12" s="11" t="s">
        <v>122</v>
      </c>
      <c r="AI12" s="8"/>
      <c r="AJ12" s="8" t="s">
        <v>385</v>
      </c>
      <c r="AK12" s="21" t="s">
        <v>386</v>
      </c>
    </row>
    <row r="13" spans="1:37" s="5" customFormat="1">
      <c r="A13" s="6">
        <v>44948</v>
      </c>
      <c r="B13" s="16" t="s">
        <v>284</v>
      </c>
      <c r="C13" s="8" t="s">
        <v>324</v>
      </c>
      <c r="D13" s="9">
        <v>7.1620370370370376E-2</v>
      </c>
      <c r="E13" s="8" t="s">
        <v>346</v>
      </c>
      <c r="F13" s="20">
        <v>6.9</v>
      </c>
      <c r="G13" s="10">
        <v>10.8</v>
      </c>
      <c r="H13" s="10">
        <v>11.9</v>
      </c>
      <c r="I13" s="10">
        <v>13.1</v>
      </c>
      <c r="J13" s="10">
        <v>12.3</v>
      </c>
      <c r="K13" s="10">
        <v>12</v>
      </c>
      <c r="L13" s="10">
        <v>12.1</v>
      </c>
      <c r="M13" s="10">
        <v>12.1</v>
      </c>
      <c r="N13" s="10">
        <v>12.6</v>
      </c>
      <c r="O13" s="17">
        <f t="shared" si="4"/>
        <v>29.6</v>
      </c>
      <c r="P13" s="17">
        <f t="shared" si="5"/>
        <v>37.4</v>
      </c>
      <c r="Q13" s="17">
        <f t="shared" si="6"/>
        <v>36.799999999999997</v>
      </c>
      <c r="R13" s="17">
        <f t="shared" si="7"/>
        <v>61.1</v>
      </c>
      <c r="S13" s="11" t="s">
        <v>196</v>
      </c>
      <c r="T13" s="11" t="s">
        <v>147</v>
      </c>
      <c r="U13" s="13" t="s">
        <v>347</v>
      </c>
      <c r="V13" s="13" t="s">
        <v>219</v>
      </c>
      <c r="W13" s="13" t="s">
        <v>348</v>
      </c>
      <c r="X13" s="12">
        <v>8.3000000000000007</v>
      </c>
      <c r="Y13" s="12">
        <v>11</v>
      </c>
      <c r="Z13" s="11" t="s">
        <v>286</v>
      </c>
      <c r="AA13" s="12">
        <v>0.2</v>
      </c>
      <c r="AB13" s="11" t="s">
        <v>232</v>
      </c>
      <c r="AC13" s="12">
        <v>0.9</v>
      </c>
      <c r="AD13" s="12">
        <v>-0.7</v>
      </c>
      <c r="AE13" s="8"/>
      <c r="AF13" s="11" t="s">
        <v>235</v>
      </c>
      <c r="AG13" s="11" t="s">
        <v>234</v>
      </c>
      <c r="AH13" s="11" t="s">
        <v>122</v>
      </c>
      <c r="AI13" s="8"/>
      <c r="AJ13" s="8" t="s">
        <v>391</v>
      </c>
      <c r="AK13" s="21" t="s">
        <v>392</v>
      </c>
    </row>
    <row r="14" spans="1:37" s="5" customFormat="1">
      <c r="A14" s="6">
        <v>44954</v>
      </c>
      <c r="B14" s="16" t="s">
        <v>124</v>
      </c>
      <c r="C14" s="8" t="s">
        <v>148</v>
      </c>
      <c r="D14" s="9">
        <v>7.2916666666666671E-2</v>
      </c>
      <c r="E14" s="8" t="s">
        <v>399</v>
      </c>
      <c r="F14" s="20">
        <v>7</v>
      </c>
      <c r="G14" s="10">
        <v>11</v>
      </c>
      <c r="H14" s="10">
        <v>11.9</v>
      </c>
      <c r="I14" s="10">
        <v>12.9</v>
      </c>
      <c r="J14" s="10">
        <v>12.4</v>
      </c>
      <c r="K14" s="10">
        <v>12.1</v>
      </c>
      <c r="L14" s="10">
        <v>12.5</v>
      </c>
      <c r="M14" s="10">
        <v>12.5</v>
      </c>
      <c r="N14" s="10">
        <v>12.7</v>
      </c>
      <c r="O14" s="17">
        <f t="shared" ref="O14:O19" si="8">SUM(F14:H14)</f>
        <v>29.9</v>
      </c>
      <c r="P14" s="17">
        <f t="shared" ref="P14:P19" si="9">SUM(I14:K14)</f>
        <v>37.4</v>
      </c>
      <c r="Q14" s="17">
        <f t="shared" ref="Q14:Q19" si="10">SUM(L14:N14)</f>
        <v>37.700000000000003</v>
      </c>
      <c r="R14" s="17">
        <f t="shared" ref="R14:R19" si="11">SUM(J14:N14)</f>
        <v>62.2</v>
      </c>
      <c r="S14" s="11" t="s">
        <v>146</v>
      </c>
      <c r="T14" s="11" t="s">
        <v>147</v>
      </c>
      <c r="U14" s="13" t="s">
        <v>184</v>
      </c>
      <c r="V14" s="13" t="s">
        <v>348</v>
      </c>
      <c r="W14" s="13" t="s">
        <v>400</v>
      </c>
      <c r="X14" s="12">
        <v>15</v>
      </c>
      <c r="Y14" s="12">
        <v>17.5</v>
      </c>
      <c r="Z14" s="11" t="s">
        <v>165</v>
      </c>
      <c r="AA14" s="12">
        <v>-1.6</v>
      </c>
      <c r="AB14" s="11" t="s">
        <v>232</v>
      </c>
      <c r="AC14" s="12" t="s">
        <v>239</v>
      </c>
      <c r="AD14" s="12">
        <v>-1.6</v>
      </c>
      <c r="AE14" s="8"/>
      <c r="AF14" s="11" t="s">
        <v>233</v>
      </c>
      <c r="AG14" s="11" t="s">
        <v>234</v>
      </c>
      <c r="AH14" s="11" t="s">
        <v>122</v>
      </c>
      <c r="AI14" s="8"/>
      <c r="AJ14" s="8" t="s">
        <v>445</v>
      </c>
      <c r="AK14" s="21" t="s">
        <v>456</v>
      </c>
    </row>
    <row r="15" spans="1:37" s="5" customFormat="1">
      <c r="A15" s="6">
        <v>44954</v>
      </c>
      <c r="B15" s="16" t="s">
        <v>126</v>
      </c>
      <c r="C15" s="8" t="s">
        <v>148</v>
      </c>
      <c r="D15" s="9">
        <v>7.2245370370370363E-2</v>
      </c>
      <c r="E15" s="8" t="s">
        <v>409</v>
      </c>
      <c r="F15" s="20">
        <v>7</v>
      </c>
      <c r="G15" s="10">
        <v>10.7</v>
      </c>
      <c r="H15" s="10">
        <v>11.8</v>
      </c>
      <c r="I15" s="10">
        <v>12.7</v>
      </c>
      <c r="J15" s="10">
        <v>12.6</v>
      </c>
      <c r="K15" s="10">
        <v>12.3</v>
      </c>
      <c r="L15" s="10">
        <v>12.2</v>
      </c>
      <c r="M15" s="10">
        <v>12.3</v>
      </c>
      <c r="N15" s="10">
        <v>12.6</v>
      </c>
      <c r="O15" s="17">
        <f t="shared" si="8"/>
        <v>29.5</v>
      </c>
      <c r="P15" s="17">
        <f t="shared" si="9"/>
        <v>37.599999999999994</v>
      </c>
      <c r="Q15" s="17">
        <f t="shared" si="10"/>
        <v>37.1</v>
      </c>
      <c r="R15" s="17">
        <f t="shared" si="11"/>
        <v>61.999999999999993</v>
      </c>
      <c r="S15" s="11" t="s">
        <v>196</v>
      </c>
      <c r="T15" s="11" t="s">
        <v>147</v>
      </c>
      <c r="U15" s="13" t="s">
        <v>220</v>
      </c>
      <c r="V15" s="13" t="s">
        <v>410</v>
      </c>
      <c r="W15" s="13" t="s">
        <v>411</v>
      </c>
      <c r="X15" s="12">
        <v>15</v>
      </c>
      <c r="Y15" s="12">
        <v>17.5</v>
      </c>
      <c r="Z15" s="11" t="s">
        <v>165</v>
      </c>
      <c r="AA15" s="12">
        <v>-1</v>
      </c>
      <c r="AB15" s="11" t="s">
        <v>232</v>
      </c>
      <c r="AC15" s="12">
        <v>0.4</v>
      </c>
      <c r="AD15" s="12">
        <v>-1.4</v>
      </c>
      <c r="AE15" s="8"/>
      <c r="AF15" s="11" t="s">
        <v>234</v>
      </c>
      <c r="AG15" s="11" t="s">
        <v>234</v>
      </c>
      <c r="AH15" s="11" t="s">
        <v>122</v>
      </c>
      <c r="AI15" s="8" t="s">
        <v>421</v>
      </c>
      <c r="AJ15" s="8" t="s">
        <v>454</v>
      </c>
      <c r="AK15" s="21" t="s">
        <v>455</v>
      </c>
    </row>
    <row r="16" spans="1:37" s="5" customFormat="1">
      <c r="A16" s="6">
        <v>44954</v>
      </c>
      <c r="B16" s="15" t="s">
        <v>125</v>
      </c>
      <c r="C16" s="8" t="s">
        <v>148</v>
      </c>
      <c r="D16" s="9">
        <v>7.2256944444444443E-2</v>
      </c>
      <c r="E16" s="8" t="s">
        <v>414</v>
      </c>
      <c r="F16" s="20">
        <v>6.7</v>
      </c>
      <c r="G16" s="10">
        <v>10.8</v>
      </c>
      <c r="H16" s="10">
        <v>11.7</v>
      </c>
      <c r="I16" s="10">
        <v>13.1</v>
      </c>
      <c r="J16" s="10">
        <v>12.6</v>
      </c>
      <c r="K16" s="10">
        <v>12.3</v>
      </c>
      <c r="L16" s="10">
        <v>12.3</v>
      </c>
      <c r="M16" s="10">
        <v>12.3</v>
      </c>
      <c r="N16" s="10">
        <v>12.5</v>
      </c>
      <c r="O16" s="17">
        <f t="shared" si="8"/>
        <v>29.2</v>
      </c>
      <c r="P16" s="17">
        <f t="shared" si="9"/>
        <v>38</v>
      </c>
      <c r="Q16" s="17">
        <f t="shared" si="10"/>
        <v>37.1</v>
      </c>
      <c r="R16" s="17">
        <f t="shared" si="11"/>
        <v>62</v>
      </c>
      <c r="S16" s="11" t="s">
        <v>196</v>
      </c>
      <c r="T16" s="11" t="s">
        <v>147</v>
      </c>
      <c r="U16" s="13" t="s">
        <v>186</v>
      </c>
      <c r="V16" s="13" t="s">
        <v>186</v>
      </c>
      <c r="W16" s="13" t="s">
        <v>415</v>
      </c>
      <c r="X16" s="12">
        <v>15</v>
      </c>
      <c r="Y16" s="12">
        <v>17.5</v>
      </c>
      <c r="Z16" s="11" t="s">
        <v>165</v>
      </c>
      <c r="AA16" s="12">
        <v>-0.1</v>
      </c>
      <c r="AB16" s="11" t="s">
        <v>232</v>
      </c>
      <c r="AC16" s="12">
        <v>1.2</v>
      </c>
      <c r="AD16" s="12">
        <v>-1.3</v>
      </c>
      <c r="AE16" s="8"/>
      <c r="AF16" s="11" t="s">
        <v>235</v>
      </c>
      <c r="AG16" s="11" t="s">
        <v>234</v>
      </c>
      <c r="AH16" s="11" t="s">
        <v>122</v>
      </c>
      <c r="AI16" s="8"/>
      <c r="AJ16" s="8" t="s">
        <v>459</v>
      </c>
      <c r="AK16" s="21" t="s">
        <v>460</v>
      </c>
    </row>
    <row r="17" spans="1:37" s="5" customFormat="1">
      <c r="A17" s="6">
        <v>44955</v>
      </c>
      <c r="B17" s="16" t="s">
        <v>124</v>
      </c>
      <c r="C17" s="8" t="s">
        <v>197</v>
      </c>
      <c r="D17" s="9">
        <v>7.3657407407407408E-2</v>
      </c>
      <c r="E17" s="8" t="s">
        <v>424</v>
      </c>
      <c r="F17" s="20">
        <v>7.2</v>
      </c>
      <c r="G17" s="10">
        <v>11.1</v>
      </c>
      <c r="H17" s="10">
        <v>12.2</v>
      </c>
      <c r="I17" s="10">
        <v>13.3</v>
      </c>
      <c r="J17" s="10">
        <v>12.9</v>
      </c>
      <c r="K17" s="10">
        <v>12.8</v>
      </c>
      <c r="L17" s="10">
        <v>12.5</v>
      </c>
      <c r="M17" s="10">
        <v>12.2</v>
      </c>
      <c r="N17" s="10">
        <v>12.2</v>
      </c>
      <c r="O17" s="17">
        <f t="shared" si="8"/>
        <v>30.5</v>
      </c>
      <c r="P17" s="17">
        <f t="shared" si="9"/>
        <v>39</v>
      </c>
      <c r="Q17" s="17">
        <f t="shared" si="10"/>
        <v>36.9</v>
      </c>
      <c r="R17" s="17">
        <f t="shared" si="11"/>
        <v>62.600000000000009</v>
      </c>
      <c r="S17" s="11" t="s">
        <v>196</v>
      </c>
      <c r="T17" s="11" t="s">
        <v>423</v>
      </c>
      <c r="U17" s="13" t="s">
        <v>199</v>
      </c>
      <c r="V17" s="13" t="s">
        <v>425</v>
      </c>
      <c r="W17" s="13" t="s">
        <v>219</v>
      </c>
      <c r="X17" s="12">
        <v>14</v>
      </c>
      <c r="Y17" s="12">
        <v>15.3</v>
      </c>
      <c r="Z17" s="11" t="s">
        <v>237</v>
      </c>
      <c r="AA17" s="12">
        <v>-0.2</v>
      </c>
      <c r="AB17" s="11">
        <v>-0.4</v>
      </c>
      <c r="AC17" s="12">
        <v>0.6</v>
      </c>
      <c r="AD17" s="12">
        <v>-1.2</v>
      </c>
      <c r="AE17" s="8"/>
      <c r="AF17" s="11" t="s">
        <v>234</v>
      </c>
      <c r="AG17" s="11" t="s">
        <v>234</v>
      </c>
      <c r="AH17" s="11" t="s">
        <v>122</v>
      </c>
      <c r="AI17" s="8"/>
      <c r="AJ17" s="8" t="s">
        <v>465</v>
      </c>
      <c r="AK17" s="21" t="s">
        <v>466</v>
      </c>
    </row>
    <row r="18" spans="1:37" s="5" customFormat="1">
      <c r="A18" s="6">
        <v>44955</v>
      </c>
      <c r="B18" s="15" t="s">
        <v>126</v>
      </c>
      <c r="C18" s="8" t="s">
        <v>197</v>
      </c>
      <c r="D18" s="9">
        <v>7.2986111111111113E-2</v>
      </c>
      <c r="E18" s="8" t="s">
        <v>435</v>
      </c>
      <c r="F18" s="20">
        <v>7</v>
      </c>
      <c r="G18" s="10">
        <v>11.1</v>
      </c>
      <c r="H18" s="10">
        <v>12.4</v>
      </c>
      <c r="I18" s="10">
        <v>13</v>
      </c>
      <c r="J18" s="10">
        <v>12.7</v>
      </c>
      <c r="K18" s="10">
        <v>12.4</v>
      </c>
      <c r="L18" s="10">
        <v>12.2</v>
      </c>
      <c r="M18" s="10">
        <v>12.2</v>
      </c>
      <c r="N18" s="10">
        <v>12.6</v>
      </c>
      <c r="O18" s="17">
        <f t="shared" si="8"/>
        <v>30.5</v>
      </c>
      <c r="P18" s="17">
        <f t="shared" si="9"/>
        <v>38.1</v>
      </c>
      <c r="Q18" s="17">
        <f t="shared" si="10"/>
        <v>37</v>
      </c>
      <c r="R18" s="17">
        <f t="shared" si="11"/>
        <v>62.1</v>
      </c>
      <c r="S18" s="11" t="s">
        <v>196</v>
      </c>
      <c r="T18" s="11" t="s">
        <v>147</v>
      </c>
      <c r="U18" s="13" t="s">
        <v>436</v>
      </c>
      <c r="V18" s="13" t="s">
        <v>176</v>
      </c>
      <c r="W18" s="13" t="s">
        <v>175</v>
      </c>
      <c r="X18" s="12">
        <v>14</v>
      </c>
      <c r="Y18" s="12">
        <v>15.3</v>
      </c>
      <c r="Z18" s="11" t="s">
        <v>237</v>
      </c>
      <c r="AA18" s="12">
        <v>0.4</v>
      </c>
      <c r="AB18" s="11" t="s">
        <v>232</v>
      </c>
      <c r="AC18" s="12">
        <v>1.6</v>
      </c>
      <c r="AD18" s="12">
        <v>-1.2</v>
      </c>
      <c r="AE18" s="8"/>
      <c r="AF18" s="11" t="s">
        <v>235</v>
      </c>
      <c r="AG18" s="11" t="s">
        <v>234</v>
      </c>
      <c r="AH18" s="11" t="s">
        <v>122</v>
      </c>
      <c r="AI18" s="8"/>
      <c r="AJ18" s="8" t="s">
        <v>475</v>
      </c>
      <c r="AK18" s="21" t="s">
        <v>476</v>
      </c>
    </row>
    <row r="19" spans="1:37" s="5" customFormat="1">
      <c r="A19" s="6">
        <v>44955</v>
      </c>
      <c r="B19" s="16" t="s">
        <v>395</v>
      </c>
      <c r="C19" s="8" t="s">
        <v>197</v>
      </c>
      <c r="D19" s="9">
        <v>7.2268518518518524E-2</v>
      </c>
      <c r="E19" s="8" t="s">
        <v>440</v>
      </c>
      <c r="F19" s="20">
        <v>6.9</v>
      </c>
      <c r="G19" s="10">
        <v>10.4</v>
      </c>
      <c r="H19" s="10">
        <v>11.5</v>
      </c>
      <c r="I19" s="10">
        <v>12.7</v>
      </c>
      <c r="J19" s="10">
        <v>12.4</v>
      </c>
      <c r="K19" s="10">
        <v>12.2</v>
      </c>
      <c r="L19" s="10">
        <v>12.8</v>
      </c>
      <c r="M19" s="10">
        <v>12.4</v>
      </c>
      <c r="N19" s="10">
        <v>13.1</v>
      </c>
      <c r="O19" s="17">
        <f t="shared" si="8"/>
        <v>28.8</v>
      </c>
      <c r="P19" s="17">
        <f t="shared" si="9"/>
        <v>37.299999999999997</v>
      </c>
      <c r="Q19" s="17">
        <f t="shared" si="10"/>
        <v>38.300000000000004</v>
      </c>
      <c r="R19" s="17">
        <f t="shared" si="11"/>
        <v>62.900000000000006</v>
      </c>
      <c r="S19" s="11" t="s">
        <v>217</v>
      </c>
      <c r="T19" s="11" t="s">
        <v>439</v>
      </c>
      <c r="U19" s="13" t="s">
        <v>229</v>
      </c>
      <c r="V19" s="13" t="s">
        <v>175</v>
      </c>
      <c r="W19" s="13" t="s">
        <v>441</v>
      </c>
      <c r="X19" s="12">
        <v>14</v>
      </c>
      <c r="Y19" s="12">
        <v>15.3</v>
      </c>
      <c r="Z19" s="11" t="s">
        <v>237</v>
      </c>
      <c r="AA19" s="12">
        <v>-1.3</v>
      </c>
      <c r="AB19" s="11" t="s">
        <v>232</v>
      </c>
      <c r="AC19" s="12">
        <v>-0.1</v>
      </c>
      <c r="AD19" s="12">
        <v>-1.2</v>
      </c>
      <c r="AE19" s="8"/>
      <c r="AF19" s="11" t="s">
        <v>233</v>
      </c>
      <c r="AG19" s="11" t="s">
        <v>233</v>
      </c>
      <c r="AH19" s="11" t="s">
        <v>286</v>
      </c>
      <c r="AI19" s="8"/>
      <c r="AJ19" s="8" t="s">
        <v>478</v>
      </c>
      <c r="AK19" s="21" t="s">
        <v>479</v>
      </c>
    </row>
    <row r="20" spans="1:37" s="5" customFormat="1">
      <c r="A20" s="6">
        <v>44961</v>
      </c>
      <c r="B20" s="16" t="s">
        <v>124</v>
      </c>
      <c r="C20" s="8" t="s">
        <v>291</v>
      </c>
      <c r="D20" s="9">
        <v>7.436342592592593E-2</v>
      </c>
      <c r="E20" s="8" t="s">
        <v>490</v>
      </c>
      <c r="F20" s="20">
        <v>7</v>
      </c>
      <c r="G20" s="10">
        <v>12</v>
      </c>
      <c r="H20" s="10">
        <v>12.9</v>
      </c>
      <c r="I20" s="10">
        <v>13.5</v>
      </c>
      <c r="J20" s="10">
        <v>13</v>
      </c>
      <c r="K20" s="10">
        <v>12.7</v>
      </c>
      <c r="L20" s="10">
        <v>12.2</v>
      </c>
      <c r="M20" s="10">
        <v>11.8</v>
      </c>
      <c r="N20" s="10">
        <v>12.4</v>
      </c>
      <c r="O20" s="17">
        <f t="shared" ref="O20:O23" si="12">SUM(F20:H20)</f>
        <v>31.9</v>
      </c>
      <c r="P20" s="17">
        <f t="shared" ref="P20:P23" si="13">SUM(I20:K20)</f>
        <v>39.200000000000003</v>
      </c>
      <c r="Q20" s="17">
        <f t="shared" ref="Q20:Q23" si="14">SUM(L20:N20)</f>
        <v>36.4</v>
      </c>
      <c r="R20" s="17">
        <f t="shared" ref="R20:R23" si="15">SUM(J20:N20)</f>
        <v>62.1</v>
      </c>
      <c r="S20" s="11" t="s">
        <v>196</v>
      </c>
      <c r="T20" s="11" t="s">
        <v>318</v>
      </c>
      <c r="U20" s="13" t="s">
        <v>219</v>
      </c>
      <c r="V20" s="13" t="s">
        <v>491</v>
      </c>
      <c r="W20" s="13" t="s">
        <v>492</v>
      </c>
      <c r="X20" s="12">
        <v>8.3000000000000007</v>
      </c>
      <c r="Y20" s="12">
        <v>9.1999999999999993</v>
      </c>
      <c r="Z20" s="11" t="s">
        <v>286</v>
      </c>
      <c r="AA20" s="12">
        <v>0.9</v>
      </c>
      <c r="AB20" s="11">
        <v>-0.6</v>
      </c>
      <c r="AC20" s="12">
        <v>0.2</v>
      </c>
      <c r="AD20" s="12">
        <v>0.1</v>
      </c>
      <c r="AE20" s="8"/>
      <c r="AF20" s="11" t="s">
        <v>233</v>
      </c>
      <c r="AG20" s="11" t="s">
        <v>234</v>
      </c>
      <c r="AH20" s="11" t="s">
        <v>122</v>
      </c>
      <c r="AI20" s="8"/>
      <c r="AJ20" s="8" t="s">
        <v>529</v>
      </c>
      <c r="AK20" s="21" t="s">
        <v>530</v>
      </c>
    </row>
    <row r="21" spans="1:37" s="5" customFormat="1">
      <c r="A21" s="6">
        <v>44961</v>
      </c>
      <c r="B21" s="16" t="s">
        <v>126</v>
      </c>
      <c r="C21" s="8" t="s">
        <v>291</v>
      </c>
      <c r="D21" s="9">
        <v>7.362268518518518E-2</v>
      </c>
      <c r="E21" s="8" t="s">
        <v>499</v>
      </c>
      <c r="F21" s="20">
        <v>7</v>
      </c>
      <c r="G21" s="10">
        <v>10.9</v>
      </c>
      <c r="H21" s="10">
        <v>11.6</v>
      </c>
      <c r="I21" s="10">
        <v>12.6</v>
      </c>
      <c r="J21" s="10">
        <v>12.8</v>
      </c>
      <c r="K21" s="10">
        <v>12.9</v>
      </c>
      <c r="L21" s="10">
        <v>12.7</v>
      </c>
      <c r="M21" s="10">
        <v>12.7</v>
      </c>
      <c r="N21" s="10">
        <v>12.9</v>
      </c>
      <c r="O21" s="17">
        <f t="shared" si="12"/>
        <v>29.5</v>
      </c>
      <c r="P21" s="17">
        <f t="shared" si="13"/>
        <v>38.299999999999997</v>
      </c>
      <c r="Q21" s="17">
        <f t="shared" si="14"/>
        <v>38.299999999999997</v>
      </c>
      <c r="R21" s="17">
        <f t="shared" si="15"/>
        <v>64.000000000000014</v>
      </c>
      <c r="S21" s="11" t="s">
        <v>146</v>
      </c>
      <c r="T21" s="11" t="s">
        <v>147</v>
      </c>
      <c r="U21" s="13" t="s">
        <v>500</v>
      </c>
      <c r="V21" s="13" t="s">
        <v>501</v>
      </c>
      <c r="W21" s="13" t="s">
        <v>502</v>
      </c>
      <c r="X21" s="12">
        <v>8.3000000000000007</v>
      </c>
      <c r="Y21" s="12">
        <v>9.1999999999999993</v>
      </c>
      <c r="Z21" s="11" t="s">
        <v>286</v>
      </c>
      <c r="AA21" s="12">
        <v>0.9</v>
      </c>
      <c r="AB21" s="11" t="s">
        <v>232</v>
      </c>
      <c r="AC21" s="12">
        <v>0.8</v>
      </c>
      <c r="AD21" s="12">
        <v>0.1</v>
      </c>
      <c r="AE21" s="8"/>
      <c r="AF21" s="11" t="s">
        <v>234</v>
      </c>
      <c r="AG21" s="11" t="s">
        <v>234</v>
      </c>
      <c r="AH21" s="11" t="s">
        <v>122</v>
      </c>
      <c r="AI21" s="8"/>
      <c r="AJ21" s="8" t="s">
        <v>538</v>
      </c>
      <c r="AK21" s="21" t="s">
        <v>539</v>
      </c>
    </row>
    <row r="22" spans="1:37" s="5" customFormat="1">
      <c r="A22" s="6">
        <v>44962</v>
      </c>
      <c r="B22" s="16" t="s">
        <v>124</v>
      </c>
      <c r="C22" s="8" t="s">
        <v>324</v>
      </c>
      <c r="D22" s="9">
        <v>7.5092592592592586E-2</v>
      </c>
      <c r="E22" s="8" t="s">
        <v>506</v>
      </c>
      <c r="F22" s="20">
        <v>7</v>
      </c>
      <c r="G22" s="10">
        <v>11.4</v>
      </c>
      <c r="H22" s="10">
        <v>12.3</v>
      </c>
      <c r="I22" s="10">
        <v>13.2</v>
      </c>
      <c r="J22" s="10">
        <v>13</v>
      </c>
      <c r="K22" s="10">
        <v>12.7</v>
      </c>
      <c r="L22" s="10">
        <v>12.8</v>
      </c>
      <c r="M22" s="10">
        <v>12.9</v>
      </c>
      <c r="N22" s="10">
        <v>13.5</v>
      </c>
      <c r="O22" s="17">
        <f t="shared" si="12"/>
        <v>30.7</v>
      </c>
      <c r="P22" s="17">
        <f t="shared" si="13"/>
        <v>38.9</v>
      </c>
      <c r="Q22" s="17">
        <f t="shared" si="14"/>
        <v>39.200000000000003</v>
      </c>
      <c r="R22" s="17">
        <f t="shared" si="15"/>
        <v>64.900000000000006</v>
      </c>
      <c r="S22" s="11" t="s">
        <v>196</v>
      </c>
      <c r="T22" s="11" t="s">
        <v>323</v>
      </c>
      <c r="U22" s="13" t="s">
        <v>507</v>
      </c>
      <c r="V22" s="13" t="s">
        <v>508</v>
      </c>
      <c r="W22" s="13" t="s">
        <v>509</v>
      </c>
      <c r="X22" s="12">
        <v>7.4</v>
      </c>
      <c r="Y22" s="12">
        <v>8.9</v>
      </c>
      <c r="Z22" s="11" t="s">
        <v>122</v>
      </c>
      <c r="AA22" s="12">
        <v>2.2000000000000002</v>
      </c>
      <c r="AB22" s="11" t="s">
        <v>232</v>
      </c>
      <c r="AC22" s="12">
        <v>1.9</v>
      </c>
      <c r="AD22" s="12">
        <v>0.3</v>
      </c>
      <c r="AE22" s="8"/>
      <c r="AF22" s="11" t="s">
        <v>235</v>
      </c>
      <c r="AG22" s="11" t="s">
        <v>234</v>
      </c>
      <c r="AH22" s="11" t="s">
        <v>122</v>
      </c>
      <c r="AI22" s="8"/>
      <c r="AJ22" s="8" t="s">
        <v>549</v>
      </c>
      <c r="AK22" s="21" t="s">
        <v>550</v>
      </c>
    </row>
    <row r="23" spans="1:37" s="5" customFormat="1">
      <c r="A23" s="6">
        <v>44962</v>
      </c>
      <c r="B23" s="16" t="s">
        <v>125</v>
      </c>
      <c r="C23" s="8" t="s">
        <v>324</v>
      </c>
      <c r="D23" s="9">
        <v>7.300925925925926E-2</v>
      </c>
      <c r="E23" s="36" t="s">
        <v>521</v>
      </c>
      <c r="F23" s="20">
        <v>6.9</v>
      </c>
      <c r="G23" s="10">
        <v>11.2</v>
      </c>
      <c r="H23" s="10">
        <v>12.1</v>
      </c>
      <c r="I23" s="10">
        <v>12.7</v>
      </c>
      <c r="J23" s="10">
        <v>12.6</v>
      </c>
      <c r="K23" s="10">
        <v>12</v>
      </c>
      <c r="L23" s="10">
        <v>12.5</v>
      </c>
      <c r="M23" s="10">
        <v>12.8</v>
      </c>
      <c r="N23" s="10">
        <v>13</v>
      </c>
      <c r="O23" s="17">
        <f t="shared" si="12"/>
        <v>30.200000000000003</v>
      </c>
      <c r="P23" s="17">
        <f t="shared" si="13"/>
        <v>37.299999999999997</v>
      </c>
      <c r="Q23" s="17">
        <f t="shared" si="14"/>
        <v>38.299999999999997</v>
      </c>
      <c r="R23" s="17">
        <f t="shared" si="15"/>
        <v>62.900000000000006</v>
      </c>
      <c r="S23" s="11" t="s">
        <v>146</v>
      </c>
      <c r="T23" s="11" t="s">
        <v>147</v>
      </c>
      <c r="U23" s="13" t="s">
        <v>522</v>
      </c>
      <c r="V23" s="13" t="s">
        <v>185</v>
      </c>
      <c r="W23" s="13" t="s">
        <v>523</v>
      </c>
      <c r="X23" s="12">
        <v>7.4</v>
      </c>
      <c r="Y23" s="12">
        <v>8.9</v>
      </c>
      <c r="Z23" s="11" t="s">
        <v>122</v>
      </c>
      <c r="AA23" s="12">
        <v>1.4</v>
      </c>
      <c r="AB23" s="11" t="s">
        <v>232</v>
      </c>
      <c r="AC23" s="12">
        <v>1.1000000000000001</v>
      </c>
      <c r="AD23" s="12">
        <v>0.3</v>
      </c>
      <c r="AE23" s="8"/>
      <c r="AF23" s="11" t="s">
        <v>235</v>
      </c>
      <c r="AG23" s="11" t="s">
        <v>234</v>
      </c>
      <c r="AH23" s="11" t="s">
        <v>122</v>
      </c>
      <c r="AI23" s="8"/>
      <c r="AJ23" s="8" t="s">
        <v>565</v>
      </c>
      <c r="AK23" s="21" t="s">
        <v>566</v>
      </c>
    </row>
  </sheetData>
  <autoFilter ref="A1:AJ1" xr:uid="{00000000-0009-0000-0000-000007000000}"/>
  <phoneticPr fontId="1"/>
  <conditionalFormatting sqref="AH2:AI7">
    <cfRule type="containsText" dxfId="41" priority="694" operator="containsText" text="E">
      <formula>NOT(ISERROR(SEARCH("E",AH2)))</formula>
    </cfRule>
    <cfRule type="containsText" dxfId="40" priority="695" operator="containsText" text="B">
      <formula>NOT(ISERROR(SEARCH("B",AH2)))</formula>
    </cfRule>
    <cfRule type="containsText" dxfId="39" priority="696" operator="containsText" text="A">
      <formula>NOT(ISERROR(SEARCH("A",AH2)))</formula>
    </cfRule>
  </conditionalFormatting>
  <conditionalFormatting sqref="Z2:Z23">
    <cfRule type="containsText" dxfId="38" priority="592" operator="containsText" text="D">
      <formula>NOT(ISERROR(SEARCH("D",Z2)))</formula>
    </cfRule>
    <cfRule type="containsText" dxfId="37" priority="593" operator="containsText" text="S">
      <formula>NOT(ISERROR(SEARCH("S",Z2)))</formula>
    </cfRule>
    <cfRule type="containsText" dxfId="36" priority="594" operator="containsText" text="F">
      <formula>NOT(ISERROR(SEARCH("F",Z2)))</formula>
    </cfRule>
    <cfRule type="containsText" dxfId="35" priority="595" operator="containsText" text="E">
      <formula>NOT(ISERROR(SEARCH("E",Z2)))</formula>
    </cfRule>
    <cfRule type="containsText" dxfId="34" priority="596" operator="containsText" text="B">
      <formula>NOT(ISERROR(SEARCH("B",Z2)))</formula>
    </cfRule>
    <cfRule type="containsText" dxfId="33" priority="597" operator="containsText" text="A">
      <formula>NOT(ISERROR(SEARCH("A",Z2)))</formula>
    </cfRule>
  </conditionalFormatting>
  <conditionalFormatting sqref="AF2:AG7">
    <cfRule type="containsText" dxfId="32" priority="23" operator="containsText" text="E">
      <formula>NOT(ISERROR(SEARCH("E",AF2)))</formula>
    </cfRule>
    <cfRule type="containsText" dxfId="31" priority="24" operator="containsText" text="B">
      <formula>NOT(ISERROR(SEARCH("B",AF2)))</formula>
    </cfRule>
    <cfRule type="containsText" dxfId="30" priority="25" operator="containsText" text="A">
      <formula>NOT(ISERROR(SEARCH("A",AF2)))</formula>
    </cfRule>
  </conditionalFormatting>
  <conditionalFormatting sqref="G2:N7">
    <cfRule type="colorScale" priority="22">
      <colorScale>
        <cfvo type="min"/>
        <cfvo type="percentile" val="50"/>
        <cfvo type="max"/>
        <color rgb="FFF8696B"/>
        <color rgb="FFFFEB84"/>
        <color rgb="FF63BE7B"/>
      </colorScale>
    </cfRule>
  </conditionalFormatting>
  <conditionalFormatting sqref="AH8:AI13">
    <cfRule type="containsText" dxfId="29" priority="19" operator="containsText" text="E">
      <formula>NOT(ISERROR(SEARCH("E",AH8)))</formula>
    </cfRule>
    <cfRule type="containsText" dxfId="28" priority="20" operator="containsText" text="B">
      <formula>NOT(ISERROR(SEARCH("B",AH8)))</formula>
    </cfRule>
    <cfRule type="containsText" dxfId="27" priority="21" operator="containsText" text="A">
      <formula>NOT(ISERROR(SEARCH("A",AH8)))</formula>
    </cfRule>
  </conditionalFormatting>
  <conditionalFormatting sqref="AF8:AG13">
    <cfRule type="containsText" dxfId="26" priority="16" operator="containsText" text="E">
      <formula>NOT(ISERROR(SEARCH("E",AF8)))</formula>
    </cfRule>
    <cfRule type="containsText" dxfId="25" priority="17" operator="containsText" text="B">
      <formula>NOT(ISERROR(SEARCH("B",AF8)))</formula>
    </cfRule>
    <cfRule type="containsText" dxfId="24" priority="18" operator="containsText" text="A">
      <formula>NOT(ISERROR(SEARCH("A",AF8)))</formula>
    </cfRule>
  </conditionalFormatting>
  <conditionalFormatting sqref="G8:N13">
    <cfRule type="colorScale" priority="15">
      <colorScale>
        <cfvo type="min"/>
        <cfvo type="percentile" val="50"/>
        <cfvo type="max"/>
        <color rgb="FFF8696B"/>
        <color rgb="FFFFEB84"/>
        <color rgb="FF63BE7B"/>
      </colorScale>
    </cfRule>
  </conditionalFormatting>
  <conditionalFormatting sqref="AH14:AI19">
    <cfRule type="containsText" dxfId="23" priority="12" operator="containsText" text="E">
      <formula>NOT(ISERROR(SEARCH("E",AH14)))</formula>
    </cfRule>
    <cfRule type="containsText" dxfId="22" priority="13" operator="containsText" text="B">
      <formula>NOT(ISERROR(SEARCH("B",AH14)))</formula>
    </cfRule>
    <cfRule type="containsText" dxfId="21" priority="14" operator="containsText" text="A">
      <formula>NOT(ISERROR(SEARCH("A",AH14)))</formula>
    </cfRule>
  </conditionalFormatting>
  <conditionalFormatting sqref="AF14:AG19">
    <cfRule type="containsText" dxfId="20" priority="9" operator="containsText" text="E">
      <formula>NOT(ISERROR(SEARCH("E",AF14)))</formula>
    </cfRule>
    <cfRule type="containsText" dxfId="19" priority="10" operator="containsText" text="B">
      <formula>NOT(ISERROR(SEARCH("B",AF14)))</formula>
    </cfRule>
    <cfRule type="containsText" dxfId="18" priority="11" operator="containsText" text="A">
      <formula>NOT(ISERROR(SEARCH("A",AF14)))</formula>
    </cfRule>
  </conditionalFormatting>
  <conditionalFormatting sqref="G14:N19">
    <cfRule type="colorScale" priority="8">
      <colorScale>
        <cfvo type="min"/>
        <cfvo type="percentile" val="50"/>
        <cfvo type="max"/>
        <color rgb="FFF8696B"/>
        <color rgb="FFFFEB84"/>
        <color rgb="FF63BE7B"/>
      </colorScale>
    </cfRule>
  </conditionalFormatting>
  <conditionalFormatting sqref="AH20:AI23">
    <cfRule type="containsText" dxfId="17" priority="5" operator="containsText" text="E">
      <formula>NOT(ISERROR(SEARCH("E",AH20)))</formula>
    </cfRule>
    <cfRule type="containsText" dxfId="16" priority="6" operator="containsText" text="B">
      <formula>NOT(ISERROR(SEARCH("B",AH20)))</formula>
    </cfRule>
    <cfRule type="containsText" dxfId="15" priority="7" operator="containsText" text="A">
      <formula>NOT(ISERROR(SEARCH("A",AH20)))</formula>
    </cfRule>
  </conditionalFormatting>
  <conditionalFormatting sqref="AF20:AG23">
    <cfRule type="containsText" dxfId="14" priority="2" operator="containsText" text="E">
      <formula>NOT(ISERROR(SEARCH("E",AF20)))</formula>
    </cfRule>
    <cfRule type="containsText" dxfId="13" priority="3" operator="containsText" text="B">
      <formula>NOT(ISERROR(SEARCH("B",AF20)))</formula>
    </cfRule>
    <cfRule type="containsText" dxfId="12" priority="4" operator="containsText" text="A">
      <formula>NOT(ISERROR(SEARCH("A",AF20)))</formula>
    </cfRule>
  </conditionalFormatting>
  <conditionalFormatting sqref="G20:N23">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23" xr:uid="{00000000-0002-0000-07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O2:R7 O8:R13 O14:R19 O20:R23"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O2"/>
  <sheetViews>
    <sheetView workbookViewId="0">
      <pane xSplit="5" ySplit="1" topLeftCell="R2" activePane="bottomRight" state="frozen"/>
      <selection activeCell="E24" sqref="E24"/>
      <selection pane="topRight" activeCell="E24" sqref="E24"/>
      <selection pane="bottomLeft" activeCell="E24" sqref="E24"/>
      <selection pane="bottomRight" activeCell="AO4" sqref="AO4"/>
    </sheetView>
  </sheetViews>
  <sheetFormatPr baseColWidth="10" defaultColWidth="8.83203125" defaultRowHeight="15"/>
  <cols>
    <col min="1" max="1" width="9.5" bestFit="1" customWidth="1"/>
    <col min="2" max="2" width="8.1640625" customWidth="1"/>
    <col min="5" max="5" width="18.33203125" customWidth="1"/>
    <col min="25" max="27" width="16.6640625" customWidth="1"/>
    <col min="32" max="32" width="5.33203125" customWidth="1"/>
    <col min="35" max="35" width="8.83203125" hidden="1" customWidth="1"/>
    <col min="40" max="41" width="150.83203125" customWidth="1"/>
  </cols>
  <sheetData>
    <row r="1" spans="1:41" s="5" customFormat="1">
      <c r="A1" s="1" t="s">
        <v>34</v>
      </c>
      <c r="B1" s="1" t="s">
        <v>95</v>
      </c>
      <c r="C1" s="1" t="s">
        <v>35</v>
      </c>
      <c r="D1" s="1" t="s">
        <v>96</v>
      </c>
      <c r="E1" s="1" t="s">
        <v>36</v>
      </c>
      <c r="F1" s="1" t="s">
        <v>97</v>
      </c>
      <c r="G1" s="1" t="s">
        <v>98</v>
      </c>
      <c r="H1" s="1" t="s">
        <v>99</v>
      </c>
      <c r="I1" s="1" t="s">
        <v>100</v>
      </c>
      <c r="J1" s="1" t="s">
        <v>101</v>
      </c>
      <c r="K1" s="1" t="s">
        <v>102</v>
      </c>
      <c r="L1" s="1" t="s">
        <v>103</v>
      </c>
      <c r="M1" s="1" t="s">
        <v>104</v>
      </c>
      <c r="N1" s="1" t="s">
        <v>105</v>
      </c>
      <c r="O1" s="1" t="s">
        <v>106</v>
      </c>
      <c r="P1" s="1" t="s">
        <v>107</v>
      </c>
      <c r="Q1" s="1" t="s">
        <v>108</v>
      </c>
      <c r="R1" s="1" t="s">
        <v>37</v>
      </c>
      <c r="S1" s="1" t="s">
        <v>85</v>
      </c>
      <c r="T1" s="1" t="s">
        <v>38</v>
      </c>
      <c r="U1" s="1" t="s">
        <v>39</v>
      </c>
      <c r="V1" s="1" t="s">
        <v>140</v>
      </c>
      <c r="W1" s="2" t="s">
        <v>109</v>
      </c>
      <c r="X1" s="2" t="s">
        <v>40</v>
      </c>
      <c r="Y1" s="3" t="s">
        <v>41</v>
      </c>
      <c r="Z1" s="3" t="s">
        <v>42</v>
      </c>
      <c r="AA1" s="3" t="s">
        <v>43</v>
      </c>
      <c r="AB1" s="4" t="s">
        <v>112</v>
      </c>
      <c r="AC1" s="4" t="s">
        <v>113</v>
      </c>
      <c r="AD1" s="4" t="s">
        <v>131</v>
      </c>
      <c r="AE1" s="4" t="s">
        <v>8</v>
      </c>
      <c r="AF1" s="4" t="s">
        <v>62</v>
      </c>
      <c r="AG1" s="4" t="s">
        <v>9</v>
      </c>
      <c r="AH1" s="4" t="s">
        <v>10</v>
      </c>
      <c r="AI1" s="4"/>
      <c r="AJ1" s="4" t="s">
        <v>11</v>
      </c>
      <c r="AK1" s="4" t="s">
        <v>12</v>
      </c>
      <c r="AL1" s="4" t="s">
        <v>44</v>
      </c>
      <c r="AM1" s="4" t="s">
        <v>110</v>
      </c>
      <c r="AN1" s="1" t="s">
        <v>111</v>
      </c>
      <c r="AO1" s="14" t="s">
        <v>118</v>
      </c>
    </row>
    <row r="2" spans="1:41" s="5" customFormat="1">
      <c r="A2" s="6">
        <v>44962</v>
      </c>
      <c r="B2" s="7" t="s">
        <v>123</v>
      </c>
      <c r="C2" s="8" t="s">
        <v>327</v>
      </c>
      <c r="D2" s="9">
        <v>0.10768518518518518</v>
      </c>
      <c r="E2" s="8" t="s">
        <v>516</v>
      </c>
      <c r="F2" s="10">
        <v>12.9</v>
      </c>
      <c r="G2" s="10">
        <v>12.1</v>
      </c>
      <c r="H2" s="10">
        <v>13.4</v>
      </c>
      <c r="I2" s="10">
        <v>13.5</v>
      </c>
      <c r="J2" s="10">
        <v>13.5</v>
      </c>
      <c r="K2" s="10">
        <v>13.3</v>
      </c>
      <c r="L2" s="10">
        <v>13.3</v>
      </c>
      <c r="M2" s="10">
        <v>12.8</v>
      </c>
      <c r="N2" s="10">
        <v>12.2</v>
      </c>
      <c r="O2" s="10">
        <v>12.5</v>
      </c>
      <c r="P2" s="10">
        <v>12.8</v>
      </c>
      <c r="Q2" s="10">
        <v>13.1</v>
      </c>
      <c r="R2" s="17">
        <f>SUM(F2:H2)</f>
        <v>38.4</v>
      </c>
      <c r="S2" s="17">
        <f>SUM(I2:N2)</f>
        <v>78.599999999999994</v>
      </c>
      <c r="T2" s="17">
        <f>SUM(O2:Q2)</f>
        <v>38.4</v>
      </c>
      <c r="U2" s="18">
        <f>SUM(F2:J2)</f>
        <v>65.400000000000006</v>
      </c>
      <c r="V2" s="18">
        <f>SUM(M2:Q2)</f>
        <v>63.4</v>
      </c>
      <c r="W2" s="11" t="s">
        <v>337</v>
      </c>
      <c r="X2" s="11" t="s">
        <v>154</v>
      </c>
      <c r="Y2" s="13" t="s">
        <v>517</v>
      </c>
      <c r="Z2" s="13" t="s">
        <v>518</v>
      </c>
      <c r="AA2" s="13" t="s">
        <v>519</v>
      </c>
      <c r="AB2" s="12">
        <v>7.4</v>
      </c>
      <c r="AC2" s="12">
        <v>8.9</v>
      </c>
      <c r="AD2" s="11" t="s">
        <v>120</v>
      </c>
      <c r="AE2" s="12">
        <v>1.4</v>
      </c>
      <c r="AF2" s="12" t="s">
        <v>232</v>
      </c>
      <c r="AG2" s="12">
        <v>1</v>
      </c>
      <c r="AH2" s="12">
        <v>0.4</v>
      </c>
      <c r="AI2" s="12"/>
      <c r="AJ2" s="11" t="s">
        <v>235</v>
      </c>
      <c r="AK2" s="11" t="s">
        <v>234</v>
      </c>
      <c r="AL2" s="11" t="s">
        <v>397</v>
      </c>
      <c r="AM2" s="8"/>
      <c r="AN2" s="8" t="s">
        <v>561</v>
      </c>
      <c r="AO2" s="21" t="s">
        <v>562</v>
      </c>
    </row>
  </sheetData>
  <autoFilter ref="A1:AN2" xr:uid="{00000000-0009-0000-0000-000008000000}"/>
  <phoneticPr fontId="10"/>
  <conditionalFormatting sqref="AJ2:AK2">
    <cfRule type="containsText" dxfId="11" priority="71" operator="containsText" text="E">
      <formula>NOT(ISERROR(SEARCH("E",AJ2)))</formula>
    </cfRule>
    <cfRule type="containsText" dxfId="10" priority="72" operator="containsText" text="B">
      <formula>NOT(ISERROR(SEARCH("B",AJ2)))</formula>
    </cfRule>
    <cfRule type="containsText" dxfId="9" priority="73" operator="containsText" text="A">
      <formula>NOT(ISERROR(SEARCH("A",AJ2)))</formula>
    </cfRule>
  </conditionalFormatting>
  <conditionalFormatting sqref="AL2:AM2">
    <cfRule type="containsText" dxfId="8" priority="68" operator="containsText" text="E">
      <formula>NOT(ISERROR(SEARCH("E",AL2)))</formula>
    </cfRule>
    <cfRule type="containsText" dxfId="7" priority="69" operator="containsText" text="B">
      <formula>NOT(ISERROR(SEARCH("B",AL2)))</formula>
    </cfRule>
    <cfRule type="containsText" dxfId="6" priority="70" operator="containsText" text="A">
      <formula>NOT(ISERROR(SEARCH("A",AL2)))</formula>
    </cfRule>
  </conditionalFormatting>
  <conditionalFormatting sqref="F2:Q2">
    <cfRule type="colorScale" priority="54">
      <colorScale>
        <cfvo type="min"/>
        <cfvo type="percentile" val="50"/>
        <cfvo type="max"/>
        <color rgb="FFF8696B"/>
        <color rgb="FFFFEB84"/>
        <color rgb="FF63BE7B"/>
      </colorScale>
    </cfRule>
  </conditionalFormatting>
  <conditionalFormatting sqref="AD2">
    <cfRule type="containsText" dxfId="5" priority="27" operator="containsText" text="D">
      <formula>NOT(ISERROR(SEARCH("D",AD2)))</formula>
    </cfRule>
    <cfRule type="containsText" dxfId="4" priority="28" operator="containsText" text="S">
      <formula>NOT(ISERROR(SEARCH("S",AD2)))</formula>
    </cfRule>
    <cfRule type="containsText" dxfId="3" priority="29" operator="containsText" text="F">
      <formula>NOT(ISERROR(SEARCH("F",AD2)))</formula>
    </cfRule>
    <cfRule type="containsText" dxfId="2" priority="30" operator="containsText" text="E">
      <formula>NOT(ISERROR(SEARCH("E",AD2)))</formula>
    </cfRule>
    <cfRule type="containsText" dxfId="1" priority="31" operator="containsText" text="B">
      <formula>NOT(ISERROR(SEARCH("B",AD2)))</formula>
    </cfRule>
    <cfRule type="containsText" dxfId="0" priority="32" operator="containsText" text="A">
      <formula>NOT(ISERROR(SEARCH("A",AD2)))</formula>
    </cfRule>
  </conditionalFormatting>
  <dataValidations count="1">
    <dataValidation type="list" allowBlank="1" showInputMessage="1" showErrorMessage="1" sqref="AM2" xr:uid="{00000000-0002-0000-08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R2:V2"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表の見方</vt:lpstr>
      <vt:lpstr>芝1200m</vt:lpstr>
      <vt:lpstr>芝1700m</vt:lpstr>
      <vt:lpstr>芝1800m</vt:lpstr>
      <vt:lpstr>芝2000m</vt:lpstr>
      <vt:lpstr>芝2600m</vt:lpstr>
      <vt:lpstr>ダ1000m</vt:lpstr>
      <vt:lpstr>ダ1700m</vt:lpstr>
      <vt:lpstr>ダ2400m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2016-01-01T05:14:51Z</dcterms:created>
  <dcterms:modified xsi:type="dcterms:W3CDTF">2023-02-07T06:21:00Z</dcterms:modified>
</cp:coreProperties>
</file>