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filterPrivacy="1" showInkAnnotation="0" codeName="ThisWorkbook" autoCompressPictures="0"/>
  <xr:revisionPtr revIDLastSave="0" documentId="13_ncr:1_{738332FE-D27C-1942-8560-552090087E4C}" xr6:coauthVersionLast="47" xr6:coauthVersionMax="47" xr10:uidLastSave="{00000000-0000-0000-0000-000000000000}"/>
  <bookViews>
    <workbookView xWindow="0" yWindow="500" windowWidth="28800" windowHeight="16000" tabRatio="855" firstSheet="1" activeTab="1" xr2:uid="{00000000-000D-0000-FFFF-FFFF00000000}"/>
  </bookViews>
  <sheets>
    <sheet name="表の見方" sheetId="41" r:id="rId1"/>
    <sheet name="芝1200m" sheetId="31" r:id="rId2"/>
    <sheet name="芝1400m" sheetId="33" r:id="rId3"/>
    <sheet name="芝1600m" sheetId="34" r:id="rId4"/>
    <sheet name="芝1800m" sheetId="36" r:id="rId5"/>
    <sheet name="芝2000m" sheetId="37" r:id="rId6"/>
    <sheet name="芝2200m" sheetId="22" r:id="rId7"/>
    <sheet name="芝2400m" sheetId="38" r:id="rId8"/>
    <sheet name="芝2600m" sheetId="40" r:id="rId9"/>
    <sheet name="芝3000m" sheetId="26" r:id="rId10"/>
    <sheet name="芝3200m" sheetId="42" r:id="rId11"/>
    <sheet name="ダ1200m" sheetId="29" r:id="rId12"/>
    <sheet name="ダ1400m" sheetId="25" r:id="rId13"/>
    <sheet name="ダ1800m" sheetId="30" r:id="rId14"/>
    <sheet name="ダ2000m" sheetId="39" r:id="rId15"/>
  </sheets>
  <definedNames>
    <definedName name="_xlnm._FilterDatabase" localSheetId="11" hidden="1">ダ1200m!$A$1:$AF$68</definedName>
    <definedName name="_xlnm._FilterDatabase" localSheetId="12" hidden="1">ダ1400m!$A$1:$AH$5</definedName>
    <definedName name="_xlnm._FilterDatabase" localSheetId="13" hidden="1">ダ1800m!$A$1:$AK$8</definedName>
    <definedName name="_xlnm._FilterDatabase" localSheetId="14" hidden="1">ダ2000m!$A$1:$AL$2</definedName>
    <definedName name="_xlnm._FilterDatabase" localSheetId="1" hidden="1">芝1200m!$A$1:$AH$1</definedName>
    <definedName name="_xlnm._FilterDatabase" localSheetId="2" hidden="1">芝1400m!$A$1:$AJ$2</definedName>
    <definedName name="_xlnm._FilterDatabase" localSheetId="3" hidden="1">芝1600m!$A$1:$AL$55</definedName>
    <definedName name="_xlnm._FilterDatabase" localSheetId="4" hidden="1">芝1800m!$A$1:$AM$43</definedName>
    <definedName name="_xlnm._FilterDatabase" localSheetId="5" hidden="1">芝2000m!$A$1:$AN$41</definedName>
    <definedName name="_xlnm._FilterDatabase" localSheetId="6" hidden="1">芝2200m!$A$1:$AO$2</definedName>
    <definedName name="_xlnm._FilterDatabase" localSheetId="7" hidden="1">芝2400m!$A$1:$AP$2</definedName>
    <definedName name="_xlnm._FilterDatabase" localSheetId="8" hidden="1">芝2600m!$A$1:$AQ$1</definedName>
    <definedName name="_xlnm._FilterDatabase" localSheetId="9" hidden="1">芝3000m!$A$1:$AS$2</definedName>
    <definedName name="_xlnm._FilterDatabase" localSheetId="10" hidden="1">芝3200m!$A$1:$AT$2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 i="40" l="1"/>
  <c r="V4" i="40"/>
  <c r="U4" i="40"/>
  <c r="T4" i="40"/>
  <c r="S4" i="40"/>
  <c r="T41" i="37"/>
  <c r="S41" i="37"/>
  <c r="R41" i="37"/>
  <c r="Q41" i="37"/>
  <c r="P41" i="37"/>
  <c r="T40" i="37"/>
  <c r="S40" i="37"/>
  <c r="R40" i="37"/>
  <c r="Q40" i="37"/>
  <c r="P40" i="37"/>
  <c r="S43" i="36"/>
  <c r="R43" i="36"/>
  <c r="Q43" i="36"/>
  <c r="P43" i="36"/>
  <c r="O43" i="36"/>
  <c r="R55" i="34"/>
  <c r="Q55" i="34"/>
  <c r="P55" i="34"/>
  <c r="O55" i="34"/>
  <c r="N55" i="34"/>
  <c r="R54" i="34"/>
  <c r="Q54" i="34"/>
  <c r="P54" i="34"/>
  <c r="O54" i="34"/>
  <c r="N54" i="34"/>
  <c r="R53" i="34"/>
  <c r="Q53" i="34"/>
  <c r="P53" i="34"/>
  <c r="O53" i="34"/>
  <c r="N53" i="34"/>
  <c r="P39" i="33"/>
  <c r="O39" i="33"/>
  <c r="N39" i="33"/>
  <c r="M39" i="33"/>
  <c r="N18" i="31"/>
  <c r="M18" i="31"/>
  <c r="L18" i="31"/>
  <c r="N17" i="31"/>
  <c r="M17" i="31"/>
  <c r="L17" i="31"/>
  <c r="N16" i="31"/>
  <c r="M16" i="31"/>
  <c r="L16" i="31"/>
  <c r="T25" i="39"/>
  <c r="S25" i="39"/>
  <c r="R25" i="39"/>
  <c r="Q25" i="39"/>
  <c r="P25" i="39"/>
  <c r="T24" i="39"/>
  <c r="S24" i="39"/>
  <c r="R24" i="39"/>
  <c r="Q24" i="39"/>
  <c r="P24" i="39"/>
  <c r="S129" i="30"/>
  <c r="R129" i="30"/>
  <c r="Q129" i="30"/>
  <c r="P129" i="30"/>
  <c r="O129" i="30"/>
  <c r="S128" i="30"/>
  <c r="R128" i="30"/>
  <c r="Q128" i="30"/>
  <c r="P128" i="30"/>
  <c r="O128" i="30"/>
  <c r="S127" i="30"/>
  <c r="R127" i="30"/>
  <c r="Q127" i="30"/>
  <c r="P127" i="30"/>
  <c r="O127" i="30"/>
  <c r="S126" i="30"/>
  <c r="R126" i="30"/>
  <c r="Q126" i="30"/>
  <c r="P126" i="30"/>
  <c r="O126" i="30"/>
  <c r="S125" i="30"/>
  <c r="R125" i="30"/>
  <c r="Q125" i="30"/>
  <c r="P125" i="30"/>
  <c r="O125" i="30"/>
  <c r="S124" i="30"/>
  <c r="R124" i="30"/>
  <c r="Q124" i="30"/>
  <c r="P124" i="30"/>
  <c r="O124" i="30"/>
  <c r="P81" i="25"/>
  <c r="O81" i="25"/>
  <c r="N81" i="25"/>
  <c r="M81" i="25"/>
  <c r="N71" i="29"/>
  <c r="M71" i="29"/>
  <c r="L71" i="29"/>
  <c r="N70" i="29"/>
  <c r="M70" i="29"/>
  <c r="L70" i="29"/>
  <c r="N69" i="29"/>
  <c r="M69" i="29"/>
  <c r="L69" i="29"/>
  <c r="V17" i="38"/>
  <c r="U17" i="38"/>
  <c r="T17" i="38"/>
  <c r="S17" i="38"/>
  <c r="R17" i="38"/>
  <c r="T39" i="37"/>
  <c r="S39" i="37"/>
  <c r="R39" i="37"/>
  <c r="Q39" i="37"/>
  <c r="P39" i="37"/>
  <c r="T38" i="37"/>
  <c r="S38" i="37"/>
  <c r="R38" i="37"/>
  <c r="Q38" i="37"/>
  <c r="P38" i="37"/>
  <c r="T37" i="37"/>
  <c r="S37" i="37"/>
  <c r="R37" i="37"/>
  <c r="Q37" i="37"/>
  <c r="P37" i="37"/>
  <c r="S42" i="36"/>
  <c r="R42" i="36"/>
  <c r="Q42" i="36"/>
  <c r="P42" i="36"/>
  <c r="O42" i="36"/>
  <c r="S41" i="36"/>
  <c r="R41" i="36"/>
  <c r="Q41" i="36"/>
  <c r="P41" i="36"/>
  <c r="O41" i="36"/>
  <c r="S40" i="36"/>
  <c r="R40" i="36"/>
  <c r="Q40" i="36"/>
  <c r="P40" i="36"/>
  <c r="O40" i="36"/>
  <c r="R52" i="34"/>
  <c r="Q52" i="34"/>
  <c r="P52" i="34"/>
  <c r="O52" i="34"/>
  <c r="N52" i="34"/>
  <c r="R51" i="34"/>
  <c r="Q51" i="34"/>
  <c r="P51" i="34"/>
  <c r="O51" i="34"/>
  <c r="N51" i="34"/>
  <c r="R50" i="34"/>
  <c r="Q50" i="34"/>
  <c r="P50" i="34"/>
  <c r="O50" i="34"/>
  <c r="N50" i="34"/>
  <c r="P38" i="33"/>
  <c r="O38" i="33"/>
  <c r="N38" i="33"/>
  <c r="M38" i="33"/>
  <c r="N15" i="31"/>
  <c r="M15" i="31"/>
  <c r="L15" i="31"/>
  <c r="S123" i="30"/>
  <c r="R123" i="30"/>
  <c r="Q123" i="30"/>
  <c r="P123" i="30"/>
  <c r="O123" i="30"/>
  <c r="S122" i="30"/>
  <c r="R122" i="30"/>
  <c r="Q122" i="30"/>
  <c r="P122" i="30"/>
  <c r="O122" i="30"/>
  <c r="S121" i="30"/>
  <c r="R121" i="30"/>
  <c r="Q121" i="30"/>
  <c r="P121" i="30"/>
  <c r="O121" i="30"/>
  <c r="S120" i="30"/>
  <c r="R120" i="30"/>
  <c r="Q120" i="30"/>
  <c r="P120" i="30"/>
  <c r="O120" i="30"/>
  <c r="S119" i="30"/>
  <c r="R119" i="30"/>
  <c r="Q119" i="30"/>
  <c r="P119" i="30"/>
  <c r="O119" i="30"/>
  <c r="S118" i="30"/>
  <c r="R118" i="30"/>
  <c r="Q118" i="30"/>
  <c r="P118" i="30"/>
  <c r="O118" i="30"/>
  <c r="P80" i="25"/>
  <c r="O80" i="25"/>
  <c r="N80" i="25"/>
  <c r="M80" i="25"/>
  <c r="P79" i="25"/>
  <c r="O79" i="25"/>
  <c r="N79" i="25"/>
  <c r="M79" i="25"/>
  <c r="P78" i="25"/>
  <c r="O78" i="25"/>
  <c r="N78" i="25"/>
  <c r="M78" i="25"/>
  <c r="P77" i="25"/>
  <c r="O77" i="25"/>
  <c r="N77" i="25"/>
  <c r="M77" i="25"/>
  <c r="P76" i="25"/>
  <c r="O76" i="25"/>
  <c r="N76" i="25"/>
  <c r="M76" i="25"/>
  <c r="N68" i="29"/>
  <c r="M68" i="29"/>
  <c r="L68" i="29"/>
  <c r="N67" i="29"/>
  <c r="M67" i="29"/>
  <c r="L67" i="29"/>
  <c r="U12" i="22" l="1"/>
  <c r="T12" i="22"/>
  <c r="S12" i="22"/>
  <c r="R12" i="22"/>
  <c r="Q12" i="22"/>
  <c r="U11" i="22"/>
  <c r="T11" i="22"/>
  <c r="S11" i="22"/>
  <c r="R11" i="22"/>
  <c r="Q11" i="22"/>
  <c r="T36" i="37"/>
  <c r="S36" i="37"/>
  <c r="R36" i="37"/>
  <c r="Q36" i="37"/>
  <c r="P36" i="37"/>
  <c r="T35" i="37"/>
  <c r="S35" i="37"/>
  <c r="R35" i="37"/>
  <c r="Q35" i="37"/>
  <c r="P35" i="37"/>
  <c r="T34" i="37"/>
  <c r="S34" i="37"/>
  <c r="R34" i="37"/>
  <c r="Q34" i="37"/>
  <c r="P34" i="37"/>
  <c r="S39" i="36"/>
  <c r="R39" i="36"/>
  <c r="Q39" i="36"/>
  <c r="P39" i="36"/>
  <c r="O39" i="36"/>
  <c r="R49" i="34"/>
  <c r="Q49" i="34"/>
  <c r="P49" i="34"/>
  <c r="O49" i="34"/>
  <c r="N49" i="34"/>
  <c r="R48" i="34"/>
  <c r="Q48" i="34"/>
  <c r="P48" i="34"/>
  <c r="O48" i="34"/>
  <c r="N48" i="34"/>
  <c r="R47" i="34"/>
  <c r="Q47" i="34"/>
  <c r="P47" i="34"/>
  <c r="O47" i="34"/>
  <c r="N47" i="34"/>
  <c r="P37" i="33"/>
  <c r="O37" i="33"/>
  <c r="N37" i="33"/>
  <c r="M37" i="33"/>
  <c r="P36" i="33"/>
  <c r="O36" i="33"/>
  <c r="N36" i="33"/>
  <c r="M36" i="33"/>
  <c r="T23" i="39"/>
  <c r="S23" i="39"/>
  <c r="R23" i="39"/>
  <c r="Q23" i="39"/>
  <c r="P23" i="39"/>
  <c r="S117" i="30"/>
  <c r="R117" i="30"/>
  <c r="Q117" i="30"/>
  <c r="P117" i="30"/>
  <c r="O117" i="30"/>
  <c r="S116" i="30"/>
  <c r="R116" i="30"/>
  <c r="Q116" i="30"/>
  <c r="P116" i="30"/>
  <c r="O116" i="30"/>
  <c r="S115" i="30"/>
  <c r="R115" i="30"/>
  <c r="Q115" i="30"/>
  <c r="P115" i="30"/>
  <c r="O115" i="30"/>
  <c r="S114" i="30"/>
  <c r="R114" i="30"/>
  <c r="Q114" i="30"/>
  <c r="P114" i="30"/>
  <c r="O114" i="30"/>
  <c r="S113" i="30"/>
  <c r="R113" i="30"/>
  <c r="Q113" i="30"/>
  <c r="P113" i="30"/>
  <c r="O113" i="30"/>
  <c r="P75" i="25"/>
  <c r="O75" i="25"/>
  <c r="N75" i="25"/>
  <c r="M75" i="25"/>
  <c r="P74" i="25"/>
  <c r="O74" i="25"/>
  <c r="N74" i="25"/>
  <c r="M74" i="25"/>
  <c r="P73" i="25"/>
  <c r="O73" i="25"/>
  <c r="N73" i="25"/>
  <c r="M73" i="25"/>
  <c r="N66" i="29"/>
  <c r="M66" i="29"/>
  <c r="L66" i="29"/>
  <c r="N65" i="29"/>
  <c r="M65" i="29"/>
  <c r="L65" i="29"/>
  <c r="T33" i="37"/>
  <c r="S33" i="37"/>
  <c r="R33" i="37"/>
  <c r="Q33" i="37"/>
  <c r="P33" i="37"/>
  <c r="T32" i="37"/>
  <c r="S32" i="37"/>
  <c r="R32" i="37"/>
  <c r="Q32" i="37"/>
  <c r="P32" i="37"/>
  <c r="T31" i="37"/>
  <c r="S31" i="37"/>
  <c r="R31" i="37"/>
  <c r="Q31" i="37"/>
  <c r="P31" i="37"/>
  <c r="S38" i="36"/>
  <c r="R38" i="36"/>
  <c r="Q38" i="36"/>
  <c r="P38" i="36"/>
  <c r="O38" i="36"/>
  <c r="S37" i="36"/>
  <c r="R37" i="36"/>
  <c r="Q37" i="36"/>
  <c r="P37" i="36"/>
  <c r="O37" i="36"/>
  <c r="R46" i="34"/>
  <c r="Q46" i="34"/>
  <c r="P46" i="34"/>
  <c r="O46" i="34"/>
  <c r="N46" i="34"/>
  <c r="R45" i="34"/>
  <c r="Q45" i="34"/>
  <c r="P45" i="34"/>
  <c r="O45" i="34"/>
  <c r="N45" i="34"/>
  <c r="R44" i="34"/>
  <c r="Q44" i="34"/>
  <c r="P44" i="34"/>
  <c r="O44" i="34"/>
  <c r="N44" i="34"/>
  <c r="P35" i="33"/>
  <c r="O35" i="33"/>
  <c r="N35" i="33"/>
  <c r="M35" i="33"/>
  <c r="P34" i="33"/>
  <c r="O34" i="33"/>
  <c r="N34" i="33"/>
  <c r="M34" i="33"/>
  <c r="N14" i="31"/>
  <c r="M14" i="31"/>
  <c r="L14" i="31"/>
  <c r="S112" i="30"/>
  <c r="R112" i="30"/>
  <c r="Q112" i="30"/>
  <c r="P112" i="30"/>
  <c r="O112" i="30"/>
  <c r="S111" i="30"/>
  <c r="R111" i="30"/>
  <c r="Q111" i="30"/>
  <c r="P111" i="30"/>
  <c r="O111" i="30"/>
  <c r="S110" i="30"/>
  <c r="R110" i="30"/>
  <c r="Q110" i="30"/>
  <c r="P110" i="30"/>
  <c r="O110" i="30"/>
  <c r="S109" i="30"/>
  <c r="R109" i="30"/>
  <c r="Q109" i="30"/>
  <c r="P109" i="30"/>
  <c r="O109" i="30"/>
  <c r="S108" i="30"/>
  <c r="R108" i="30"/>
  <c r="Q108" i="30"/>
  <c r="P108" i="30"/>
  <c r="O108" i="30"/>
  <c r="S107" i="30"/>
  <c r="R107" i="30"/>
  <c r="Q107" i="30"/>
  <c r="P107" i="30"/>
  <c r="O107" i="30"/>
  <c r="S106" i="30"/>
  <c r="R106" i="30"/>
  <c r="Q106" i="30"/>
  <c r="P106" i="30"/>
  <c r="O106" i="30"/>
  <c r="P72" i="25"/>
  <c r="O72" i="25"/>
  <c r="N72" i="25"/>
  <c r="M72" i="25"/>
  <c r="P71" i="25"/>
  <c r="O71" i="25"/>
  <c r="N71" i="25"/>
  <c r="M71" i="25"/>
  <c r="N64" i="29"/>
  <c r="M64" i="29"/>
  <c r="L64" i="29"/>
  <c r="N63" i="29"/>
  <c r="M63" i="29"/>
  <c r="L63" i="29"/>
  <c r="N62" i="29"/>
  <c r="M62" i="29"/>
  <c r="L62" i="29"/>
  <c r="N61" i="29"/>
  <c r="M61" i="29"/>
  <c r="L61" i="29"/>
  <c r="N13" i="31"/>
  <c r="M13" i="31"/>
  <c r="L13" i="31"/>
  <c r="Y4" i="26" l="1"/>
  <c r="X4" i="26"/>
  <c r="W4" i="26"/>
  <c r="V4" i="26"/>
  <c r="U4" i="26"/>
  <c r="T30" i="37"/>
  <c r="S30" i="37"/>
  <c r="R30" i="37"/>
  <c r="Q30" i="37"/>
  <c r="P30" i="37"/>
  <c r="S36" i="36"/>
  <c r="R36" i="36"/>
  <c r="Q36" i="36"/>
  <c r="P36" i="36"/>
  <c r="O36" i="36"/>
  <c r="S35" i="36"/>
  <c r="R35" i="36"/>
  <c r="Q35" i="36"/>
  <c r="P35" i="36"/>
  <c r="O35" i="36"/>
  <c r="S34" i="36"/>
  <c r="R34" i="36"/>
  <c r="Q34" i="36"/>
  <c r="P34" i="36"/>
  <c r="O34" i="36"/>
  <c r="S33" i="36"/>
  <c r="R33" i="36"/>
  <c r="Q33" i="36"/>
  <c r="P33" i="36"/>
  <c r="O33" i="36"/>
  <c r="S32" i="36"/>
  <c r="R32" i="36"/>
  <c r="Q32" i="36"/>
  <c r="P32" i="36"/>
  <c r="O32" i="36"/>
  <c r="R43" i="34"/>
  <c r="Q43" i="34"/>
  <c r="P43" i="34"/>
  <c r="O43" i="34"/>
  <c r="N43" i="34"/>
  <c r="P33" i="33"/>
  <c r="O33" i="33"/>
  <c r="N33" i="33"/>
  <c r="M33" i="33"/>
  <c r="P32" i="33"/>
  <c r="O32" i="33"/>
  <c r="N32" i="33"/>
  <c r="M32" i="33"/>
  <c r="P31" i="33"/>
  <c r="O31" i="33"/>
  <c r="N31" i="33"/>
  <c r="M31" i="33"/>
  <c r="S105" i="30"/>
  <c r="R105" i="30"/>
  <c r="Q105" i="30"/>
  <c r="P105" i="30"/>
  <c r="O105" i="30"/>
  <c r="S104" i="30"/>
  <c r="R104" i="30"/>
  <c r="Q104" i="30"/>
  <c r="P104" i="30"/>
  <c r="O104" i="30"/>
  <c r="S103" i="30"/>
  <c r="R103" i="30"/>
  <c r="Q103" i="30"/>
  <c r="P103" i="30"/>
  <c r="O103" i="30"/>
  <c r="S102" i="30"/>
  <c r="R102" i="30"/>
  <c r="Q102" i="30"/>
  <c r="P102" i="30"/>
  <c r="O102" i="30"/>
  <c r="S101" i="30"/>
  <c r="R101" i="30"/>
  <c r="Q101" i="30"/>
  <c r="P101" i="30"/>
  <c r="O101" i="30"/>
  <c r="S100" i="30"/>
  <c r="R100" i="30"/>
  <c r="Q100" i="30"/>
  <c r="P100" i="30"/>
  <c r="O100" i="30"/>
  <c r="S99" i="30"/>
  <c r="R99" i="30"/>
  <c r="Q99" i="30"/>
  <c r="P99" i="30"/>
  <c r="O99" i="30"/>
  <c r="P70" i="25"/>
  <c r="O70" i="25"/>
  <c r="N70" i="25"/>
  <c r="M70" i="25"/>
  <c r="P69" i="25"/>
  <c r="O69" i="25"/>
  <c r="N69" i="25"/>
  <c r="M69" i="25"/>
  <c r="P68" i="25"/>
  <c r="O68" i="25"/>
  <c r="N68" i="25"/>
  <c r="M68" i="25"/>
  <c r="N60" i="29"/>
  <c r="M60" i="29"/>
  <c r="L60" i="29"/>
  <c r="N59" i="29"/>
  <c r="M59" i="29"/>
  <c r="L59" i="29"/>
  <c r="Y3" i="26" l="1"/>
  <c r="X3" i="26"/>
  <c r="W3" i="26"/>
  <c r="V3" i="26"/>
  <c r="U3" i="26"/>
  <c r="V16" i="38"/>
  <c r="U16" i="38"/>
  <c r="T16" i="38"/>
  <c r="S16" i="38"/>
  <c r="R16" i="38"/>
  <c r="T29" i="37"/>
  <c r="S29" i="37"/>
  <c r="R29" i="37"/>
  <c r="Q29" i="37"/>
  <c r="P29" i="37"/>
  <c r="T28" i="37"/>
  <c r="S28" i="37"/>
  <c r="R28" i="37"/>
  <c r="Q28" i="37"/>
  <c r="P28" i="37"/>
  <c r="S31" i="36"/>
  <c r="R31" i="36"/>
  <c r="Q31" i="36"/>
  <c r="P31" i="36"/>
  <c r="O31" i="36"/>
  <c r="R42" i="34"/>
  <c r="Q42" i="34"/>
  <c r="P42" i="34"/>
  <c r="O42" i="34"/>
  <c r="N42" i="34"/>
  <c r="R41" i="34"/>
  <c r="Q41" i="34"/>
  <c r="P41" i="34"/>
  <c r="O41" i="34"/>
  <c r="N41" i="34"/>
  <c r="R40" i="34"/>
  <c r="Q40" i="34"/>
  <c r="P40" i="34"/>
  <c r="O40" i="34"/>
  <c r="N40" i="34"/>
  <c r="P30" i="33"/>
  <c r="O30" i="33"/>
  <c r="N30" i="33"/>
  <c r="M30" i="33"/>
  <c r="N12" i="31"/>
  <c r="M12" i="31"/>
  <c r="L12" i="31"/>
  <c r="N11" i="31"/>
  <c r="M11" i="31"/>
  <c r="L11" i="31"/>
  <c r="T22" i="39"/>
  <c r="S22" i="39"/>
  <c r="R22" i="39"/>
  <c r="Q22" i="39"/>
  <c r="P22" i="39"/>
  <c r="S98" i="30"/>
  <c r="R98" i="30"/>
  <c r="Q98" i="30"/>
  <c r="P98" i="30"/>
  <c r="O98" i="30"/>
  <c r="S97" i="30"/>
  <c r="R97" i="30"/>
  <c r="Q97" i="30"/>
  <c r="P97" i="30"/>
  <c r="O97" i="30"/>
  <c r="S96" i="30"/>
  <c r="R96" i="30"/>
  <c r="Q96" i="30"/>
  <c r="P96" i="30"/>
  <c r="O96" i="30"/>
  <c r="S95" i="30"/>
  <c r="R95" i="30"/>
  <c r="Q95" i="30"/>
  <c r="P95" i="30"/>
  <c r="O95" i="30"/>
  <c r="S94" i="30"/>
  <c r="R94" i="30"/>
  <c r="Q94" i="30"/>
  <c r="P94" i="30"/>
  <c r="O94" i="30"/>
  <c r="P67" i="25"/>
  <c r="O67" i="25"/>
  <c r="N67" i="25"/>
  <c r="M67" i="25"/>
  <c r="P66" i="25"/>
  <c r="O66" i="25"/>
  <c r="N66" i="25"/>
  <c r="M66" i="25"/>
  <c r="P65" i="25"/>
  <c r="O65" i="25"/>
  <c r="N65" i="25"/>
  <c r="M65" i="25"/>
  <c r="P64" i="25"/>
  <c r="O64" i="25"/>
  <c r="N64" i="25"/>
  <c r="M64" i="25"/>
  <c r="P63" i="25"/>
  <c r="O63" i="25"/>
  <c r="N63" i="25"/>
  <c r="M63" i="25"/>
  <c r="N58" i="29"/>
  <c r="M58" i="29"/>
  <c r="L58" i="29"/>
  <c r="N57" i="29"/>
  <c r="M57" i="29"/>
  <c r="L57" i="29"/>
  <c r="V15" i="38"/>
  <c r="U15" i="38"/>
  <c r="T15" i="38"/>
  <c r="S15" i="38"/>
  <c r="R15" i="38"/>
  <c r="T27" i="37"/>
  <c r="S27" i="37"/>
  <c r="R27" i="37"/>
  <c r="Q27" i="37"/>
  <c r="P27" i="37"/>
  <c r="T26" i="37"/>
  <c r="S26" i="37"/>
  <c r="R26" i="37"/>
  <c r="Q26" i="37"/>
  <c r="P26" i="37"/>
  <c r="T25" i="37"/>
  <c r="S25" i="37"/>
  <c r="R25" i="37"/>
  <c r="Q25" i="37"/>
  <c r="P25" i="37"/>
  <c r="S30" i="36"/>
  <c r="R30" i="36"/>
  <c r="Q30" i="36"/>
  <c r="P30" i="36"/>
  <c r="O30" i="36"/>
  <c r="S29" i="36"/>
  <c r="R29" i="36"/>
  <c r="Q29" i="36"/>
  <c r="P29" i="36"/>
  <c r="O29" i="36"/>
  <c r="S28" i="36"/>
  <c r="R28" i="36"/>
  <c r="Q28" i="36"/>
  <c r="P28" i="36"/>
  <c r="O28" i="36"/>
  <c r="R39" i="34"/>
  <c r="Q39" i="34"/>
  <c r="P39" i="34"/>
  <c r="O39" i="34"/>
  <c r="N39" i="34"/>
  <c r="R38" i="34"/>
  <c r="Q38" i="34"/>
  <c r="P38" i="34"/>
  <c r="O38" i="34"/>
  <c r="N38" i="34"/>
  <c r="P29" i="33"/>
  <c r="O29" i="33"/>
  <c r="N29" i="33"/>
  <c r="M29" i="33"/>
  <c r="P28" i="33"/>
  <c r="O28" i="33"/>
  <c r="N28" i="33"/>
  <c r="M28" i="33"/>
  <c r="S93" i="30"/>
  <c r="R93" i="30"/>
  <c r="Q93" i="30"/>
  <c r="P93" i="30"/>
  <c r="O93" i="30"/>
  <c r="S92" i="30"/>
  <c r="R92" i="30"/>
  <c r="Q92" i="30"/>
  <c r="P92" i="30"/>
  <c r="O92" i="30"/>
  <c r="P62" i="25"/>
  <c r="O62" i="25"/>
  <c r="N62" i="25"/>
  <c r="M62" i="25"/>
  <c r="P61" i="25"/>
  <c r="O61" i="25"/>
  <c r="N61" i="25"/>
  <c r="M61" i="25"/>
  <c r="P60" i="25"/>
  <c r="O60" i="25"/>
  <c r="N60" i="25"/>
  <c r="M60" i="25"/>
  <c r="P59" i="25"/>
  <c r="O59" i="25"/>
  <c r="N59" i="25"/>
  <c r="M59" i="25"/>
  <c r="S91" i="30"/>
  <c r="R91" i="30"/>
  <c r="Q91" i="30"/>
  <c r="P91" i="30"/>
  <c r="O91" i="30"/>
  <c r="S90" i="30"/>
  <c r="R90" i="30"/>
  <c r="Q90" i="30"/>
  <c r="P90" i="30"/>
  <c r="O90" i="30"/>
  <c r="S89" i="30"/>
  <c r="R89" i="30"/>
  <c r="Q89" i="30"/>
  <c r="P89" i="30"/>
  <c r="O89" i="30"/>
  <c r="S88" i="30"/>
  <c r="R88" i="30"/>
  <c r="Q88" i="30"/>
  <c r="P88" i="30"/>
  <c r="O88" i="30"/>
  <c r="N56" i="29"/>
  <c r="M56" i="29"/>
  <c r="L56" i="29"/>
  <c r="N55" i="29"/>
  <c r="M55" i="29"/>
  <c r="L55" i="29"/>
  <c r="N54" i="29"/>
  <c r="M54" i="29"/>
  <c r="L54" i="29"/>
  <c r="M23" i="33"/>
  <c r="V14" i="38" l="1"/>
  <c r="U14" i="38"/>
  <c r="T14" i="38"/>
  <c r="S14" i="38"/>
  <c r="R14" i="38"/>
  <c r="U10" i="22"/>
  <c r="T10" i="22"/>
  <c r="S10" i="22"/>
  <c r="R10" i="22"/>
  <c r="Q10" i="22"/>
  <c r="T24" i="37"/>
  <c r="S24" i="37"/>
  <c r="R24" i="37"/>
  <c r="Q24" i="37"/>
  <c r="P24" i="37"/>
  <c r="T23" i="37"/>
  <c r="S23" i="37"/>
  <c r="R23" i="37"/>
  <c r="Q23" i="37"/>
  <c r="P23" i="37"/>
  <c r="S27" i="36"/>
  <c r="R27" i="36"/>
  <c r="Q27" i="36"/>
  <c r="P27" i="36"/>
  <c r="O27" i="36"/>
  <c r="S26" i="36"/>
  <c r="R26" i="36"/>
  <c r="Q26" i="36"/>
  <c r="P26" i="36"/>
  <c r="O26" i="36"/>
  <c r="S25" i="36"/>
  <c r="R25" i="36"/>
  <c r="Q25" i="36"/>
  <c r="P25" i="36"/>
  <c r="O25" i="36"/>
  <c r="R37" i="34"/>
  <c r="Q37" i="34"/>
  <c r="P37" i="34"/>
  <c r="O37" i="34"/>
  <c r="N37" i="34"/>
  <c r="R36" i="34"/>
  <c r="Q36" i="34"/>
  <c r="P36" i="34"/>
  <c r="O36" i="34"/>
  <c r="N36" i="34"/>
  <c r="R35" i="34"/>
  <c r="Q35" i="34"/>
  <c r="P35" i="34"/>
  <c r="O35" i="34"/>
  <c r="N35" i="34"/>
  <c r="P27" i="33"/>
  <c r="O27" i="33"/>
  <c r="N27" i="33"/>
  <c r="M27" i="33"/>
  <c r="P26" i="33"/>
  <c r="O26" i="33"/>
  <c r="N26" i="33"/>
  <c r="M26" i="33"/>
  <c r="P25" i="33"/>
  <c r="O25" i="33"/>
  <c r="N25" i="33"/>
  <c r="M25" i="33"/>
  <c r="P24" i="33"/>
  <c r="O24" i="33"/>
  <c r="N24" i="33"/>
  <c r="M24" i="33"/>
  <c r="P23" i="33"/>
  <c r="O23" i="33"/>
  <c r="N23" i="33"/>
  <c r="N10" i="31"/>
  <c r="M10" i="31"/>
  <c r="L10" i="31"/>
  <c r="T21" i="39"/>
  <c r="S21" i="39"/>
  <c r="R21" i="39"/>
  <c r="Q21" i="39"/>
  <c r="P21" i="39"/>
  <c r="S87" i="30"/>
  <c r="R87" i="30"/>
  <c r="Q87" i="30"/>
  <c r="P87" i="30"/>
  <c r="O87" i="30"/>
  <c r="S86" i="30"/>
  <c r="R86" i="30"/>
  <c r="Q86" i="30"/>
  <c r="P86" i="30"/>
  <c r="O86" i="30"/>
  <c r="S85" i="30"/>
  <c r="R85" i="30"/>
  <c r="Q85" i="30"/>
  <c r="P85" i="30"/>
  <c r="O85" i="30"/>
  <c r="S84" i="30"/>
  <c r="R84" i="30"/>
  <c r="Q84" i="30"/>
  <c r="P84" i="30"/>
  <c r="O84" i="30"/>
  <c r="S83" i="30"/>
  <c r="R83" i="30"/>
  <c r="Q83" i="30"/>
  <c r="P83" i="30"/>
  <c r="O83" i="30"/>
  <c r="S82" i="30"/>
  <c r="R82" i="30"/>
  <c r="Q82" i="30"/>
  <c r="P82" i="30"/>
  <c r="O82" i="30"/>
  <c r="S81" i="30"/>
  <c r="R81" i="30"/>
  <c r="Q81" i="30"/>
  <c r="P81" i="30"/>
  <c r="O81" i="30"/>
  <c r="P58" i="25"/>
  <c r="O58" i="25"/>
  <c r="N58" i="25"/>
  <c r="M58" i="25"/>
  <c r="P57" i="25"/>
  <c r="O57" i="25"/>
  <c r="N57" i="25"/>
  <c r="M57" i="25"/>
  <c r="P56" i="25"/>
  <c r="O56" i="25"/>
  <c r="N56" i="25"/>
  <c r="M56" i="25"/>
  <c r="P55" i="25"/>
  <c r="O55" i="25"/>
  <c r="N55" i="25"/>
  <c r="M55" i="25"/>
  <c r="P54" i="25"/>
  <c r="O54" i="25"/>
  <c r="N54" i="25"/>
  <c r="M54" i="25"/>
  <c r="N53" i="29"/>
  <c r="M53" i="29"/>
  <c r="L53" i="29"/>
  <c r="N52" i="29"/>
  <c r="M52" i="29"/>
  <c r="L52" i="29"/>
  <c r="N51" i="29"/>
  <c r="M51" i="29"/>
  <c r="L51" i="29"/>
  <c r="N50" i="29"/>
  <c r="M50" i="29"/>
  <c r="L50" i="29"/>
  <c r="N49" i="29"/>
  <c r="M49" i="29"/>
  <c r="L49" i="29"/>
  <c r="U9" i="22"/>
  <c r="T9" i="22"/>
  <c r="S9" i="22"/>
  <c r="R9" i="22"/>
  <c r="Q9" i="22"/>
  <c r="U8" i="22"/>
  <c r="T8" i="22"/>
  <c r="S8" i="22"/>
  <c r="R8" i="22"/>
  <c r="Q8" i="22"/>
  <c r="T22" i="37"/>
  <c r="S22" i="37"/>
  <c r="R22" i="37"/>
  <c r="Q22" i="37"/>
  <c r="P22" i="37"/>
  <c r="S24" i="36"/>
  <c r="R24" i="36"/>
  <c r="Q24" i="36"/>
  <c r="P24" i="36"/>
  <c r="O24" i="36"/>
  <c r="S23" i="36"/>
  <c r="R23" i="36"/>
  <c r="Q23" i="36"/>
  <c r="P23" i="36"/>
  <c r="O23" i="36"/>
  <c r="S22" i="36"/>
  <c r="R22" i="36"/>
  <c r="Q22" i="36"/>
  <c r="P22" i="36"/>
  <c r="O22" i="36"/>
  <c r="R34" i="34"/>
  <c r="Q34" i="34"/>
  <c r="P34" i="34"/>
  <c r="O34" i="34"/>
  <c r="N34" i="34"/>
  <c r="R33" i="34"/>
  <c r="Q33" i="34"/>
  <c r="P33" i="34"/>
  <c r="O33" i="34"/>
  <c r="N33" i="34"/>
  <c r="P22" i="33"/>
  <c r="O22" i="33"/>
  <c r="N22" i="33"/>
  <c r="M22" i="33"/>
  <c r="P21" i="33"/>
  <c r="O21" i="33"/>
  <c r="N21" i="33"/>
  <c r="M21" i="33"/>
  <c r="P20" i="33"/>
  <c r="O20" i="33"/>
  <c r="N20" i="33"/>
  <c r="M20" i="33"/>
  <c r="P19" i="33"/>
  <c r="O19" i="33"/>
  <c r="N19" i="33"/>
  <c r="M19" i="33"/>
  <c r="T20" i="39"/>
  <c r="S20" i="39"/>
  <c r="R20" i="39"/>
  <c r="Q20" i="39"/>
  <c r="P20" i="39"/>
  <c r="T19" i="39"/>
  <c r="S19" i="39"/>
  <c r="R19" i="39"/>
  <c r="Q19" i="39"/>
  <c r="P19" i="39"/>
  <c r="S80" i="30"/>
  <c r="R80" i="30"/>
  <c r="Q80" i="30"/>
  <c r="P80" i="30"/>
  <c r="O80" i="30"/>
  <c r="S79" i="30"/>
  <c r="R79" i="30"/>
  <c r="Q79" i="30"/>
  <c r="P79" i="30"/>
  <c r="O79" i="30"/>
  <c r="S78" i="30"/>
  <c r="R78" i="30"/>
  <c r="Q78" i="30"/>
  <c r="P78" i="30"/>
  <c r="O78" i="30"/>
  <c r="P53" i="25"/>
  <c r="O53" i="25"/>
  <c r="N53" i="25"/>
  <c r="M53" i="25"/>
  <c r="P52" i="25"/>
  <c r="O52" i="25"/>
  <c r="N52" i="25"/>
  <c r="M52" i="25"/>
  <c r="P51" i="25"/>
  <c r="O51" i="25"/>
  <c r="N51" i="25"/>
  <c r="M51" i="25"/>
  <c r="P50" i="25"/>
  <c r="O50" i="25"/>
  <c r="N50" i="25"/>
  <c r="M50" i="25"/>
  <c r="N48" i="29"/>
  <c r="M48" i="29"/>
  <c r="L48" i="29"/>
  <c r="N47" i="29"/>
  <c r="M47" i="29"/>
  <c r="L47" i="29"/>
  <c r="N46" i="29"/>
  <c r="M46" i="29"/>
  <c r="L46" i="29"/>
  <c r="V13" i="38"/>
  <c r="U13" i="38"/>
  <c r="T13" i="38"/>
  <c r="S13" i="38"/>
  <c r="R13" i="38"/>
  <c r="T21" i="37"/>
  <c r="S21" i="37"/>
  <c r="R21" i="37"/>
  <c r="Q21" i="37"/>
  <c r="P21" i="37"/>
  <c r="T20" i="37"/>
  <c r="S20" i="37"/>
  <c r="R20" i="37"/>
  <c r="Q20" i="37"/>
  <c r="P20" i="37"/>
  <c r="S21" i="36"/>
  <c r="R21" i="36"/>
  <c r="Q21" i="36"/>
  <c r="P21" i="36"/>
  <c r="O21" i="36"/>
  <c r="S20" i="36"/>
  <c r="R20" i="36"/>
  <c r="Q20" i="36"/>
  <c r="P20" i="36"/>
  <c r="O20" i="36"/>
  <c r="S19" i="36"/>
  <c r="R19" i="36"/>
  <c r="Q19" i="36"/>
  <c r="P19" i="36"/>
  <c r="O19" i="36"/>
  <c r="R32" i="34"/>
  <c r="Q32" i="34"/>
  <c r="P32" i="34"/>
  <c r="O32" i="34"/>
  <c r="N32" i="34"/>
  <c r="R31" i="34"/>
  <c r="Q31" i="34"/>
  <c r="P31" i="34"/>
  <c r="O31" i="34"/>
  <c r="N31" i="34"/>
  <c r="R30" i="34"/>
  <c r="Q30" i="34"/>
  <c r="P30" i="34"/>
  <c r="O30" i="34"/>
  <c r="N30" i="34"/>
  <c r="P18" i="33"/>
  <c r="O18" i="33"/>
  <c r="N18" i="33"/>
  <c r="M18" i="33"/>
  <c r="P17" i="33"/>
  <c r="O17" i="33"/>
  <c r="N17" i="33"/>
  <c r="M17" i="33"/>
  <c r="N9" i="31"/>
  <c r="M9" i="31"/>
  <c r="L9" i="31"/>
  <c r="S77" i="30"/>
  <c r="R77" i="30"/>
  <c r="Q77" i="30"/>
  <c r="P77" i="30"/>
  <c r="O77" i="30"/>
  <c r="S76" i="30"/>
  <c r="R76" i="30"/>
  <c r="Q76" i="30"/>
  <c r="P76" i="30"/>
  <c r="O76" i="30"/>
  <c r="S75" i="30"/>
  <c r="R75" i="30"/>
  <c r="Q75" i="30"/>
  <c r="P75" i="30"/>
  <c r="O75" i="30"/>
  <c r="S74" i="30"/>
  <c r="R74" i="30"/>
  <c r="Q74" i="30"/>
  <c r="P74" i="30"/>
  <c r="O74" i="30"/>
  <c r="S73" i="30"/>
  <c r="R73" i="30"/>
  <c r="Q73" i="30"/>
  <c r="P73" i="30"/>
  <c r="O73" i="30"/>
  <c r="P49" i="25"/>
  <c r="O49" i="25"/>
  <c r="N49" i="25"/>
  <c r="M49" i="25"/>
  <c r="P48" i="25"/>
  <c r="O48" i="25"/>
  <c r="N48" i="25"/>
  <c r="M48" i="25"/>
  <c r="P47" i="25"/>
  <c r="O47" i="25"/>
  <c r="N47" i="25"/>
  <c r="M47" i="25"/>
  <c r="N45" i="29"/>
  <c r="M45" i="29"/>
  <c r="L45" i="29"/>
  <c r="N44" i="29"/>
  <c r="M44" i="29"/>
  <c r="L44" i="29"/>
  <c r="Z3" i="42"/>
  <c r="Y3" i="42"/>
  <c r="X3" i="42"/>
  <c r="W3" i="42"/>
  <c r="V3" i="42"/>
  <c r="V12" i="38"/>
  <c r="U12" i="38"/>
  <c r="T12" i="38"/>
  <c r="S12" i="38"/>
  <c r="R12" i="38"/>
  <c r="U7" i="22"/>
  <c r="T7" i="22"/>
  <c r="S7" i="22"/>
  <c r="R7" i="22"/>
  <c r="Q7" i="22"/>
  <c r="T19" i="37"/>
  <c r="S19" i="37"/>
  <c r="R19" i="37"/>
  <c r="Q19" i="37"/>
  <c r="P19" i="37"/>
  <c r="S18" i="36"/>
  <c r="R18" i="36"/>
  <c r="Q18" i="36"/>
  <c r="P18" i="36"/>
  <c r="O18" i="36"/>
  <c r="S17" i="36"/>
  <c r="R17" i="36"/>
  <c r="Q17" i="36"/>
  <c r="P17" i="36"/>
  <c r="O17" i="36"/>
  <c r="R29" i="34"/>
  <c r="Q29" i="34"/>
  <c r="P29" i="34"/>
  <c r="O29" i="34"/>
  <c r="N29" i="34"/>
  <c r="P16" i="33"/>
  <c r="O16" i="33"/>
  <c r="N16" i="33"/>
  <c r="M16" i="33"/>
  <c r="P15" i="33"/>
  <c r="O15" i="33"/>
  <c r="N15" i="33"/>
  <c r="M15" i="33"/>
  <c r="N8" i="31"/>
  <c r="M8" i="31"/>
  <c r="L8" i="31"/>
  <c r="S72" i="30"/>
  <c r="R72" i="30"/>
  <c r="Q72" i="30"/>
  <c r="P72" i="30"/>
  <c r="O72" i="30"/>
  <c r="S71" i="30"/>
  <c r="R71" i="30"/>
  <c r="Q71" i="30"/>
  <c r="P71" i="30"/>
  <c r="O71" i="30"/>
  <c r="S70" i="30"/>
  <c r="R70" i="30"/>
  <c r="Q70" i="30"/>
  <c r="P70" i="30"/>
  <c r="O70" i="30"/>
  <c r="S69" i="30"/>
  <c r="R69" i="30"/>
  <c r="Q69" i="30"/>
  <c r="P69" i="30"/>
  <c r="O69" i="30"/>
  <c r="S68" i="30"/>
  <c r="R68" i="30"/>
  <c r="Q68" i="30"/>
  <c r="P68" i="30"/>
  <c r="O68" i="30"/>
  <c r="S67" i="30"/>
  <c r="R67" i="30"/>
  <c r="Q67" i="30"/>
  <c r="P67" i="30"/>
  <c r="O67" i="30"/>
  <c r="P46" i="25"/>
  <c r="O46" i="25"/>
  <c r="N46" i="25"/>
  <c r="M46" i="25"/>
  <c r="P45" i="25"/>
  <c r="O45" i="25"/>
  <c r="N45" i="25"/>
  <c r="M45" i="25"/>
  <c r="P44" i="25"/>
  <c r="O44" i="25"/>
  <c r="N44" i="25"/>
  <c r="M44" i="25"/>
  <c r="P43" i="25"/>
  <c r="O43" i="25"/>
  <c r="N43" i="25"/>
  <c r="M43" i="25"/>
  <c r="N43" i="29"/>
  <c r="M43" i="29"/>
  <c r="L43" i="29"/>
  <c r="N42" i="29"/>
  <c r="M42" i="29"/>
  <c r="L42" i="29"/>
  <c r="N41" i="29"/>
  <c r="M41" i="29"/>
  <c r="L41" i="29"/>
  <c r="N40" i="29"/>
  <c r="M40" i="29"/>
  <c r="L40" i="29"/>
  <c r="N38" i="29"/>
  <c r="M38" i="29"/>
  <c r="L38" i="29"/>
  <c r="N39" i="29"/>
  <c r="M39" i="29"/>
  <c r="L39" i="29"/>
  <c r="U6" i="22" l="1"/>
  <c r="T6" i="22"/>
  <c r="S6" i="22"/>
  <c r="R6" i="22"/>
  <c r="Q6" i="22"/>
  <c r="T18" i="37"/>
  <c r="S18" i="37"/>
  <c r="R18" i="37"/>
  <c r="Q18" i="37"/>
  <c r="P18" i="37"/>
  <c r="S16" i="36"/>
  <c r="R16" i="36"/>
  <c r="Q16" i="36"/>
  <c r="P16" i="36"/>
  <c r="O16" i="36"/>
  <c r="S15" i="36"/>
  <c r="R15" i="36"/>
  <c r="Q15" i="36"/>
  <c r="P15" i="36"/>
  <c r="O15" i="36"/>
  <c r="R28" i="34"/>
  <c r="Q28" i="34"/>
  <c r="P28" i="34"/>
  <c r="O28" i="34"/>
  <c r="N28" i="34"/>
  <c r="R27" i="34"/>
  <c r="Q27" i="34"/>
  <c r="P27" i="34"/>
  <c r="O27" i="34"/>
  <c r="N27" i="34"/>
  <c r="R26" i="34"/>
  <c r="Q26" i="34"/>
  <c r="P26" i="34"/>
  <c r="O26" i="34"/>
  <c r="N26" i="34"/>
  <c r="R25" i="34"/>
  <c r="Q25" i="34"/>
  <c r="P25" i="34"/>
  <c r="O25" i="34"/>
  <c r="N25" i="34"/>
  <c r="P14" i="33"/>
  <c r="O14" i="33"/>
  <c r="N14" i="33"/>
  <c r="M14" i="33"/>
  <c r="T18" i="39"/>
  <c r="S18" i="39"/>
  <c r="R18" i="39"/>
  <c r="Q18" i="39"/>
  <c r="P18" i="39"/>
  <c r="T17" i="39"/>
  <c r="S17" i="39"/>
  <c r="R17" i="39"/>
  <c r="Q17" i="39"/>
  <c r="P17" i="39"/>
  <c r="T16" i="39"/>
  <c r="S16" i="39"/>
  <c r="R16" i="39"/>
  <c r="Q16" i="39"/>
  <c r="P16" i="39"/>
  <c r="S66" i="30"/>
  <c r="R66" i="30"/>
  <c r="Q66" i="30"/>
  <c r="P66" i="30"/>
  <c r="O66" i="30"/>
  <c r="S65" i="30"/>
  <c r="R65" i="30"/>
  <c r="Q65" i="30"/>
  <c r="P65" i="30"/>
  <c r="O65" i="30"/>
  <c r="S64" i="30"/>
  <c r="R64" i="30"/>
  <c r="Q64" i="30"/>
  <c r="P64" i="30"/>
  <c r="O64" i="30"/>
  <c r="S63" i="30"/>
  <c r="R63" i="30"/>
  <c r="Q63" i="30"/>
  <c r="P63" i="30"/>
  <c r="O63" i="30"/>
  <c r="S62" i="30"/>
  <c r="R62" i="30"/>
  <c r="Q62" i="30"/>
  <c r="P62" i="30"/>
  <c r="O62" i="30"/>
  <c r="S61" i="30"/>
  <c r="R61" i="30"/>
  <c r="Q61" i="30"/>
  <c r="P61" i="30"/>
  <c r="O61" i="30"/>
  <c r="P42" i="25"/>
  <c r="O42" i="25"/>
  <c r="N42" i="25"/>
  <c r="M42" i="25"/>
  <c r="P41" i="25"/>
  <c r="O41" i="25"/>
  <c r="N41" i="25"/>
  <c r="M41" i="25"/>
  <c r="P40" i="25"/>
  <c r="O40" i="25"/>
  <c r="N40" i="25"/>
  <c r="M40" i="25"/>
  <c r="N37" i="29"/>
  <c r="M37" i="29"/>
  <c r="L37" i="29"/>
  <c r="O57" i="30"/>
  <c r="V11" i="38" l="1"/>
  <c r="U11" i="38"/>
  <c r="T11" i="38"/>
  <c r="S11" i="38"/>
  <c r="R11" i="38"/>
  <c r="U5" i="22"/>
  <c r="T5" i="22"/>
  <c r="S5" i="22"/>
  <c r="R5" i="22"/>
  <c r="Q5" i="22"/>
  <c r="T17" i="37"/>
  <c r="S17" i="37"/>
  <c r="R17" i="37"/>
  <c r="Q17" i="37"/>
  <c r="P17" i="37"/>
  <c r="T16" i="37"/>
  <c r="S16" i="37"/>
  <c r="R16" i="37"/>
  <c r="Q16" i="37"/>
  <c r="P16" i="37"/>
  <c r="S14" i="36"/>
  <c r="R14" i="36"/>
  <c r="Q14" i="36"/>
  <c r="P14" i="36"/>
  <c r="O14" i="36"/>
  <c r="R24" i="34"/>
  <c r="Q24" i="34"/>
  <c r="P24" i="34"/>
  <c r="O24" i="34"/>
  <c r="N24" i="34"/>
  <c r="R23" i="34"/>
  <c r="Q23" i="34"/>
  <c r="P23" i="34"/>
  <c r="O23" i="34"/>
  <c r="N23" i="34"/>
  <c r="R22" i="34"/>
  <c r="Q22" i="34"/>
  <c r="P22" i="34"/>
  <c r="O22" i="34"/>
  <c r="N22" i="34"/>
  <c r="P13" i="33"/>
  <c r="O13" i="33"/>
  <c r="N13" i="33"/>
  <c r="M13" i="33"/>
  <c r="T15" i="39"/>
  <c r="S15" i="39"/>
  <c r="R15" i="39"/>
  <c r="Q15" i="39"/>
  <c r="P15" i="39"/>
  <c r="T14" i="39"/>
  <c r="S14" i="39"/>
  <c r="R14" i="39"/>
  <c r="Q14" i="39"/>
  <c r="P14" i="39"/>
  <c r="S60" i="30"/>
  <c r="R60" i="30"/>
  <c r="Q60" i="30"/>
  <c r="P60" i="30"/>
  <c r="O60" i="30"/>
  <c r="S59" i="30"/>
  <c r="R59" i="30"/>
  <c r="Q59" i="30"/>
  <c r="P59" i="30"/>
  <c r="O59" i="30"/>
  <c r="S58" i="30"/>
  <c r="R58" i="30"/>
  <c r="Q58" i="30"/>
  <c r="P58" i="30"/>
  <c r="O58" i="30"/>
  <c r="S57" i="30"/>
  <c r="R57" i="30"/>
  <c r="Q57" i="30"/>
  <c r="P57" i="30"/>
  <c r="S56" i="30"/>
  <c r="R56" i="30"/>
  <c r="Q56" i="30"/>
  <c r="P56" i="30"/>
  <c r="O56" i="30"/>
  <c r="P39" i="25"/>
  <c r="O39" i="25"/>
  <c r="N39" i="25"/>
  <c r="M39" i="25"/>
  <c r="P38" i="25"/>
  <c r="O38" i="25"/>
  <c r="N38" i="25"/>
  <c r="M38" i="25"/>
  <c r="P37" i="25"/>
  <c r="O37" i="25"/>
  <c r="N37" i="25"/>
  <c r="M37" i="25"/>
  <c r="P36" i="25"/>
  <c r="O36" i="25"/>
  <c r="N36" i="25"/>
  <c r="M36" i="25"/>
  <c r="N36" i="29"/>
  <c r="M36" i="29"/>
  <c r="L36" i="29"/>
  <c r="N35" i="29"/>
  <c r="M35" i="29"/>
  <c r="L35" i="29"/>
  <c r="N34" i="29"/>
  <c r="M34" i="29"/>
  <c r="L34" i="29"/>
  <c r="N33" i="29"/>
  <c r="M33" i="29"/>
  <c r="L33" i="29"/>
  <c r="L6" i="29"/>
  <c r="M6" i="29"/>
  <c r="N6" i="29"/>
  <c r="L7" i="29"/>
  <c r="M7" i="29"/>
  <c r="N7" i="29"/>
  <c r="L8" i="29"/>
  <c r="M8" i="29"/>
  <c r="N8" i="29"/>
  <c r="L9" i="29"/>
  <c r="M9" i="29"/>
  <c r="N9" i="29"/>
  <c r="L10" i="29"/>
  <c r="M10" i="29"/>
  <c r="N10" i="29"/>
  <c r="L11" i="29"/>
  <c r="M11" i="29"/>
  <c r="N11" i="29"/>
  <c r="L12" i="29"/>
  <c r="M12" i="29"/>
  <c r="N12" i="29"/>
  <c r="L13" i="29"/>
  <c r="M13" i="29"/>
  <c r="N13" i="29"/>
  <c r="L14" i="29"/>
  <c r="M14" i="29"/>
  <c r="N14" i="29"/>
  <c r="L15" i="29"/>
  <c r="M15" i="29"/>
  <c r="N15" i="29"/>
  <c r="L16" i="29"/>
  <c r="M16" i="29"/>
  <c r="N16" i="29"/>
  <c r="L17" i="29"/>
  <c r="M17" i="29"/>
  <c r="N17" i="29"/>
  <c r="L18" i="29"/>
  <c r="M18" i="29"/>
  <c r="N18" i="29"/>
  <c r="L19" i="29"/>
  <c r="M19" i="29"/>
  <c r="N19" i="29"/>
  <c r="L20" i="29"/>
  <c r="M20" i="29"/>
  <c r="N20" i="29"/>
  <c r="L21" i="29"/>
  <c r="M21" i="29"/>
  <c r="N21" i="29"/>
  <c r="L22" i="29"/>
  <c r="M22" i="29"/>
  <c r="N22" i="29"/>
  <c r="L23" i="29"/>
  <c r="M23" i="29"/>
  <c r="N23" i="29"/>
  <c r="L24" i="29"/>
  <c r="M24" i="29"/>
  <c r="N24" i="29"/>
  <c r="L25" i="29"/>
  <c r="M25" i="29"/>
  <c r="N25" i="29"/>
  <c r="L26" i="29"/>
  <c r="M26" i="29"/>
  <c r="N26" i="29"/>
  <c r="L27" i="29"/>
  <c r="M27" i="29"/>
  <c r="N27" i="29"/>
  <c r="L28" i="29"/>
  <c r="M28" i="29"/>
  <c r="N28" i="29"/>
  <c r="L29" i="29"/>
  <c r="M29" i="29"/>
  <c r="N29" i="29"/>
  <c r="L30" i="29"/>
  <c r="M30" i="29"/>
  <c r="N30" i="29"/>
  <c r="L31" i="29"/>
  <c r="M31" i="29"/>
  <c r="N31" i="29"/>
  <c r="L32" i="29"/>
  <c r="M32" i="29"/>
  <c r="N32" i="29"/>
  <c r="W3" i="40"/>
  <c r="V3" i="40"/>
  <c r="U3" i="40"/>
  <c r="T3" i="40"/>
  <c r="S3" i="40"/>
  <c r="V10" i="38"/>
  <c r="U10" i="38"/>
  <c r="T10" i="38"/>
  <c r="S10" i="38"/>
  <c r="R10" i="38"/>
  <c r="T15" i="37"/>
  <c r="S15" i="37"/>
  <c r="R15" i="37"/>
  <c r="Q15" i="37"/>
  <c r="P15" i="37"/>
  <c r="T14" i="37"/>
  <c r="S14" i="37"/>
  <c r="R14" i="37"/>
  <c r="Q14" i="37"/>
  <c r="P14" i="37"/>
  <c r="T13" i="37"/>
  <c r="S13" i="37"/>
  <c r="R13" i="37"/>
  <c r="Q13" i="37"/>
  <c r="P13" i="37"/>
  <c r="R21" i="34"/>
  <c r="Q21" i="34"/>
  <c r="P21" i="34"/>
  <c r="O21" i="34"/>
  <c r="N21" i="34"/>
  <c r="R20" i="34"/>
  <c r="Q20" i="34"/>
  <c r="P20" i="34"/>
  <c r="O20" i="34"/>
  <c r="N20" i="34"/>
  <c r="R19" i="34"/>
  <c r="Q19" i="34"/>
  <c r="P19" i="34"/>
  <c r="O19" i="34"/>
  <c r="N19" i="34"/>
  <c r="P12" i="33"/>
  <c r="O12" i="33"/>
  <c r="N12" i="33"/>
  <c r="M12" i="33"/>
  <c r="N7" i="31"/>
  <c r="M7" i="31"/>
  <c r="L7" i="31"/>
  <c r="T13" i="39"/>
  <c r="S13" i="39"/>
  <c r="R13" i="39"/>
  <c r="Q13" i="39"/>
  <c r="P13" i="39"/>
  <c r="S55" i="30"/>
  <c r="R55" i="30"/>
  <c r="Q55" i="30"/>
  <c r="P55" i="30"/>
  <c r="O55" i="30"/>
  <c r="S54" i="30"/>
  <c r="R54" i="30"/>
  <c r="Q54" i="30"/>
  <c r="P54" i="30"/>
  <c r="O54" i="30"/>
  <c r="S53" i="30"/>
  <c r="R53" i="30"/>
  <c r="Q53" i="30"/>
  <c r="P53" i="30"/>
  <c r="O53" i="30"/>
  <c r="S52" i="30"/>
  <c r="R52" i="30"/>
  <c r="Q52" i="30"/>
  <c r="P52" i="30"/>
  <c r="O52" i="30"/>
  <c r="S51" i="30"/>
  <c r="R51" i="30"/>
  <c r="Q51" i="30"/>
  <c r="P51" i="30"/>
  <c r="O51" i="30"/>
  <c r="S50" i="30"/>
  <c r="R50" i="30"/>
  <c r="Q50" i="30"/>
  <c r="P50" i="30"/>
  <c r="O50" i="30"/>
  <c r="S49" i="30"/>
  <c r="R49" i="30"/>
  <c r="Q49" i="30"/>
  <c r="P49" i="30"/>
  <c r="O49" i="30"/>
  <c r="P35" i="25"/>
  <c r="O35" i="25"/>
  <c r="N35" i="25"/>
  <c r="M35" i="25"/>
  <c r="P34" i="25"/>
  <c r="O34" i="25"/>
  <c r="N34" i="25"/>
  <c r="M34" i="25"/>
  <c r="P33" i="25"/>
  <c r="O33" i="25"/>
  <c r="N33" i="25"/>
  <c r="M33" i="25"/>
  <c r="V9" i="38"/>
  <c r="U9" i="38"/>
  <c r="T9" i="38"/>
  <c r="S9" i="38"/>
  <c r="R9" i="38"/>
  <c r="V8" i="38"/>
  <c r="U8" i="38"/>
  <c r="T8" i="38"/>
  <c r="S8" i="38"/>
  <c r="R8" i="38"/>
  <c r="T12" i="37"/>
  <c r="S12" i="37"/>
  <c r="R12" i="37"/>
  <c r="Q12" i="37"/>
  <c r="P12" i="37"/>
  <c r="T11" i="37"/>
  <c r="S11" i="37"/>
  <c r="R11" i="37"/>
  <c r="Q11" i="37"/>
  <c r="P11" i="37"/>
  <c r="S13" i="36"/>
  <c r="R13" i="36"/>
  <c r="Q13" i="36"/>
  <c r="P13" i="36"/>
  <c r="O13" i="36"/>
  <c r="R18" i="34"/>
  <c r="Q18" i="34"/>
  <c r="P18" i="34"/>
  <c r="O18" i="34"/>
  <c r="N18" i="34"/>
  <c r="P11" i="33"/>
  <c r="O11" i="33"/>
  <c r="N11" i="33"/>
  <c r="M11" i="33"/>
  <c r="P10" i="33"/>
  <c r="O10" i="33"/>
  <c r="N10" i="33"/>
  <c r="M10" i="33"/>
  <c r="N6" i="31"/>
  <c r="M6" i="31"/>
  <c r="L6" i="31"/>
  <c r="T12" i="39"/>
  <c r="S12" i="39"/>
  <c r="R12" i="39"/>
  <c r="Q12" i="39"/>
  <c r="P12" i="39"/>
  <c r="S48" i="30"/>
  <c r="R48" i="30"/>
  <c r="Q48" i="30"/>
  <c r="P48" i="30"/>
  <c r="O48" i="30"/>
  <c r="S47" i="30"/>
  <c r="R47" i="30"/>
  <c r="Q47" i="30"/>
  <c r="P47" i="30"/>
  <c r="O47" i="30"/>
  <c r="S46" i="30"/>
  <c r="R46" i="30"/>
  <c r="Q46" i="30"/>
  <c r="P46" i="30"/>
  <c r="O46" i="30"/>
  <c r="S45" i="30"/>
  <c r="R45" i="30"/>
  <c r="Q45" i="30"/>
  <c r="P45" i="30"/>
  <c r="O45" i="30"/>
  <c r="S44" i="30"/>
  <c r="R44" i="30"/>
  <c r="Q44" i="30"/>
  <c r="P44" i="30"/>
  <c r="O44" i="30"/>
  <c r="S43" i="30"/>
  <c r="R43" i="30"/>
  <c r="Q43" i="30"/>
  <c r="P43" i="30"/>
  <c r="O43" i="30"/>
  <c r="P32" i="25"/>
  <c r="O32" i="25"/>
  <c r="N32" i="25"/>
  <c r="M32" i="25"/>
  <c r="P31" i="25"/>
  <c r="O31" i="25"/>
  <c r="N31" i="25"/>
  <c r="M31" i="25"/>
  <c r="P30" i="25"/>
  <c r="O30" i="25"/>
  <c r="N30" i="25"/>
  <c r="M30" i="25"/>
  <c r="P29" i="25"/>
  <c r="O29" i="25"/>
  <c r="N29" i="25"/>
  <c r="M29" i="25"/>
  <c r="V7" i="38"/>
  <c r="U7" i="38"/>
  <c r="T7" i="38"/>
  <c r="S7" i="38"/>
  <c r="R7" i="38"/>
  <c r="T10" i="37"/>
  <c r="S10" i="37"/>
  <c r="R10" i="37"/>
  <c r="Q10" i="37"/>
  <c r="P10" i="37"/>
  <c r="T9" i="37"/>
  <c r="S9" i="37"/>
  <c r="R9" i="37"/>
  <c r="Q9" i="37"/>
  <c r="P9" i="37"/>
  <c r="S12" i="36"/>
  <c r="R12" i="36"/>
  <c r="Q12" i="36"/>
  <c r="P12" i="36"/>
  <c r="O12" i="36"/>
  <c r="S11" i="36"/>
  <c r="R11" i="36"/>
  <c r="Q11" i="36"/>
  <c r="P11" i="36"/>
  <c r="O11" i="36"/>
  <c r="R17" i="34"/>
  <c r="Q17" i="34"/>
  <c r="P17" i="34"/>
  <c r="O17" i="34"/>
  <c r="N17" i="34"/>
  <c r="R16" i="34"/>
  <c r="Q16" i="34"/>
  <c r="P16" i="34"/>
  <c r="O16" i="34"/>
  <c r="N16" i="34"/>
  <c r="R15" i="34"/>
  <c r="Q15" i="34"/>
  <c r="P15" i="34"/>
  <c r="O15" i="34"/>
  <c r="N15" i="34"/>
  <c r="P9" i="33"/>
  <c r="O9" i="33"/>
  <c r="N9" i="33"/>
  <c r="M9" i="33"/>
  <c r="T11" i="39"/>
  <c r="S11" i="39"/>
  <c r="R11" i="39"/>
  <c r="Q11" i="39"/>
  <c r="P11" i="39"/>
  <c r="S42" i="30"/>
  <c r="R42" i="30"/>
  <c r="Q42" i="30"/>
  <c r="P42" i="30"/>
  <c r="O42" i="30"/>
  <c r="S41" i="30"/>
  <c r="R41" i="30"/>
  <c r="Q41" i="30"/>
  <c r="P41" i="30"/>
  <c r="O41" i="30"/>
  <c r="S40" i="30"/>
  <c r="R40" i="30"/>
  <c r="Q40" i="30"/>
  <c r="P40" i="30"/>
  <c r="O40" i="30"/>
  <c r="S39" i="30"/>
  <c r="R39" i="30"/>
  <c r="Q39" i="30"/>
  <c r="P39" i="30"/>
  <c r="O39" i="30"/>
  <c r="S38" i="30"/>
  <c r="R38" i="30"/>
  <c r="Q38" i="30"/>
  <c r="P38" i="30"/>
  <c r="O38" i="30"/>
  <c r="P28" i="25"/>
  <c r="O28" i="25"/>
  <c r="N28" i="25"/>
  <c r="M28" i="25"/>
  <c r="P27" i="25"/>
  <c r="O27" i="25"/>
  <c r="N27" i="25"/>
  <c r="M27" i="25"/>
  <c r="P26" i="25"/>
  <c r="O26" i="25"/>
  <c r="N26" i="25"/>
  <c r="M26" i="25"/>
  <c r="V6" i="38"/>
  <c r="U6" i="38"/>
  <c r="T6" i="38"/>
  <c r="S6" i="38"/>
  <c r="R6" i="38"/>
  <c r="V5" i="38"/>
  <c r="U5" i="38"/>
  <c r="T5" i="38"/>
  <c r="S5" i="38"/>
  <c r="R5" i="38"/>
  <c r="T8" i="37"/>
  <c r="S8" i="37"/>
  <c r="R8" i="37"/>
  <c r="Q8" i="37"/>
  <c r="P8" i="37"/>
  <c r="S10" i="36"/>
  <c r="R10" i="36"/>
  <c r="Q10" i="36"/>
  <c r="P10" i="36"/>
  <c r="O10" i="36"/>
  <c r="P8" i="33"/>
  <c r="O8" i="33"/>
  <c r="N8" i="33"/>
  <c r="M8" i="33"/>
  <c r="N5" i="31"/>
  <c r="M5" i="31"/>
  <c r="L5" i="31"/>
  <c r="N4" i="31"/>
  <c r="M4" i="31"/>
  <c r="L4" i="31"/>
  <c r="T10" i="39"/>
  <c r="S10" i="39"/>
  <c r="R10" i="39"/>
  <c r="Q10" i="39"/>
  <c r="P10" i="39"/>
  <c r="S37" i="30"/>
  <c r="R37" i="30"/>
  <c r="Q37" i="30"/>
  <c r="P37" i="30"/>
  <c r="O37" i="30"/>
  <c r="S36" i="30"/>
  <c r="R36" i="30"/>
  <c r="Q36" i="30"/>
  <c r="P36" i="30"/>
  <c r="O36" i="30"/>
  <c r="S35" i="30"/>
  <c r="R35" i="30"/>
  <c r="Q35" i="30"/>
  <c r="P35" i="30"/>
  <c r="O35" i="30"/>
  <c r="S34" i="30"/>
  <c r="R34" i="30"/>
  <c r="Q34" i="30"/>
  <c r="P34" i="30"/>
  <c r="O34" i="30"/>
  <c r="S33" i="30"/>
  <c r="R33" i="30"/>
  <c r="Q33" i="30"/>
  <c r="P33" i="30"/>
  <c r="O33" i="30"/>
  <c r="P25" i="25"/>
  <c r="O25" i="25"/>
  <c r="N25" i="25"/>
  <c r="M25" i="25"/>
  <c r="P24" i="25"/>
  <c r="O24" i="25"/>
  <c r="N24" i="25"/>
  <c r="M24" i="25"/>
  <c r="P23" i="25"/>
  <c r="O23" i="25"/>
  <c r="N23" i="25"/>
  <c r="M23" i="25"/>
  <c r="P22" i="25"/>
  <c r="O22" i="25"/>
  <c r="N22" i="25"/>
  <c r="M22" i="25"/>
  <c r="V4" i="38"/>
  <c r="U4" i="38"/>
  <c r="T4" i="38"/>
  <c r="S4" i="38"/>
  <c r="R4" i="38"/>
  <c r="T7" i="37"/>
  <c r="S7" i="37"/>
  <c r="R7" i="37"/>
  <c r="Q7" i="37"/>
  <c r="P7" i="37"/>
  <c r="T6" i="37"/>
  <c r="S6" i="37"/>
  <c r="R6" i="37"/>
  <c r="Q6" i="37"/>
  <c r="P6" i="37"/>
  <c r="S9" i="36"/>
  <c r="R9" i="36"/>
  <c r="Q9" i="36"/>
  <c r="P9" i="36"/>
  <c r="O9" i="36"/>
  <c r="R14" i="34"/>
  <c r="Q14" i="34"/>
  <c r="P14" i="34"/>
  <c r="O14" i="34"/>
  <c r="N14" i="34"/>
  <c r="R13" i="34"/>
  <c r="Q13" i="34"/>
  <c r="P13" i="34"/>
  <c r="O13" i="34"/>
  <c r="N13" i="34"/>
  <c r="R12" i="34"/>
  <c r="Q12" i="34"/>
  <c r="P12" i="34"/>
  <c r="O12" i="34"/>
  <c r="N12" i="34"/>
  <c r="P7" i="33"/>
  <c r="O7" i="33"/>
  <c r="N7" i="33"/>
  <c r="M7" i="33"/>
  <c r="T9" i="39"/>
  <c r="S9" i="39"/>
  <c r="R9" i="39"/>
  <c r="Q9" i="39"/>
  <c r="P9" i="39"/>
  <c r="T8" i="39"/>
  <c r="S8" i="39"/>
  <c r="R8" i="39"/>
  <c r="Q8" i="39"/>
  <c r="P8" i="39"/>
  <c r="T7" i="39"/>
  <c r="S7" i="39"/>
  <c r="R7" i="39"/>
  <c r="Q7" i="39"/>
  <c r="P7" i="39"/>
  <c r="S32" i="30"/>
  <c r="R32" i="30"/>
  <c r="Q32" i="30"/>
  <c r="P32" i="30"/>
  <c r="O32" i="30"/>
  <c r="S31" i="30"/>
  <c r="R31" i="30"/>
  <c r="Q31" i="30"/>
  <c r="P31" i="30"/>
  <c r="O31" i="30"/>
  <c r="S30" i="30"/>
  <c r="R30" i="30"/>
  <c r="Q30" i="30"/>
  <c r="P30" i="30"/>
  <c r="O30" i="30"/>
  <c r="S29" i="30"/>
  <c r="R29" i="30"/>
  <c r="Q29" i="30"/>
  <c r="P29" i="30"/>
  <c r="O29" i="30"/>
  <c r="S28" i="30"/>
  <c r="R28" i="30"/>
  <c r="Q28" i="30"/>
  <c r="P28" i="30"/>
  <c r="O28" i="30"/>
  <c r="P21" i="25"/>
  <c r="O21" i="25"/>
  <c r="N21" i="25"/>
  <c r="M21" i="25"/>
  <c r="P20" i="25"/>
  <c r="O20" i="25"/>
  <c r="N20" i="25"/>
  <c r="M20" i="25"/>
  <c r="P19" i="25"/>
  <c r="O19" i="25"/>
  <c r="N19" i="25"/>
  <c r="M19" i="25"/>
  <c r="P18" i="25"/>
  <c r="O18" i="25"/>
  <c r="N18" i="25"/>
  <c r="M18" i="25"/>
  <c r="P17" i="25"/>
  <c r="O17" i="25"/>
  <c r="N17" i="25"/>
  <c r="M17" i="25"/>
  <c r="M15" i="25" l="1"/>
  <c r="N15" i="25"/>
  <c r="U4" i="22" l="1"/>
  <c r="T4" i="22"/>
  <c r="S4" i="22"/>
  <c r="R4" i="22"/>
  <c r="Q4" i="22"/>
  <c r="T5" i="37"/>
  <c r="S5" i="37"/>
  <c r="R5" i="37"/>
  <c r="Q5" i="37"/>
  <c r="P5" i="37"/>
  <c r="S8" i="36"/>
  <c r="R8" i="36"/>
  <c r="Q8" i="36"/>
  <c r="P8" i="36"/>
  <c r="O8" i="36"/>
  <c r="S7" i="36"/>
  <c r="R7" i="36"/>
  <c r="Q7" i="36"/>
  <c r="P7" i="36"/>
  <c r="O7" i="36"/>
  <c r="R11" i="34"/>
  <c r="Q11" i="34"/>
  <c r="P11" i="34"/>
  <c r="O11" i="34"/>
  <c r="N11" i="34"/>
  <c r="R10" i="34"/>
  <c r="Q10" i="34"/>
  <c r="P10" i="34"/>
  <c r="O10" i="34"/>
  <c r="N10" i="34"/>
  <c r="R9" i="34"/>
  <c r="Q9" i="34"/>
  <c r="P9" i="34"/>
  <c r="O9" i="34"/>
  <c r="N9" i="34"/>
  <c r="P6" i="33"/>
  <c r="O6" i="33"/>
  <c r="N6" i="33"/>
  <c r="M6" i="33"/>
  <c r="N3" i="31"/>
  <c r="M3" i="31"/>
  <c r="L3" i="31"/>
  <c r="T6" i="39"/>
  <c r="S6" i="39"/>
  <c r="R6" i="39"/>
  <c r="Q6" i="39"/>
  <c r="P6" i="39"/>
  <c r="T5" i="39"/>
  <c r="S5" i="39"/>
  <c r="R5" i="39"/>
  <c r="Q5" i="39"/>
  <c r="P5" i="39"/>
  <c r="S27" i="30"/>
  <c r="R27" i="30"/>
  <c r="Q27" i="30"/>
  <c r="P27" i="30"/>
  <c r="O27" i="30"/>
  <c r="S26" i="30"/>
  <c r="R26" i="30"/>
  <c r="Q26" i="30"/>
  <c r="P26" i="30"/>
  <c r="O26" i="30"/>
  <c r="S25" i="30"/>
  <c r="R25" i="30"/>
  <c r="Q25" i="30"/>
  <c r="P25" i="30"/>
  <c r="O25" i="30"/>
  <c r="S24" i="30"/>
  <c r="R24" i="30"/>
  <c r="Q24" i="30"/>
  <c r="P24" i="30"/>
  <c r="O24" i="30"/>
  <c r="S23" i="30"/>
  <c r="R23" i="30"/>
  <c r="Q23" i="30"/>
  <c r="P23" i="30"/>
  <c r="O23" i="30"/>
  <c r="S22" i="30"/>
  <c r="R22" i="30"/>
  <c r="Q22" i="30"/>
  <c r="P22" i="30"/>
  <c r="O22" i="30"/>
  <c r="P16" i="25"/>
  <c r="O16" i="25"/>
  <c r="N16" i="25"/>
  <c r="M16" i="25"/>
  <c r="P15" i="25"/>
  <c r="O15" i="25"/>
  <c r="Z2" i="42"/>
  <c r="X2" i="42"/>
  <c r="W2" i="42"/>
  <c r="Y2" i="42"/>
  <c r="V2" i="42"/>
  <c r="V3" i="38"/>
  <c r="U3" i="38"/>
  <c r="T3" i="38"/>
  <c r="S3" i="38"/>
  <c r="R3" i="38"/>
  <c r="U3" i="22"/>
  <c r="T3" i="22"/>
  <c r="S3" i="22"/>
  <c r="R3" i="22"/>
  <c r="Q3" i="22"/>
  <c r="T4" i="37"/>
  <c r="S4" i="37"/>
  <c r="R4" i="37"/>
  <c r="Q4" i="37"/>
  <c r="P4" i="37"/>
  <c r="S6" i="36"/>
  <c r="R6" i="36"/>
  <c r="Q6" i="36"/>
  <c r="P6" i="36"/>
  <c r="O6" i="36"/>
  <c r="R8" i="34"/>
  <c r="Q8" i="34"/>
  <c r="P8" i="34"/>
  <c r="O8" i="34"/>
  <c r="N8" i="34"/>
  <c r="P5" i="33"/>
  <c r="O5" i="33"/>
  <c r="N5" i="33"/>
  <c r="M5" i="33"/>
  <c r="P4" i="33"/>
  <c r="O4" i="33"/>
  <c r="N4" i="33"/>
  <c r="M4" i="33"/>
  <c r="T4" i="39"/>
  <c r="S4" i="39"/>
  <c r="R4" i="39"/>
  <c r="Q4" i="39"/>
  <c r="P4" i="39"/>
  <c r="S21" i="30"/>
  <c r="R21" i="30"/>
  <c r="Q21" i="30"/>
  <c r="P21" i="30"/>
  <c r="O21" i="30"/>
  <c r="S20" i="30"/>
  <c r="R20" i="30"/>
  <c r="Q20" i="30"/>
  <c r="P20" i="30"/>
  <c r="O20" i="30"/>
  <c r="S19" i="30"/>
  <c r="R19" i="30"/>
  <c r="Q19" i="30"/>
  <c r="P19" i="30"/>
  <c r="O19" i="30"/>
  <c r="S18" i="30"/>
  <c r="R18" i="30"/>
  <c r="Q18" i="30"/>
  <c r="P18" i="30"/>
  <c r="O18" i="30"/>
  <c r="S17" i="30"/>
  <c r="R17" i="30"/>
  <c r="Q17" i="30"/>
  <c r="P17" i="30"/>
  <c r="O17" i="30"/>
  <c r="S16" i="30"/>
  <c r="R16" i="30"/>
  <c r="Q16" i="30"/>
  <c r="P16" i="30"/>
  <c r="O16" i="30"/>
  <c r="P14" i="25"/>
  <c r="O14" i="25"/>
  <c r="N14" i="25"/>
  <c r="M14" i="25"/>
  <c r="P13" i="25"/>
  <c r="O13" i="25"/>
  <c r="N13" i="25"/>
  <c r="M13" i="25"/>
  <c r="P12" i="25"/>
  <c r="O12" i="25"/>
  <c r="N12" i="25"/>
  <c r="M12" i="25"/>
  <c r="P11" i="25"/>
  <c r="O11" i="25"/>
  <c r="N11" i="25"/>
  <c r="M11" i="25"/>
  <c r="P10" i="25"/>
  <c r="O10" i="25"/>
  <c r="N10" i="25"/>
  <c r="M10" i="25"/>
  <c r="N6" i="34"/>
  <c r="S5" i="36" l="1"/>
  <c r="R5" i="36"/>
  <c r="Q5" i="36"/>
  <c r="P5" i="36"/>
  <c r="O5" i="36"/>
  <c r="S4" i="36"/>
  <c r="R4" i="36"/>
  <c r="Q4" i="36"/>
  <c r="P4" i="36"/>
  <c r="O4" i="36"/>
  <c r="R7" i="34"/>
  <c r="Q7" i="34"/>
  <c r="P7" i="34"/>
  <c r="O7" i="34"/>
  <c r="N7" i="34"/>
  <c r="R6" i="34"/>
  <c r="Q6" i="34"/>
  <c r="P6" i="34"/>
  <c r="O6" i="34"/>
  <c r="R5" i="34"/>
  <c r="Q5" i="34"/>
  <c r="P5" i="34"/>
  <c r="O5" i="34"/>
  <c r="N5" i="34"/>
  <c r="P3" i="33"/>
  <c r="O3" i="33"/>
  <c r="N3" i="33"/>
  <c r="M3" i="33"/>
  <c r="T3" i="39"/>
  <c r="S3" i="39"/>
  <c r="R3" i="39"/>
  <c r="Q3" i="39"/>
  <c r="P3" i="39"/>
  <c r="S15" i="30"/>
  <c r="R15" i="30"/>
  <c r="Q15" i="30"/>
  <c r="P15" i="30"/>
  <c r="O15" i="30"/>
  <c r="S14" i="30"/>
  <c r="R14" i="30"/>
  <c r="Q14" i="30"/>
  <c r="P14" i="30"/>
  <c r="O14" i="30"/>
  <c r="S13" i="30"/>
  <c r="R13" i="30"/>
  <c r="Q13" i="30"/>
  <c r="P13" i="30"/>
  <c r="O13" i="30"/>
  <c r="S12" i="30"/>
  <c r="R12" i="30"/>
  <c r="Q12" i="30"/>
  <c r="P12" i="30"/>
  <c r="O12" i="30"/>
  <c r="S11" i="30"/>
  <c r="R11" i="30"/>
  <c r="Q11" i="30"/>
  <c r="P11" i="30"/>
  <c r="O11" i="30"/>
  <c r="S10" i="30"/>
  <c r="R10" i="30"/>
  <c r="Q10" i="30"/>
  <c r="P10" i="30"/>
  <c r="O10" i="30"/>
  <c r="S9" i="30"/>
  <c r="R9" i="30"/>
  <c r="Q9" i="30"/>
  <c r="P9" i="30"/>
  <c r="O9" i="30"/>
  <c r="P9" i="25"/>
  <c r="O9" i="25"/>
  <c r="N9" i="25"/>
  <c r="M9" i="25"/>
  <c r="P8" i="25"/>
  <c r="O8" i="25"/>
  <c r="N8" i="25"/>
  <c r="M8" i="25"/>
  <c r="P7" i="25"/>
  <c r="O7" i="25"/>
  <c r="N7" i="25"/>
  <c r="M7" i="25"/>
  <c r="P6" i="25"/>
  <c r="O6" i="25"/>
  <c r="N6" i="25"/>
  <c r="M6" i="25"/>
  <c r="Y2" i="26"/>
  <c r="W2" i="40"/>
  <c r="V2" i="38"/>
  <c r="U2" i="22"/>
  <c r="T3" i="37"/>
  <c r="T2" i="37"/>
  <c r="S3" i="36"/>
  <c r="S2" i="36"/>
  <c r="R3" i="34"/>
  <c r="R4" i="34"/>
  <c r="R2" i="34"/>
  <c r="T2" i="39"/>
  <c r="S3" i="30"/>
  <c r="S4" i="30"/>
  <c r="S5" i="30"/>
  <c r="S6" i="30"/>
  <c r="S7" i="30"/>
  <c r="S8" i="30"/>
  <c r="S2" i="30"/>
  <c r="S3" i="37" l="1"/>
  <c r="R3" i="37"/>
  <c r="Q3" i="37"/>
  <c r="P3" i="37"/>
  <c r="Q4" i="34"/>
  <c r="P4" i="34"/>
  <c r="O4" i="34"/>
  <c r="N4" i="34"/>
  <c r="R8" i="30"/>
  <c r="Q8" i="30"/>
  <c r="P8" i="30"/>
  <c r="O8" i="30"/>
  <c r="R7" i="30"/>
  <c r="Q7" i="30"/>
  <c r="P7" i="30"/>
  <c r="O7" i="30"/>
  <c r="P5" i="25"/>
  <c r="O5" i="25"/>
  <c r="N5" i="25"/>
  <c r="M5" i="25"/>
  <c r="M2" i="33" l="1"/>
  <c r="R3" i="36" l="1"/>
  <c r="Q3" i="36"/>
  <c r="P3" i="36"/>
  <c r="O3" i="36"/>
  <c r="Q3" i="34"/>
  <c r="P3" i="34"/>
  <c r="O3" i="34"/>
  <c r="N3" i="34"/>
  <c r="N5" i="29"/>
  <c r="M5" i="29"/>
  <c r="L5" i="29"/>
  <c r="U2" i="26"/>
  <c r="V2" i="40"/>
  <c r="U2" i="40"/>
  <c r="T2" i="40"/>
  <c r="S2" i="40"/>
  <c r="S2" i="39"/>
  <c r="R2" i="39"/>
  <c r="Q2" i="39"/>
  <c r="P2" i="39"/>
  <c r="L2" i="31"/>
  <c r="M2" i="31"/>
  <c r="N2" i="31"/>
  <c r="X2" i="26"/>
  <c r="L3" i="29"/>
  <c r="M3" i="29"/>
  <c r="N3" i="29"/>
  <c r="U2" i="38"/>
  <c r="T2" i="38"/>
  <c r="S2" i="38"/>
  <c r="R2" i="38"/>
  <c r="S2" i="37"/>
  <c r="R2" i="37"/>
  <c r="Q2" i="37"/>
  <c r="P2" i="37"/>
  <c r="R2" i="36"/>
  <c r="Q2" i="36"/>
  <c r="P2" i="36"/>
  <c r="O2" i="36"/>
  <c r="Q2" i="34"/>
  <c r="P2" i="34"/>
  <c r="O2" i="34"/>
  <c r="N2" i="34"/>
  <c r="P2" i="33"/>
  <c r="O2" i="33"/>
  <c r="N2" i="33"/>
  <c r="R6" i="30"/>
  <c r="Q6" i="30"/>
  <c r="P6" i="30"/>
  <c r="O6" i="30"/>
  <c r="R5" i="30"/>
  <c r="Q5" i="30"/>
  <c r="P5" i="30"/>
  <c r="O5" i="30"/>
  <c r="R4" i="30"/>
  <c r="Q4" i="30"/>
  <c r="P4" i="30"/>
  <c r="O4" i="30"/>
  <c r="R3" i="30"/>
  <c r="Q3" i="30"/>
  <c r="P3" i="30"/>
  <c r="O3" i="30"/>
  <c r="R2" i="30"/>
  <c r="Q2" i="30"/>
  <c r="P2" i="30"/>
  <c r="O2" i="30"/>
  <c r="N4" i="29"/>
  <c r="M4" i="29"/>
  <c r="L4" i="29"/>
  <c r="N2" i="29"/>
  <c r="M2" i="29"/>
  <c r="L2" i="29"/>
  <c r="W2" i="26"/>
  <c r="V2" i="26"/>
  <c r="P4" i="25"/>
  <c r="O4" i="25"/>
  <c r="N4" i="25"/>
  <c r="M4" i="25"/>
  <c r="P3" i="25"/>
  <c r="O3" i="25"/>
  <c r="N3" i="25"/>
  <c r="M3" i="25"/>
  <c r="P2" i="25"/>
  <c r="O2" i="25"/>
  <c r="N2" i="25"/>
  <c r="M2" i="25"/>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465730C4-B08B-464B-8582-DEAC9019625E}">
      <text>
        <r>
          <rPr>
            <b/>
            <sz val="10"/>
            <color rgb="FF000000"/>
            <rFont val="ＭＳ Ｐゴシック"/>
            <family val="2"/>
            <charset val="128"/>
          </rPr>
          <t>牝馬限定レースの場合は背景色が薄赤色になります</t>
        </r>
      </text>
    </comment>
    <comment ref="Y2" authorId="0" shapeId="0" xr:uid="{8BBE467D-8416-E149-A52E-16C2E68A1438}">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66B9077E-91CD-B949-9932-9A9CA50873BC}">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0E60EA42-3BB4-054F-8411-6C7482020DB8}">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<sst xmlns="http://schemas.openxmlformats.org/spreadsheetml/2006/main" count="8672" uniqueCount="2012">
  <si>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</si>
  <si>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</si>
  <si>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</si>
  <si>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</si>
  <si>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</si>
  <si>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</si>
  <si>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</si>
  <si>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</si>
  <si>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</si>
  <si>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</si>
  <si>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</si>
  <si>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</si>
  <si>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</si>
  <si>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</si>
  <si>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</si>
  <si>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</si>
  <si>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</si>
  <si>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</si>
  <si>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</si>
  <si>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</si>
  <si>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</si>
  <si>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</si>
  <si>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</si>
  <si>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</si>
  <si>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</si>
  <si>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</si>
  <si>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</si>
  <si>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</si>
  <si>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</si>
  <si>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</si>
  <si>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8F</t>
    <phoneticPr fontId="2"/>
  </si>
  <si>
    <t>9F</t>
    <phoneticPr fontId="2"/>
  </si>
  <si>
    <t>10F</t>
    <phoneticPr fontId="2"/>
  </si>
  <si>
    <t>11F</t>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</si>
  <si>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</si>
  <si>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</si>
  <si>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</si>
  <si>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</si>
  <si>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</si>
  <si>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</si>
  <si>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</si>
  <si>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</si>
  <si>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</si>
  <si>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</si>
  <si>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</si>
  <si>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</si>
  <si>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</si>
  <si>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</si>
  <si>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</si>
  <si>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</si>
  <si>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</si>
  <si>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</si>
  <si>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</si>
  <si>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</si>
  <si>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</si>
  <si>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</si>
  <si>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</si>
  <si>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</si>
  <si>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</si>
  <si>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</si>
  <si>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</si>
  <si>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</si>
  <si>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</si>
  <si>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</si>
  <si>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</si>
  <si>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</si>
  <si>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</si>
  <si>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</si>
  <si>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</si>
  <si>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</si>
  <si>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</si>
  <si>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</si>
  <si>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</si>
  <si>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</si>
  <si>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</si>
  <si>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</si>
  <si>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12F</t>
    <phoneticPr fontId="3"/>
  </si>
  <si>
    <t>13F</t>
    <phoneticPr fontId="3"/>
  </si>
  <si>
    <t>14F</t>
    <phoneticPr fontId="3"/>
  </si>
  <si>
    <t>15F</t>
    <phoneticPr fontId="2"/>
  </si>
  <si>
    <t>中9F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</si>
  <si>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</si>
  <si>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</si>
  <si>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</si>
  <si>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</si>
  <si>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</si>
  <si>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</si>
  <si>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</si>
  <si>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</si>
  <si>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</si>
  <si>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</si>
  <si>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</si>
  <si>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</si>
  <si>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</si>
  <si>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</si>
  <si>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</si>
  <si>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</si>
  <si>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</si>
  <si>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</si>
  <si>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</si>
  <si>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3"/>
  </si>
  <si>
    <t>7F</t>
    <phoneticPr fontId="1"/>
  </si>
  <si>
    <t>8F</t>
    <phoneticPr fontId="1"/>
  </si>
  <si>
    <t>9F</t>
    <phoneticPr fontId="1"/>
  </si>
  <si>
    <t>ペース</t>
    <phoneticPr fontId="1"/>
  </si>
  <si>
    <t>バイアス</t>
    <phoneticPr fontId="1"/>
  </si>
  <si>
    <t>コメント</t>
    <phoneticPr fontId="1"/>
  </si>
  <si>
    <t>コース</t>
    <phoneticPr fontId="12"/>
  </si>
  <si>
    <t>8F</t>
    <phoneticPr fontId="1"/>
  </si>
  <si>
    <t>9F</t>
    <phoneticPr fontId="1"/>
  </si>
  <si>
    <t>10F</t>
    <phoneticPr fontId="1"/>
  </si>
  <si>
    <t>コース</t>
    <phoneticPr fontId="3"/>
  </si>
  <si>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</si>
  <si>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</si>
  <si>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</si>
  <si>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</si>
  <si>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</si>
  <si>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</si>
  <si>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</si>
  <si>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</si>
  <si>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</si>
  <si>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</si>
  <si>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</si>
  <si>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</si>
  <si>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</si>
  <si>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</si>
  <si>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中6F</t>
    <rPh sb="0" eb="1">
      <t>ナカ</t>
    </rPh>
    <phoneticPr fontId="1"/>
  </si>
  <si>
    <t>ペース</t>
    <phoneticPr fontId="1"/>
  </si>
  <si>
    <t>バイアス</t>
    <phoneticPr fontId="1"/>
  </si>
  <si>
    <t>コメント</t>
    <phoneticPr fontId="1"/>
  </si>
  <si>
    <t>コース</t>
    <phoneticPr fontId="1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</si>
  <si>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</si>
  <si>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</si>
  <si>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</si>
  <si>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</si>
  <si>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</si>
  <si>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</si>
  <si>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</si>
  <si>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</si>
  <si>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</si>
  <si>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</si>
  <si>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</si>
  <si>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</si>
  <si>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</si>
  <si>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2"/>
  </si>
  <si>
    <t>13F</t>
    <phoneticPr fontId="1"/>
  </si>
  <si>
    <t>中7F</t>
    <rPh sb="0" eb="1">
      <t>ナk</t>
    </rPh>
    <phoneticPr fontId="1"/>
  </si>
  <si>
    <t>ペース</t>
    <phoneticPr fontId="1"/>
  </si>
  <si>
    <t>コース</t>
    <phoneticPr fontId="12"/>
  </si>
  <si>
    <t>バイアス</t>
    <phoneticPr fontId="1"/>
  </si>
  <si>
    <t>コメント</t>
    <phoneticPr fontId="1"/>
  </si>
  <si>
    <t>A</t>
    <phoneticPr fontId="3"/>
  </si>
  <si>
    <t>含水(ゴ)</t>
    <rPh sb="0" eb="2">
      <t>ガンス</t>
    </rPh>
    <phoneticPr fontId="12"/>
  </si>
  <si>
    <t>含水(4)</t>
    <rPh sb="0" eb="2">
      <t>ガンス</t>
    </rPh>
    <phoneticPr fontId="12"/>
  </si>
  <si>
    <t>勝ち馬メモ</t>
    <rPh sb="0" eb="1">
      <t>カ</t>
    </rPh>
    <rPh sb="2" eb="5">
      <t>ウm</t>
    </rPh>
    <phoneticPr fontId="1"/>
  </si>
  <si>
    <t>OP</t>
    <phoneticPr fontId="12"/>
  </si>
  <si>
    <t>A</t>
    <phoneticPr fontId="12"/>
  </si>
  <si>
    <t>D</t>
    <phoneticPr fontId="12"/>
  </si>
  <si>
    <t>D</t>
    <phoneticPr fontId="3"/>
  </si>
  <si>
    <t>C</t>
    <phoneticPr fontId="12"/>
  </si>
  <si>
    <t>新馬</t>
    <rPh sb="0" eb="2">
      <t>シンバ</t>
    </rPh>
    <phoneticPr fontId="12"/>
  </si>
  <si>
    <t>3 1勝</t>
    <rPh sb="3" eb="4">
      <t>ショウ</t>
    </rPh>
    <phoneticPr fontId="12"/>
  </si>
  <si>
    <t>未勝利</t>
    <rPh sb="0" eb="3">
      <t>ミショウリ</t>
    </rPh>
    <phoneticPr fontId="12"/>
  </si>
  <si>
    <t>1勝</t>
    <rPh sb="1" eb="2">
      <t>ショウ</t>
    </rPh>
    <phoneticPr fontId="12"/>
  </si>
  <si>
    <t>2勝</t>
    <rPh sb="1" eb="2">
      <t>ショウ</t>
    </rPh>
    <phoneticPr fontId="12"/>
  </si>
  <si>
    <t>未勝利</t>
    <rPh sb="0" eb="3">
      <t>ミショウリ</t>
    </rPh>
    <phoneticPr fontId="3"/>
  </si>
  <si>
    <t>1勝</t>
    <rPh sb="1" eb="2">
      <t>ショウ</t>
    </rPh>
    <phoneticPr fontId="3"/>
  </si>
  <si>
    <t>未勝利</t>
    <rPh sb="0" eb="1">
      <t>ミショウリ</t>
    </rPh>
    <phoneticPr fontId="12"/>
  </si>
  <si>
    <t>3勝</t>
    <rPh sb="1" eb="2">
      <t>ショウ</t>
    </rPh>
    <phoneticPr fontId="12"/>
  </si>
  <si>
    <t>2勝</t>
    <rPh sb="1" eb="2">
      <t>ショウ</t>
    </rPh>
    <phoneticPr fontId="3"/>
  </si>
  <si>
    <t>E</t>
    <phoneticPr fontId="12"/>
  </si>
  <si>
    <t>OP</t>
    <phoneticPr fontId="3"/>
  </si>
  <si>
    <t>3 1勝</t>
    <rPh sb="3" eb="4">
      <t>ショウ</t>
    </rPh>
    <phoneticPr fontId="3"/>
  </si>
  <si>
    <t>B</t>
    <phoneticPr fontId="3"/>
  </si>
  <si>
    <t>クッション</t>
    <phoneticPr fontId="12"/>
  </si>
  <si>
    <t>クッション</t>
    <phoneticPr fontId="3"/>
  </si>
  <si>
    <t>下5F</t>
    <rPh sb="0" eb="1">
      <t xml:space="preserve">シタ </t>
    </rPh>
    <phoneticPr fontId="1"/>
  </si>
  <si>
    <t>含水(ゴ)</t>
    <rPh sb="0" eb="2">
      <t>ガンスイ</t>
    </rPh>
    <phoneticPr fontId="12"/>
  </si>
  <si>
    <t>含水(4)</t>
    <rPh sb="0" eb="2">
      <t>ガンスイ</t>
    </rPh>
    <phoneticPr fontId="12"/>
  </si>
  <si>
    <t>馬場L</t>
    <rPh sb="0" eb="2">
      <t>ババ</t>
    </rPh>
    <phoneticPr fontId="12"/>
  </si>
  <si>
    <t>後半5F</t>
    <rPh sb="0" eb="2">
      <t>コウハn</t>
    </rPh>
    <phoneticPr fontId="1"/>
  </si>
  <si>
    <t>ゴール前含水率</t>
    <rPh sb="4" eb="7">
      <t>ガンスイ</t>
    </rPh>
    <phoneticPr fontId="12"/>
  </si>
  <si>
    <t>4コーナー含水率</t>
    <rPh sb="5" eb="8">
      <t>ガンスイ</t>
    </rPh>
    <phoneticPr fontId="12"/>
  </si>
  <si>
    <t>独自馬場レベル</t>
    <rPh sb="0" eb="2">
      <t>ドクジ</t>
    </rPh>
    <rPh sb="2" eb="4">
      <t>b</t>
    </rPh>
    <phoneticPr fontId="12"/>
  </si>
  <si>
    <t>3勝</t>
    <rPh sb="1" eb="2">
      <t>ショウル</t>
    </rPh>
    <phoneticPr fontId="12"/>
  </si>
  <si>
    <t>下5F</t>
    <rPh sb="0" eb="1">
      <t xml:space="preserve">シタ </t>
    </rPh>
    <phoneticPr fontId="12"/>
  </si>
  <si>
    <t>マイシンフォニー</t>
    <phoneticPr fontId="12"/>
  </si>
  <si>
    <t>ランスオブウェイブが逃げてそれをタマモタップダンスが追いかける展開。その２頭が最後は３着以下を突き離してワンツーとなった。</t>
    <phoneticPr fontId="12"/>
  </si>
  <si>
    <t>ランスオブウェイブ</t>
    <phoneticPr fontId="12"/>
  </si>
  <si>
    <t>断然人気のマスキエッタが逃げて未勝利レベルにしてもかなりのスローペース。そりゃこんなペースで行ければマスキエッタが逃げ切るのも当然。</t>
    <phoneticPr fontId="12"/>
  </si>
  <si>
    <t>マスキエッタ</t>
    <phoneticPr fontId="12"/>
  </si>
  <si>
    <t>平均ペースで流れて地力がはっきりと問われた一戦。今回が初ダートだったノットゥルノが断然人気に応えて圧勝となった。</t>
    <phoneticPr fontId="12"/>
  </si>
  <si>
    <t>ノットゥルノ</t>
    <phoneticPr fontId="12"/>
  </si>
  <si>
    <t>新馬戦にしてもかなりのスローペース。２番手につけたメイショウクリフトが人気に応えて圧勝となった。</t>
    <phoneticPr fontId="12"/>
  </si>
  <si>
    <t>メイショウクリフト</t>
    <phoneticPr fontId="12"/>
  </si>
  <si>
    <t>阪神芝は開幕週でやはり高速馬場に。内枠から好位をセンス良く立ち回ったマイシンフォニーが人気に応えて勝利。</t>
    <phoneticPr fontId="12"/>
  </si>
  <si>
    <t>M</t>
    <phoneticPr fontId="12"/>
  </si>
  <si>
    <t>消耗</t>
    <rPh sb="0" eb="2">
      <t>ショウモウ</t>
    </rPh>
    <phoneticPr fontId="12"/>
  </si>
  <si>
    <t>良</t>
    <rPh sb="0" eb="1">
      <t>ヨイ</t>
    </rPh>
    <phoneticPr fontId="12"/>
  </si>
  <si>
    <t>ﾏｼﾞｪｽﾃｨｯｸｳｫﾘｱｰ</t>
    <phoneticPr fontId="12"/>
  </si>
  <si>
    <t>エスポワールシチー</t>
    <phoneticPr fontId="12"/>
  </si>
  <si>
    <t>コパノリッキー</t>
    <phoneticPr fontId="12"/>
  </si>
  <si>
    <t>SS</t>
    <phoneticPr fontId="12"/>
  </si>
  <si>
    <t>平坦</t>
    <rPh sb="0" eb="2">
      <t>ヘイタn</t>
    </rPh>
    <phoneticPr fontId="12"/>
  </si>
  <si>
    <t>イントゥミスチーフ</t>
    <phoneticPr fontId="12"/>
  </si>
  <si>
    <t>ダノンレジェンド</t>
    <phoneticPr fontId="12"/>
  </si>
  <si>
    <t>ｱﾒﾘｶﾝﾍﾟｲﾄﾘｵｯﾄ</t>
    <phoneticPr fontId="12"/>
  </si>
  <si>
    <t>ハーツクライ</t>
    <phoneticPr fontId="12"/>
  </si>
  <si>
    <t>ホッコータルマエ</t>
    <phoneticPr fontId="12"/>
  </si>
  <si>
    <t>キングカメハメハ</t>
    <phoneticPr fontId="12"/>
  </si>
  <si>
    <t>S</t>
    <phoneticPr fontId="12"/>
  </si>
  <si>
    <t>平坦</t>
    <rPh sb="0" eb="1">
      <t>ヘイタn</t>
    </rPh>
    <phoneticPr fontId="12"/>
  </si>
  <si>
    <t>シルバーステート</t>
    <phoneticPr fontId="12"/>
  </si>
  <si>
    <t>リーチザクラウン</t>
    <phoneticPr fontId="12"/>
  </si>
  <si>
    <t>ザファクター</t>
    <phoneticPr fontId="12"/>
  </si>
  <si>
    <t>馬名</t>
    <rPh sb="0" eb="2">
      <t>ウマメイ</t>
    </rPh>
    <phoneticPr fontId="12"/>
  </si>
  <si>
    <t>瞬発</t>
    <rPh sb="0" eb="2">
      <t>シュンパテゥ</t>
    </rPh>
    <phoneticPr fontId="12"/>
  </si>
  <si>
    <t>ディープインパクト</t>
    <phoneticPr fontId="12"/>
  </si>
  <si>
    <t>ドゥラメンテ</t>
    <phoneticPr fontId="12"/>
  </si>
  <si>
    <t>先行タイプの馬は多かったが大外枠からコンクパールが先手を奪う展開。この形を取れれば強いようで、コンクパールがそのまま押し切って勝利となった。</t>
    <phoneticPr fontId="3"/>
  </si>
  <si>
    <t>コンクパール</t>
    <phoneticPr fontId="3"/>
  </si>
  <si>
    <t>H</t>
    <phoneticPr fontId="3"/>
  </si>
  <si>
    <t>消耗</t>
    <rPh sb="0" eb="2">
      <t>ショウモウ</t>
    </rPh>
    <phoneticPr fontId="3"/>
  </si>
  <si>
    <t>良</t>
    <rPh sb="0" eb="1">
      <t>ヨイ</t>
    </rPh>
    <phoneticPr fontId="3"/>
  </si>
  <si>
    <t>アメリカンファラオ</t>
    <phoneticPr fontId="3"/>
  </si>
  <si>
    <t>ヘニーヒューズ</t>
    <phoneticPr fontId="3"/>
  </si>
  <si>
    <t>フリオーソ</t>
    <phoneticPr fontId="3"/>
  </si>
  <si>
    <t>低調なメンバーレベルでかなりのスローペース戦に。そんな低レベルなメンバーの中でも相対的に上位だったラボンダンスが人気に応えて順当勝ち。</t>
    <phoneticPr fontId="12"/>
  </si>
  <si>
    <t>ラボンダンス</t>
    <phoneticPr fontId="12"/>
  </si>
  <si>
    <t>タートルボウル</t>
    <phoneticPr fontId="12"/>
  </si>
  <si>
    <t>オルフェーヴル</t>
    <phoneticPr fontId="12"/>
  </si>
  <si>
    <t>ヴァンセンヌ</t>
    <phoneticPr fontId="12"/>
  </si>
  <si>
    <t>ダイメイイースターが逃げてそこまで速くはない流れ。番手から早めに抜け出したミッキークイックが差し勢をしのいで押し切り勝ち。</t>
    <phoneticPr fontId="3"/>
  </si>
  <si>
    <t>ミッキークイック</t>
    <phoneticPr fontId="3"/>
  </si>
  <si>
    <t>S</t>
    <phoneticPr fontId="3"/>
  </si>
  <si>
    <t>平坦</t>
    <rPh sb="0" eb="2">
      <t>ヘイタn</t>
    </rPh>
    <phoneticPr fontId="3"/>
  </si>
  <si>
    <t>ミッキーアイル</t>
    <phoneticPr fontId="3"/>
  </si>
  <si>
    <t>キズナ</t>
    <phoneticPr fontId="3"/>
  </si>
  <si>
    <t>ローエングリン</t>
    <phoneticPr fontId="3"/>
  </si>
  <si>
    <t>少頭数でネバーゴーンアウトが逃げてかなりのスローペース戦に。最後は上がり勝負になったが、スムーズに立ち回ったロックユーが抜け出して勝利。</t>
    <phoneticPr fontId="12"/>
  </si>
  <si>
    <t>ロックユー</t>
    <phoneticPr fontId="12"/>
  </si>
  <si>
    <t>瞬発</t>
    <rPh sb="0" eb="1">
      <t>シュンパテゥ</t>
    </rPh>
    <phoneticPr fontId="12"/>
  </si>
  <si>
    <t>B</t>
    <phoneticPr fontId="12"/>
  </si>
  <si>
    <t>アルサトワ/カイザーバローズ</t>
    <phoneticPr fontId="12"/>
  </si>
  <si>
    <t>ルーラーシップ/ディープインパクト</t>
    <phoneticPr fontId="12"/>
  </si>
  <si>
    <t>ﾎﾟｲﾝﾄｵﾌﾞｴﾝﾄﾘｰ</t>
    <phoneticPr fontId="12"/>
  </si>
  <si>
    <t>アルサトワが逃げてかなりのスローペース。そのままアルサトワが押し切るかに見えたが、最後に外からカイザーバローズが突っこんできて同着優勝となった。</t>
    <phoneticPr fontId="12"/>
  </si>
  <si>
    <t>ややゆったり流れて好位追走のダーリントンホールとファルコニアが抜け出す展開。最後の最後にエアファンディタが大外から突っこんできて大接戦となった。</t>
    <phoneticPr fontId="12"/>
  </si>
  <si>
    <t>エアファンディタ</t>
    <phoneticPr fontId="12"/>
  </si>
  <si>
    <t>ハットトリック</t>
    <phoneticPr fontId="12"/>
  </si>
  <si>
    <t>ニューアプローチ</t>
    <phoneticPr fontId="12"/>
  </si>
  <si>
    <t>オセアダイナスティが逃げてメガゴールドが番手につける展開。最後は人気のゴールドハイアーとメガゴールドの一騎打ちで大接戦の結果になった。</t>
    <phoneticPr fontId="12"/>
  </si>
  <si>
    <t>メガゴールド</t>
    <phoneticPr fontId="12"/>
  </si>
  <si>
    <t>ゴールドシップ</t>
    <phoneticPr fontId="12"/>
  </si>
  <si>
    <t>ヘニーヒューズ</t>
    <phoneticPr fontId="12"/>
  </si>
  <si>
    <t>瞬発</t>
    <rPh sb="0" eb="2">
      <t>シュンパテゥ</t>
    </rPh>
    <phoneticPr fontId="3"/>
  </si>
  <si>
    <t>オルフェーヴル</t>
    <phoneticPr fontId="3"/>
  </si>
  <si>
    <t>ステイゴールド</t>
    <phoneticPr fontId="3"/>
  </si>
  <si>
    <t>コパノフランシス</t>
    <phoneticPr fontId="12"/>
  </si>
  <si>
    <t>ロードカナロア</t>
    <phoneticPr fontId="12"/>
  </si>
  <si>
    <t>ブラックタイド</t>
    <phoneticPr fontId="12"/>
  </si>
  <si>
    <t>ブリヨンカズマ</t>
    <phoneticPr fontId="12"/>
  </si>
  <si>
    <t>クロフネ</t>
    <phoneticPr fontId="12"/>
  </si>
  <si>
    <t>キズナ</t>
    <phoneticPr fontId="12"/>
  </si>
  <si>
    <t>メイショウキッド</t>
    <phoneticPr fontId="3"/>
  </si>
  <si>
    <t>ホッコータルマエ</t>
    <phoneticPr fontId="3"/>
  </si>
  <si>
    <t>コパノリッキー</t>
    <phoneticPr fontId="3"/>
  </si>
  <si>
    <t>シニスターミニスター</t>
    <phoneticPr fontId="3"/>
  </si>
  <si>
    <t>エルデスペラード</t>
    <phoneticPr fontId="12"/>
  </si>
  <si>
    <t>バゴ</t>
    <phoneticPr fontId="12"/>
  </si>
  <si>
    <t>アジアエクスプレス</t>
    <phoneticPr fontId="12"/>
  </si>
  <si>
    <t>ディオ</t>
    <phoneticPr fontId="12"/>
  </si>
  <si>
    <t>リオンディーズ</t>
    <phoneticPr fontId="12"/>
  </si>
  <si>
    <t>モーリス</t>
    <phoneticPr fontId="12"/>
  </si>
  <si>
    <t>イスラボニータ</t>
    <phoneticPr fontId="12"/>
  </si>
  <si>
    <t>ショウナンアデイブ</t>
    <phoneticPr fontId="12"/>
  </si>
  <si>
    <t>エピファネイア</t>
    <phoneticPr fontId="12"/>
  </si>
  <si>
    <t>カサデガ</t>
    <phoneticPr fontId="12"/>
  </si>
  <si>
    <t>ルーラーシップ</t>
    <phoneticPr fontId="12"/>
  </si>
  <si>
    <t>スタニングローズ</t>
    <phoneticPr fontId="12"/>
  </si>
  <si>
    <t>稍重</t>
    <rPh sb="0" eb="2">
      <t>ヤヤオモ</t>
    </rPh>
    <phoneticPr fontId="12"/>
  </si>
  <si>
    <t>タイセイグラシア</t>
    <phoneticPr fontId="12"/>
  </si>
  <si>
    <t>アルーブルト</t>
    <phoneticPr fontId="12"/>
  </si>
  <si>
    <t>フェノーメノ</t>
    <phoneticPr fontId="12"/>
  </si>
  <si>
    <t>ヴィクトワールピサ</t>
    <phoneticPr fontId="12"/>
  </si>
  <si>
    <t>キャプテントゥーレ</t>
    <phoneticPr fontId="12"/>
  </si>
  <si>
    <t>アフリカンゴールド</t>
    <phoneticPr fontId="3"/>
  </si>
  <si>
    <t>稍重</t>
    <rPh sb="0" eb="2">
      <t>ヤヤオモ</t>
    </rPh>
    <phoneticPr fontId="3"/>
  </si>
  <si>
    <t>ジャングルポケット</t>
    <phoneticPr fontId="3"/>
  </si>
  <si>
    <t>平坦</t>
    <rPh sb="0" eb="1">
      <t>ヘイタn</t>
    </rPh>
    <phoneticPr fontId="3"/>
  </si>
  <si>
    <t>ワンダーイチョウ</t>
    <phoneticPr fontId="3"/>
  </si>
  <si>
    <t>ワンダーアキュート</t>
    <phoneticPr fontId="3"/>
  </si>
  <si>
    <t>ダイワメジャー</t>
    <phoneticPr fontId="3"/>
  </si>
  <si>
    <t>C</t>
    <phoneticPr fontId="3"/>
  </si>
  <si>
    <t>マジェスティックウォリアー産駒らしく使って使って良くなってきた感じ。先行力はあるので強い馬と戦いつつまだ強くなっていきそう。</t>
    <phoneticPr fontId="12"/>
  </si>
  <si>
    <t>今回は能力上位だった上に超スローペースで展開にも恵まれた。上で通用するかは置いておいて今回は恵まれている。</t>
    <phoneticPr fontId="12"/>
  </si>
  <si>
    <t>初ダートで好位から早め先頭で圧巻のパフォーマンス。時計も素晴らしいですし相当にダートでは強そう。揉まれてどうかはわからないがオープンまでは行くだろう。</t>
    <phoneticPr fontId="12"/>
  </si>
  <si>
    <t>今回のメンバーの中では抜けていた。超スローペースを番手からで展開に恵まれているので評価は難しい。</t>
    <phoneticPr fontId="12"/>
  </si>
  <si>
    <t>開幕週で好位追走から完璧な競馬ができた。とは言っても今回はハイレベル戦ですし、普通に上のクラスでも通用しそう。タフ馬場はダメなタイプ。</t>
    <phoneticPr fontId="12"/>
  </si>
  <si>
    <t>アメリカンファラオ産駒だけに気分よく競馬ができないとダメなんだろう。今回はハイペースで強い競馬だがピンかパーで付き合い方が難しいタイプ。</t>
    <phoneticPr fontId="3"/>
  </si>
  <si>
    <t>低レベルなメンバー相手に川田騎手がインを完璧に突いての差し切り勝ち。昇級即通用とは思えません。</t>
    <phoneticPr fontId="12"/>
  </si>
  <si>
    <t>---</t>
  </si>
  <si>
    <t>E</t>
  </si>
  <si>
    <t>D</t>
  </si>
  <si>
    <t>±0</t>
  </si>
  <si>
    <t>C</t>
  </si>
  <si>
    <t>B</t>
  </si>
  <si>
    <t>○</t>
  </si>
  <si>
    <t>A</t>
  </si>
  <si>
    <t>SL</t>
  </si>
  <si>
    <t>揉まれなければ強い馬で、今回は内枠からでもスムーズに外めの２番手が取れた。上のクラスでも同じイメージで考えていればいいだろう。</t>
    <phoneticPr fontId="3"/>
  </si>
  <si>
    <t>スローペースで福永騎手がこれ以上ないぐらいに完璧に乗っていた。良血で素質はありそうだが準オープンでは様子見と行きたい。</t>
    <phoneticPr fontId="12"/>
  </si>
  <si>
    <t>スローペースで展開に恵まれて逃げ切り勝ち。オープンでも恵まれれば一発あっても。 / 今回はスローで展開向かない中で差し切り。徐々に力はつけてきている。</t>
    <phoneticPr fontId="12"/>
  </si>
  <si>
    <t>父ハットトリックのイメージ通りに抜群のキレをもつ馬。追走スピードがそこまで問われない阪神向きで、マイラーズカップなら重賞制覇のチャンスも十分。</t>
    <phoneticPr fontId="12"/>
  </si>
  <si>
    <t>血統イメージ通りにズブズブのスタミナタイプの馬でおそらく阪神ダート2000m専用機。この条件ならいずれ準オープンを勝つかもしれないが・・・</t>
    <phoneticPr fontId="12"/>
  </si>
  <si>
    <t>ニホンピロクリークがスッと先行したがファンタジックランが競りかけてくる展開。最後は3頭が後続を突き放して大接戦となった。</t>
    <phoneticPr fontId="12"/>
  </si>
  <si>
    <t>今回はスタートを決めて好位から競馬ができた。最後までグイグイ伸びていましたし、成長次第で上でもやれても。</t>
    <phoneticPr fontId="12"/>
  </si>
  <si>
    <t>未勝利レベルにしてもかなりのスローペース。その割に全体時計も上りもかかっており、普通い低レベル戦だったか。</t>
    <phoneticPr fontId="12"/>
  </si>
  <si>
    <t>今回は低レベル戦でクロフネ産駒らしい渋とさで競り勝った。さすがに評価はできない。</t>
    <phoneticPr fontId="12"/>
  </si>
  <si>
    <t>今回はハイペースで展開は向いている。ただそれ以上に能力が抜けきっていた感じで、スマートラプターの未勝利の内容からも昇級即通用だろう。</t>
    <phoneticPr fontId="3"/>
  </si>
  <si>
    <t>どう見てもメイショウキッドが抜けきっていた一戦。単勝1.3倍の断然支持に応えてメイショウキッドが楽々と突き抜けて圧勝。</t>
    <phoneticPr fontId="3"/>
  </si>
  <si>
    <t>新馬戦にしてもかなりのスローペース。前有利の展開になってエルデスペラードが番手から抜け出して完勝となった。</t>
    <phoneticPr fontId="12"/>
  </si>
  <si>
    <t>超スローペースを番手から抜け出して完勝。今回はかなり恵まれているので評価は難しい。</t>
    <phoneticPr fontId="12"/>
  </si>
  <si>
    <t>これまで勝ち味に遅かっただけ。素質は相当に高そうで、次走がいきなりアーリントンカップあたりでも好勝負になっていいかも。</t>
    <phoneticPr fontId="12"/>
  </si>
  <si>
    <t>前半スローから阪神芝2000mらしい後半のロンスパ勝負。後半1000mが58.5ですから普通にハイレベル戦だったんじゃないだろうか。</t>
    <phoneticPr fontId="12"/>
  </si>
  <si>
    <t>勝ち味に遅かっただけでようやくの勝利。今回はハイレベル戦ですし、普通に次走が毎日杯あたりでも好勝負になっていい感じがします。</t>
    <phoneticPr fontId="12"/>
  </si>
  <si>
    <t>条件戦ではなかなか見ないレベルの超スローペース戦。決め手比べになってカサデガが人気に応えて勝利。</t>
    <phoneticPr fontId="12"/>
  </si>
  <si>
    <t>揉まれずスムーズならそこそこやれる馬。今回は超スローペースに恵まれている。</t>
    <phoneticPr fontId="12"/>
  </si>
  <si>
    <t>少頭数で超スローペースの展開に。セイウンハーデスが逃げ粘っていたが、最後は人気のスタニングローズが差し切り勝ち。</t>
    <phoneticPr fontId="12"/>
  </si>
  <si>
    <t>デイリー杯2歳Sは出来落ちだったか。新潟2歳Sの走りからすれば世代上位なはずで、チューリップ賞でも強敵相手に戦える可能性はある。</t>
    <phoneticPr fontId="12"/>
  </si>
  <si>
    <t>メンバーが揃っていたハイレベル戦。スローペースからの瞬発戦になり、断然人気のディオが好位から抜け出して順当勝ち。</t>
    <phoneticPr fontId="12"/>
  </si>
  <si>
    <t>低調なメンバーレベル。揉まれずに積極的な競馬ができたタイセイグラシアが押し切り勝ち。</t>
    <phoneticPr fontId="12"/>
  </si>
  <si>
    <t>低調なメンバー相手に古川騎手の積極策が上手くハマった感じ。今回は恵まれただろう。</t>
    <phoneticPr fontId="12"/>
  </si>
  <si>
    <t>スズカパンサーが逃げて平均ペース。地力ははっきりと問われた感じで、アルーブルトが人気に応えて差し切り勝ち。</t>
    <phoneticPr fontId="12"/>
  </si>
  <si>
    <t>雅Sで上位に走れていればここでは上位だった。若干1800mでは長い可能性があるので、オープンで通用するかは微妙なところ。</t>
    <phoneticPr fontId="12"/>
  </si>
  <si>
    <t>徹底先行タイプが揃っていてそれなりに速い流れ。最後は外枠の好位差し勢が有利になり、ワンダーイチョウが突き抜けて勝利。</t>
    <phoneticPr fontId="3"/>
  </si>
  <si>
    <t>ここにきて一気に力をつけている感じ。最後も余裕はあったが、準オープンとなると少し壁がある可能性はあります。</t>
    <phoneticPr fontId="3"/>
  </si>
  <si>
    <t>未勝利</t>
    <rPh sb="0" eb="1">
      <t>ミショウリ</t>
    </rPh>
    <phoneticPr fontId="3"/>
  </si>
  <si>
    <t>3勝</t>
    <rPh sb="1" eb="2">
      <t>ショウ</t>
    </rPh>
    <phoneticPr fontId="3"/>
  </si>
  <si>
    <t>新馬</t>
    <rPh sb="0" eb="2">
      <t>シンバ</t>
    </rPh>
    <phoneticPr fontId="3"/>
  </si>
  <si>
    <t>新馬</t>
    <rPh sb="0" eb="1">
      <t>シンバ</t>
    </rPh>
    <phoneticPr fontId="12"/>
  </si>
  <si>
    <t>テンダンス</t>
    <phoneticPr fontId="12"/>
  </si>
  <si>
    <t>フラップシグナス</t>
    <phoneticPr fontId="3"/>
  </si>
  <si>
    <t>オンザダブル</t>
    <phoneticPr fontId="12"/>
  </si>
  <si>
    <t>キンシャサノキセキ</t>
    <phoneticPr fontId="12"/>
  </si>
  <si>
    <t>ジャスタウェイ</t>
    <phoneticPr fontId="12"/>
  </si>
  <si>
    <t>４頭が引っ張るような展開で未勝利レベルでは速いペース。最後は上がりがかかる消耗戦になり、カレンラファータが２着以下を突き離して勝利。</t>
    <phoneticPr fontId="12"/>
  </si>
  <si>
    <t>カレンラファータ</t>
    <phoneticPr fontId="12"/>
  </si>
  <si>
    <t>単勝1.3倍のオッズ支持通りにオンザバブルが抜けきっていた一戦。あっさりと先手を奪うとここでは全くスピードが違った感じで圧勝となった。</t>
    <phoneticPr fontId="12"/>
  </si>
  <si>
    <t>未勝利レベルの馬にとってはかなりタフな舞台。最後は3頭によるスタミナ比べになり、エミサソウツバサが長く良い脚を活かして差し切り勝ち。</t>
    <phoneticPr fontId="12"/>
  </si>
  <si>
    <t>エミサソウツバサ</t>
    <phoneticPr fontId="12"/>
  </si>
  <si>
    <t>H</t>
    <phoneticPr fontId="12"/>
  </si>
  <si>
    <t>消耗</t>
    <rPh sb="0" eb="1">
      <t>ショウモウ</t>
    </rPh>
    <phoneticPr fontId="12"/>
  </si>
  <si>
    <t>バトルプラン</t>
    <phoneticPr fontId="12"/>
  </si>
  <si>
    <t>ドレフォン</t>
    <phoneticPr fontId="12"/>
  </si>
  <si>
    <t>ディスクリートキャット</t>
    <phoneticPr fontId="12"/>
  </si>
  <si>
    <t>ワンアンドオンリー</t>
    <phoneticPr fontId="12"/>
  </si>
  <si>
    <t>M</t>
    <phoneticPr fontId="3"/>
  </si>
  <si>
    <t>消耗</t>
    <rPh sb="0" eb="1">
      <t>ショウモウ</t>
    </rPh>
    <phoneticPr fontId="3"/>
  </si>
  <si>
    <t>トゥザグローリー</t>
    <phoneticPr fontId="3"/>
  </si>
  <si>
    <t>キンシャサノキセキ</t>
    <phoneticPr fontId="3"/>
  </si>
  <si>
    <t>メイショウオグマ</t>
    <phoneticPr fontId="12"/>
  </si>
  <si>
    <t>新馬戦らしく前半から中盤が緩い流れに。調教絶好だったメイショウオグマが２番手から抜け出して完勝となった。</t>
    <phoneticPr fontId="12"/>
  </si>
  <si>
    <t>スギノマジェスティ</t>
    <phoneticPr fontId="12"/>
  </si>
  <si>
    <t>中盤がかなり緩んでから残り1000m=58.9のロンスパ戦に。２戦目でまさにガラリ一変となったアップデートがインを突いて差し切り勝ち。</t>
    <phoneticPr fontId="12"/>
  </si>
  <si>
    <t>アップデート</t>
    <phoneticPr fontId="12"/>
  </si>
  <si>
    <t>ハセドン</t>
    <phoneticPr fontId="12"/>
  </si>
  <si>
    <t>ダンカーク</t>
    <phoneticPr fontId="12"/>
  </si>
  <si>
    <t>ショウナンアレス</t>
    <phoneticPr fontId="12"/>
  </si>
  <si>
    <t>ウインバリアシオン</t>
    <phoneticPr fontId="12"/>
  </si>
  <si>
    <t>アドマイヤルプス</t>
    <phoneticPr fontId="3"/>
  </si>
  <si>
    <t>エスポワールシチー</t>
    <phoneticPr fontId="3"/>
  </si>
  <si>
    <t>ﾏｼﾞｪｽﾃｨｯｸｳｫﾘｱｰ</t>
    <phoneticPr fontId="3"/>
  </si>
  <si>
    <t>ロータスランド</t>
    <phoneticPr fontId="12"/>
  </si>
  <si>
    <t>ミラウォーカーズ</t>
    <phoneticPr fontId="12"/>
  </si>
  <si>
    <t>サウスヴィグラス</t>
    <phoneticPr fontId="12"/>
  </si>
  <si>
    <t>プリサイスエンド</t>
    <phoneticPr fontId="12"/>
  </si>
  <si>
    <t>アポロキングダム</t>
    <phoneticPr fontId="12"/>
  </si>
  <si>
    <t>インベルシオン</t>
    <phoneticPr fontId="12"/>
  </si>
  <si>
    <t>押し出されてパトリオットランが人気に推された一戦。逆転できる馬はいなかった感じで、パトリオットランがマイペースで逃げて押し切り勝ち。</t>
    <phoneticPr fontId="12"/>
  </si>
  <si>
    <t>パトリオットラン</t>
    <phoneticPr fontId="12"/>
  </si>
  <si>
    <t>メンバーレベルは微妙。ハイペースで流れて上がりがかなりかかる消耗戦になり、好位追走のクレスケンスルーナが２着以下を突き離した。</t>
    <phoneticPr fontId="3"/>
  </si>
  <si>
    <t>クレスケンスルーナ</t>
    <phoneticPr fontId="3"/>
  </si>
  <si>
    <t>ダート既走勢が微妙だったようで初ダート馬が上位独占。調教で抜群の動きを見せていたインベルシオンがダートでもズブさを見せながら圧勝となった。</t>
    <phoneticPr fontId="12"/>
  </si>
  <si>
    <t>阪神ダートは前日雨の影響はそこまでない標準レベルの馬場。ここは逃げたレオノーレがそのまま押し切って完勝となった。</t>
    <phoneticPr fontId="3"/>
  </si>
  <si>
    <t>レオノーレ</t>
    <phoneticPr fontId="3"/>
  </si>
  <si>
    <t>稍重馬場とはいえそれなりに時計は出る馬場。はっきり地力が問われる展開で、３頭が後続を突き離して入線。普通にハイレベル戦だったか。</t>
    <phoneticPr fontId="12"/>
  </si>
  <si>
    <t>スーサンアッシャー</t>
    <phoneticPr fontId="12"/>
  </si>
  <si>
    <t>先行タイプが多くしっかりとペースは流れた感じ。最後は人気のアネゴハダが馬群を破って順当に差し切り勝ち。</t>
    <phoneticPr fontId="12"/>
  </si>
  <si>
    <t>アネゴハダ</t>
    <phoneticPr fontId="12"/>
  </si>
  <si>
    <t>縦長の隊列になったが実際はかなりのスローペース。後半ロンスパ戦で時計のかかる決着になった。</t>
    <phoneticPr fontId="12"/>
  </si>
  <si>
    <t>モンサンイルベント</t>
    <phoneticPr fontId="12"/>
  </si>
  <si>
    <t>断然人気のスズカキンシャサが逃げてハイペースの展開。最後はかなり上がりがかかったが、そのままスズカキンシャサが押し切って順当勝ち。</t>
    <phoneticPr fontId="12"/>
  </si>
  <si>
    <t>スズカキンシャサ</t>
    <phoneticPr fontId="12"/>
  </si>
  <si>
    <t>レース前に突然強風とともに雪が降りだすコンディション。先行馬不在でスローペースになり、番手につけたスギノマジェスティが楽に抜け出して圧勝。</t>
    <phoneticPr fontId="12"/>
  </si>
  <si>
    <t>稍重</t>
    <rPh sb="0" eb="1">
      <t>ヤヤオモ</t>
    </rPh>
    <phoneticPr fontId="12"/>
  </si>
  <si>
    <t>ゼンノロブロイ</t>
    <phoneticPr fontId="12"/>
  </si>
  <si>
    <t>稍重</t>
    <rPh sb="0" eb="1">
      <t>ヤヤオモ</t>
    </rPh>
    <phoneticPr fontId="3"/>
  </si>
  <si>
    <t>ディスクリートキャット</t>
    <phoneticPr fontId="3"/>
  </si>
  <si>
    <t>サトノアラジン</t>
    <phoneticPr fontId="3"/>
  </si>
  <si>
    <t>少頭数ながらメンバーレベルは高かった一戦。スッと先手を奪って超スローの逃げが打てたシャーレイポピーが難なく押し切って勝利。</t>
    <phoneticPr fontId="12"/>
  </si>
  <si>
    <t>シャーレイポピー</t>
    <phoneticPr fontId="12"/>
  </si>
  <si>
    <t>トランセンド</t>
    <phoneticPr fontId="3"/>
  </si>
  <si>
    <t>シユーニ</t>
    <phoneticPr fontId="12"/>
  </si>
  <si>
    <t>シンボリクリスエス</t>
    <phoneticPr fontId="12"/>
  </si>
  <si>
    <t>キングマン</t>
    <phoneticPr fontId="12"/>
  </si>
  <si>
    <t>レイヴンズパス</t>
    <phoneticPr fontId="12"/>
  </si>
  <si>
    <t>クリエイターII</t>
    <phoneticPr fontId="12"/>
  </si>
  <si>
    <t>エイシンヒカリ</t>
    <phoneticPr fontId="12"/>
  </si>
  <si>
    <t>トーセンブライト</t>
    <phoneticPr fontId="12"/>
  </si>
  <si>
    <t>エイシンフラッシュ</t>
    <phoneticPr fontId="12"/>
  </si>
  <si>
    <t>ミッキーアイル</t>
    <phoneticPr fontId="12"/>
  </si>
  <si>
    <t>シンシティの逃げを途中からジャスティンが無理矢理先手を奪って逃げる展開。タフな馬場を考えると速いペースだったが、58.5kgを背負ってそのまま押し切った。</t>
    <phoneticPr fontId="12"/>
  </si>
  <si>
    <t>ジャスティン</t>
    <phoneticPr fontId="12"/>
  </si>
  <si>
    <t>ヴァーミリアン</t>
    <phoneticPr fontId="12"/>
  </si>
  <si>
    <t>マツリダゴッホ</t>
    <phoneticPr fontId="12"/>
  </si>
  <si>
    <t>E</t>
    <phoneticPr fontId="3"/>
  </si>
  <si>
    <t>サトノラムセス</t>
    <phoneticPr fontId="12"/>
  </si>
  <si>
    <t>低指数戦で相対的に走れた感じ。今回は時計もかなり遅いので評価はできない。</t>
    <phoneticPr fontId="12"/>
  </si>
  <si>
    <t>もうここでは明らかに能力上位だった。ウラヤが昇級初戦を楽勝したのを見ても、この馬も上で通用していいか。</t>
    <phoneticPr fontId="12"/>
  </si>
  <si>
    <t>スタミナを活かせる条件でパフォーマンスを上げてきた。時計もまずまず優秀ですし、スタミナを活かせる条件なら上でもやれていい。</t>
    <phoneticPr fontId="12"/>
  </si>
  <si>
    <t>ザビッグマンが主張してハナを奪う展開。その直後に付けたフラップシグナスが断然人気に応えて勝利となった。</t>
    <phoneticPr fontId="3"/>
  </si>
  <si>
    <t>前走指数を考えてもここでは上位だった。今回はメンバーに恵まれた感じがします。</t>
    <phoneticPr fontId="3"/>
  </si>
  <si>
    <t>楽に抜け出して圧勝。センスはありそうでホッコータルマエ産駒らしく使ってよくなりそうだが、今回のレース指数は微妙。</t>
    <phoneticPr fontId="12"/>
  </si>
  <si>
    <t>晩成血統が2戦目と距離延長で一変を見せた。インを通ったにしても強い内容でしたし、2400m路線なら上でもやれてよさそう。</t>
    <phoneticPr fontId="12"/>
  </si>
  <si>
    <t>前半はかなりのスローで勝負所で一気に動く馬が続出。後方から一気に捲ったハセドンが人気に応えて突き抜けた。</t>
    <phoneticPr fontId="12"/>
  </si>
  <si>
    <t>相変わらずテンは遅いが最後の脚力は立派。不器用だがそれなりにオープンでもやれていい感じはします。</t>
    <phoneticPr fontId="12"/>
  </si>
  <si>
    <t>雨の影響はそこまでなかった。かなりのスローペースからの瞬発戦になり、最後は4頭の大接戦をショウナンアレスが人気に応えて順当勝ち。</t>
    <phoneticPr fontId="12"/>
  </si>
  <si>
    <t>もう明らかにこのクラスでは上位だった。今までに戦ってきた相手を考えても昇級しても即通用だろう。</t>
    <phoneticPr fontId="12"/>
  </si>
  <si>
    <t>少頭数で折り合い不安の馬多数で案の定の超スローペースに。相対的に折り合い不安なかったテンダンスが超スロー逃げを打って押し切り勝ち。</t>
    <phoneticPr fontId="12"/>
  </si>
  <si>
    <t>次走のことを考えない馬ではルメールはこういう逃げを打つ。今回は超スローに恵まれているが、東スポ杯ぐらい走れれば重賞でもやれると思うが・・・</t>
    <phoneticPr fontId="12"/>
  </si>
  <si>
    <t>まずまずのメンバーレベル。淀みないペースで流れて地力がはっきり問われた感じで、アドマイヤルプスとケイアイドリーが２着以下を突き離してワンツー。</t>
    <phoneticPr fontId="3"/>
  </si>
  <si>
    <t>大型馬でかなりズブくて動かすのが大変そう。川田騎手とは手があっていたようで、ケイアイドリーを倒しているならオープンでも通用していい。。</t>
    <phoneticPr fontId="3"/>
  </si>
  <si>
    <t>先行馬多数だったがそこまで速いペースにはならず。好位からスムーズに運んだミラーウォーカーズが抜け出して勝利。</t>
    <phoneticPr fontId="12"/>
  </si>
  <si>
    <t>長い距離を使っていたがサウスヴィグラス産駒なのでこういう条件が合うんだろう。時計は遅いので準オープンでどこまでやれるか。</t>
    <phoneticPr fontId="12"/>
  </si>
  <si>
    <t>この馬でもスピードが抜けていた感じのメンバー構成に恵まれた。時計も遅い。</t>
    <phoneticPr fontId="12"/>
  </si>
  <si>
    <t>今回のメンバーでは相対的に上位だった。スムーズな競馬ができていますし、上のクラスでどこまでやれるか。</t>
    <phoneticPr fontId="3"/>
  </si>
  <si>
    <t>調教の動きは抜群だった馬で、芝ではキレ負けしていたのがダートで一変した。ダートでも勝負所が怪しかったですし、緩急のつく流れは苦手かもしれない。</t>
    <phoneticPr fontId="12"/>
  </si>
  <si>
    <t>スピードを活かして逃げる競馬でここでは上位だった。控えてどうかなどまだわからない部分はあるが水準レベルの能力はありそう。</t>
    <phoneticPr fontId="3"/>
  </si>
  <si>
    <t>父、母ともにフランス血統で今回は淀みない流れでパフォーマンスを上げてきた。いかにもタフ馬場が得意そうで、普通にオープン重賞でもやれていい馬かもしれない。</t>
    <phoneticPr fontId="12"/>
  </si>
  <si>
    <t>阪神JFのレース内容からもここでは上位だった。これぐらいの条件が合いそうで、今後は相手次第という感じがします。</t>
    <phoneticPr fontId="12"/>
  </si>
  <si>
    <t>超スローペース戦を好位から完璧な競馬ができていた。指数も低いですし今回は恵まれているだろう。</t>
    <phoneticPr fontId="12"/>
  </si>
  <si>
    <t>長期休養明けでハイペースの逃げを打って押し切り勝ち。着差はわずかでも久々でこれだけやれれば上出来。上でもやれて良さそう。</t>
    <phoneticPr fontId="12"/>
  </si>
  <si>
    <t>ここ2戦は追走スピードは速すぎて揉まれてスムーズな競馬ができず。ゆったりと自分のリズムで競馬ができればここでは上位だった。ただ指数が低すぎる。</t>
    <phoneticPr fontId="12"/>
  </si>
  <si>
    <t>今回は超スローペースに恵まれていた。それでも明らかにクラス上位の存在でしたし、こういうスピードの持続力を活かす競馬ならオープン重賞でもやれていいはず。</t>
    <phoneticPr fontId="12"/>
  </si>
  <si>
    <t>半ば強引にハナを奪って押し切り勝ち。実績馬がようやく復調してきた感じか。58.5kgを背負ってリュウノユキナを倒すんだから普通にこの路線では強い。</t>
    <phoneticPr fontId="12"/>
  </si>
  <si>
    <t>テーオーアマゾンがゆったり気味の平均ペースで逃げて最後は人気馬が上位独占。１番人気のサトノラムセスが最後ギリギリ差し切って順当勝ち。</t>
    <phoneticPr fontId="12"/>
  </si>
  <si>
    <t>イン先行有利のレースを大外一気で差し切ったのはなかなか。ただ、これまで1分34秒台の時計でしか走っていないので、準オープンでは時計短縮が鍵になりそう。</t>
    <phoneticPr fontId="12"/>
  </si>
  <si>
    <t>3OP</t>
    <phoneticPr fontId="12"/>
  </si>
  <si>
    <t>3OP</t>
    <phoneticPr fontId="3"/>
  </si>
  <si>
    <t>16F</t>
    <phoneticPr fontId="2"/>
  </si>
  <si>
    <t>中10F</t>
    <rPh sb="0" eb="1">
      <t>ナカ</t>
    </rPh>
    <phoneticPr fontId="2"/>
  </si>
  <si>
    <t>ナムラフランク</t>
    <phoneticPr fontId="12"/>
  </si>
  <si>
    <t>ｽﾄｰﾐｰｱﾄﾗﾝﾃｨｯｸ</t>
    <phoneticPr fontId="3"/>
  </si>
  <si>
    <t>エピファネイア</t>
    <phoneticPr fontId="3"/>
  </si>
  <si>
    <t>人気が3頭に手中していた一戦。その3頭が先行して力の違いをはっきりと見せたが、早めにアエロリーゾが抜け出したところを最後にウィシンクアスクがギリギリ捕えて勝利。</t>
    <phoneticPr fontId="12"/>
  </si>
  <si>
    <t>ウィシンクアスク</t>
    <phoneticPr fontId="12"/>
  </si>
  <si>
    <t>ナムラフランクがスタートを決めて逃げる展開。最後はレッドアクトゥールが差し込んで人気２頭のワンツーとなったが、ナムラフランクが突き離して逃げ切り勝ち。</t>
    <phoneticPr fontId="12"/>
  </si>
  <si>
    <t>先行馬は少なかったがハイパーストームが逃げて未勝利レベルにしては速い流れ。２番手につけたアランチャータが初ダートで適性を見せて完勝。</t>
    <phoneticPr fontId="3"/>
  </si>
  <si>
    <t>アランチャータ</t>
    <phoneticPr fontId="3"/>
  </si>
  <si>
    <t>しっかりとペースが流れて地力が問われる展開。最後は人気馬が差し込んできたが、プルサティーラがようやく初勝利となった。</t>
    <phoneticPr fontId="12"/>
  </si>
  <si>
    <t>プルサティーラ</t>
    <phoneticPr fontId="12"/>
  </si>
  <si>
    <t>先行馬がズラリと揃って最後は差しが決まる展開。断然人気に推されたバトルクライが途中からじわっと動いて差し切った。</t>
    <phoneticPr fontId="12"/>
  </si>
  <si>
    <t>バトルクライ</t>
    <phoneticPr fontId="12"/>
  </si>
  <si>
    <t>キングダムウイナーが断然人気に推されるような低レベル戦。その人気に応えてキングダムウイナーがあっさりと突き抜けて勝利。</t>
    <phoneticPr fontId="12"/>
  </si>
  <si>
    <t>キングダムウイナー</t>
    <phoneticPr fontId="12"/>
  </si>
  <si>
    <t>スクリーンヒーロー</t>
    <phoneticPr fontId="12"/>
  </si>
  <si>
    <t>ディープブリランテ</t>
    <phoneticPr fontId="12"/>
  </si>
  <si>
    <t>リーチザクラウン</t>
    <phoneticPr fontId="3"/>
  </si>
  <si>
    <t>ダノンレジェンド</t>
    <phoneticPr fontId="3"/>
  </si>
  <si>
    <t>フリオーソ</t>
    <phoneticPr fontId="12"/>
  </si>
  <si>
    <t>先行馬不在でステディシュシュが逃げてスローペース。前付けしたヤマカツパトリシアが一旦は抜け出したが、展開無視でメイショウマンサクが差し切り勝ち。</t>
    <phoneticPr fontId="3"/>
  </si>
  <si>
    <t>メイショウマンサク</t>
    <phoneticPr fontId="3"/>
  </si>
  <si>
    <t>メイショウサムソン</t>
    <phoneticPr fontId="3"/>
  </si>
  <si>
    <t>エイシンフラッシュ</t>
    <phoneticPr fontId="3"/>
  </si>
  <si>
    <t>ルーラーシップ</t>
    <phoneticPr fontId="3"/>
  </si>
  <si>
    <t>サトノシャロームが逃げてかなりのスローペース戦に。明らかに前有利の展開だったが、人気のナムラカミカゼが展開無視であっさりと差し切った。</t>
    <phoneticPr fontId="12"/>
  </si>
  <si>
    <t>ナムラカミカゼ</t>
    <phoneticPr fontId="12"/>
  </si>
  <si>
    <t>ノヴェリスト</t>
    <phoneticPr fontId="12"/>
  </si>
  <si>
    <t>メイショウドヒョウの逃げを途中でフィロロッソが一気に捲る展開。好位に構えた馬が最後は差してきたが、メイショウドヒョウがそのまま押し切り勝ち。</t>
    <phoneticPr fontId="12"/>
  </si>
  <si>
    <t>メイショウドヒョウ</t>
    <phoneticPr fontId="12"/>
  </si>
  <si>
    <t>ポッドポレット</t>
    <phoneticPr fontId="3"/>
  </si>
  <si>
    <t>ジャスタウェイ</t>
    <phoneticPr fontId="3"/>
  </si>
  <si>
    <t>ドゥラメンテ</t>
    <phoneticPr fontId="3"/>
  </si>
  <si>
    <t>この条件らしくいったん緩んでからのロンスパ持続力戦に。先行２頭の一騎打ちになり、ポッドボレットが番手から抜け出して勝利。</t>
    <phoneticPr fontId="3"/>
  </si>
  <si>
    <t>先行馬多数で前半1000mが60秒近いハイペース戦に。最後はさすがに差し馬有利の展開になり、グレートタイムが差し切って勝利。</t>
    <phoneticPr fontId="12"/>
  </si>
  <si>
    <t>グレートタイム</t>
    <phoneticPr fontId="12"/>
  </si>
  <si>
    <t>少頭数で先行馬も少なくゆったりとした流れに。そんな展開で絶好位につけられたレイモンドバローズが断然人気に応えて楽勝となった。</t>
    <phoneticPr fontId="12"/>
  </si>
  <si>
    <t>レイモンドバローズ</t>
    <phoneticPr fontId="12"/>
  </si>
  <si>
    <t>ダイワメジャー</t>
    <phoneticPr fontId="12"/>
  </si>
  <si>
    <t>テンメジャーガール</t>
    <phoneticPr fontId="12"/>
  </si>
  <si>
    <t>ディーマジェスティ</t>
    <phoneticPr fontId="12"/>
  </si>
  <si>
    <t>メッセージソング</t>
    <phoneticPr fontId="12"/>
  </si>
  <si>
    <t>ルージュルミナス</t>
    <phoneticPr fontId="3"/>
  </si>
  <si>
    <t>ロードカナロア</t>
    <phoneticPr fontId="3"/>
  </si>
  <si>
    <t>イスラボニータ</t>
    <phoneticPr fontId="3"/>
  </si>
  <si>
    <t>バンブーエール</t>
    <phoneticPr fontId="3"/>
  </si>
  <si>
    <t>プラチナドリーム</t>
    <phoneticPr fontId="12"/>
  </si>
  <si>
    <t>シニスターミニスター</t>
    <phoneticPr fontId="12"/>
  </si>
  <si>
    <t>キタサンブラック</t>
    <phoneticPr fontId="12"/>
  </si>
  <si>
    <t>サンライズエース</t>
    <phoneticPr fontId="12"/>
  </si>
  <si>
    <t>アイリッシュセンス</t>
    <phoneticPr fontId="3"/>
  </si>
  <si>
    <t>クオリティロード</t>
    <phoneticPr fontId="3"/>
  </si>
  <si>
    <t>エイシンヒカリ</t>
    <phoneticPr fontId="3"/>
  </si>
  <si>
    <t>ヤマニンサンパ</t>
    <phoneticPr fontId="12"/>
  </si>
  <si>
    <t>ペプチドヒミコ</t>
    <phoneticPr fontId="12"/>
  </si>
  <si>
    <t>ベスビアナイト</t>
    <phoneticPr fontId="12"/>
  </si>
  <si>
    <t>アイルハヴアナザー</t>
    <phoneticPr fontId="12"/>
  </si>
  <si>
    <t>カーリン</t>
    <phoneticPr fontId="12"/>
  </si>
  <si>
    <t>ジャングロ</t>
    <phoneticPr fontId="12"/>
  </si>
  <si>
    <t>モアザンレディ</t>
    <phoneticPr fontId="12"/>
  </si>
  <si>
    <t>ショウナンカンプ</t>
    <phoneticPr fontId="12"/>
  </si>
  <si>
    <t>ダイアトニック</t>
    <phoneticPr fontId="12"/>
  </si>
  <si>
    <t>ドリームジャーニー</t>
    <phoneticPr fontId="12"/>
  </si>
  <si>
    <t>エターナリー</t>
    <phoneticPr fontId="3"/>
  </si>
  <si>
    <t>ゴールドアリュール</t>
    <phoneticPr fontId="3"/>
  </si>
  <si>
    <t>スズカフェニックス</t>
    <phoneticPr fontId="3"/>
  </si>
  <si>
    <t>初ダートで一変して勝利。ルーラーシップ産駒らしく加速に遅いところがあるので、能力はあるが上のクラスでは追走に心配あり。</t>
    <phoneticPr fontId="12"/>
  </si>
  <si>
    <t>前走はスタートで出遅れ。まともなら未勝利ではスピードが抜けていた。昇級すると同型がたくさんいる点がどうだろうか。</t>
    <phoneticPr fontId="12"/>
  </si>
  <si>
    <t>初ダートで距離短縮で一変を見せた。ハイペースを２番手から抜け出したのは普通に評価できそうですし、上のクラスでも通用して良さそうだ。</t>
    <phoneticPr fontId="3"/>
  </si>
  <si>
    <t>素質は未勝利で上位だったが、馬場や展開に泣かされ続けていた。まともならこれぐらいはやれるはずで、1勝クラスなら十分に通用していい。</t>
    <phoneticPr fontId="12"/>
  </si>
  <si>
    <t>外枠で位置は取れなかったが、終始外を通って勝つんだから力はある。まだまで成長しそうとのことですし、オープンでも楽しみはあるんじゃないだろうか。</t>
    <phoneticPr fontId="12"/>
  </si>
  <si>
    <t>今回は低レベル戦で完全に恵まれていた。上のクラスでは慣れが必要で展開待ちになりそう。</t>
    <phoneticPr fontId="12"/>
  </si>
  <si>
    <t>今回はスローペースで展開向かない中で差し切り勝ち。ただ、相手に恵まれた低レベル戦なので上のクラスでどこまでやれるだろうか。</t>
    <phoneticPr fontId="3"/>
  </si>
  <si>
    <t>スローペースで展開は向いていなかったがここでは能力が抜けていた。ロードプレジールと差のない競馬ができていれば上のクラスでも直に通用しそう。</t>
    <phoneticPr fontId="12"/>
  </si>
  <si>
    <t>捲りが入る展開でも逃げてそのまま押し切って勝利。アイルハヴアナザー産駒なので使っていってオープンでも慣れていくかもしれない。</t>
    <phoneticPr fontId="12"/>
  </si>
  <si>
    <t>スローペースを先行して押し切り勝ち。展開には恵まれて入りが、後半1000m=58.5ならまずまず評価できる感じも。</t>
    <phoneticPr fontId="3"/>
  </si>
  <si>
    <t>ハイペースの展開を好位から突き抜けて勝利。オープンレベルでは上位の存在なんだろうが、どうも重賞だと何もできないのがネック。</t>
    <phoneticPr fontId="12"/>
  </si>
  <si>
    <t>もうこのクラスでは能力上位だった。今回はスローペースに恵まれているが、早いうちにオープンまで行ける馬だろう。</t>
    <phoneticPr fontId="12"/>
  </si>
  <si>
    <t>日曜の阪神ダートは風の影響もあってか時計がかかる馬場。外枠から位置が取れたテンメジャーガールが突き抜けて勝利となった。</t>
    <phoneticPr fontId="12"/>
  </si>
  <si>
    <t>外枠から位置を取れてパフォーマンスを上げてきた。強い勝ちっぷりだったが、血統的に揉まれるとダメそうな感じはします。</t>
    <phoneticPr fontId="12"/>
  </si>
  <si>
    <t>初ダートだったが適性を見せて差し切り勝ち。今回は時計が遅いが、時計のかかるコンディションだった分もあるかも。</t>
    <phoneticPr fontId="12"/>
  </si>
  <si>
    <t>日曜の阪神ダートは風の影響もあってか時計がかかる馬場。かなり時計のかかる決着になったが、初ダートのメッセージソングが力強く抜け出して勝利。</t>
    <phoneticPr fontId="12"/>
  </si>
  <si>
    <t>先行馬が少なかったがアルマイメルが逃げてハイペースの展開。最後は初ダートのルージュルミナスがアルマイメルを交わして勝利。</t>
    <phoneticPr fontId="3"/>
  </si>
  <si>
    <t>ダート血統で今回は初ダートでパフォーマンスを上げてきた。揉まれてどうかはわからないが、ダートならそこそこやれそう。</t>
    <phoneticPr fontId="3"/>
  </si>
  <si>
    <t>日曜の阪神ダートは風の影響もあってか時計がかかる馬場。好位からスムーズな競馬ができたプラチナドリームが突き抜けて勝利となった。</t>
    <phoneticPr fontId="12"/>
  </si>
  <si>
    <t>以前にハイレベル戦で上位に好走できていたが、ようやく復調してきた感じ。今回は時計が遅いが、時計のかかるコンディションだった分もあるかも。</t>
    <phoneticPr fontId="12"/>
  </si>
  <si>
    <t>そこまでキレはなさそうだが今回は上がりがかかる展開で突き抜けた。適性に合うところなら自己条件なら通用して良さそう。</t>
    <phoneticPr fontId="12"/>
  </si>
  <si>
    <t>緩むところなく淡々と流れてスタミナが問われる展開。外から捲り気味に進出してきたサンライズエースが突き抜けて勝利。</t>
    <phoneticPr fontId="12"/>
  </si>
  <si>
    <t>日曜の阪神ダートは風の影響もあってか時計がかかる馬場。平均ペースで流れて最後は人気馬が上位独占の結果となった。</t>
    <phoneticPr fontId="3"/>
  </si>
  <si>
    <t>好位追走から渋とく伸びて勝利。今回のメンバーでは相対的に上位だったか。上のクラスで通用するかは微妙。</t>
    <phoneticPr fontId="3"/>
  </si>
  <si>
    <t>微妙なメンバーレベル。テンに少しペースが流れて地力がはっきり問われた感じで、最後はヤマニンサンパが外から突き抜けて勝利。</t>
    <phoneticPr fontId="12"/>
  </si>
  <si>
    <t>前走はかなりのハイレベル戦。今回は低調なメンバー相手に力を見せつけた。同馬主のヤマニンマヒアのようにそこそこ活躍しそう。</t>
    <phoneticPr fontId="12"/>
  </si>
  <si>
    <t>先行馬不在でヴェールアップが逃げてかなりのスローペース。今回は久々だったペプチドヒミコが地力を見せて完勝となった。</t>
    <phoneticPr fontId="12"/>
  </si>
  <si>
    <t>久々だったが前走内容を見てもダート適性は相当。今回は時計がかなり遅いが、風やタフ馬場の影響が大きいのであまり気にする必要もないか。</t>
    <phoneticPr fontId="12"/>
  </si>
  <si>
    <t>長距離条件にしてもかなり緩いペースで前有利の展開。先行したホウオウエクレールが粘り込む展開をベスビアナイトが差し切って勝利。</t>
    <phoneticPr fontId="12"/>
  </si>
  <si>
    <t>タンザナイトの血統でようやく本格化してきた感じ。ある程度長い距離でロンスパ性能を活かせるところならオープンでもやれて良さそう。</t>
    <phoneticPr fontId="12"/>
  </si>
  <si>
    <t>前走で逃げていた馬がズラリと揃ってかなりのハイペース戦に。今回は控える競馬ができたジャングロが人気に応えて勝利となった。</t>
    <phoneticPr fontId="12"/>
  </si>
  <si>
    <t>逃げない競馬でもこれだけやれたのは収穫。おそらく世代上位のスプリンターという感じで、葵Sでも中心になるんじゃないだろうか。</t>
    <phoneticPr fontId="12"/>
  </si>
  <si>
    <t>時計のかかる馬場を考えれば2勝クラスでも速いペースだったか。好位から人気のエターナリーが抜け出して順当勝ちとなった。</t>
    <phoneticPr fontId="3"/>
  </si>
  <si>
    <t>今回のメンバーに入れば相対的に上位だった。時計はかなり遅いので上のクラスでは微妙。</t>
    <phoneticPr fontId="3"/>
  </si>
  <si>
    <t>1勝</t>
    <rPh sb="1" eb="2">
      <t>ショウル</t>
    </rPh>
    <phoneticPr fontId="12"/>
  </si>
  <si>
    <t>3 1勝</t>
    <rPh sb="3" eb="4">
      <t>ショウリ</t>
    </rPh>
    <phoneticPr fontId="12"/>
  </si>
  <si>
    <t>3勝</t>
    <rPh sb="1" eb="2">
      <t>ショウリ</t>
    </rPh>
    <phoneticPr fontId="12"/>
  </si>
  <si>
    <t>スンリ</t>
    <phoneticPr fontId="12"/>
  </si>
  <si>
    <t>ケイアイオメガ</t>
    <phoneticPr fontId="3"/>
  </si>
  <si>
    <t>最後は3頭が4着以下を突き離すようなレースに。このレースがデビュー騎乗だった角田大河騎手がメイショウソウゲツでいきなりのデビュー勝ちとなった。</t>
    <phoneticPr fontId="12"/>
  </si>
  <si>
    <t>メイショウソウゲツ</t>
    <phoneticPr fontId="12"/>
  </si>
  <si>
    <t>新人騎手のタガノシリフケがスピードを活かして逃げていたが、最後はこちらも新人騎乗のメイショウトールが差し切り勝ち。角田大河騎手はこれでデビュー2連勝。</t>
    <phoneticPr fontId="12"/>
  </si>
  <si>
    <t>メイショウトール</t>
    <phoneticPr fontId="12"/>
  </si>
  <si>
    <t>低調なメンバーレベル。テーオーパルフェの逃げを初出走のロードアラビアンがマークする展開になり、最後はロードアラビアンがあっさりと突き抜けた。</t>
    <phoneticPr fontId="12"/>
  </si>
  <si>
    <t>ロードアラビアン</t>
    <phoneticPr fontId="12"/>
  </si>
  <si>
    <t>新人騎手が乗ったメイショウレイメイが引かない逃げを打って速い流れ。調教絶好だった今回初出走のケイアイオメガが2番手から抜け出して勝利となった。</t>
    <phoneticPr fontId="3"/>
  </si>
  <si>
    <t>ケデシュが逃げてかなり速い流れ。最後は人気2頭の一騎打ちとなったが初出走のサンクフィーユが勝利。決着時計は1:33:3という素晴らしい時計。</t>
    <phoneticPr fontId="12"/>
  </si>
  <si>
    <t>サンクフィーユ</t>
    <phoneticPr fontId="12"/>
  </si>
  <si>
    <t>キングズソードが逃げてかなりのハイペース戦に。位置を取れずに途中から捲る競馬になったノットゥルノが断然人気に応えて完勝。</t>
    <phoneticPr fontId="12"/>
  </si>
  <si>
    <t>新人のメイショウシロガネが逃げて中盤を緩めた逃げ。その直後で進めたフォルツァンドが早めに仕掛けて順当勝ちとなった。</t>
    <phoneticPr fontId="12"/>
  </si>
  <si>
    <t>フォルツァンド</t>
    <phoneticPr fontId="12"/>
  </si>
  <si>
    <t>低調なメンバー構成。スローペースからの上がり勝負になり、早めに抜け出したオールザワールドが断然人気のヴェルトハイムを抑えて勝利。</t>
    <phoneticPr fontId="12"/>
  </si>
  <si>
    <t>オールザワールド</t>
    <phoneticPr fontId="12"/>
  </si>
  <si>
    <t>アドマイヤムーン</t>
    <phoneticPr fontId="12"/>
  </si>
  <si>
    <t>メイショウサムソン</t>
    <phoneticPr fontId="12"/>
  </si>
  <si>
    <t>メイショウボーラー</t>
    <phoneticPr fontId="12"/>
  </si>
  <si>
    <t>サトノアラジン</t>
    <phoneticPr fontId="12"/>
  </si>
  <si>
    <t>ビッグアーサー</t>
    <phoneticPr fontId="3"/>
  </si>
  <si>
    <t>メイショウボーラー</t>
    <phoneticPr fontId="3"/>
  </si>
  <si>
    <t>モンテロッソ</t>
    <phoneticPr fontId="12"/>
  </si>
  <si>
    <t>スマートファルコン</t>
    <phoneticPr fontId="12"/>
  </si>
  <si>
    <t>キングヘイロー</t>
    <phoneticPr fontId="12"/>
  </si>
  <si>
    <t>先行馬多数のメンバー構成。シャマルが前を早めに潰して先行勢は厳しくなった感じで、最後は外枠の差し馬が2頭突っこんできた。</t>
    <phoneticPr fontId="12"/>
  </si>
  <si>
    <t>ナミュール</t>
    <phoneticPr fontId="12"/>
  </si>
  <si>
    <t>ハービンジャー</t>
    <phoneticPr fontId="12"/>
  </si>
  <si>
    <t>フェブタイズが逃げたが新人の今村騎手のカサデガが早めに進出してかなりのロンスパ戦に。最後は2頭の一騎打ちをアズユーフィールが制して勝利。</t>
    <phoneticPr fontId="12"/>
  </si>
  <si>
    <t>アズユーフィール</t>
    <phoneticPr fontId="12"/>
  </si>
  <si>
    <t>ベルシャザール</t>
    <phoneticPr fontId="12"/>
  </si>
  <si>
    <t>カジノドライヴ</t>
    <phoneticPr fontId="12"/>
  </si>
  <si>
    <t>抜群のスタートを切ったタマモペアリングが早め先頭で押し切りを狙う展開。最後は人気のデルマセドナがそれを差し切って勝利となった。</t>
    <phoneticPr fontId="3"/>
  </si>
  <si>
    <t>デルマセドナ</t>
    <phoneticPr fontId="3"/>
  </si>
  <si>
    <t>タイキモンストルが逃げたが直線は5枠2頭の一騎打ちに。最後は接戦となったが、ギリギリで断然人気のアスクヴィヴァユーが制して順当勝ち。</t>
    <phoneticPr fontId="12"/>
  </si>
  <si>
    <t>アスクヴィヴァユー</t>
    <phoneticPr fontId="12"/>
  </si>
  <si>
    <t>平均ペースの流れを初ダートのコンジャンクションが早めに先頭に立つ展開。最後は後方に構えたゼウスバイオが大外一気で鮮やかに差し切って勝利。</t>
    <phoneticPr fontId="12"/>
  </si>
  <si>
    <t>ゼウスバイオ</t>
    <phoneticPr fontId="12"/>
  </si>
  <si>
    <t>アメリカンピースの逃げを早々にユイノザッパーが潰す展開に。最後は上がりがかかるスタミナ勝負になり、展開が向いたタイスケフェイスが差し切った。</t>
    <phoneticPr fontId="12"/>
  </si>
  <si>
    <t>タイスケフェイス</t>
    <phoneticPr fontId="12"/>
  </si>
  <si>
    <t>ｱﾒﾘｶﾝﾍﾟｲﾄﾘｵｯﾄ</t>
    <phoneticPr fontId="3"/>
  </si>
  <si>
    <t>ドレフォン</t>
    <phoneticPr fontId="3"/>
  </si>
  <si>
    <t>ワールドエース</t>
    <phoneticPr fontId="12"/>
  </si>
  <si>
    <t>クワイエットホーク</t>
    <phoneticPr fontId="3"/>
  </si>
  <si>
    <t>ハーツクライ</t>
    <phoneticPr fontId="3"/>
  </si>
  <si>
    <t>ゴーストザッパー</t>
    <phoneticPr fontId="12"/>
  </si>
  <si>
    <t>トウケイヘイロー</t>
    <phoneticPr fontId="12"/>
  </si>
  <si>
    <t>ジュノー</t>
    <phoneticPr fontId="12"/>
  </si>
  <si>
    <t>ダークエンジェル</t>
    <phoneticPr fontId="12"/>
  </si>
  <si>
    <t>メイショウミズモ</t>
    <phoneticPr fontId="12"/>
  </si>
  <si>
    <t>スパイツタウン</t>
    <phoneticPr fontId="12"/>
  </si>
  <si>
    <t>ピースオブエイト</t>
    <phoneticPr fontId="12"/>
  </si>
  <si>
    <t>ルプリュフォール</t>
    <phoneticPr fontId="12"/>
  </si>
  <si>
    <t>ｲﾝﾋﾞﾝｼﾌﾞﾙｽﾋﾟﾘｯﾄ</t>
    <phoneticPr fontId="12"/>
  </si>
  <si>
    <t>アルサトワ</t>
    <phoneticPr fontId="12"/>
  </si>
  <si>
    <t>マクフィ</t>
    <phoneticPr fontId="12"/>
  </si>
  <si>
    <t>新人の角田騎手による積極的な騎乗が低調なメンバーレベルの中では光った感じ。今回は減量もハマったんじゃないでしょうか。</t>
    <phoneticPr fontId="12"/>
  </si>
  <si>
    <t>ここ2戦は超スローペースで脚を余す競馬。今回はペース流れたのも良かったが、新人騎手の積極的な騎乗で位置が取れたのも良かった。上でもやれて良さそう。</t>
    <phoneticPr fontId="12"/>
  </si>
  <si>
    <t>初出走ながらスッと位置が取れて完璧な競馬ができた。普通に強い内容だったので上でも通用しそうだが、血統的に先々は短い距離になっていくかも。</t>
    <phoneticPr fontId="12"/>
  </si>
  <si>
    <t>調教抜群で動き的にも未勝利にいる馬ではなかったか。初戦を考えればまずまずの内容で、上のクラスではどれだけ上積みがあるか次第。</t>
    <phoneticPr fontId="3"/>
  </si>
  <si>
    <t>初出走ながらスムーズな競馬ができてチューリップ賞とほぼ同じ時計で走ってきた。間違いなく重賞級の素材だろうが、母キャトルフィーユなので本質的にはキレない持続力型かも。</t>
    <phoneticPr fontId="12"/>
  </si>
  <si>
    <t>スタートで位置は取れなかったが捲り気味に進出して強い競馬。見た目通りに強い馬と見て良さそうで、オープンでもやれていいんじゃないだろうか。</t>
    <phoneticPr fontId="12"/>
  </si>
  <si>
    <t>今回はメンバーレベルに恵まれた印象。エンジンがかかるのが遅いので条件も良かった感じか。</t>
    <phoneticPr fontId="12"/>
  </si>
  <si>
    <t>少頭数で先行馬も不在でスンリが逃げて緩い流れ。直線はスンリが逃げ粘るところをディヴィナシオンだけが差し込んできた感じで大接戦の決着に。</t>
    <rPh sb="6" eb="7">
      <t>ウマ</t>
    </rPh>
    <phoneticPr fontId="12"/>
  </si>
  <si>
    <t>今回は楽な逃げが打てたとはいえ休み明けでよく勝ち切った。葵Sのレースぶりなどを見てもオープンまでは行ける馬じゃないだろうか。</t>
    <phoneticPr fontId="12"/>
  </si>
  <si>
    <t>じっくり溜めてこその馬だが、今回はメンバーレベルが低かったために強気な競馬でも押し切れた。素質的には準オープンでも通用して良さそうだが。</t>
    <phoneticPr fontId="12"/>
  </si>
  <si>
    <t>アジアエクスプレス産駒なのに陣営が長い距離を使いたがって出世が遅れた感じ。今回も強い競馬でしたし、この距離ならオープンでもやれていいはず。</t>
    <phoneticPr fontId="12"/>
  </si>
  <si>
    <t>ボイラーハウス</t>
    <phoneticPr fontId="12"/>
  </si>
  <si>
    <t>川田騎手らしい剛腕を活かしてこの時期の低レベルな2勝クラスのメンバーを差し切った。さすがに準オープンとなると相手も強いのでどうだろうか。</t>
    <phoneticPr fontId="12"/>
  </si>
  <si>
    <t>今回はスッと中団の位置が取れてスムーズな競馬ができた。最後まで余裕があったので上のクラスでもやれて良さそう。</t>
    <phoneticPr fontId="3"/>
  </si>
  <si>
    <t>前走指数からしてもここでは上位だった。今回は時計が微妙だが、インディゴブラックの未勝利ぐらい走れれば上で通用するところもあるか。</t>
    <phoneticPr fontId="12"/>
  </si>
  <si>
    <t>前走は低レベル戦だったが今回は控えて差す競馬で一気にパフォーマンスを上げてきた。このスタイルが板についてくればそこそこやれても良さそう。</t>
    <phoneticPr fontId="12"/>
  </si>
  <si>
    <t>競り合う先行馬2頭を見る位置で横綱競馬ができた。キレはないが持続力はありそうで、自分の持ち場ならそこそこ走ってきそう。</t>
    <phoneticPr fontId="3"/>
  </si>
  <si>
    <t>テンが激しくなったが一気に中盤で緩んでそこからかなりのロンスパ戦に。持久力が問われる流れになり、クワイエットホークとグローが3着以下を突き離した。</t>
    <phoneticPr fontId="3"/>
  </si>
  <si>
    <t>久々だったが仕上がりは良かったか。今回はハイペースで展開が向いた感じはあるが、時計は優秀なので今の低レベルな2勝クラスなら通用しそう。</t>
    <phoneticPr fontId="12"/>
  </si>
  <si>
    <t>阪神マイルにしてはペースがしっかりと流れて地力が問われる展開。ジュノーが人気に応えて突き抜けて勝利となった。</t>
    <phoneticPr fontId="12"/>
  </si>
  <si>
    <t>前走は休み明けで位置も取れず。今回は位置をとってスムーズな競馬で突き抜けた。キレはないのでマイルではどこかでキレ負けしそうだが、能力はかなり高いか。</t>
    <phoneticPr fontId="12"/>
  </si>
  <si>
    <t>新人騎手のトレッファーが主張して淀みない流れ。先行馬も粘ってはいたが、最後はメイショウミズモが差し切って勝利。</t>
    <phoneticPr fontId="12"/>
  </si>
  <si>
    <t>前走から1200mを使って明らかにパフォーマンスを上げてきている。馬群も捌けるタイプなので今の低レベルな2勝クラスでもすぐに通用する。</t>
    <phoneticPr fontId="12"/>
  </si>
  <si>
    <t>少頭数だったがメイショウウネビが飛ばしてペースは緩まず。最後は地力がしっかりと問われた感じで、人気3頭が上位独占の結果となった。</t>
    <phoneticPr fontId="12"/>
  </si>
  <si>
    <t>初戦は2〜3着馬がすでにオープンでも活躍しているハイレベル戦。今回は久々でも走れた点は評価。そこそこ力はありそうだが、血統的にキレなさそうで条件や展開を選びそう。</t>
    <phoneticPr fontId="12"/>
  </si>
  <si>
    <t>頭数そこまでの割にメンバーはまずまず。シャイニーロックが飛ばして粘っていたが、最後は最内を突いたルプリュフォールが差し切り勝ち。</t>
    <phoneticPr fontId="12"/>
  </si>
  <si>
    <t>折り合い難しいところある馬だが今回は内枠から完璧な競馬ができていた。力を出し切ればオープン重賞でもやれそうだが、かなり乗り難しいのが難点。</t>
    <phoneticPr fontId="12"/>
  </si>
  <si>
    <t>サトノフェイバーが飛ばして逃げて阪神芝1800mらしくない流れ。2番手につけたアルサトワがカレンシュトラウスの追撃を凌いで押し切り勝ち。</t>
    <phoneticPr fontId="12"/>
  </si>
  <si>
    <t>これまで良績がなかったワンターン条件で番手の競馬ができたのは収穫。ここに来て本格化してきており、長く良い脚を活かせるところなら重賞でもやれていい。</t>
    <phoneticPr fontId="12"/>
  </si>
  <si>
    <t>ビートマジックが逃げて今のタフ馬場では速い流れ。その番手を進んだスズカキンシャサが人気に応えて勝利となった。</t>
    <phoneticPr fontId="12"/>
  </si>
  <si>
    <t>前走は長期休養明け。今回は使った上積みもあって連勝となった。準オープンとなると速い馬も多いので試金石にはなるか。</t>
    <phoneticPr fontId="12"/>
  </si>
  <si>
    <t>人気馬とそれ以外の馬の差がかなりあった一戦。その戦前の評価通りに人気のウインメイフラワーとカンティプールのワンツー決着。</t>
    <phoneticPr fontId="12"/>
  </si>
  <si>
    <t>ウインメイフラワー</t>
    <phoneticPr fontId="12"/>
  </si>
  <si>
    <t>先行タイプがズラリと揃っていたがジダイノチョウジが先手を奪う展開。最後はやはり差しが決まる結果になり、初出走のチェイスザドリームが豪快に外から突き抜けた。</t>
    <phoneticPr fontId="12"/>
  </si>
  <si>
    <t>チェイスザドリーム</t>
    <phoneticPr fontId="12"/>
  </si>
  <si>
    <t>もうオッズ通りに人気のニューダイアリーズとシャンバラの２頭が抜けきっていた一戦。最後は２頭が３着以下を突き離してのデッドヒートとなった。</t>
    <phoneticPr fontId="12"/>
  </si>
  <si>
    <t>ニューダイアリーズ</t>
    <phoneticPr fontId="12"/>
  </si>
  <si>
    <t>ヘクトパスカルが逃げたが後続からのプレッシャーがきつい展開に。初戦でドウデュースと差のない競馬だったガイアフォースがまさしく力の違いを見せつけて圧勝。</t>
    <phoneticPr fontId="12"/>
  </si>
  <si>
    <t>ガイアフォース</t>
    <phoneticPr fontId="12"/>
  </si>
  <si>
    <t>ダノンフューチャー</t>
    <phoneticPr fontId="12"/>
  </si>
  <si>
    <t>ショウグンが逃げて前半は緩い流れ。そこからのロンスパ戦になり、最後はダノンフューチャーが人気に応えて勝利となった。</t>
    <phoneticPr fontId="12"/>
  </si>
  <si>
    <t>ヒルノショパンが逃げて少頭数にしては縦長の隊列。２番手につけたトゥードジボンが早めに抜け出してそのまま押し切って勝利となった。</t>
    <phoneticPr fontId="12"/>
  </si>
  <si>
    <t>トゥードジボン</t>
    <phoneticPr fontId="12"/>
  </si>
  <si>
    <t>ストロングリターン</t>
    <phoneticPr fontId="12"/>
  </si>
  <si>
    <t>ジョーカプチーノ</t>
    <phoneticPr fontId="12"/>
  </si>
  <si>
    <t>シビルウォー</t>
    <phoneticPr fontId="12"/>
  </si>
  <si>
    <t>ヴアーサ</t>
    <phoneticPr fontId="3"/>
  </si>
  <si>
    <t>ボルドグフーシュ</t>
    <phoneticPr fontId="12"/>
  </si>
  <si>
    <t>バティスティーニ</t>
    <phoneticPr fontId="3"/>
  </si>
  <si>
    <t>キングカメハメハ</t>
    <phoneticPr fontId="3"/>
  </si>
  <si>
    <t>マツリダゴッホ</t>
    <phoneticPr fontId="3"/>
  </si>
  <si>
    <t>カネコメノボル</t>
    <phoneticPr fontId="12"/>
  </si>
  <si>
    <t>ローズキングダム</t>
    <phoneticPr fontId="12"/>
  </si>
  <si>
    <t>スピードの違いを見せてカグラマツリウタが逃げる展開。直線入り口ではもう勝負あった感じで、そのまま逃げ切り勝ちを決めた。</t>
    <phoneticPr fontId="12"/>
  </si>
  <si>
    <t>カグラマツリウタ</t>
    <phoneticPr fontId="12"/>
  </si>
  <si>
    <t>ブラジリアンソングが積極策から渋とく粘る展開。最後はコルドンルージュとの一騎打ちになったが、ギリギリでブラジリアンソングが粘り切った。</t>
    <phoneticPr fontId="12"/>
  </si>
  <si>
    <t>エメヴィベール</t>
    <phoneticPr fontId="12"/>
  </si>
  <si>
    <t>ヴァンダービルト</t>
    <phoneticPr fontId="3"/>
  </si>
  <si>
    <t>ダークエンジェル</t>
    <phoneticPr fontId="3"/>
  </si>
  <si>
    <t>メトセラ</t>
    <phoneticPr fontId="12"/>
  </si>
  <si>
    <t>ドンフランキー</t>
    <phoneticPr fontId="3"/>
  </si>
  <si>
    <t>キタサンブラック</t>
    <phoneticPr fontId="3"/>
  </si>
  <si>
    <t>ディープブリランテ</t>
    <phoneticPr fontId="3"/>
  </si>
  <si>
    <t>エルソール</t>
    <phoneticPr fontId="12"/>
  </si>
  <si>
    <t>アサケレディ</t>
    <phoneticPr fontId="12"/>
  </si>
  <si>
    <t>ブラビオ</t>
    <phoneticPr fontId="12"/>
  </si>
  <si>
    <t>トーホウジャッカル</t>
    <phoneticPr fontId="12"/>
  </si>
  <si>
    <t>ジャスティンカフェ</t>
    <phoneticPr fontId="12"/>
  </si>
  <si>
    <t>レッドソルダード</t>
    <phoneticPr fontId="12"/>
  </si>
  <si>
    <t>サブライムアンセム</t>
    <phoneticPr fontId="12"/>
  </si>
  <si>
    <t>ゴダイリキ</t>
    <phoneticPr fontId="3"/>
  </si>
  <si>
    <t>モーリス</t>
    <phoneticPr fontId="3"/>
  </si>
  <si>
    <t>今回は低調なメンバーレベルでこの馬ぐらいしか勝つに値する馬がいなかった。恵まれただろう。</t>
    <phoneticPr fontId="12"/>
  </si>
  <si>
    <t>初出走で位置を取れなかったが最後は大外からあっさり突き抜けた。単純に力が上だった感じで昇級しても通用しそう。</t>
    <phoneticPr fontId="12"/>
  </si>
  <si>
    <t>今回は2着馬しかライバルになりそうな馬がいなかった。エヴィダンシアの未勝利の指数からして上でもやれて良さそう。</t>
    <phoneticPr fontId="12"/>
  </si>
  <si>
    <t>徐々に力をつけてようやく未勝利を突破。今のハイレベルな1勝クラスで通用するかは微妙だが、いずれクラス再編成後に通用しそう。</t>
    <phoneticPr fontId="12"/>
  </si>
  <si>
    <t>新馬戦でドウデュースと接戦はダテではなかった。母父クロフネの色が出た立ち回りと持続力に優れたタイプで、オープン重賞でも通用して良さそうだ。</t>
    <phoneticPr fontId="12"/>
  </si>
  <si>
    <t>じりっぽさのあるイスラボニータ産駒で、今回はヒルノショパンが淀みない流れで逃げてくれて展開が向いた。これ以上となると決め手の面で怪しい感じはある。</t>
    <phoneticPr fontId="12"/>
  </si>
  <si>
    <t>平均ペースで流れて最後は人気２頭の一騎打ちに。インを突いたヴアーサが人気に応えて勝利となった。</t>
    <phoneticPr fontId="3"/>
  </si>
  <si>
    <t>ダートで慣れてきたことで位置を取れるようになってきた。今回は川田騎手が完璧に捌いてきたが、上のクラスでもやれて良さそうだ。</t>
    <phoneticPr fontId="3"/>
  </si>
  <si>
    <t>この時期の長距離戦らしくしっかりとスタミナは問われた印象。最後はボルドグフーシュが他馬とはまるで違う手応えから突き抜けて完勝となった。</t>
    <phoneticPr fontId="12"/>
  </si>
  <si>
    <t>未勝利勝ちの時のようにじっくり溜めて末脚を活かす形がベスト。この形なら長距離重賞でもやれるはずで、次走がダービートライアルでも上位争いできる。</t>
    <phoneticPr fontId="12"/>
  </si>
  <si>
    <t>なかなかメンバーが揃っていた一戦。ゆったりした流れからの4ハロン瞬発戦になり、スムーズにインを突いたヤマニンサンパが差し切り勝ち。</t>
    <phoneticPr fontId="12"/>
  </si>
  <si>
    <t>ここに来て一気に力をつけてきている。オープンが試金石だとは思うが、今回も割と骨っぽいメンバーだったので案外やれる可能性はある。</t>
    <phoneticPr fontId="12"/>
  </si>
  <si>
    <t>揉まれるとダメな馬が多くしっかりとペースは流れた感じ。最後は差しが決まる展開になってバティスティーニが差し切り勝ち。</t>
    <phoneticPr fontId="3"/>
  </si>
  <si>
    <t>２戦連続でハイペースがドンピシャにハマった感じ。9歳でこれは凄いと思うが、どこかで人気を裏切りそう。</t>
    <phoneticPr fontId="3"/>
  </si>
  <si>
    <t>先行馬の数が多く逃げたシルバーエース以外は前が総崩れの展開。スムーズに末脚を伸ばすことができたカネコメノボルが差し切り勝ち。</t>
    <phoneticPr fontId="12"/>
  </si>
  <si>
    <t>クラス2戦目で慣れも見込めて一変した。差しが決まりやすい展開には恵まれたが、なかなか強い勝ちっぷりだったので準オープンでもいずれ通用するはず。</t>
    <phoneticPr fontId="12"/>
  </si>
  <si>
    <t>距離を短くしてスピードを活かしきれた。上のクラスでもこの形に持ち込めばやれそうだが、上のクラスでは速い馬も多い。</t>
    <phoneticPr fontId="12"/>
  </si>
  <si>
    <t>超大型馬らしく使うごとにパフォーマンスを上げてきている。さらに良くなっていくんじゃないだろうか。</t>
    <phoneticPr fontId="12"/>
  </si>
  <si>
    <t>初ダートで先行して好時計で勝ち切った。素質はありそうだが、エピファネイア産駒なので砂を被るとどうだろう。</t>
    <phoneticPr fontId="3"/>
  </si>
  <si>
    <t>マッドクールが速いペースで逃げて地力がはっきり問われた感じ。今回が初出走だったヴァンダービルトがなかなかの強さを見せて勝利となった。</t>
    <phoneticPr fontId="3"/>
  </si>
  <si>
    <t>断然人気のミロワールが掛かり気味に逃げてハイペース。その好位につけていた2頭が3着以下を突き放してのワンツーとなった。</t>
    <phoneticPr fontId="12"/>
  </si>
  <si>
    <t>折り合いが難しい馬で今回は上手く我慢が効いた。まだ馬が完成していない感じがするので、使ううちに良くなっていく可能性はある。</t>
    <phoneticPr fontId="12"/>
  </si>
  <si>
    <t>人気のドンフランキーが逃げて速い流れ。そのハイペースについてこれる馬がいなかった感じで、そのままドンフランキーが逃げ切り勝ち。</t>
    <phoneticPr fontId="3"/>
  </si>
  <si>
    <t>スピードはあるが淡白な一本調子タイプ。今回のようなスピードを押し出す競馬なら強いというタイプに見えます。</t>
    <phoneticPr fontId="3"/>
  </si>
  <si>
    <t>前半はゆったりとした流れだったがインフィニタスが一気に捲ってロンスパ戦に。最後はエルソールが抜け出して完勝となった。</t>
    <phoneticPr fontId="12"/>
  </si>
  <si>
    <t>途中で捲りが入る展開で渋とく伸び切った。今回はかなり指数が低いですし、あまり評価はできなそうだ。</t>
    <phoneticPr fontId="12"/>
  </si>
  <si>
    <t>サンライズヘルメスが逃げて前半スローからのロンスパ戦に。好位でスムーズに立ち回ったアサケレディが人気に応えて順当勝ち。</t>
    <phoneticPr fontId="12"/>
  </si>
  <si>
    <t>今回は相手に恵まれていた。立ち回りセンスに優れるタイプなので、その良さが活かせるところならやれていいか。</t>
    <phoneticPr fontId="12"/>
  </si>
  <si>
    <t>先行馬の数が多く仕掛けが早くなってロンスパ戦に。新人の今村騎手が上手く乗ったブラビオが２着以下を突き離して勝利。</t>
    <phoneticPr fontId="12"/>
  </si>
  <si>
    <t>勝ちに急がず馬のリズムを守った好騎乗。とはいえ今回は低レベル戦だったので上ではどうだろうか。</t>
    <phoneticPr fontId="12"/>
  </si>
  <si>
    <t>1勝クラス勝ちの圧巻のパフォーマンスを見ても能力は重賞級。準オープンも通過点なはずで、早く重賞で活躍する姿を見たい。</t>
    <phoneticPr fontId="12"/>
  </si>
  <si>
    <t>中盤が緩んで直線での瞬発力勝負に。人気に推されたジャスティンカフェが脚力の違いをまざまざと見せつけて圧勝となった。</t>
    <phoneticPr fontId="12"/>
  </si>
  <si>
    <t>速いペースで流れたが4ハロン目で息が入ったことで前残りの展開に。先行した3頭がそのまま粘り込みを決めた。</t>
    <phoneticPr fontId="12"/>
  </si>
  <si>
    <t>かなり気難しい馬のようで中距離で逃げる競馬をしてから本格化。晩成のマジェスティックウォリアー産駒ですし、あれよあれよと力をつけていく可能性も。</t>
    <phoneticPr fontId="12"/>
  </si>
  <si>
    <t>メイショウナリヒラが逃げてハイペースの展開。最後は好位差しのレースになり、距離を短くしたゴダイリキがスムーズな競馬で差し切り勝ち。</t>
    <phoneticPr fontId="3"/>
  </si>
  <si>
    <t>揉まれるのが苦手な馬だったが、距離を短くしてその弱点を克服。この距離ならそこそこやれていいか。</t>
    <phoneticPr fontId="3"/>
  </si>
  <si>
    <t>デュアルレインボー</t>
    <phoneticPr fontId="12"/>
  </si>
  <si>
    <t>阪神ダートは前日の大雨の影響で不良スタート。そんな馬場イメージ通りに前に行った馬がそのまま粘り込んでワンツーとなった。</t>
    <phoneticPr fontId="3"/>
  </si>
  <si>
    <t>ワンダーキサラ</t>
    <phoneticPr fontId="3"/>
  </si>
  <si>
    <t>不良</t>
    <rPh sb="0" eb="2">
      <t>フリョウ</t>
    </rPh>
    <phoneticPr fontId="3"/>
  </si>
  <si>
    <t>ザファクター</t>
    <phoneticPr fontId="3"/>
  </si>
  <si>
    <t>今回は新人の減量騎手を乗せて高速馬場で積極的な競馬ができたのが良かった。今回はハマった印象が強く、こういう競馬じゃなくてどこまでやれるのか。</t>
    <phoneticPr fontId="3"/>
  </si>
  <si>
    <t>不良</t>
    <rPh sb="0" eb="2">
      <t>フリョウ</t>
    </rPh>
    <phoneticPr fontId="12"/>
  </si>
  <si>
    <t>不良馬場にしても中盤が緩まずで速い流れ。最後は上がりがかかって地力が問われた感じで、人気のルーラーシップ産駒が上位独占の結果となった。</t>
    <phoneticPr fontId="12"/>
  </si>
  <si>
    <t>初ダートで序盤から追い通しだったが最後は差し切って勝利。もっとゆったりとした流れが良さそうで、良馬場やもう少し長い距離のダートでパフォーマンスを上げそう。</t>
    <phoneticPr fontId="12"/>
  </si>
  <si>
    <t>ヴィゴラスダンサー</t>
    <phoneticPr fontId="12"/>
  </si>
  <si>
    <t>阪神ダートは前日の大雨の影響で不良スタート。２番手の位置から進めたヴィゴラスダンサーが後続を突き離して圧勝となった。</t>
    <phoneticPr fontId="12"/>
  </si>
  <si>
    <t>初戦は位置が取れずで何もできず。今回は二の足で先行してスムーズな競馬ができて圧勝。血統的にそこまでスピードがなさそうなので同条件だと怪しい。芝でも良さそう。</t>
    <phoneticPr fontId="12"/>
  </si>
  <si>
    <t>阪神芝は前日の大雨の影響で重馬場スタート。テーオーコンドルの逃げをヴァーグエスタードが早めに追いかけたが、最後は人気のプラダリアがあっさり突き抜けた。</t>
    <phoneticPr fontId="12"/>
  </si>
  <si>
    <t>プラダリア</t>
    <phoneticPr fontId="12"/>
  </si>
  <si>
    <t>重</t>
    <rPh sb="0" eb="1">
      <t>オモイ</t>
    </rPh>
    <phoneticPr fontId="12"/>
  </si>
  <si>
    <t>重</t>
    <rPh sb="0" eb="1">
      <t>オモイ</t>
    </rPh>
    <phoneticPr fontId="3"/>
  </si>
  <si>
    <t>アジアエクスプレス</t>
    <phoneticPr fontId="3"/>
  </si>
  <si>
    <t>阪神ダートは前日の大雨の影響で道悪馬場。カフジテトラゴンがハイペースで逃げたが、その直後に付けたレオノーレが順当勝ち。</t>
    <phoneticPr fontId="3"/>
  </si>
  <si>
    <t>ディープボンド</t>
    <phoneticPr fontId="3"/>
  </si>
  <si>
    <t>阪神ダートは前日の大雨の影響で道悪馬場。トモジャワールドが淀みないペースで逃げたが、最後は差しが決まる結果となった。</t>
    <phoneticPr fontId="12"/>
  </si>
  <si>
    <t>ハピ</t>
    <phoneticPr fontId="12"/>
  </si>
  <si>
    <t>初戦の内容はそこまで際立ってはいなかったが、今回は2戦目で一気に上げてきた。シュッと反応できないのでハイペースは向いた感じだが、この時計で走れていれば評価できる。</t>
    <phoneticPr fontId="12"/>
  </si>
  <si>
    <t>メイショウカゲカツ</t>
    <phoneticPr fontId="12"/>
  </si>
  <si>
    <t>メイショウシロガネが逃げたが途中で捲りが入る展開。ところが勝負所で捲ったサンライズゴラッソが故障。再び先頭に立ったメイショウシロガネが押し切った。</t>
    <phoneticPr fontId="12"/>
  </si>
  <si>
    <t>メイショウシロガネ</t>
    <phoneticPr fontId="12"/>
  </si>
  <si>
    <t>コパノリチャード</t>
    <phoneticPr fontId="12"/>
  </si>
  <si>
    <t>途中で捲られて万事休すだったが捲った馬が故障発生で漁夫の利を得た感じ。ちょっと今回は恵まれただろう。</t>
    <phoneticPr fontId="12"/>
  </si>
  <si>
    <t>ラズルダズル</t>
    <phoneticPr fontId="12"/>
  </si>
  <si>
    <t>ヴェラアズール</t>
    <phoneticPr fontId="12"/>
  </si>
  <si>
    <t>ずっとダートを使われてきたが芝のスタミナ条件で一変。芝適性はあったにしてもかなり渋い脚だっただけに今後も馬場や条件は選びそう。</t>
    <phoneticPr fontId="12"/>
  </si>
  <si>
    <t>サウンドカナロアの逃げを人気のオメガラヴィサンがあっさり差し切るかに見えた展開。その外からキャプテンドレイクが上回る末脚を見せて差し切り勝ち。</t>
    <phoneticPr fontId="12"/>
  </si>
  <si>
    <t>キャプテンドレイク</t>
    <phoneticPr fontId="12"/>
  </si>
  <si>
    <t>ローエングリン</t>
    <phoneticPr fontId="12"/>
  </si>
  <si>
    <t>阪神芝は前日大雨もそこまで時計は掛からず。ここはいかにもスタミナが問われるレースになった感じで、初芝のヴェラアズールが適性を見せて差し切り勝ち。</t>
    <phoneticPr fontId="12"/>
  </si>
  <si>
    <t>阪神芝は前日大雨もそこまで時計は掛からず。それなりに骨っぽいメンバーが揃っていたが、ダートで2連勝のデシエルトが芝でも変わらぬ強さを見せて逃げ切り勝ち。</t>
    <phoneticPr fontId="12"/>
  </si>
  <si>
    <t>デシエルト</t>
    <phoneticPr fontId="12"/>
  </si>
  <si>
    <t>芝のスプリント戦で3連勝。前走はそこまで強さを感じなかったが今回は普通に強い内容。この勢いなら上のクラスでもやれていいか。</t>
    <phoneticPr fontId="12"/>
  </si>
  <si>
    <t>血統的には芝も走れる配合。スピードの違いを見せてここは押し切った。掛かり気味だったので控えて競馬ができるか怪しく、皐月賞で厳しいペースになると怪しい感じはします。</t>
    <phoneticPr fontId="12"/>
  </si>
  <si>
    <t>阪神ダートは前日の大雨の影響で道悪馬場。スッと先手を奪ったタマモヒメギミがビーアイフェリペの追撃をギリギリ凌いで逃げ切り勝ち。</t>
    <phoneticPr fontId="12"/>
  </si>
  <si>
    <t>タマモヒメギミ</t>
    <phoneticPr fontId="12"/>
  </si>
  <si>
    <t>このクラスのスピードに対応するまでに時間がかかったが、クラスに慣れて逃げ切り勝ち。準オープンとなるとさらに速い馬が多い点がどうか。</t>
    <phoneticPr fontId="12"/>
  </si>
  <si>
    <t>ミスズメジャー</t>
    <phoneticPr fontId="12"/>
  </si>
  <si>
    <t>阪神競馬場は前日夜にまた雨が降って高速馬場。ここは能力抜けきっていたアエリーゾが先手を奪って大楽勝となった。</t>
    <phoneticPr fontId="12"/>
  </si>
  <si>
    <t>アエリーゾ</t>
    <phoneticPr fontId="12"/>
  </si>
  <si>
    <t>今回は相手に恵まれてスローの逃げが打てて楽勝。どうも1800mより短いスピードタイプに見えますし、マイル以下で活躍するか。1800mのタフ馬場で競り合う展開は微妙そう。</t>
    <phoneticPr fontId="12"/>
  </si>
  <si>
    <t>ソーマレイオウが主張して淀みない流れ。好位に構えた差し馬向きの展開になり、人気のナリタグローリアスがあっさりと突き抜けて勝利。</t>
    <phoneticPr fontId="3"/>
  </si>
  <si>
    <t>ナリタグローリアス</t>
    <phoneticPr fontId="3"/>
  </si>
  <si>
    <t>ドンフランキーの未勝利の指数からもここでは上位だった。位置を取れるようになったのが大きく、こういう競馬ができれば昇級しても通用しそうだ。</t>
    <phoneticPr fontId="3"/>
  </si>
  <si>
    <t>ハイペースを２番手からスムーズな競馬ができて勝利。能力値は高いが血統的にも揉まれると怪しそうなイメージあり。</t>
    <phoneticPr fontId="3"/>
  </si>
  <si>
    <t>ストロングリターン</t>
    <phoneticPr fontId="3"/>
  </si>
  <si>
    <t>フジキセキ</t>
    <phoneticPr fontId="3"/>
  </si>
  <si>
    <t>阪神競馬場は前日夜にまた雨が降って高速馬場。その馬場の割にスローペースだった感じで、先行したメイショウカゲカツが後続を突き離して圧勝となった。</t>
    <phoneticPr fontId="12"/>
  </si>
  <si>
    <t>前走はスタートで躓いて完全に脚を余すレースぶり。今回は先行してスローで相手にも恵まれた。それでもこの着差と時計は優秀なので、上でもやれていいか。</t>
    <phoneticPr fontId="12"/>
  </si>
  <si>
    <t>なかなかメンバーは揃っていた一戦。阪神芝は土曜同様に雨の影響はそこまでない感じで、決め手上位の人気２頭の一騎打ちとなった。</t>
    <phoneticPr fontId="12"/>
  </si>
  <si>
    <t>ロマンシングブルー</t>
    <phoneticPr fontId="12"/>
  </si>
  <si>
    <t>これまでは戦ってきた相手が悪かった。ハーツクライ産駒らしいゆったり運んで末脚を活かせるところなら自己条件では通用していい。</t>
    <phoneticPr fontId="12"/>
  </si>
  <si>
    <t>少頭数ながらスピード馬が揃ってハイペースの展開。そんな展開でもハナを奪い切ったトップキャストがそのまま逃げ切り勝ち。</t>
    <phoneticPr fontId="12"/>
  </si>
  <si>
    <t>トップキャスト</t>
    <phoneticPr fontId="12"/>
  </si>
  <si>
    <t>1200m適性というよりは逃げられたのが良かった感じ。差し返したのを見ても距離不足に見えますし、1400mくらいの距離での強力な逃げ馬なのかも。</t>
    <phoneticPr fontId="12"/>
  </si>
  <si>
    <t>これまで不運が続いていただけでこのクラスにいる馬ではなかった。今回は相手に恵まれたが、スローだから着差がつかなかった感じ。上でもやれていい。</t>
    <phoneticPr fontId="12"/>
  </si>
  <si>
    <t>血統的に距離延長と雨馬場がどうかと見ていたが、全く関係なくあっさりと突き抜けた。最後はほぼ追っていませんしこれは遅れてきた大物かも。次走がOP重賞でもやれていいか。</t>
    <phoneticPr fontId="12"/>
  </si>
  <si>
    <t>少頭数でメンバーレベルも低調だった一戦。どう考えてもリンフレスカンテとシルキーヴォイスが抜けていた感じで、その2頭が3着以下を突き放してワンツーとなった。</t>
    <phoneticPr fontId="12"/>
  </si>
  <si>
    <t>リンフレスカンテ</t>
    <phoneticPr fontId="12"/>
  </si>
  <si>
    <t>道悪馬場を考えればそこまで速いペースではなかったか。外枠からじわっと早めに仕掛けていったミスズメジャーがナムラボスを競り落として勝利。</t>
    <phoneticPr fontId="12"/>
  </si>
  <si>
    <t>3コーナーあたりで一旦揉まれて下がりそうになったが、そこから早めに仕掛けて押し切った。今回は外枠からスムーズな競馬ができた感じはします。</t>
    <phoneticPr fontId="12"/>
  </si>
  <si>
    <t>リヴェールが逃げてこのクラスの芝1400mにしてはかなりのスローペース。最後は決め手比べになった感じで、メイショウシンタケがあっさりと差し切って勝利。</t>
    <phoneticPr fontId="12"/>
  </si>
  <si>
    <t>メイショウシンタケ</t>
    <phoneticPr fontId="12"/>
  </si>
  <si>
    <t>前半は掛かるのを必死に抑えていたが、スローからの決め手比べで末脚の質が違った。もっとペースが速い1400mで同じような脚が使えれば本物だろう。</t>
    <phoneticPr fontId="12"/>
  </si>
  <si>
    <t>先行馬が揃っていたがシゲルタイタンが逃げる展開。直線を向いた所で全く手応えが違ったケイアイドリーが馬なりで並びかけて大楽勝となった。</t>
    <phoneticPr fontId="3"/>
  </si>
  <si>
    <t>ケイアイドリー</t>
    <phoneticPr fontId="3"/>
  </si>
  <si>
    <t>馬なりで並びかけて楽勝。オープンはあっさり勝てるでしょうし、今後の交流重賞のダート1400mを何勝もするような馬になるんじゃないでしょうか。</t>
    <phoneticPr fontId="3"/>
  </si>
  <si>
    <t>シャマーダル</t>
    <phoneticPr fontId="3"/>
  </si>
  <si>
    <t>SS</t>
    <phoneticPr fontId="3"/>
  </si>
  <si>
    <t>徹底先行タイプがズラリと揃って案の定のハイペース戦に。最後は前が止まって差しが突っこんでくる展開になり、ラズルダズルが人気に応えて順当勝ち。</t>
    <phoneticPr fontId="12"/>
  </si>
  <si>
    <t>ハイペースを好位前目追走。後方の追い込み馬が上位を独占した中で早めに抜け出して押し切った。持続力を活かしてこその馬で、準オープンは試金石になる。</t>
    <phoneticPr fontId="12"/>
  </si>
  <si>
    <t>トゥザグローリー</t>
    <phoneticPr fontId="12"/>
  </si>
  <si>
    <t>メモリーエフェクト</t>
    <phoneticPr fontId="12"/>
  </si>
  <si>
    <t>カルネアサーダ</t>
    <phoneticPr fontId="12"/>
  </si>
  <si>
    <t>テーオーパルフェが逃げて平均的な流れ。その直後から抜け出した２頭の一騎打ちになり、ソルトゴールドとレッドデクスターが３着以下を突き離してワンツー。</t>
    <phoneticPr fontId="12"/>
  </si>
  <si>
    <t>ソルトゴールド</t>
    <phoneticPr fontId="12"/>
  </si>
  <si>
    <t>タガノシリフケが逃げたが番手につけた２頭があっさりと抜け出す展開に。カルネアサーダとテキサスフィズの２頭が３着以下を大きく突き離してワンツー。</t>
    <rPh sb="63" eb="64">
      <t>ハナス</t>
    </rPh>
    <phoneticPr fontId="12"/>
  </si>
  <si>
    <t>単勝1.1倍のオッズになったようにどう考えてもモズリッキーが抜けきっていた一戦。その支持通りにモズリッキーが好位から抜け出して大楽勝となった。</t>
    <phoneticPr fontId="3"/>
  </si>
  <si>
    <t>モズリッキー</t>
    <phoneticPr fontId="3"/>
  </si>
  <si>
    <t>ロックバウンドが途中で捲ったことでかなり上がりがかかるスタミナ戦に。脚を溜めていた２頭が台頭してきて３着以下を突き離してワンツー。</t>
    <phoneticPr fontId="12"/>
  </si>
  <si>
    <t>ジューンアマデウス</t>
    <phoneticPr fontId="12"/>
  </si>
  <si>
    <t>阪神競馬場は朝から大雨でこの時間でも既に若干の道悪馬場に。スローペースからの上がり勝負になり、ブラックシールドが好位からあっさりと突き抜けた。</t>
    <phoneticPr fontId="12"/>
  </si>
  <si>
    <t>ブラックシールド</t>
    <phoneticPr fontId="12"/>
  </si>
  <si>
    <t>阪神競馬場は朝から大雨でこの時間でも既に若干の道悪馬場に。そんな馬場を警戒してかそこまでペースは上がらず、前々で進めた馬が上位独占の結果に。</t>
    <phoneticPr fontId="12"/>
  </si>
  <si>
    <t>ケイアイオメガ</t>
    <phoneticPr fontId="12"/>
  </si>
  <si>
    <t>それなりに先行馬は揃っていたが速いペースにはならず。番手から早めに抜け出したメガキャットがそのまま押し切って勝利。</t>
    <phoneticPr fontId="12"/>
  </si>
  <si>
    <t>メガキャット</t>
    <phoneticPr fontId="12"/>
  </si>
  <si>
    <t>ビッグアーサー</t>
    <phoneticPr fontId="12"/>
  </si>
  <si>
    <t>阪神ダートは雨の影響で少しずつ速い馬場になっていった感じ。ここはウインアキレウスとプライムラインの２頭が３着以下を突き離してワンツーとなった。</t>
    <phoneticPr fontId="3"/>
  </si>
  <si>
    <t>ウインアキレウス</t>
    <phoneticPr fontId="3"/>
  </si>
  <si>
    <t>阪神競馬場は朝から大雨でこの時間は道悪馬場に。ヴァンルーラーが逃げてかなりのスローペースになり、そのまま押し切り勝ちとなった。</t>
    <phoneticPr fontId="12"/>
  </si>
  <si>
    <t>ヴァンルーラー</t>
    <phoneticPr fontId="12"/>
  </si>
  <si>
    <t>スクリーンヒーロー</t>
    <phoneticPr fontId="3"/>
  </si>
  <si>
    <t>ダンディズム</t>
    <phoneticPr fontId="12"/>
  </si>
  <si>
    <t>雨の影響を受けた馬場にしてもかなりのスローペース。直線の上がり勝負になって、２番手につけたメモリーエフェクトが勝利となった。</t>
    <phoneticPr fontId="12"/>
  </si>
  <si>
    <t>このレースの直前から阪神競馬場は豪雨に。早めに抜け出したメッザノッテが粘っていたが、外からヒヤがあっさり差し切って勝利。</t>
    <phoneticPr fontId="12"/>
  </si>
  <si>
    <t>ヒヤ</t>
    <phoneticPr fontId="12"/>
  </si>
  <si>
    <t>パドトロワ</t>
    <phoneticPr fontId="12"/>
  </si>
  <si>
    <t>消耗</t>
    <rPh sb="0" eb="2">
      <t>ショウ</t>
    </rPh>
    <phoneticPr fontId="12"/>
  </si>
  <si>
    <t>ウィルフルネス</t>
    <phoneticPr fontId="12"/>
  </si>
  <si>
    <t>サクハル</t>
    <phoneticPr fontId="12"/>
  </si>
  <si>
    <t>ロードオルデン</t>
    <phoneticPr fontId="3"/>
  </si>
  <si>
    <t>リオンディーズ</t>
    <phoneticPr fontId="3"/>
  </si>
  <si>
    <t>ムーンリットナイト</t>
    <phoneticPr fontId="12"/>
  </si>
  <si>
    <t>シホノディレット</t>
    <phoneticPr fontId="12"/>
  </si>
  <si>
    <t>テイエムアラジン</t>
    <phoneticPr fontId="12"/>
  </si>
  <si>
    <t>アラジンバローズ</t>
    <phoneticPr fontId="12"/>
  </si>
  <si>
    <t>ストーミングホーム</t>
    <phoneticPr fontId="12"/>
  </si>
  <si>
    <t>ヴェルトハイム</t>
    <phoneticPr fontId="12"/>
  </si>
  <si>
    <t>マンハッタンカフェ</t>
    <phoneticPr fontId="12"/>
  </si>
  <si>
    <t>レディオマジック</t>
    <phoneticPr fontId="12"/>
  </si>
  <si>
    <t>エアロロノア</t>
    <phoneticPr fontId="12"/>
  </si>
  <si>
    <t>初ダートでスピードを活かす競馬で一変。3着以下は大きく突き放しましたし、普通に評価できるパフォーマンスだったか。</t>
    <phoneticPr fontId="12"/>
  </si>
  <si>
    <t>好位から渋とく伸びて押し切った。指数的には微妙なところで、現状は上のクラスで即通用とは言いにくい。</t>
    <phoneticPr fontId="12"/>
  </si>
  <si>
    <t>距離を伸ばしてスタミナ勝負になったことでパフォーマンスを上げてきた。今回の指数は微妙だが、ホッコータルマエ産駒なので徐々に良くなっていくかも。</t>
    <phoneticPr fontId="12"/>
  </si>
  <si>
    <t>ロスなく立ち回ったとはいえあっさりと突き抜けた内容は優秀。こういう馬場も合っていたのか。祖母ドバイマジェスティの良血ですし、これから良くなっていくかも。</t>
    <phoneticPr fontId="12"/>
  </si>
  <si>
    <t>今回は初芝であっさりと突き抜けた。なかなか素質がありそうなスプリンターに見えますし、上のクラスでもどこまでやれるか楽しみ。</t>
    <phoneticPr fontId="12"/>
  </si>
  <si>
    <t>かなりズブさが目立つ馬だが今回は低指数戦でスローペースに恵まれた。さすがにすぐに上では厳しいんじゃないだろうか。</t>
    <phoneticPr fontId="12"/>
  </si>
  <si>
    <t>今回は初ダートで先行力を活かしていきなり結果を出した。芝でも普通にやれていただけにダートがいいのかはまだわからない。</t>
    <phoneticPr fontId="3"/>
  </si>
  <si>
    <t>今回のメンバーでは能力が抜けきっていた。とは言ってもヴァンダービルトの未勝利で上位で走れていれば上でも通用する。</t>
    <phoneticPr fontId="3"/>
  </si>
  <si>
    <t>今回は特殊馬場で超スローペースの逃げが打てて完全に恵まれた。さすがにオープン重賞では厳しいだろう。</t>
    <phoneticPr fontId="12"/>
  </si>
  <si>
    <t>今回は雨馬場のスローペース戦で全てに恵まれた感じあり。ただ、センスが良い馬で道悪巧者でもあるので上のクラスでもやれて良さそうな感じがします。</t>
    <phoneticPr fontId="12"/>
  </si>
  <si>
    <t>中団から鋭い脚を使って差し込んできた。今回は脚抜きの良い馬場が向いた感じもあるか。素質はありそうだ。</t>
    <phoneticPr fontId="12"/>
  </si>
  <si>
    <t>阪神ダートは前日の雨の影響で重スタート。馬場を考えても速いペースだったが、前に行った馬がそのまま粘り込む決着に。</t>
    <phoneticPr fontId="12"/>
  </si>
  <si>
    <t>今回で距離を伸ばして一気にパフォーマンスを上げてきた。軽い馬場でスピードを活かせた感じはあるので、普通の馬場になってこの距離でどうだろう。</t>
    <phoneticPr fontId="12"/>
  </si>
  <si>
    <t>阪神ダートは前日の雨の影響で重スタート。ルアルが逃げて後続を突き離していたが、一頭だけついてこれたサクハルが差し切って勝利。</t>
    <phoneticPr fontId="12"/>
  </si>
  <si>
    <t>今回は距離短縮で一気にパフォーマンスを上げてきた。ヘニーヒューズ産駒だけあってこういう条件が良かったようで、普通に勝ち時計も優秀で上でも通用しそう。</t>
    <phoneticPr fontId="12"/>
  </si>
  <si>
    <t>阪神ダートは前日の雨の影響で重スタート。中盤が緩まないラップで地力がはっきり問われた感じで、３頭が４着以下を突き離して入線。</t>
    <phoneticPr fontId="12"/>
  </si>
  <si>
    <t>今回で一気にパフォーマンスを上げてきた。勝負所の手応えも抜群でしたが、馬が成長したのか馬場が向いたのかはちょっとわからないところ。</t>
    <phoneticPr fontId="12"/>
  </si>
  <si>
    <t>阪神ダートは前日の雨の影響で重スタート。馬場を考えても速いペースになり、人気のロードオルデンが後続を突き離して圧勝となった。</t>
    <phoneticPr fontId="3"/>
  </si>
  <si>
    <t>今回が初ダートだったが手応え抜群で楽々と突き抜けた。特殊な馬場なので判断が難しいが、この勝ちっぷりなら上でやれても良さそう。</t>
    <phoneticPr fontId="3"/>
  </si>
  <si>
    <t>阪神芝は前日の雨の影響で少し時計のかかる馬場。それなりにメンバーが揃っていたが、ムーンリットナイトが追い比べを制して勝利。</t>
    <phoneticPr fontId="12"/>
  </si>
  <si>
    <t>ワンターン条件で末脚を活かしてこその馬。今回は雨で少し時計が掛かる馬場も良かった。１勝クラスならやれそうだが、血統的にどこかで決め手の限界が来る。</t>
    <phoneticPr fontId="12"/>
  </si>
  <si>
    <t>阪神ダートは前日の雨の影響で時計の速い馬場。２番手から進めたシホノディレットが後続を突き離して楽勝となった。</t>
    <phoneticPr fontId="12"/>
  </si>
  <si>
    <t>今回は減量騎手が乗って前に行けたのが良かった。勝ちっぷりは強いがこの形じゃないとダメそう。オープンだと速い馬が多い。</t>
    <phoneticPr fontId="12"/>
  </si>
  <si>
    <t>レッドシリウスが逃げて高速馬場を考慮すれば平均ペース。２番手につけたアラジンバローズがあっさりと抜け出して勝利となった。</t>
    <phoneticPr fontId="12"/>
  </si>
  <si>
    <t>今回は約１年ぶりの休み明けだったがここでは力が違った。使って上積みもありそうなので、再編成前の２勝クラスなら通用しそう。</t>
    <phoneticPr fontId="12"/>
  </si>
  <si>
    <t>阪神芝は前日の雨の影響で少し時計のかかる馬場。にしてもかなりのスローペースになったが、決め手最上位のヴェルトハイムが人気に応えて差し切り勝ち。</t>
    <phoneticPr fontId="12"/>
  </si>
  <si>
    <t>前走は途中で動いて良さを活かせず。今回のようにじっくり溜めたほうが良さそうで、本格化してきた今ならすぐにオープンまで行けていいか。</t>
    <phoneticPr fontId="12"/>
  </si>
  <si>
    <t>阪神芝は前日の雨の影響で少し時計のかかる馬場。差しも決まる展開になり、最後はダンディズムが豪快に差し切り勝ち。</t>
    <phoneticPr fontId="12"/>
  </si>
  <si>
    <t>ここに来て一気に本格化してきた感じ。時計のかかる差し決着なら普通に強そうで、オープンやGIIIぐらいでも出番がありそう。</t>
    <phoneticPr fontId="12"/>
  </si>
  <si>
    <t>阪神芝は前日の雨の影響で少し時計のかかる馬場。ここはオープンにしてはかなり骨っぽいメンバー揃ったが、決め手に勝るエアロロノアが差し切り勝ち。</t>
    <phoneticPr fontId="12"/>
  </si>
  <si>
    <t>追走スピードが問われるとダメそうで、今回は阪神マイルの中弛み戦が良かったか。重賞でも通用するが速すぎる流れだとどうだろう。</t>
    <phoneticPr fontId="12"/>
  </si>
  <si>
    <t>前半が競り合うような展開になって差しも決まるレースに。外枠からじわっと進出したレディオマジックが差し切って勝利。</t>
    <phoneticPr fontId="12"/>
  </si>
  <si>
    <t>外をじわっと回って長く良い脚を見せて勝利。時計は微妙なのでいきなり上のクラスではどうか。</t>
    <phoneticPr fontId="12"/>
  </si>
  <si>
    <t>1勝</t>
    <rPh sb="1" eb="2">
      <t>ショウリ</t>
    </rPh>
    <phoneticPr fontId="12"/>
  </si>
  <si>
    <t>ラクスバラディー</t>
    <phoneticPr fontId="3"/>
  </si>
  <si>
    <t>ラニ</t>
    <phoneticPr fontId="3"/>
  </si>
  <si>
    <t>ヴォルゴグラード</t>
    <phoneticPr fontId="12"/>
  </si>
  <si>
    <t>リアルインパクト</t>
    <phoneticPr fontId="12"/>
  </si>
  <si>
    <t>スリードレフォン</t>
    <phoneticPr fontId="12"/>
  </si>
  <si>
    <t>ラリベラ</t>
    <phoneticPr fontId="12"/>
  </si>
  <si>
    <t>この時期の未勝利にしてはメンバー揃っていた一戦。その中でも断然人気に推されたラクスバラディーが順当勝ちとなったが、時計も速いのでハイレベル戦だろう。</t>
    <phoneticPr fontId="3"/>
  </si>
  <si>
    <t>２頭だけが人気になるという特殊なオッズのレースに。その２頭が想定通りの一騎打ちとなり、最後はヴォルゴグラードが強さを見せて勝利。</t>
    <phoneticPr fontId="12"/>
  </si>
  <si>
    <t>未勝利レベルにしてもそこまで速くない流れ。楽にハナに立つことができたスリードレフォンがそのまま押し切って勝利。</t>
    <phoneticPr fontId="12"/>
  </si>
  <si>
    <t>まずまずメンバーは揃っていた一戦。ラリベラがスローペースの逃げを打ってそのまま押し切り勝ちとなった。</t>
    <phoneticPr fontId="12"/>
  </si>
  <si>
    <t>ディパッセが何が何でも先手を主張する形でハイペース戦に。それでも前は止まらず、ディパッセがそのまま逃げ切り勝ちとなった。</t>
    <phoneticPr fontId="12"/>
  </si>
  <si>
    <t>ディパッセ</t>
    <phoneticPr fontId="12"/>
  </si>
  <si>
    <t>シャマル</t>
    <phoneticPr fontId="12"/>
  </si>
  <si>
    <t>折り合い難あるグランデフィオーレが主張して逃げる展開。最後は人気馬が差し込んできて順当な結果に終わった。</t>
    <phoneticPr fontId="12"/>
  </si>
  <si>
    <t>メイショウホシアイ</t>
    <phoneticPr fontId="12"/>
  </si>
  <si>
    <t>ワックスリリカル</t>
    <phoneticPr fontId="3"/>
  </si>
  <si>
    <t>先行馬が極端に少なく、シャスティーナが逃げてかなりのスローペースに。最後は瞬発力勝負になった感じで、ロードサージュが外からズバッと差し切った。</t>
    <phoneticPr fontId="12"/>
  </si>
  <si>
    <t>ロードサージュ</t>
    <phoneticPr fontId="12"/>
  </si>
  <si>
    <t>少頭数の世代限定戦らしく超のつくスローペース戦に。最後の3ハロンだけの上がり勝負になり、大接戦をインプレスが制して勝利。</t>
    <phoneticPr fontId="12"/>
  </si>
  <si>
    <t>インプレス</t>
    <phoneticPr fontId="12"/>
  </si>
  <si>
    <t>先行馬が全くいなかった一戦。抜群のスタートを切ったエーティーメジャーがマイペースの逃げを打ってそのまま押し切った。</t>
    <phoneticPr fontId="12"/>
  </si>
  <si>
    <t>エーティーメジャー</t>
    <phoneticPr fontId="12"/>
  </si>
  <si>
    <t>ロージズインメイ</t>
    <phoneticPr fontId="12"/>
  </si>
  <si>
    <t>先行馬がズラリと揃ってハイペース。最後は差しが決まる展開になり、スマートダンディーがオープン連勝を決めた。</t>
    <phoneticPr fontId="3"/>
  </si>
  <si>
    <t>スマートダンディー</t>
    <phoneticPr fontId="3"/>
  </si>
  <si>
    <t>エンパイアメーカー</t>
    <phoneticPr fontId="3"/>
  </si>
  <si>
    <t>マンハッタンカフェ</t>
    <phoneticPr fontId="3"/>
  </si>
  <si>
    <t>マリブドール</t>
    <phoneticPr fontId="3"/>
  </si>
  <si>
    <t>アジャストザルート</t>
    <phoneticPr fontId="12"/>
  </si>
  <si>
    <t>パイロ</t>
    <phoneticPr fontId="12"/>
  </si>
  <si>
    <t>ホウオウスミヨシ</t>
    <phoneticPr fontId="12"/>
  </si>
  <si>
    <t>ﾏｸﾘｰﾝｽﾞﾐｭｰｼﾞｯｸ</t>
    <phoneticPr fontId="3"/>
  </si>
  <si>
    <t>アトレイユ</t>
    <phoneticPr fontId="12"/>
  </si>
  <si>
    <t>スワヤンブナート</t>
    <phoneticPr fontId="12"/>
  </si>
  <si>
    <t>メモリーレゾン</t>
    <phoneticPr fontId="12"/>
  </si>
  <si>
    <t>カラヴァジオ</t>
    <phoneticPr fontId="12"/>
  </si>
  <si>
    <t>メイショウオキビ</t>
    <phoneticPr fontId="12"/>
  </si>
  <si>
    <t>エイシンギアアップ</t>
    <phoneticPr fontId="3"/>
  </si>
  <si>
    <t>サウスヴィグラス</t>
    <phoneticPr fontId="3"/>
  </si>
  <si>
    <t>グランプリボス</t>
    <phoneticPr fontId="3"/>
  </si>
  <si>
    <t>ステイブルアスク</t>
    <phoneticPr fontId="12"/>
  </si>
  <si>
    <t>フランケル</t>
    <phoneticPr fontId="12"/>
  </si>
  <si>
    <t>プレイイットサム</t>
    <phoneticPr fontId="12"/>
  </si>
  <si>
    <t>ロードマックス</t>
    <phoneticPr fontId="12"/>
  </si>
  <si>
    <t>レッドスパーダ</t>
    <phoneticPr fontId="12"/>
  </si>
  <si>
    <t>ポタジェ</t>
    <phoneticPr fontId="12"/>
  </si>
  <si>
    <t>イントゥザミスチーフ</t>
    <phoneticPr fontId="12"/>
  </si>
  <si>
    <t>ダート２戦目で位置を取って順当勝ち。着差は僅かだったが今回はハイレベル戦だったので上でも通用していいはず。</t>
    <phoneticPr fontId="3"/>
  </si>
  <si>
    <t>今回はロードマゼランしか相手がいないメンバー構成できっちりと勝ち切った。手応えは渋いがバテずに伸びるスタミナタイプに見えます。</t>
    <phoneticPr fontId="12"/>
  </si>
  <si>
    <t>緩いペースで逃げてそのまま押し切った。今回に関してはかなり恵まれた感じがします。</t>
    <phoneticPr fontId="12"/>
  </si>
  <si>
    <t>今回は積極的な競馬でそのまま押し切り勝ち。倒した相手もまずまずなので素質はありそう。血統的にどこの条件に適性があるかまだわからず。</t>
    <phoneticPr fontId="12"/>
  </si>
  <si>
    <t>強気のハイペース逃げで全馬の脚を削いで押し切った。こういう競馬なら普通に強そうで、自分の形に持ち込めるならオープンでもやれていいか。</t>
    <phoneticPr fontId="12"/>
  </si>
  <si>
    <t>もう明らかにクラス上位の存在だった。レースセンスが高い馬ですし、勝ちっぷりを見ても上のクラスで通用するはず。</t>
    <phoneticPr fontId="12"/>
  </si>
  <si>
    <t>使うごとにクラス慣れしてきてパフォーマンスを上げてきた。上のクラスでも同じように慣れは必要だろう。</t>
    <phoneticPr fontId="12"/>
  </si>
  <si>
    <t>長距離のスローペース戦でジリ脚を見せて勝利。キレはないが勝負根性はありそうで、馬がどれだけ強いのかはまだよくわからない。</t>
    <phoneticPr fontId="12"/>
  </si>
  <si>
    <t>抜群のスタートを決めて逃げる競馬で一変。ダイワメジャー産駒だけにこういう競馬もあったんだろう。時計は優秀だが、速い馬が多い中で同じような競馬ができるのか。</t>
    <phoneticPr fontId="12"/>
  </si>
  <si>
    <t>距離を伸ばしてどうかと思ったがしっかりと伸び切って勝利。8歳にして本格化してきたのかもしれない。</t>
    <phoneticPr fontId="3"/>
  </si>
  <si>
    <t>阪神ダート1800mらしい前半ゆったりからのロンスパ戦に。以前は積極策しかできなかったアジャストザルートが控えて差す競馬で新味を見せて勝利。</t>
    <phoneticPr fontId="12"/>
  </si>
  <si>
    <t>以前は淡白な先行競馬しかできなかったが、川田が馬を変えたようで戦法に幅が出てきた。ワンペースなのは変わらなそうだが、まだ底は見せていない。</t>
    <phoneticPr fontId="12"/>
  </si>
  <si>
    <t>２頭に人気が集中していた一戦。初ダートのホウオウスミヨシが早めに抜け出してそのまま押し切り勝ち。キタノセレナードは鬼脚使うも届かず。</t>
    <phoneticPr fontId="12"/>
  </si>
  <si>
    <t>見るからにノッシノッシと走る馬でダート替わりと外枠が良かった感じ。スタミナはあるがギアチェンジ性能に劣るので、スピード勝負になると厳しそう。</t>
    <phoneticPr fontId="12"/>
  </si>
  <si>
    <t>初ダートのシャランガーナが逃げてそこまで速くない流れ。初出走のワックスリリカルが好位から抜け出して勝利となった。</t>
    <phoneticPr fontId="3"/>
  </si>
  <si>
    <t>調教の動きが抜群で初出走でも素質上位だった。指数的には微妙だが初戦でこれだけ走れていれば上積みもありそうだ。</t>
    <phoneticPr fontId="3"/>
  </si>
  <si>
    <t>最初の3ハロンが速くなって先行馬は厳しかった感じ。上位は差し追い込みが独占するような結果になった。</t>
    <phoneticPr fontId="12"/>
  </si>
  <si>
    <t>今回で一気にパフォーマンスを上げてきた。父ドレフォン×母父クロフネのイメージ通りの馬で、じわじわと持続力を活かす競馬で良さが出そうだ。</t>
    <phoneticPr fontId="12"/>
  </si>
  <si>
    <t>スワヤンブナートが逃げてかなりのスローペース。最後は実力馬が差し込んできたが、マイペースで行けたスワヤンブナートが楽々と押し切った。</t>
    <phoneticPr fontId="12"/>
  </si>
  <si>
    <t>前走は左回りがダメだったのか。2走前と同じ阪神コースで逃げる競馬で一変した。ワンペースで走る馬だが自己条件なら十分にやれて良さそう。</t>
    <phoneticPr fontId="12"/>
  </si>
  <si>
    <t>前半スローからタイセイブリリオが早めに先頭に立つ展開。最後は決め手比べを制してメモリーレゾンが差し切った。</t>
    <phoneticPr fontId="12"/>
  </si>
  <si>
    <t>マイル２戦目で慣れも見込めてしっかり最後は伸びてきた。今回はいかにも１勝クラスらしいメンバーだったので、これ以上となるとどこまでやれるか。</t>
    <phoneticPr fontId="12"/>
  </si>
  <si>
    <t>前半ゆったりとしたペースからのロンスパ戦に。先行したメイショウオキビが後続を突き離して完勝となった。</t>
    <phoneticPr fontId="12"/>
  </si>
  <si>
    <t>前走は控える競馬で脚を余していた。スタミナを活かしてこその馬で、こういうタイプは昇級しても使いつつ通用していきそう。</t>
    <phoneticPr fontId="12"/>
  </si>
  <si>
    <t>ジョイウインが逃げて極端に速くはない流れ。人気のエイシンギアアップがまるで別の手応えからあっさりと突き抜けて勝利。</t>
    <phoneticPr fontId="3"/>
  </si>
  <si>
    <t>前走は疲労が溜まっていて本来の走りができず。この馬の走りができればオープンまでは行けるんじゃないだろうか。</t>
    <phoneticPr fontId="3"/>
  </si>
  <si>
    <t>じっくり限界まで脚を溜める競馬で鬼脚を見せた。古川奈穂騎手もコツを掴んだようで、こういう競馬なら準オープンでもやれていいはず。</t>
    <phoneticPr fontId="12"/>
  </si>
  <si>
    <t>淡々としたペースで流れて地力がはっきりと問われる展開。早めに抜け出したダノンバジリアが押し切るかに見えたが、最後にステイブルアスクが鬼脚で差し切った。</t>
    <phoneticPr fontId="12"/>
  </si>
  <si>
    <t>この条件らしく前半スローからの後半1000m勝負に。人気のスタッドリーが外を回す中で最内を突いたプレイイットサムがギリギリ競り勝った。</t>
    <phoneticPr fontId="12"/>
  </si>
  <si>
    <t>クロフネ産駒らしいジリっぽさがある馬でイメージは大阪杯を勝ったポタジェに近い。ポタジェが好むような条件ならオープンまで行けるだろう。</t>
    <phoneticPr fontId="12"/>
  </si>
  <si>
    <t>２番手追走のソウルトレインが早めに抜け出して押し切るかという展開。最後の最後に外から鬼脚を見せたロードマックスが一気に差し切った。</t>
    <phoneticPr fontId="12"/>
  </si>
  <si>
    <t>もともと重賞2着がある素質馬。しっかり立て直されて脚を溜める競馬で一変。勝ちっぷり鮮やかでしたし、1400mなら重賞も狙える馬だろう。</t>
    <phoneticPr fontId="12"/>
  </si>
  <si>
    <t>先行馬が揃っていたがマラードザレコードがあっさり先手を奪ってペースは速くならず。もうここでは能力抜けきっていたシャマルが人気に応えて圧勝となった。</t>
    <phoneticPr fontId="12"/>
  </si>
  <si>
    <t>もう明らかにこのクラスでは上位だった。極端に揉まれ込まなければ強いはずで、オープンや交流重賞でこれから活躍していくような馬だろう。</t>
    <phoneticPr fontId="12"/>
  </si>
  <si>
    <t>ジャスパードリーム</t>
    <phoneticPr fontId="12"/>
  </si>
  <si>
    <t>ブリッツファング</t>
    <phoneticPr fontId="12"/>
  </si>
  <si>
    <t>タイソウ</t>
    <phoneticPr fontId="12"/>
  </si>
  <si>
    <t>フォンメイリーの逃げたがクレスコジョケツが４コーナーで仕掛けて早め先頭。プレミアムスマイルの追撃を凌いでクレスコジョケツが押し切り勝ち。</t>
    <phoneticPr fontId="12"/>
  </si>
  <si>
    <t>クレスコジョケツ</t>
    <phoneticPr fontId="12"/>
  </si>
  <si>
    <t>もう今の未勝利では先行力も体力も上位だった。今回はスローを楽に仕掛けての勝利なので、上のクラスで厳しい流れになってどこまでやれるか。</t>
    <phoneticPr fontId="12"/>
  </si>
  <si>
    <t>テイエムキバイモンが逃げて直線でも渋とく粘る展開。最後は２戦目でパフォーマンスを上げてきたクレドがあっさりと差し切って勝利。</t>
    <phoneticPr fontId="12"/>
  </si>
  <si>
    <t>クレド</t>
    <phoneticPr fontId="12"/>
  </si>
  <si>
    <t>2戦目で行きっぷりがガラリと変わって逃げられそうなほど。そこから好位に構えて楽勝だった。上でも普通にやれそうだが。</t>
    <phoneticPr fontId="12"/>
  </si>
  <si>
    <t>しっかりとペースが流れて地力が問われる展開。スタートさえ決めれば未勝利では上位だったプリモスペランツァが能力の違いを見せつけた。</t>
    <phoneticPr fontId="12"/>
  </si>
  <si>
    <t>プリモスペランツァ</t>
    <phoneticPr fontId="12"/>
  </si>
  <si>
    <t>エスケンデレヤ</t>
    <phoneticPr fontId="12"/>
  </si>
  <si>
    <t>出遅れ癖がある馬だったが今回はスタートを決めて許容範囲の位置で競馬ができた。展開向いたとはいえ余裕十分の完勝でしたし、普通に上のクラスでも通用するだろう。</t>
    <phoneticPr fontId="12"/>
  </si>
  <si>
    <t>ウォーターレクラが逃げてコース替わり週の高速馬場にしてはかなりのスロー。直線ではウォーターレクラが粘るところを人気のモーダルジャズがあっさり差し切った。</t>
    <phoneticPr fontId="12"/>
  </si>
  <si>
    <t>モーダルジャズ</t>
    <phoneticPr fontId="12"/>
  </si>
  <si>
    <t>良血馬が2戦目でしっかりと勝ち切った。今回はスローで外を回って差し切り勝ちだが、地力が問われていないので上のクラスで一戦様子は見たい。</t>
    <phoneticPr fontId="12"/>
  </si>
  <si>
    <t>ディアマンミノル</t>
    <phoneticPr fontId="12"/>
  </si>
  <si>
    <t>ソルトゴールドが逃げてそこまで速くはない流れ。好位に付けた断然人気のブリッツファングがあっさりと抜け出して順当勝ち。</t>
    <phoneticPr fontId="12"/>
  </si>
  <si>
    <t>初戦のパフォーマンスを考えると今回のメンバーでは抜けていた。コーナー４回の1800mでこその馬という感じで、オープンになると相手も強いのでどこまでやれるか。</t>
    <phoneticPr fontId="12"/>
  </si>
  <si>
    <t>メイショウミカワ</t>
    <phoneticPr fontId="12"/>
  </si>
  <si>
    <t>ソウテン</t>
    <phoneticPr fontId="12"/>
  </si>
  <si>
    <t>馬場を考えればそこまで速いペースではなかったか。今回が初の1200mだったソウテンが２着以下を突き離して完勝。</t>
    <phoneticPr fontId="12"/>
  </si>
  <si>
    <t>スピード豊かな血統背景で今回が初の1200mでパフォーマンスを上げてきた。今回はメンバーもそろっていましたし、1200mならまだやれそうな感じがします。</t>
    <phoneticPr fontId="12"/>
  </si>
  <si>
    <t>メイショウヒヅクリ</t>
    <phoneticPr fontId="12"/>
  </si>
  <si>
    <t>ジャスパードリームがポンと先手を奪ってそこまでペースを緩めずに逃げる展開。もう今の時期の１勝クラスでは上位だったか、そのままジャスパードリームが逃げ切った。</t>
    <phoneticPr fontId="12"/>
  </si>
  <si>
    <t>揉まれなければ今の１勝クラスでは上位。今回は休み明けだったがマイペースの逃げが打てたのが良かっただろう。</t>
    <phoneticPr fontId="12"/>
  </si>
  <si>
    <t>２戦連続でタイムランクBのレースで好走ならここでは上位だった。最後は詰められたが今回は休み明け。上のクラスでもやれそうな感じがします。</t>
    <phoneticPr fontId="3"/>
  </si>
  <si>
    <t>ドンカポノ</t>
    <phoneticPr fontId="3"/>
  </si>
  <si>
    <t>淀みないペースで流れて地力ははっきり問われたか。人気に推されたドンカポノがプライムラインの追撃を凌いで順当勝ち。</t>
    <phoneticPr fontId="3"/>
  </si>
  <si>
    <t>前半がかなりのスローペースで途中でサマービートが捲る展開。今回が久々の出走だったタイソウが２番手から押し切って勝利。</t>
    <phoneticPr fontId="12"/>
  </si>
  <si>
    <t>跳びが大きいワンペースの走りの馬なので、こういう広いコースの長丁場がベスト。今回は展開に恵まれたが久々で勝ち切った点は評価できるか。</t>
    <phoneticPr fontId="12"/>
  </si>
  <si>
    <t>高速馬場で極端なスローにはならなかったが最後は２頭が３着以下を突き離してワンツー。断然人気に推されたプログノーシスが外から鮮やかに突き抜けた。</t>
    <phoneticPr fontId="12"/>
  </si>
  <si>
    <t>プログノーシス</t>
    <phoneticPr fontId="12"/>
  </si>
  <si>
    <t>ハイレベルな4歳世代の遅れてきた大器。エンジンがかかるのが遅いが加速がついてからの脚は重賞級。重賞は勝てるだろうが、秋の天皇賞で中心になっていいぐらいの素材。</t>
    <phoneticPr fontId="12"/>
  </si>
  <si>
    <t>メイショウミモザ</t>
    <phoneticPr fontId="12"/>
  </si>
  <si>
    <t>エイユーストロングが逃げてそこまで速くない流れ。完全な前残りレースになり行った行ったの波乱決着に。</t>
    <phoneticPr fontId="12"/>
  </si>
  <si>
    <t>エイユーストロング</t>
    <phoneticPr fontId="12"/>
  </si>
  <si>
    <t>とにかく逃げないとダメな馬で、今回はマイペースの緩い流れの逃げで恵まれた。準オープンでここまで恵まれることはないだろう。</t>
    <phoneticPr fontId="12"/>
  </si>
  <si>
    <t>メイショウヒヅクリがスッと先手を奪って平均ペース。最後はクインズジュピタが猛然と差し込んできたが、メイショウヒヅクリがそのまま逃げ切って勝利。</t>
    <phoneticPr fontId="12"/>
  </si>
  <si>
    <t>ヘニーハウンド</t>
    <phoneticPr fontId="12"/>
  </si>
  <si>
    <t>ソーマレイオウが逃げてそれなりに速い流れに。最後は差しが決まる展開になり、タイセイエピソードが好位からあっさりと突き抜けた。</t>
    <phoneticPr fontId="3"/>
  </si>
  <si>
    <t>タイセイエピソード</t>
    <phoneticPr fontId="3"/>
  </si>
  <si>
    <t>クロニクル</t>
    <phoneticPr fontId="12"/>
  </si>
  <si>
    <t>トラーパニ</t>
    <phoneticPr fontId="12"/>
  </si>
  <si>
    <t>ジャングルポケット</t>
    <phoneticPr fontId="12"/>
  </si>
  <si>
    <t>カセノダンサー</t>
    <phoneticPr fontId="3"/>
  </si>
  <si>
    <t>ヘニーハウンド</t>
    <phoneticPr fontId="3"/>
  </si>
  <si>
    <t>アドマイヤベネラ</t>
    <phoneticPr fontId="12"/>
  </si>
  <si>
    <t>ヴィアルークス</t>
    <phoneticPr fontId="12"/>
  </si>
  <si>
    <t>平均ペースで流れて上がりもそこまでかかっていない。上位２頭が３着以下を突き離したが、普通に時計を見てもレベルは高かったか。</t>
    <phoneticPr fontId="12"/>
  </si>
  <si>
    <t>高速馬場で淀みないペースで流れてスピードがはっきりと問われるレースに。今回で条件を変えてきたトラーパニが好時計で勝利となった。</t>
    <phoneticPr fontId="12"/>
  </si>
  <si>
    <t>快速馬が揃ってそれなりに速いペースで推移。好位追走の２頭が３着以下を突き離してワンツーとなった。</t>
    <phoneticPr fontId="3"/>
  </si>
  <si>
    <t>１勝クラスにしてはかなりのスローペースになって上がりが速い瞬発戦に。芝血統のハーツクライ産駒がワンツーしたのも納得という感じ。</t>
    <phoneticPr fontId="12"/>
  </si>
  <si>
    <t>高速馬場で前半スローペースからの瞬発戦に。決め手上位の馬同士の争いとなったが、スムーズに捌いたヴィアルークスが差し切って勝利。</t>
    <phoneticPr fontId="12"/>
  </si>
  <si>
    <t>レガーメペスカが逃げてスパート地点がかなり早くなった感じ。前走は出遅れて競馬にならなかったメイショウミカワがスムーズな競馬で差し切り勝ち。</t>
    <phoneticPr fontId="12"/>
  </si>
  <si>
    <t>アートハウス</t>
    <phoneticPr fontId="12"/>
  </si>
  <si>
    <t>グランスラムアスクが逃げて前半スローペースからの後半1000m勝負に。人気に推されたアートハウスがあっさりと突き抜けてオークスに向けて楽しみな存在に。</t>
    <phoneticPr fontId="12"/>
  </si>
  <si>
    <t>スターズオンアース</t>
    <phoneticPr fontId="12"/>
  </si>
  <si>
    <t>ゴールドレガシー</t>
    <phoneticPr fontId="12"/>
  </si>
  <si>
    <t>ゴールドアリュール</t>
    <phoneticPr fontId="12"/>
  </si>
  <si>
    <t>アスカクリチャン</t>
    <phoneticPr fontId="12"/>
  </si>
  <si>
    <t>トーセンジョーダン</t>
    <phoneticPr fontId="12"/>
  </si>
  <si>
    <t>前走は初めての先行策で甘さが出ていた印象。今回はその経験も経て強い競馬ができていた。これから更に良くなるんじゃないだろうか。</t>
    <phoneticPr fontId="12"/>
  </si>
  <si>
    <t>前走は初ダートでインを通って厳しい競馬。今回は２戦目でタフな馬場でも力が違った。普通に上のクラスでもやれて良さそうだ。</t>
    <phoneticPr fontId="3"/>
  </si>
  <si>
    <t>ダート２戦目で反応面などが一気に良化していた。時計などを見てもかなりのハイレベル戦に見えますし、普通に昇級即通用だろう。</t>
    <phoneticPr fontId="12"/>
  </si>
  <si>
    <t>芝の短距離戦でパフォーマンス一変。指数は高いのだが、今回は内枠からスムーズな競馬はできている。</t>
    <phoneticPr fontId="12"/>
  </si>
  <si>
    <t>スッと位置を取れてスムーズな競馬ができた。コンバスチョンやセキフウと接戦ならここでは上位だったか。オープンでどこまでやれるかは微妙。</t>
    <phoneticPr fontId="3"/>
  </si>
  <si>
    <t>ダートで良さを見せたが今回は超スローに恵まれている。ダートではそこそこやれる可能性はあるが、ペース流れてどこまでやれるか。</t>
    <phoneticPr fontId="12"/>
  </si>
  <si>
    <t>決め手勝負を相対的に最もスムーズな競馬ができていた。ここ２戦は割と恵まれた感じがあり、準オープンになると相手は強そうだが。</t>
    <phoneticPr fontId="12"/>
  </si>
  <si>
    <t>前走はスタートで位置を落として不完全燃焼。今回は逆にスムーズな競馬ができていた。軽い馬場向きの馬に見えるのでそういう条件になれば。</t>
    <phoneticPr fontId="12"/>
  </si>
  <si>
    <t>スローの瞬発戦であっさりと突き抜けて圧勝。素質は相当に高いと思うが、経験値が少ないのでオークスではその辺りがポイントになりそう。印は回す。</t>
    <phoneticPr fontId="12"/>
  </si>
  <si>
    <t>ホウオウエクレールが逃げて前半スローからのロンスパ戦。最後は２頭の一騎打ちとなったが、ディアマンミノルが最後方から差し切って勝利。</t>
    <phoneticPr fontId="12"/>
  </si>
  <si>
    <t>前走はチグハグな競馬で何もできず。オープンのこれぐらいの距離なら力上位だった。重賞でも条件や展開が合えばやれていい。</t>
    <phoneticPr fontId="12"/>
  </si>
  <si>
    <t>前半スローで流れたがスパート地点が早くなって最後は差しが決まる展開。ゴールドレガシーがクリノドラゴンを競り落として差し切り勝ち。</t>
    <phoneticPr fontId="12"/>
  </si>
  <si>
    <t>素質は高そうだが右回りコースでの実績がなかった馬。今回は岩田騎手がスムーズに捌いてきた。条件や展開次第でオープンで出番があっても。</t>
    <phoneticPr fontId="12"/>
  </si>
  <si>
    <t>クロジシジョー</t>
    <phoneticPr fontId="12"/>
  </si>
  <si>
    <t>レッドデクスター</t>
    <phoneticPr fontId="12"/>
  </si>
  <si>
    <t>ビーストアタック</t>
    <phoneticPr fontId="3"/>
  </si>
  <si>
    <t>リンドラゴ</t>
    <phoneticPr fontId="12"/>
  </si>
  <si>
    <t>オブジェダート</t>
    <phoneticPr fontId="12"/>
  </si>
  <si>
    <t>ヒヅルジョウ</t>
    <phoneticPr fontId="12"/>
  </si>
  <si>
    <t>シルキーヴォイス</t>
    <phoneticPr fontId="12"/>
  </si>
  <si>
    <t>ジェムフェザー</t>
    <phoneticPr fontId="12"/>
  </si>
  <si>
    <t>タイキスウォード</t>
    <phoneticPr fontId="12"/>
  </si>
  <si>
    <t>ダノンシャンティ</t>
    <phoneticPr fontId="12"/>
  </si>
  <si>
    <t>シゲルタイタン</t>
    <phoneticPr fontId="3"/>
  </si>
  <si>
    <t>ディナースタ</t>
    <phoneticPr fontId="3"/>
  </si>
  <si>
    <t>強風</t>
  </si>
  <si>
    <t>ヴァモスロード</t>
    <phoneticPr fontId="12"/>
  </si>
  <si>
    <t>ダノンスコーピオン</t>
    <phoneticPr fontId="12"/>
  </si>
  <si>
    <t>ゴールドハイアー</t>
    <phoneticPr fontId="12"/>
  </si>
  <si>
    <t>ｽｳｪﾌﾟﾄｵｰｳﾞｧｰﾎﾞｰﾄﾞ</t>
    <phoneticPr fontId="12"/>
  </si>
  <si>
    <t>ラピドゥス</t>
    <phoneticPr fontId="12"/>
  </si>
  <si>
    <t>カレンブラックヒル</t>
    <phoneticPr fontId="12"/>
  </si>
  <si>
    <t>セイクリッド</t>
    <phoneticPr fontId="3"/>
  </si>
  <si>
    <t>ノヴェリスト</t>
    <phoneticPr fontId="3"/>
  </si>
  <si>
    <t>ディープインパクト</t>
    <phoneticPr fontId="3"/>
  </si>
  <si>
    <t>グランブリッジ</t>
    <phoneticPr fontId="12"/>
  </si>
  <si>
    <t>メイショウラナキラ</t>
    <phoneticPr fontId="12"/>
  </si>
  <si>
    <t>ウォーターアンク</t>
    <phoneticPr fontId="12"/>
  </si>
  <si>
    <t>タガノネクステージ</t>
    <phoneticPr fontId="12"/>
  </si>
  <si>
    <t>ノースザワールド</t>
    <phoneticPr fontId="12"/>
  </si>
  <si>
    <t>ヴァリアメンテ</t>
    <phoneticPr fontId="12"/>
  </si>
  <si>
    <t>オメガパフューム</t>
    <phoneticPr fontId="12"/>
  </si>
  <si>
    <t>ローウェル</t>
    <phoneticPr fontId="3"/>
  </si>
  <si>
    <t>土曜日の阪神競馬場はなかなか見ない凄まじい強風。ここは人気のビーストアタックがスッと先手を奪ってそのまま押し切り勝ち。</t>
    <phoneticPr fontId="3"/>
  </si>
  <si>
    <t>前走はタフ馬場のハイペース戦で展開が厳しかった。今回は手応えこそ怪しかったが、逃げてそのまま押し切り勝ち。もう順番だったか。</t>
    <phoneticPr fontId="3"/>
  </si>
  <si>
    <t>土曜日の阪神競馬場はなかなか見ない凄まじい強風。コーナー４回の1800m戦は風の影響で時計がかかっていた。</t>
    <phoneticPr fontId="12"/>
  </si>
  <si>
    <t>上手くインで風を避けてスムーズな競馬はできていた。今回は相手関係に恵まれた感じはします。</t>
    <phoneticPr fontId="12"/>
  </si>
  <si>
    <t>土曜日の阪神競馬場はなかなか見ない凄まじい強風。毎回凄い脚を使っていたリンドラゴが好位追走から突き抜けて勝利となった。</t>
    <phoneticPr fontId="12"/>
  </si>
  <si>
    <t>今回はとにかく位置を取れたのが良かった。脚力は間違いないのでこういう競馬ができれば当然上でも通用する。</t>
    <phoneticPr fontId="12"/>
  </si>
  <si>
    <t>土曜日の阪神競馬場はなかなか見ない凄まじい強風。エスケイカイザーが途中で捲ってスタミナ勝負になり、オブジェダートが渋とく伸びて完勝となった。</t>
    <phoneticPr fontId="12"/>
  </si>
  <si>
    <t>好位追走からスタミナを活かして勝ち切った。バテ比べならなかなか強そうで、成長次第では上でもやれていいか。</t>
    <phoneticPr fontId="12"/>
  </si>
  <si>
    <t>土曜日の阪神競馬場はなかなか見ない凄まじい強風。特にこの時間は凄まじい強風で差し馬は力を発揮できず。</t>
    <phoneticPr fontId="12"/>
  </si>
  <si>
    <t>ここ２戦はハイレベル戦でまずまずの走り。今回は差し馬の末脚が削がれる強風コンディションの中で逃げられたのが良かった。</t>
    <phoneticPr fontId="12"/>
  </si>
  <si>
    <t>土曜日の阪神競馬場はなかなか見ない凄まじい強風。先行馬が揃っていてハイペースになり、最後はクロジシジョーの差しが決まった。</t>
    <phoneticPr fontId="12"/>
  </si>
  <si>
    <t>毎回脚は使えていてもうクラス上位だった。確実に脚は使える馬なので、昨年のスマッシャーのようなあれよあれよと上でも走るパターンはあるか。</t>
    <phoneticPr fontId="12"/>
  </si>
  <si>
    <t>土曜日の阪神競馬場はなかなか見ない凄まじい強風。もう風が強すぎて差し馬は無理なレースになった感じで、前々で進めたシルキーヴォイスが人気に応えて勝利。</t>
    <phoneticPr fontId="12"/>
  </si>
  <si>
    <t>風の影響を読んでインに潜り込んだ川田騎手の神騎乗。徐々に成長しているので上でもそこそこやれそうだ。</t>
    <phoneticPr fontId="12"/>
  </si>
  <si>
    <t>土曜日の阪神競馬場はなかなか見ない凄まじい強風。もう風が強すぎて差し馬は無理なレースになった感じで、逃げたジェムフェザーがそのまま押し切った。</t>
    <phoneticPr fontId="12"/>
  </si>
  <si>
    <t>初の1200mでもスピード負けしなかった。今回は強風で差し馬の末脚が削がれるコンディションが向いた感じはある。</t>
    <phoneticPr fontId="12"/>
  </si>
  <si>
    <t>前走はハイレベル戦で位置を落として脚を余していた。今回は強風で他馬が伸びて来られないコンディションが良かったのかも。時計は優秀。</t>
    <phoneticPr fontId="12"/>
  </si>
  <si>
    <t>土曜日の阪神競馬場はなかなか見ない凄まじい強風。リヴェールが逃げて粘っていたが、最後は馬群の中からタイキスウォードが突き抜けて勝利。</t>
    <phoneticPr fontId="12"/>
  </si>
  <si>
    <t>内枠から揉まれずの２番手をとった川田騎手の神騎乗。こういう競馬ができれば普通にオープンでも通用して良さそうだ。</t>
    <phoneticPr fontId="3"/>
  </si>
  <si>
    <t>土曜日の阪神競馬場はなかなか見ない凄まじい強風。もう風が強すぎて差し馬は無理なレースになった感じで、前に行った２頭のワンツーに。</t>
    <phoneticPr fontId="3"/>
  </si>
  <si>
    <t>土曜日の阪神競馬場はなかなか見ない凄まじい強風。途中でポップフランセが捲ってスタミナ勝負になり、人気のゴールドハイアーが順当に勝ち切った。</t>
    <phoneticPr fontId="12"/>
  </si>
  <si>
    <t>強風で厳しいコンディションだったが地力で差し切った。血統的に長い距離が合うかは微妙だが、素質的にはいずれオープンまで行ける馬だろう。</t>
    <phoneticPr fontId="12"/>
  </si>
  <si>
    <t>低調なメンバーレベル。スカンジナビアが逃げて粘っていたが、最後はラピドゥスが差し切って勝利となった。</t>
    <phoneticPr fontId="12"/>
  </si>
  <si>
    <t>今回でパフォーマンスを上げてきた。といっても今回もメンバーレベルが低いですし、上のクラスではどうだろうか。</t>
    <phoneticPr fontId="12"/>
  </si>
  <si>
    <t>標準馬場だったことを考えるとかなりのハイペース戦に。後方に構えたセイクリッドが勢いよく差し切って勝利。</t>
    <phoneticPr fontId="3"/>
  </si>
  <si>
    <t>今回はハイペースで展開が向いた。とはいえ見事な末脚でしたし、もう少しレースセンスが身についてくれば出世していくかも。</t>
    <phoneticPr fontId="3"/>
  </si>
  <si>
    <t>高速馬場で人気のヴァモスロードが逃げる展開。スローペースに落としてそのまま逃げ切り勝ちとなった。</t>
    <phoneticPr fontId="12"/>
  </si>
  <si>
    <t>初戦のパフォーマンスを見ても未勝利では抜けきっていた。今回は逃げて楽勝でしたし、普通に上のクラスでも通用するだろう。</t>
    <phoneticPr fontId="12"/>
  </si>
  <si>
    <t>ジャックドールの半弟という血統背景で徐々に力をつけてきた。今回は途中で動く積極的な競馬も良かったが、普通に強い馬だろう。</t>
    <phoneticPr fontId="3"/>
  </si>
  <si>
    <t>高速馬場で中盤部分が緩むペースに。途中で一気に動いたディナースタが後続を突き放して圧勝となった。</t>
    <phoneticPr fontId="3"/>
  </si>
  <si>
    <t>淀みないペースで流れて差しが決まる展開に。中団から運んだグランブリッジが差し切って勝利。</t>
    <phoneticPr fontId="12"/>
  </si>
  <si>
    <t>スムーズに運んで末脚を発揮できた。今回は上手く行った感じがするので、オープンになってどこまでやれるだろうか。</t>
    <phoneticPr fontId="12"/>
  </si>
  <si>
    <t>メイショウラナキラが逃げて前半スローペースからロングスパート勝負に。持続力を活かす競馬でメイショウラナキラが一変して圧勝となった。</t>
    <phoneticPr fontId="12"/>
  </si>
  <si>
    <t>逃げて持続力を活かす競馬で一変した。いかにも後半ロンスパ勝負に強そうなドゥラメンテ産駒で、ダービーに間に合わずとも秋には面白い存在になるかも。</t>
    <phoneticPr fontId="12"/>
  </si>
  <si>
    <t>淀みないペースからのロンスパ戦になって先行馬は壊滅。差し馬有利の展開になってウォーターアンクが差し切り勝ち。</t>
    <phoneticPr fontId="12"/>
  </si>
  <si>
    <t>毎回末脚はしっかりと使えていた。今回は展開が向いた感じで上でも展開待ちか。これからクラス再編成になるのがきつい感じはするが。</t>
    <phoneticPr fontId="12"/>
  </si>
  <si>
    <t>レベルタウンが逃げて淀みない流れ。その番手につけていたタガノネクステージがあっさりと抜け出して圧勝となった。</t>
    <phoneticPr fontId="12"/>
  </si>
  <si>
    <t>今回は一気の距離短縮でパフォーマンスを上げてきた。時計も速いですし揉まれなければ上のクラスでも通用するだろう。</t>
    <phoneticPr fontId="12"/>
  </si>
  <si>
    <t>ルースが逃げて前半こそスローだが中盤が緩まない展開。高速馬場とはいえ後半1000m=57.3なら上位は相当に強い競馬をしているか。</t>
    <phoneticPr fontId="12"/>
  </si>
  <si>
    <t>今回はワンターン条件が良かったのかも。普通に後半1000m=57.3を差し切った点は優秀ですし、いずれオープンまで行く馬だろう。</t>
    <phoneticPr fontId="12"/>
  </si>
  <si>
    <t>メイケイハリアーが逃げて前半スローから後半の上がり勝負に。最後は大接戦となったが、32.9の末脚を使ったヴァリアメンテが差し切り勝ち。</t>
    <phoneticPr fontId="12"/>
  </si>
  <si>
    <t>キャリア初のマイル戦で一変。晩成のドゥラメンテ産駒ですし、これからマイル路線で活躍していく可能性はありそう。</t>
    <phoneticPr fontId="12"/>
  </si>
  <si>
    <t>抜群のスタートを決めたローウェルが逃げて淀みない流れ。そのままローウェルが人気に応えて逃げ切り勝ちとなった。</t>
    <phoneticPr fontId="3"/>
  </si>
  <si>
    <t>一本調子のスピードしかない馬なので逃げがベスト。こういう競馬なら力は出せる。上のクラスでは同型次第という感じだ。</t>
    <phoneticPr fontId="3"/>
  </si>
  <si>
    <t>2勝</t>
    <rPh sb="1" eb="2">
      <t>ショウリ</t>
    </rPh>
    <phoneticPr fontId="3"/>
  </si>
  <si>
    <t>ハギノモーリス</t>
    <phoneticPr fontId="12"/>
  </si>
  <si>
    <t>タカラマドンナ</t>
    <phoneticPr fontId="12"/>
  </si>
  <si>
    <t>ミルヒシュトラーセが逃げたがタカラマドンナが直線入り口では被せ気味に捕える展開。もう力が違った感じでタカラマドンナが圧勝となった。</t>
    <phoneticPr fontId="12"/>
  </si>
  <si>
    <t>2戦目で行き脚がついてレース内容が一変。そもそもの素質が違いすぎたようで楽々と突き抜けた。最後はほぼ追っていませんし相当に強い馬かも。</t>
    <phoneticPr fontId="12"/>
  </si>
  <si>
    <t>人気馬とそれ以外にかなりの能力差があった一戦。人気３頭が４着以下を大きく突き放して人気通りに力差が見えた結果になった。</t>
    <phoneticPr fontId="12"/>
  </si>
  <si>
    <t>ソクラテス</t>
    <phoneticPr fontId="12"/>
  </si>
  <si>
    <t>アリストテレスの半弟という良血馬。今回はダート替わりで素晴らしいパフォーマンスを披露。現状はダートの方が良さそうで上でも通用するだろう。</t>
    <phoneticPr fontId="12"/>
  </si>
  <si>
    <t>グランデ</t>
    <phoneticPr fontId="12"/>
  </si>
  <si>
    <t>そこまでペースが速くならず前有利の展開に。前に行った３頭が４着以下を突き離して行った行ったの結果に。</t>
    <phoneticPr fontId="12"/>
  </si>
  <si>
    <t>重賞3着の実績からも未勝利にいる馬ではなかった。もともと低レベル戦とはいえ函館2歳Sで3着の馬ですし、適性がダートなのか芝なのかはまだわからない。</t>
    <phoneticPr fontId="12"/>
  </si>
  <si>
    <t>シャンバラが単勝1.2倍の断然人気に推された一戦。その人気通りに横綱競馬で押し切りかけたが、最後の最後にハイエンドが差し切って勝利となった。</t>
    <phoneticPr fontId="12"/>
  </si>
  <si>
    <t>ハイエンド</t>
    <phoneticPr fontId="12"/>
  </si>
  <si>
    <t>今回はダート２戦目で少頭数で位置が取れたのが良かった。それでもシャンバラを差し切ってこの時計で勝つなら評価できそう。上では位置を落としそうだが。</t>
    <phoneticPr fontId="12"/>
  </si>
  <si>
    <t>コスタボニータ</t>
    <phoneticPr fontId="12"/>
  </si>
  <si>
    <t>絶好のスタートを切った断然人気のハギノモーリスが逃げる展開。ハイペースでついていった馬は潰れてしまった感じで、そのままハギノモーリスが圧勝となった。</t>
    <phoneticPr fontId="12"/>
  </si>
  <si>
    <t>もともと未勝利にいるレベルの馬ではなかった感じ。今回は鞍上強化でスピードを活かす競馬で圧勝。時計的にも上のクラスでも即通用は間違いない。</t>
    <phoneticPr fontId="12"/>
  </si>
  <si>
    <t>ナスノコウランが逃げたが後続のプレッシャーがきつい展開。インの好位から完璧に捌いてきたサンライズゴラッソが差し切り勝ち。</t>
    <phoneticPr fontId="12"/>
  </si>
  <si>
    <t>サンライズゴラッソ</t>
    <phoneticPr fontId="12"/>
  </si>
  <si>
    <t>淀みないペースで流れて地力がはっきりと問われる展開。最後は大接戦となったが、ヴォルゴグラードがギリギリ抜け出して勝利。</t>
    <phoneticPr fontId="12"/>
  </si>
  <si>
    <t>手応え渋いながらもバテずに伸びてくるタイプ。今回は昇級だったが外枠と速い流れがあった。オープンとなると分が悪い感じがします。</t>
    <phoneticPr fontId="12"/>
  </si>
  <si>
    <t>今回はインの好位から完璧な競馬ができていた。時計も未勝利より遅いですし評価はできない。</t>
    <phoneticPr fontId="12"/>
  </si>
  <si>
    <t>ゼンノミチザネ</t>
    <phoneticPr fontId="3"/>
  </si>
  <si>
    <t>１枠からドゥーベが主張してかなりのハイペース戦に。最後は上がりがかかったが、それでも前にいた馬で上位は独占となった。</t>
    <phoneticPr fontId="3"/>
  </si>
  <si>
    <t>前走から位置を取れる競馬ができるようになってクラス突破。時計自体は微妙だが、ハイペースで展開向いていない点は評価しても。</t>
    <phoneticPr fontId="3"/>
  </si>
  <si>
    <t>モーダルジャズが断然人気に推されたのを見ても低調なメンバーレベル。スッと逃げたセイウンプラチナがそのまま押し切って勝利となった。</t>
    <phoneticPr fontId="12"/>
  </si>
  <si>
    <t>キレはないがバテずに伸びる馬。こういう積極策がベストで、今回は低調なメンバー相手に展開も恵まれていた。</t>
    <phoneticPr fontId="12"/>
  </si>
  <si>
    <t>セイウンプラチナ</t>
    <phoneticPr fontId="12"/>
  </si>
  <si>
    <t>少頭数で実に低調なメンバーレベル。もうここに入ればシャイニングフジが抜けていた感じで、人気に応えて順当勝ちとなった。</t>
    <phoneticPr fontId="12"/>
  </si>
  <si>
    <t>シャイニングフジ</t>
    <phoneticPr fontId="12"/>
  </si>
  <si>
    <t>展開不問で外からあっさりと突き抜けた。今回はさすがに相手に恵まれた印象。晩成のドゥラメンテ産駒だが準オープンは少し様子見。</t>
    <phoneticPr fontId="12"/>
  </si>
  <si>
    <t>サターン</t>
    <phoneticPr fontId="12"/>
  </si>
  <si>
    <t>少頭数ながらシャイニーロックが逃げてそこまでペースは緩まず。後半1000m=57.5で地力は問われた感じで、休み明けのサターンが鮮やかに差し切って勝利。</t>
    <phoneticPr fontId="12"/>
  </si>
  <si>
    <t>母父ガリレオのディープ産駒がいよいよ本格化したか。倒した相手も骨っぽいですし、この馬は今年どこかで重賞でも馬券に絡みそう。</t>
    <phoneticPr fontId="12"/>
  </si>
  <si>
    <t>外枠からジャスパードリームがハナを主張してマイペースの逃げ。そのまま後続を寄せ付けずに逃げ切り勝ちとなった。</t>
    <phoneticPr fontId="12"/>
  </si>
  <si>
    <t>揉まれずにこういう競馬ができれば2勝クラスでも上位だった。ここ2戦は恵まれた感じがするので、さすがに準オープンとなるとどうだろう。</t>
    <phoneticPr fontId="12"/>
  </si>
  <si>
    <t>阪神競馬場は天気予報が激変して朝から大雨。ここは人気のプレミアムスマイルが先手を奪ってそのまま押し切り勝ち。</t>
    <phoneticPr fontId="12"/>
  </si>
  <si>
    <t>プレミアムスマイル</t>
    <phoneticPr fontId="12"/>
  </si>
  <si>
    <t>前走指数からしてもここでは能力上位だった。良血なのでこれからの上積みもありそうだが、今回は相手に恵まれているのでそこまで評価はできない。</t>
    <phoneticPr fontId="12"/>
  </si>
  <si>
    <t>ハーツアズワン</t>
    <phoneticPr fontId="3"/>
  </si>
  <si>
    <t>ニホンピロアワーズ</t>
    <phoneticPr fontId="3"/>
  </si>
  <si>
    <t>アルマイメルの逃げをクランシリーニーが早めに潰すハイペースの展開。ここはハーツアズワンの力が全く違った感じで、好位からあっさりと突き抜けて圧勝となった。</t>
    <phoneticPr fontId="3"/>
  </si>
  <si>
    <t>ハイペースを番手追走からほぼ追うことなく楽に突き抜けた。この条件なら相当に強そうで、上のクラスでも通用するだろう。</t>
    <phoneticPr fontId="3"/>
  </si>
  <si>
    <t>スズカマジェスタ</t>
    <phoneticPr fontId="12"/>
  </si>
  <si>
    <t>前半スローペースから上がりが速くなって瞬発力が問われるレースに。最後は混戦の追い比べをスズカマジェスタが制して勝利。</t>
    <phoneticPr fontId="12"/>
  </si>
  <si>
    <t>休み明け2戦目で一変。今回はスローの上がり勝負で地力が問われておらず、ペース流れてどこまでやれるかはわからない。</t>
    <phoneticPr fontId="12"/>
  </si>
  <si>
    <t>阪神競馬場は天気予報が激変して朝から大雨。まだ馬場レベルは標準ぐらいだったが、かなりのスローペースになったことで時計は掛かった。</t>
    <phoneticPr fontId="12"/>
  </si>
  <si>
    <t>もうこれまでのレースぶりからしても未勝利では抜けており１番人気じゃなかったのか不思議。位置が取れたことは収穫で、最後は抑える余裕もあったので昇級即通用。</t>
    <phoneticPr fontId="12"/>
  </si>
  <si>
    <t>ミスターホワイト</t>
    <phoneticPr fontId="12"/>
  </si>
  <si>
    <t>阪神競馬場は天気予報が激変して朝から大雨。まだ馬場レベルは標準ぐらいだったと思うが、ミスターホワイトの記録した走破時計は普通に優秀に見えます。</t>
    <phoneticPr fontId="12"/>
  </si>
  <si>
    <t>デビューからダートを使われていたが適性は芝にあったか。雨が降る馬場を考えれば2:00:9の時計は優秀に見えますし、ロンスパ性能問われるところなら上でもやれる。</t>
    <phoneticPr fontId="12"/>
  </si>
  <si>
    <t>テーオーステルス</t>
    <phoneticPr fontId="3"/>
  </si>
  <si>
    <t>この時期の世代限定のダート短距離らしく速いペースで流れた。川田騎手が展開を読んで控える競馬に変えたテーオーステルスが人気に応えて差し切り勝ち。</t>
    <phoneticPr fontId="3"/>
  </si>
  <si>
    <t>前走はハイペースを逃げて強い競馬。今回はいきなり控える競馬で差し切るという川田マジックが炸裂。こういう競馬を覚えていけば。</t>
    <phoneticPr fontId="3"/>
  </si>
  <si>
    <t>エルモドーロが逃げて平均ペース。番手につけたタイセイヴィーナスが最後は後続を突き離して完勝となった。</t>
    <phoneticPr fontId="12"/>
  </si>
  <si>
    <t>タイセイヴィーナス</t>
    <phoneticPr fontId="12"/>
  </si>
  <si>
    <t>今回は半年ぶりの実戦だったが今の時期のメンバーなら上位だった。時計的には悪くないのでクラス再編成後の2勝クラスでもやれていいか。</t>
    <phoneticPr fontId="12"/>
  </si>
  <si>
    <t>阪神競馬場は天気予報が激変して朝から大雨。まだ馬場レベルは標準ぐらいだった感じで、最後は２頭が後続を突き離してワンツー。</t>
    <phoneticPr fontId="12"/>
  </si>
  <si>
    <t>スズカトップバゴ</t>
    <phoneticPr fontId="12"/>
  </si>
  <si>
    <t>めちゃくちゃなローテーションを使われてきたが、もともとこのクラスは勝てる素材。今回はバゴ産駒が得意そうな雨馬場も向いたか。</t>
    <phoneticPr fontId="12"/>
  </si>
  <si>
    <t>瞬発</t>
    <rPh sb="0" eb="1">
      <t>シュンパテゥ</t>
    </rPh>
    <phoneticPr fontId="3"/>
  </si>
  <si>
    <t>スタッドリー</t>
    <phoneticPr fontId="3"/>
  </si>
  <si>
    <t>ハービンジャー</t>
    <phoneticPr fontId="3"/>
  </si>
  <si>
    <t>阪神競馬場は天気予報が激変して朝から大雨。まだ馬場レベルは標準ぐらいだった感じで、スローで良い位置につけられたスタッドリーが人気に応えて順当勝ち。</t>
    <phoneticPr fontId="3"/>
  </si>
  <si>
    <t>今回は少頭数のスロー戦で位置を取れたのが良かった。明らかにクラス上位の馬だったので、準オープンでも通用して良さそうだ。</t>
    <phoneticPr fontId="3"/>
  </si>
  <si>
    <t>レザネフォール</t>
    <phoneticPr fontId="12"/>
  </si>
  <si>
    <t>レザネフォールが初ダートで逃げる展開。特にスローで恵まれていたわけでもなかったが、ダート適性を見せてレザネフォールがそのまま押し切った。</t>
    <phoneticPr fontId="12"/>
  </si>
  <si>
    <t>芝では常にキレ負けしていた馬だけにダートが合っていたか。逃げ切り勝ちなので恵まれた可能性はあるが、初ダートでいきなり準オープンを勝てる馬はなかなかいない。</t>
    <phoneticPr fontId="12"/>
  </si>
  <si>
    <t>ソウルラッシュ</t>
    <phoneticPr fontId="12"/>
  </si>
  <si>
    <t>コパシーナ</t>
    <phoneticPr fontId="12"/>
  </si>
  <si>
    <t>好位で脚を溜めて差し切る川田騎手の芸術的騎乗。ここに来て操作性が向上しており、上のクラスでも相手なりにやれるかもしれない。</t>
    <phoneticPr fontId="12"/>
  </si>
  <si>
    <t>雨の影響もあって時計が出る馬場に。ペース流れて好位差しが有利の展開になり、川田騎手が完璧に捌いてきたコパシーナが差し切り勝ち。</t>
    <phoneticPr fontId="12"/>
  </si>
  <si>
    <t>カリボール</t>
    <phoneticPr fontId="12"/>
  </si>
  <si>
    <t>阪神ダートは前日の大雨の影響で重馬場スタート。ここは低調なメンバーでロードマゼランが単勝1.1倍に支持されたが、その支持通りに順当勝ちとなった。</t>
    <phoneticPr fontId="12"/>
  </si>
  <si>
    <t>ロードマゼラン</t>
    <phoneticPr fontId="12"/>
  </si>
  <si>
    <t>もうさすがにこのメンバーでは上位だった。今回はかなり相手に恵まれていますし、高速馬場での時計なのでどこまで評価していいかは難しい。</t>
    <phoneticPr fontId="12"/>
  </si>
  <si>
    <t>エイシンデュエラー</t>
    <phoneticPr fontId="3"/>
  </si>
  <si>
    <t>ディーマジェスティ</t>
    <phoneticPr fontId="3"/>
  </si>
  <si>
    <t>阪神ダートは前日の大雨の影響で重馬場スタート。混戦のメンバー構成だったが、外枠からスムーズな先行策が叶ったエイシンデュエラーが押し切り勝ち。</t>
    <phoneticPr fontId="3"/>
  </si>
  <si>
    <t>これまでのレースぶりを見ても高速ダートは合いそう。今回は得意な馬場でスムーズな競馬ができていた。</t>
    <phoneticPr fontId="3"/>
  </si>
  <si>
    <t>レオンバローズ</t>
    <phoneticPr fontId="12"/>
  </si>
  <si>
    <t>今回はメンバーに恵まれて内枠から完璧な競馬ができていた。レースセンスはありそうなので１勝クラスぐらいなら通用していいのかも。</t>
    <phoneticPr fontId="12"/>
  </si>
  <si>
    <t>阪神芝は前日の大雨の影響で稍重スタート。とはいっても芝はそこまで雨の影響は受けておらず、人気のレオンバローズが水準レベルの時計で完勝となった。</t>
    <rPh sb="2" eb="3">
      <t>シバ</t>
    </rPh>
    <phoneticPr fontId="12"/>
  </si>
  <si>
    <t>阪神芝は前日の大雨の影響で稍重スタート。とはいっても芝はそこまで雨の影響は受けておらず、ミッキーワンダーが水準レベルの時計で差し切り勝ち。</t>
    <phoneticPr fontId="12"/>
  </si>
  <si>
    <t>ミッキーワンダー</t>
    <phoneticPr fontId="12"/>
  </si>
  <si>
    <t>トーセンラー</t>
    <phoneticPr fontId="12"/>
  </si>
  <si>
    <t>矢作厩舎の馬らしく使いつつ良化。今回は相手に恵まれてはいるが、良化度を加味すれば1勝クラスでも通用して良さそう。</t>
    <phoneticPr fontId="12"/>
  </si>
  <si>
    <t>マルカアトラス</t>
    <phoneticPr fontId="12"/>
  </si>
  <si>
    <t>阪神ダートは前日の大雨の影響で重馬場スタート。マルカアトラスが逃げてかなり速いペースになり、逃げ馬が前をすべて潰して２着以下は差し決着に。</t>
    <phoneticPr fontId="12"/>
  </si>
  <si>
    <t>かなりのハイペースで逃げて強い競馬。シニスターミニスター産駒らしくこういう競馬なら強そうで、普通にオープンでもやれて良さそう。</t>
    <phoneticPr fontId="12"/>
  </si>
  <si>
    <t>阪神芝は前日の大雨の影響がそこまでない馬場。ここは少頭数でメンバーレベルも微妙だったが、逃げたケルンキングダムがそのまま押し切って勝利。</t>
    <phoneticPr fontId="12"/>
  </si>
  <si>
    <t>ケルンキングダム</t>
    <phoneticPr fontId="12"/>
  </si>
  <si>
    <t>後ろを引き離し気味に逃げて押し切り勝ち。キレはないがここに来て本格化してきている。須磨特別であれだけ走れれば２勝クラスでもやれるだろう。</t>
    <phoneticPr fontId="12"/>
  </si>
  <si>
    <t>阪神ダートは前日の大雨の影響で高速馬場。レベルタウンがスッと先手を奪ったが、その番手につけたシゲルリジが楽に抜け出して勝利となった。</t>
    <phoneticPr fontId="12"/>
  </si>
  <si>
    <t>シゲルリジ</t>
    <phoneticPr fontId="12"/>
  </si>
  <si>
    <t>今回は先行馬が手薄なメンバーで福永騎手が完璧な競馬をしてきた。今回は馬場や展開にも恵まれた感じがします。</t>
    <phoneticPr fontId="12"/>
  </si>
  <si>
    <t>阪神ダートは前日の大雨の影響で高速馬場。その馬場にしても速いペースになった感じで、最後方にいたメイショウマンサクが大外一気で豪快に突き抜けた。</t>
    <phoneticPr fontId="3"/>
  </si>
  <si>
    <t>毎回のように最速上がりが使えている馬。今回はハイペースで展開が向いたとはいえその脚力は見事。上でも展開が向けばやれて良さそう。</t>
    <phoneticPr fontId="3"/>
  </si>
  <si>
    <t>マクフィ</t>
    <phoneticPr fontId="3"/>
  </si>
  <si>
    <t>阪神芝は前日の大雨の影響がそこまでない馬場。途中でプレミアスコアが動いたことでロンスパ戦でしっかりスタミナが問われるレースになった。</t>
    <rPh sb="0" eb="2">
      <t>ハンシn</t>
    </rPh>
    <phoneticPr fontId="3"/>
  </si>
  <si>
    <t>ワーフデール</t>
    <phoneticPr fontId="3"/>
  </si>
  <si>
    <t>あんまりキレる馬とは見ていなかったが今回のパフォーマンスは普通に優秀。時計もまずまずですし、成長力を加味すればオークスもあながち侮れないかも。</t>
    <phoneticPr fontId="3"/>
  </si>
  <si>
    <t>阪神芝は前日の大雨の影響がそこまでない馬場。徹底先行馬が多くてハイペースになったが、この日の馬場では外差しが届かずでスムーズに捌いた馬が上位に。</t>
    <phoneticPr fontId="12"/>
  </si>
  <si>
    <t>母父サクラバクシンオーでもともと短距離と見ていた馬。今回は道中で位置を落とすロスもありましたし、オープンでもそこそこやれていいか。</t>
    <phoneticPr fontId="12"/>
  </si>
  <si>
    <t>トゥザワールド</t>
    <phoneticPr fontId="12"/>
  </si>
  <si>
    <t>デュアリスト</t>
    <phoneticPr fontId="12"/>
  </si>
  <si>
    <t>マリブムーン</t>
    <phoneticPr fontId="12"/>
  </si>
  <si>
    <t>阪神ダートは前日の大雨の影響で高速馬場。先手を奪ったオーロラテソーロが押し切りかけたが、最後にデュアリストが差し切った。</t>
    <phoneticPr fontId="12"/>
  </si>
  <si>
    <t>テイエムベンチャー</t>
    <phoneticPr fontId="12"/>
  </si>
  <si>
    <t>阪神ダートは前日の大雨の影響で高速馬場。先行馬不在でかなりのスローペースになり、番手から進めたテイエムベンチャーが押し切り勝ち。</t>
    <phoneticPr fontId="12"/>
  </si>
  <si>
    <t>怖がりなので少頭数で揉まれずに競馬をしてこそ。今回は超スローで完璧な先行策が打てているので恵まれた感じはします。</t>
    <phoneticPr fontId="12"/>
  </si>
  <si>
    <t>イン先行</t>
  </si>
  <si>
    <t>ルース</t>
    <phoneticPr fontId="12"/>
  </si>
  <si>
    <t>エグモント</t>
    <phoneticPr fontId="12"/>
  </si>
  <si>
    <t>不良</t>
    <rPh sb="0" eb="1">
      <t>フリョウ</t>
    </rPh>
    <phoneticPr fontId="12"/>
  </si>
  <si>
    <t>リッキーヤスオカ</t>
    <phoneticPr fontId="12"/>
  </si>
  <si>
    <t>マテンロウマジック</t>
    <phoneticPr fontId="12"/>
  </si>
  <si>
    <t>スズノマーベリック</t>
    <phoneticPr fontId="12"/>
  </si>
  <si>
    <t>ブッシュガーデン</t>
    <phoneticPr fontId="12"/>
  </si>
  <si>
    <t>ピュアジャッジ</t>
    <phoneticPr fontId="12"/>
  </si>
  <si>
    <t>不良</t>
    <rPh sb="0" eb="1">
      <t>フリョウ</t>
    </rPh>
    <phoneticPr fontId="3"/>
  </si>
  <si>
    <t>プライムライン</t>
    <phoneticPr fontId="3"/>
  </si>
  <si>
    <t>リアルインパクト</t>
    <phoneticPr fontId="3"/>
  </si>
  <si>
    <t>スマートファルコン</t>
    <phoneticPr fontId="3"/>
  </si>
  <si>
    <t>タニノギムレット</t>
    <phoneticPr fontId="12"/>
  </si>
  <si>
    <t>リメイク</t>
    <phoneticPr fontId="3"/>
  </si>
  <si>
    <t>タイトルホルダー</t>
    <phoneticPr fontId="12"/>
  </si>
  <si>
    <t>阪神ダートは朝方の雨の影響で高速馬場。ここはマイペースの逃げが打てたエグモントがそのまま押し切って勝利。</t>
    <phoneticPr fontId="12"/>
  </si>
  <si>
    <t>阪神ダートは朝方の雨の影響で高速馬場。ここは外枠から先手を奪ったリッキーヤスオカがそのまま押し切って勝利。</t>
    <phoneticPr fontId="12"/>
  </si>
  <si>
    <t>阪神ダートは朝方の雨の影響で高速馬場。中盤ペースが流れて地力がはっきり問われた感じで、最後は人気２頭が順当にワンツー決着となった。</t>
    <phoneticPr fontId="12"/>
  </si>
  <si>
    <t>阪神芝はタフさがあって外が伸びない馬場。中盤ペースが緩まずでスタミナがはっきり問われた感じで、２頭が３着以下を大きく突き放す結果となった。</t>
    <phoneticPr fontId="12"/>
  </si>
  <si>
    <t>阪神芝はタフさがあって外が伸びない馬場。このレースも速い流れだったがロスなく運んだ馬が上位独占の結果に。時計はまずまず優秀に見える。</t>
    <phoneticPr fontId="12"/>
  </si>
  <si>
    <t>阪神ダートは朝方の雨の影響で高速馬場。先行馬不在で楽なマイペース逃げが打てたピュアジャッジがあっさり押し切って勝利。</t>
    <phoneticPr fontId="12"/>
  </si>
  <si>
    <t>阪神ダートは朝方の雨の影響で高速馬場。ここでは明らかに能力上位だったプライムラインが鞍上強化で人気に応えて順当勝ち。</t>
    <phoneticPr fontId="3"/>
  </si>
  <si>
    <t>阪神芝はタフさがあって外が伸びない馬場。断然人気のフアナが出遅れた一方でルースが逃げて超スローの流れ。そりゃこのペースならルースが押し切る。</t>
    <phoneticPr fontId="12"/>
  </si>
  <si>
    <t>阪神芝はタフさがあって外が伸びない馬場。このレースもイン先行組が上位独占で実力馬はなかなか力を発揮できなかった。</t>
    <phoneticPr fontId="12"/>
  </si>
  <si>
    <t>世代限定のオープン戦にしてはそこまで速くない流れ。揉まれる競馬を克服したリメイクが鋭い決め手を繰り出して差し切り勝ち。</t>
    <phoneticPr fontId="3"/>
  </si>
  <si>
    <t>逃げなきゃダメな快速タイプがズラリと揃って高速馬場にしてもかなりのハイペース戦に。最後は馬群の中で脚を溜めていたスナークダヴィンチが差し切り勝ち。</t>
    <phoneticPr fontId="12"/>
  </si>
  <si>
    <t>スナークダヴィンチ</t>
    <phoneticPr fontId="12"/>
  </si>
  <si>
    <t>先手を奪う競馬で一変。時計レベル的にはまずまずだが、今回は高速馬場で逃げる競馬がハマった感じも。違う条件でどこまでやれるか。</t>
    <phoneticPr fontId="12"/>
  </si>
  <si>
    <t>もう未勝利では上位だった感じでスピードで押し切ることができた。揉まれずにスピードが活かせるところなら上でもやれていい。</t>
    <phoneticPr fontId="12"/>
  </si>
  <si>
    <t>以前は揉まれるとダメな馬だったがその弱点を克服したのは大きい。まだ若い馬ですしこれからダート短距離路線の常連になっていくかも。</t>
    <phoneticPr fontId="12"/>
  </si>
  <si>
    <t>前走レベルを考えればこの結果も当然。今回の時計も馬場を考慮しても優秀ですし、普通に上のクラスでも戦える馬だろう。</t>
    <phoneticPr fontId="12"/>
  </si>
  <si>
    <t>近親にディープスカイがいる血統。今回は長距離でスタミナが活きるレースで勝ち切った。インが良い馬場も向いたがスタミナはありそうだ。</t>
    <phoneticPr fontId="12"/>
  </si>
  <si>
    <t>フィリーズレビューで６着に走れていればここでは上位だった。1400mぐらいの距離でタフ馬場不問。それなりに走れる馬だと思います。</t>
    <phoneticPr fontId="12"/>
  </si>
  <si>
    <t>古川奈穂で連続２着なら川田に乗り替わって順当勝ちも当然。勝ちっぷりも良かったので上のクラスでもやれていいか。</t>
    <phoneticPr fontId="3"/>
  </si>
  <si>
    <t>前走はちょっとよくわからない敗因。今回は川田騎手でスムーズな逃げが打てて完勝。時計は非常に優秀だが、今回は恵まれた部分もある。</t>
    <phoneticPr fontId="12"/>
  </si>
  <si>
    <t>今回はイン先行有利馬場で超スローペース逃げと完全に恵まれた。須磨特別の内容はまずまずなので条件合うところで展開に恵まれれば上でも。</t>
    <phoneticPr fontId="12"/>
  </si>
  <si>
    <t>先行馬が少ないことを読んで積極的な競馬ができたのが良かった。素質的には準オープンでも通用していいだろう。</t>
    <phoneticPr fontId="12"/>
  </si>
  <si>
    <t>以前は揉まれ弱さなどがあったが脆さがなくなってきている。もともと世代上位の馬と見ていましたし、次走は東京マイルでどこまでやれるかがポイント。</t>
    <phoneticPr fontId="3"/>
  </si>
  <si>
    <t>ここに来て力をつけてきた感じ。馬群を縫って差してこれる点は魅力で、オープンでも慣れてくればやれもいいか。</t>
    <phoneticPr fontId="12"/>
  </si>
  <si>
    <t>2新馬</t>
    <rPh sb="1" eb="3">
      <t>シンバ</t>
    </rPh>
    <phoneticPr fontId="12"/>
  </si>
  <si>
    <t>2勝</t>
    <rPh sb="1" eb="2">
      <t>ショウリ</t>
    </rPh>
    <phoneticPr fontId="12"/>
  </si>
  <si>
    <t>テイエムスパーダ</t>
    <phoneticPr fontId="12"/>
  </si>
  <si>
    <t>上位勢とそれ以外の力差がはっきりしていたレース。人気のリッチブラックが早め先頭から危なげなく押し切った。</t>
    <phoneticPr fontId="12"/>
  </si>
  <si>
    <t>リッチブラック</t>
    <phoneticPr fontId="12"/>
  </si>
  <si>
    <t>今回はメンバーに恵まれた印象。長く脚を使う条件なら昇級しても通用するはずで、早めに動く競馬も合っているか。</t>
    <phoneticPr fontId="12"/>
  </si>
  <si>
    <t>ハギノメーテルが逃げて未勝利レベルでもスローペースの展開。ラスト２ハロン目で11.9を刻まれてしまっては、後ろから行った馬はどうしようもなかったか。</t>
    <phoneticPr fontId="12"/>
  </si>
  <si>
    <t>ハギノメーテル</t>
    <phoneticPr fontId="12"/>
  </si>
  <si>
    <t>砂を被るのを苦手にしているだけに逃げられたのが良かった。今回はかなりのスローペースに落とせたので恵まれている。</t>
    <phoneticPr fontId="12"/>
  </si>
  <si>
    <t>ファントムシーフ</t>
    <phoneticPr fontId="12"/>
  </si>
  <si>
    <t>リアルスティール</t>
    <phoneticPr fontId="12"/>
  </si>
  <si>
    <t>クインズジュピタ</t>
    <phoneticPr fontId="3"/>
  </si>
  <si>
    <t>以前に1400mを使った時は勝ちに行き過ぎたのがダメだった模様。こうやって溜める競馬なら1400mもこなすことができた。</t>
    <phoneticPr fontId="3"/>
  </si>
  <si>
    <t>タマモペアリングの逃げをマイネルレノンがマークする展開。そのままマイネルレノンが粘り込みを狙ったが、最後はクインズジュピタが外から差し切った。</t>
    <phoneticPr fontId="3"/>
  </si>
  <si>
    <t>前半がかなりのスローペースから勝負所で一気に動く展開に。最後は混戦の差し比べをウィンドリッパーが制して勝利。</t>
    <phoneticPr fontId="12"/>
  </si>
  <si>
    <t>ウィンドリッパー</t>
    <phoneticPr fontId="12"/>
  </si>
  <si>
    <t>左回りコースのほうが向く馬だが、このメンバーでは上位だった。川田騎手も完璧に乗ってきているので、今回はそこまで評価はできないか。</t>
    <phoneticPr fontId="12"/>
  </si>
  <si>
    <t>平均ペースで流れて最後は差しが決まる展開。ビーアイオラクルが差し比べを制して勝利となった。</t>
    <phoneticPr fontId="12"/>
  </si>
  <si>
    <t>ビーアイオラクル</t>
    <phoneticPr fontId="12"/>
  </si>
  <si>
    <t>スムーズに捌いて差し込んでこれた。今回は好騎乗や軽量に恵まれた感じ。古馬も強い馬が揃う２勝クラスでどこまで。</t>
    <phoneticPr fontId="12"/>
  </si>
  <si>
    <t>前走は重賞レースでチグハグな競馬。条件戦でスムーズならこれぐらいはやれた。すぐにオープンまで行ける馬だと思います。</t>
    <phoneticPr fontId="12"/>
  </si>
  <si>
    <t>先行馬不在でスローペースからの瞬発戦に。人気のアールドヴィーヴルがどん詰まりになる中で外からイズジョーノキセキが差し切った。</t>
    <phoneticPr fontId="12"/>
  </si>
  <si>
    <t>イズジョーノキセキ</t>
    <phoneticPr fontId="12"/>
  </si>
  <si>
    <t>ワンターン条件ならもう準オープンでは上位だった。今回はアールドヴィーヴルのどん詰まりに助けられたが、オープンでも普通にやれるんじゃないだろうか。</t>
    <phoneticPr fontId="12"/>
  </si>
  <si>
    <t>エントシャイデンが主張して淀みなくペースは流れたか。好位からスムーズに抜け出したウインカーネリアンがオープン連勝で軌道に乗った。</t>
    <phoneticPr fontId="12"/>
  </si>
  <si>
    <t>ウインカーネリアン</t>
    <phoneticPr fontId="12"/>
  </si>
  <si>
    <t>好位からスピードの持続力を活かして完勝。完全に本格化してきている感じがあり、今年のサマーマイルシリーズでも面白い存在になりそう。</t>
    <phoneticPr fontId="12"/>
  </si>
  <si>
    <t>ライラボンド</t>
    <phoneticPr fontId="3"/>
  </si>
  <si>
    <t>ルクスレガート</t>
    <phoneticPr fontId="3"/>
  </si>
  <si>
    <t>ウォータールグラン</t>
    <phoneticPr fontId="12"/>
  </si>
  <si>
    <t>ララヴォルシエル</t>
    <phoneticPr fontId="12"/>
  </si>
  <si>
    <t>ザグレイギャツビー</t>
    <phoneticPr fontId="12"/>
  </si>
  <si>
    <t>シラキヌ</t>
    <phoneticPr fontId="12"/>
  </si>
  <si>
    <t>フロステッド</t>
    <phoneticPr fontId="12"/>
  </si>
  <si>
    <t>ナイトキャッスル</t>
    <phoneticPr fontId="12"/>
  </si>
  <si>
    <t>モズブーナー</t>
    <phoneticPr fontId="12"/>
  </si>
  <si>
    <t>ストリートセンス</t>
    <phoneticPr fontId="12"/>
  </si>
  <si>
    <t>トーホウディアス</t>
    <phoneticPr fontId="12"/>
  </si>
  <si>
    <t>ママコチャ</t>
    <phoneticPr fontId="12"/>
  </si>
  <si>
    <t>ロングラン</t>
    <phoneticPr fontId="12"/>
  </si>
  <si>
    <t>メイショウフンジン</t>
    <phoneticPr fontId="12"/>
  </si>
  <si>
    <t>ネオユニヴァース</t>
    <phoneticPr fontId="12"/>
  </si>
  <si>
    <t>ウインマイティー</t>
    <phoneticPr fontId="12"/>
  </si>
  <si>
    <t>なかなか素質高いメンバーが揃っていた一戦。超スローペースからの瞬発戦になり、人気のファントムシーフが抜け出して勝利となった。</t>
    <phoneticPr fontId="12"/>
  </si>
  <si>
    <t>スタートは微妙だったが押して位置を取りに行った。瞬発戦で最後は流すように勝ちましたし素質はありそう。距離はどれくらい持つかはまだわからない。</t>
    <phoneticPr fontId="12"/>
  </si>
  <si>
    <t>もうクラス上位で順番だった。最後まで余裕がありましたし、普通に上のクラスでも即通用と見ていいか。</t>
    <phoneticPr fontId="3"/>
  </si>
  <si>
    <t>素質十分の３歳馬が揃っていた一戦。もうクラス上位だったライラボンドがスムーズに抜け出して勝利となった。</t>
    <phoneticPr fontId="3"/>
  </si>
  <si>
    <t>ルージュラピュセルが逃げてかなり速いペース。最後は上がりが掛かる展開になってルクスレガートが差し切り勝ち。</t>
    <phoneticPr fontId="3"/>
  </si>
  <si>
    <t>ハイペースを好位から進めてインを突いて味のある競馬。時計もまずまずですし軽量を活かせば昇級してもやれていいはず。</t>
    <phoneticPr fontId="3"/>
  </si>
  <si>
    <t>ウォータールグランが逃げてかなり速いペース。全体時計も非常に優秀で、なかなかのハイレベル戦と見て良さそうだ。</t>
    <phoneticPr fontId="12"/>
  </si>
  <si>
    <t>初芝でスピードを活かす競馬で一変。時計も非常に優秀ですし、これぐらいの距離なら普通に強い馬じゃないだろうか。</t>
    <phoneticPr fontId="12"/>
  </si>
  <si>
    <t>中盤ペースが緩んで前が有利な展開に。番手につけたララヴォルシエルが楽々と抜け出して完勝となった。</t>
    <phoneticPr fontId="12"/>
  </si>
  <si>
    <t>今回は位置が取れてパフォーマンスを上げてきた。なかなかの良血馬ですし、これからどんどん良くなっていきそう。</t>
    <phoneticPr fontId="12"/>
  </si>
  <si>
    <t>シラキヌが逃げて平均ペース。前にいた馬がそのまま粘り込むような展開になり、逃げたシラキヌがそのまま後続を突き離して勝利。</t>
    <phoneticPr fontId="12"/>
  </si>
  <si>
    <t>今回は久々で+22kgの馬体増。相当な成長があった感じであっさりと逃げ切った。時計も優秀ですし昇級即通用と見ていいだろう。</t>
    <phoneticPr fontId="12"/>
  </si>
  <si>
    <t>毎年この世代初のダートの新馬戦はメンバーが集まる傾向。時計自体は大したことないが、使って良くなる馬は多くいそうな感じ。</t>
    <phoneticPr fontId="12"/>
  </si>
  <si>
    <t>外枠からスタートを決めて完璧な競馬ができていた。揉まれてどうかなど怪しい部分も多く、評価は次走以降でいいんじゃないだろうか。</t>
    <phoneticPr fontId="12"/>
  </si>
  <si>
    <t>淀みないペースで流れて最後の1ハロンは14.0もかかる消耗戦に。最後はモズブーナーとテイエムシルバーが３着以下を大きく突き放してワンツー。</t>
    <phoneticPr fontId="12"/>
  </si>
  <si>
    <t>ダート中距離２戦目でハイペースを早めに仕掛けて押し切った。３着以下は大きく突き離しましたし、普通に上のクラスでも通用しそうだ。</t>
    <phoneticPr fontId="12"/>
  </si>
  <si>
    <t>淡々とペースが流れて持続力が問われる展開に。最後はトーホウディアスとピンクマクフィーが３着以下を突き離した。</t>
    <phoneticPr fontId="12"/>
  </si>
  <si>
    <t>３歳馬がどれも自滅してくれた感じで、相対的にスムーズに走れた感じ。昇級するとクラス慣れが必要に見えます。</t>
    <phoneticPr fontId="12"/>
  </si>
  <si>
    <t>エイシンピクセルが逃げて緩むことなく淡々としたペース。最後はママコチャとエイシンピクセルが３着以下を大きく突き放してワンツー。</t>
    <phoneticPr fontId="12"/>
  </si>
  <si>
    <t>ファンタジーS３着ならこのクラスでは明らかに上位だった。時計は非常に優秀ですし、1400mならオープンまで行ける馬だろう。</t>
    <phoneticPr fontId="12"/>
  </si>
  <si>
    <t>淡々としたペースで流れて持続力が問われる展開。最後は大接戦の結果になったが、久々の芝だったロングランが僅差制して勝利。</t>
    <phoneticPr fontId="12"/>
  </si>
  <si>
    <t>久々の芝だったが持続力勝負で接戦を制して勝利。今回はキレが問われなかったのが良かった感じで、指数も低いので評価は微妙。</t>
    <phoneticPr fontId="12"/>
  </si>
  <si>
    <t>先行タイプがズラリと揃っていたがメイショウフンジンがハナを取り切る展開。この形になれば強い馬なので、そのまま押し切って勝利となった。</t>
    <phoneticPr fontId="12"/>
  </si>
  <si>
    <t>とにかく揉まれずの積極策なら強い馬。ホッコータルマエ産駒らしく晩成で強くなってきている感じで、オープンでも自分の競馬ができればやれる。</t>
    <phoneticPr fontId="12"/>
  </si>
  <si>
    <t>阪神ダート1800mらしい前半スローからのロンスパ戦に。マイペースの逃げに持ち込んだピュアジャッジがそのまま押し切って勝利となった。</t>
    <phoneticPr fontId="12"/>
  </si>
  <si>
    <t>あっさりとハナを奪って川田騎手が完璧なラップを刻んできた。今回は相手に恵まれているので、厳しい展開になってどこまでやれるか。</t>
    <phoneticPr fontId="12"/>
  </si>
  <si>
    <t>テイエムトッキュウの逃げをテイエムスパーダが守るような展開。開幕週らしく前が止まらず、テイエム２頭の行った行ったが決まった。</t>
    <phoneticPr fontId="12"/>
  </si>
  <si>
    <t>2未勝利</t>
    <rPh sb="1" eb="4">
      <t>ミショウリ</t>
    </rPh>
    <phoneticPr fontId="12"/>
  </si>
  <si>
    <t>伏兵勢が主張してそれなりにペースは流れた一戦。前に行った馬は総崩れになり、脚を溜めていた人気馬が上位独占となった。</t>
    <phoneticPr fontId="12"/>
  </si>
  <si>
    <t>コスモサガルマータ</t>
    <phoneticPr fontId="12"/>
  </si>
  <si>
    <t>ニホンピロクリーク</t>
    <phoneticPr fontId="12"/>
  </si>
  <si>
    <t>速いペースで流れて地力がはっきり問われる展開。ハイペースだったが先行した２頭が３着以下を突き離してワンツー。</t>
    <phoneticPr fontId="12"/>
  </si>
  <si>
    <t>サンライズアリオン</t>
    <phoneticPr fontId="12"/>
  </si>
  <si>
    <t>しっかりとペースが流れて地力が問われる展開。人気のサンライズアリオンが良馬場にしては破格のタイムで完勝となった。</t>
    <phoneticPr fontId="12"/>
  </si>
  <si>
    <t>キングロコマイカイ</t>
    <phoneticPr fontId="12"/>
  </si>
  <si>
    <t>ダイリュウブラックが逃げてこの条件にしては緩みのない厳しい展開。最後は上がりが掛かる展開になり、１枠２頭が３着以下を突き離してワンツー。</t>
    <phoneticPr fontId="12"/>
  </si>
  <si>
    <t>ストーンリッジ</t>
    <phoneticPr fontId="12"/>
  </si>
  <si>
    <t>オリオンネビュラ</t>
    <phoneticPr fontId="12"/>
  </si>
  <si>
    <t>ジューンレインボー</t>
    <phoneticPr fontId="12"/>
  </si>
  <si>
    <t>序盤ペースは流れたが中盤で緩んで総合力が問われる展開。番手から渋とく伸びたジューンレインボーが後続を突き離して完勝。</t>
    <phoneticPr fontId="12"/>
  </si>
  <si>
    <t>テキサスフィズ</t>
    <phoneticPr fontId="12"/>
  </si>
  <si>
    <t>ブライトオンベイス</t>
    <phoneticPr fontId="12"/>
  </si>
  <si>
    <t>先行馬は揃っていたがメイショウヒヅクリが逃げてそこまで速くない流れ。完全な前残りレースになった。</t>
    <phoneticPr fontId="12"/>
  </si>
  <si>
    <t>淀みないペースで流れたが風の影響か阪神は差しが決まらないレース続き。ここも完全な前残り決着となった。</t>
    <phoneticPr fontId="12"/>
  </si>
  <si>
    <t>カフジオクタゴン</t>
    <phoneticPr fontId="12"/>
  </si>
  <si>
    <t>オディロン</t>
    <phoneticPr fontId="12"/>
  </si>
  <si>
    <t>どうも阪神競馬場は風の影響で前残りが目立っていた印象。ここは地力上位の３歳馬がワンツー決着となった。</t>
    <phoneticPr fontId="12"/>
  </si>
  <si>
    <t>阪神はこの時間に雨が降り出したが時計的な影響はなし。ここはかなり速いペースだったが、この日の傾向通りに前残り決着。</t>
    <phoneticPr fontId="12"/>
  </si>
  <si>
    <t>ダンカーク</t>
    <phoneticPr fontId="3"/>
  </si>
  <si>
    <t>この日の阪神は風の影響で前残り決着が頻発。ここも平均ペースで流れたが、この日の傾向通りに前残り決着。</t>
    <phoneticPr fontId="3"/>
  </si>
  <si>
    <t>断然人気のヴァレーデラルナが先手を奪う展開。この日の阪神は前残り傾向でしたし、そんな中で一番強い馬が逃げたらこうなる。</t>
    <phoneticPr fontId="12"/>
  </si>
  <si>
    <t>ヴァレーデラルナ</t>
    <phoneticPr fontId="12"/>
  </si>
  <si>
    <t>ニホンピロアワーズ</t>
    <phoneticPr fontId="12"/>
  </si>
  <si>
    <t>ウインバリオス</t>
    <phoneticPr fontId="3"/>
  </si>
  <si>
    <t>スーパーチーフ</t>
    <phoneticPr fontId="12"/>
  </si>
  <si>
    <t>ドゥライトアルディ</t>
    <phoneticPr fontId="12"/>
  </si>
  <si>
    <t>エクセトラ</t>
    <phoneticPr fontId="12"/>
  </si>
  <si>
    <t>ｴｸｼｰﾄﾞｱﾝﾄﾞｴｸｾﾙ</t>
    <phoneticPr fontId="12"/>
  </si>
  <si>
    <t>カルロヴェローチェ</t>
    <phoneticPr fontId="12"/>
  </si>
  <si>
    <t>ドゥーベ</t>
    <phoneticPr fontId="3"/>
  </si>
  <si>
    <t>カレンブラックヒル</t>
    <phoneticPr fontId="3"/>
  </si>
  <si>
    <t>ゲーテローズ</t>
    <phoneticPr fontId="3"/>
  </si>
  <si>
    <t>アルナシーム</t>
    <phoneticPr fontId="12"/>
  </si>
  <si>
    <t>インフィナイト</t>
    <phoneticPr fontId="12"/>
  </si>
  <si>
    <t>オーヴァーネクサス</t>
    <phoneticPr fontId="3"/>
  </si>
  <si>
    <t>タイトルホルダー</t>
    <phoneticPr fontId="3"/>
  </si>
  <si>
    <t>アッティーヴォ</t>
    <phoneticPr fontId="12"/>
  </si>
  <si>
    <t>サムライハート</t>
    <phoneticPr fontId="12"/>
  </si>
  <si>
    <t>２戦目でペース流れて一変した。溜めてこそのヴィクトワールピサ産駒で、騎手の騎乗次第でパフォーマンスが変わりそうな点は注意。</t>
    <phoneticPr fontId="12"/>
  </si>
  <si>
    <t>前走指数を考えればもうここでは上位だった。スピードはかなりありそうですし昇級即通用だろう。</t>
    <phoneticPr fontId="12"/>
  </si>
  <si>
    <t>デビュー３戦目で素晴らしい時計で勝利。もう１勝クラスは楽に勝てるぐらいの時計で走れていますし、普通に昇級即通用だろう。</t>
    <phoneticPr fontId="12"/>
  </si>
  <si>
    <t>使うごとにパフォーマンスを上げて今回で勝ち切った。今回は内枠先行有利馬場やキングマンボ馬場が向いた感じはある。</t>
    <phoneticPr fontId="12"/>
  </si>
  <si>
    <t>新馬戦にしてはかなり速いペースで流れた一戦。現時点での完成度が問われた感じで、最後は上がりがかなり掛かった。</t>
    <phoneticPr fontId="12"/>
  </si>
  <si>
    <t>追分ファーム生産で完成度が高かったか。母父ダート血統であまりキレはなさそうで、昇級すると完成度の高さでどこまでやれるか。</t>
    <phoneticPr fontId="12"/>
  </si>
  <si>
    <t>２番手追走から淀みないペースを力強く押し切った。折り合いがついて普通に強い競馬でしたし、上のクラスでもやれていいだろう。</t>
    <phoneticPr fontId="12"/>
  </si>
  <si>
    <t>カルネアサーダと接戦できていればこのクラスでは上位だった。減量も活きたと思うが、２勝クラスぐらいまでなら上位じゃないだろうか。</t>
    <phoneticPr fontId="12"/>
  </si>
  <si>
    <t>イン先行有利馬場でスムーズな逃げが打てたのが良かった。スピード自体は昇級しても通用しそうだが、今回に関しては馬場に恵まれてはいる。</t>
    <phoneticPr fontId="12"/>
  </si>
  <si>
    <t>前走は長期休養明けでスタートで出遅れ。今回はスムーズに先行できて一変した。もともと相当に強い馬と見ていましたし、準オープンでもやれていいか。</t>
    <phoneticPr fontId="12"/>
  </si>
  <si>
    <t>イン先行有利馬場で福永騎手がこれ以上ないぐらい完璧に乗ってきた。素質的にオープンの1400mでもやれそうだが、今回は馬場バイアスに恵まれている。</t>
    <phoneticPr fontId="12"/>
  </si>
  <si>
    <t>前走は距離不足。準オープン勝ちの内容からも1400mならオープン級だった。今後はこの距離でどこまで重賞含めて活躍していけるか。</t>
    <phoneticPr fontId="3"/>
  </si>
  <si>
    <t>もう明らかにクラス上位だった馬。今回は逃げて楽勝でしたし、普通に昇級即通用だろう。いずれオープンまで行く馬です。</t>
    <phoneticPr fontId="12"/>
  </si>
  <si>
    <t>今回は距離も２戦目で位置を取ることができたのが勝因。かなりズブさがありそうなので、その点が昇級してどう影響するか。</t>
    <phoneticPr fontId="3"/>
  </si>
  <si>
    <t>なかなか豪華なメンバーが揃っていた一戦。速いペースで地力ははっきり問われた感じで、最後は馬群を縫って伸びてきたウインバリオスが勝利となった。</t>
    <phoneticPr fontId="3"/>
  </si>
  <si>
    <t>勝負所で動く馬が出る展開。早めに動いた馬は最後に止まった感じで、脚を溜めたスーパーチーフが差し切り勝ち。</t>
    <phoneticPr fontId="12"/>
  </si>
  <si>
    <t>早仕掛けの展開でワンテンポ遅らせて末脚を活かすことができた。決め手は普通に上のクラスでも通用して良さそうだ。</t>
    <phoneticPr fontId="12"/>
  </si>
  <si>
    <t>かなりのスローペースになって全体時計も遅くなった。ちょっと時計が遅すぎるので評価は微妙・・・</t>
    <phoneticPr fontId="12"/>
  </si>
  <si>
    <t>今回はスローペースの低指数戦で相対的に上位だった感じ。指数はかなり低いので上ではどこまでやれるか。</t>
    <phoneticPr fontId="12"/>
  </si>
  <si>
    <t>この週の阪神芝はイン先行有利で時計は出るがタフな馬場。ここもタフ馬場で結果を残していたエクセトラが好位から差し切って勝利。</t>
    <phoneticPr fontId="12"/>
  </si>
  <si>
    <t>時計的にどうかと見ていたが、この週のタフなイン先行有利馬場がちょうど合っていた感じ。１勝クラスでは現状は相手次第という感じか。</t>
    <phoneticPr fontId="12"/>
  </si>
  <si>
    <t>なかなかメンバーは揃っていた感じの一戦。中盤がかなり緩んでからの瞬発戦になり、スムーズな競馬ができたカルロヴェローチェが勝利。</t>
    <phoneticPr fontId="12"/>
  </si>
  <si>
    <t>この週の阪神ダートは前残りが目立つ馬場。ここも前に行った馬が上位独占の結果となった。</t>
    <phoneticPr fontId="3"/>
  </si>
  <si>
    <t>前走は1200mが短かった感じか。得意の1400mでスムーズに先行できればこれぐらいはやれた。昇級してもこの条件ならやれていい。</t>
    <phoneticPr fontId="3"/>
  </si>
  <si>
    <t>この週の阪神芝はイン先行有利で時計は出るがタフな馬場。かなりのスローペースになり前に行った馬しかどうしようもならない展開だったか。</t>
    <phoneticPr fontId="3"/>
  </si>
  <si>
    <t>スローペースを先行してスムーズな競馬ができていた。良血で素質的には上でもやれそうだが、今回は馬場バイアスや展開に恵まれている感じはある。</t>
    <phoneticPr fontId="3"/>
  </si>
  <si>
    <t>この週の阪神芝はイン先行有利で時計は出るがタフな馬場。そんな馬場ではあったが、ここは人気のアルナシームが力の違いを見せて差し切った。</t>
    <phoneticPr fontId="12"/>
  </si>
  <si>
    <t>折り合いが難しいところはあるが、しっかり脚を溜められれば朝日杯FS４着ぐらいは走れる。制御できればオープンまでは行けるだろう。</t>
    <phoneticPr fontId="12"/>
  </si>
  <si>
    <t>須貝調教師がやたらと評価していた馬。好位追走からセンス良く走れていますし、今回はスローで判断できないが素質はあって良さそう。</t>
    <phoneticPr fontId="12"/>
  </si>
  <si>
    <t>この週の阪神芝はイン先行有利で時計は出るがタフな馬場。ここは逃げたインフィナイトがそのまま押し切って勝利。</t>
    <phoneticPr fontId="12"/>
  </si>
  <si>
    <t>近走は合わない条件や出来落ちで負けていた感じ。今回はイン先行有利馬場で積極策で一変した。素質的には上でもやれそうだがキレはない。</t>
    <phoneticPr fontId="12"/>
  </si>
  <si>
    <t>人気のローウェルが先手を奪う展開。ローウェルが他の先行馬を掃除した感じで、最後はオーヴァーネクサスがローウェルを差し切って勝利。</t>
    <phoneticPr fontId="3"/>
  </si>
  <si>
    <t>前走は休み明けで走れず。今回は叩き２戦目で外枠からスムーズに末脚を伸ばすことができた。オープンでは完全に展開待ちか。</t>
    <phoneticPr fontId="3"/>
  </si>
  <si>
    <t>人気馬が自分の競馬ができずに総崩れ。相対的に伏兵が上位に来れた感じで、指数的にも微妙なレースになった。</t>
    <phoneticPr fontId="12"/>
  </si>
  <si>
    <t>クラス慣れしてもう上位になってきていた。８歳馬なので準オープンではどこまでやれるか。</t>
    <phoneticPr fontId="12"/>
  </si>
  <si>
    <t>2新馬</t>
    <rPh sb="1" eb="3">
      <t xml:space="preserve">シンバ </t>
    </rPh>
    <phoneticPr fontId="3"/>
  </si>
  <si>
    <t>2未勝利</t>
    <rPh sb="1" eb="4">
      <t>ミショウリ</t>
    </rPh>
    <phoneticPr fontId="3"/>
  </si>
  <si>
    <t>2未勝利</t>
    <rPh sb="1" eb="2">
      <t>ミショウリ</t>
    </rPh>
    <phoneticPr fontId="12"/>
  </si>
  <si>
    <t>2 1勝</t>
    <rPh sb="3" eb="4">
      <t>ショウ</t>
    </rPh>
    <phoneticPr fontId="12"/>
  </si>
  <si>
    <t>2新馬</t>
    <rPh sb="1" eb="2">
      <t>シンバ</t>
    </rPh>
    <phoneticPr fontId="12"/>
  </si>
  <si>
    <t>ワイドアラジン</t>
    <phoneticPr fontId="12"/>
  </si>
  <si>
    <t>阪神ダートは前日の雨の影響が残ってかなりの高速馬場。ここは断然人気に推されたマニバドラが先手を奪ってあっさりと押し切り勝ち。</t>
    <phoneticPr fontId="12"/>
  </si>
  <si>
    <t>マニバドラ</t>
    <phoneticPr fontId="12"/>
  </si>
  <si>
    <t>前走は単純に勝ち馬が強かった。今回は楽に逃げ切りましたし、いかにも森厩舎らしい外国産馬か。昇級して速い馬が多くなった時が試金石。</t>
    <phoneticPr fontId="12"/>
  </si>
  <si>
    <t>ハウピア</t>
    <phoneticPr fontId="12"/>
  </si>
  <si>
    <t>レッドファルクス</t>
    <phoneticPr fontId="12"/>
  </si>
  <si>
    <t>ノーブルライジング</t>
    <phoneticPr fontId="12"/>
  </si>
  <si>
    <t>レッドヒルシューズ</t>
    <phoneticPr fontId="12"/>
  </si>
  <si>
    <t>サトノダイヤモンド</t>
    <phoneticPr fontId="12"/>
  </si>
  <si>
    <t>レーヴミストラル</t>
    <phoneticPr fontId="12"/>
  </si>
  <si>
    <t>コンティノアール</t>
    <phoneticPr fontId="12"/>
  </si>
  <si>
    <t>ラニ</t>
    <phoneticPr fontId="12"/>
  </si>
  <si>
    <t>ナムラタイタン</t>
    <phoneticPr fontId="12"/>
  </si>
  <si>
    <t>メタモルフォーゼ</t>
    <phoneticPr fontId="3"/>
  </si>
  <si>
    <t>ブラックタイド</t>
    <phoneticPr fontId="3"/>
  </si>
  <si>
    <t>ワールドエース</t>
    <phoneticPr fontId="3"/>
  </si>
  <si>
    <t>エルカスティージョ</t>
    <phoneticPr fontId="12"/>
  </si>
  <si>
    <t>ヘラルドバローズ</t>
    <phoneticPr fontId="12"/>
  </si>
  <si>
    <t>断然人気に推されたダイメイセブンが不甲斐ない競馬で少頭数ながら波乱の結果に。そんな中でも距離延長のライオットガールは完勝だった。</t>
    <phoneticPr fontId="12"/>
  </si>
  <si>
    <t>ライオットガール</t>
    <phoneticPr fontId="12"/>
  </si>
  <si>
    <t>シニスターミニスター産駒なので距離延長で順当にパフォーマンスを上げた感じ。使いつつ良くなりそうなので、今後は成長次第でどこまで。</t>
    <phoneticPr fontId="12"/>
  </si>
  <si>
    <t>ジャスパーバローズが逃げてこの条件らしいスローペースからの瞬発戦に。今回はスムーズな競馬ができたワイドアラジンが連闘策で差し切り勝ち。</t>
    <phoneticPr fontId="12"/>
  </si>
  <si>
    <t>ジャスティファイ</t>
    <phoneticPr fontId="12"/>
  </si>
  <si>
    <t>今回はスタートを決めて完璧な競馬ができた。阪神芝1800mはスローでも地力が問われる条件なので、そこそこやれる馬なのかもしれない。</t>
    <phoneticPr fontId="12"/>
  </si>
  <si>
    <t>エコロアレスが先手を奪って新馬戦にしては速いペース。ここではスピードについてこれる馬がいなかった感じで、そのままエコロアレスが逃げ切り勝ち。</t>
    <phoneticPr fontId="3"/>
  </si>
  <si>
    <t>エコロアレス</t>
    <phoneticPr fontId="3"/>
  </si>
  <si>
    <t>ユニファイド</t>
    <phoneticPr fontId="3"/>
  </si>
  <si>
    <t>森厩舎らしいスピードを前面に押し出しての逃げ切り勝ち。スピードはあるんだろうが、同型や展開が鍵になる馬だろう。</t>
    <phoneticPr fontId="3"/>
  </si>
  <si>
    <t>この条件らしく前半スローペースからの瞬発戦に。同日の未勝利戦と同じ走破時計なので水準レベルにはあった感じか。</t>
    <phoneticPr fontId="12"/>
  </si>
  <si>
    <t>マルカシャルマン</t>
    <phoneticPr fontId="12"/>
  </si>
  <si>
    <t>サトノクラウン</t>
    <phoneticPr fontId="12"/>
  </si>
  <si>
    <t>スローペースからの差し比べを制して勝利。ノヴェリスト産駒だけにこれぐらいの上がりで足りる追い比べレースが合う感じかも。</t>
    <phoneticPr fontId="12"/>
  </si>
  <si>
    <t>長期休養明けのゴールドフライトが逃げてハイペース。それでも先行した２頭が粘るんだから普通にハイレベル戦だったか。</t>
    <phoneticPr fontId="3"/>
  </si>
  <si>
    <t>ゴールドフライト</t>
    <phoneticPr fontId="3"/>
  </si>
  <si>
    <t>長期休養明けでハイペースを逃げて押し切り勝ち。スピードの絶対値からして違った感じで、いずれオープンまで行く馬だろう。</t>
    <phoneticPr fontId="3"/>
  </si>
  <si>
    <t>ピジョンブラッド</t>
    <phoneticPr fontId="12"/>
  </si>
  <si>
    <t>プレミアムスマイルが逃げて淡々とした流れ。その直後に付けた２頭の追い比べになったが、ピジョンブラッドが渋とく抜け出して差し切り勝ち。</t>
    <phoneticPr fontId="12"/>
  </si>
  <si>
    <t>好位から渋とく伸びて差し切り勝ち。今回のメンバーに入れば上位だったか。昇級するとクラス慣れが必要に見えます。</t>
    <phoneticPr fontId="12"/>
  </si>
  <si>
    <t>このレースの直前にかなりの大雨が降ってきた。超スローペースの展開になり、上がり勝負でキレのある馬が差し込んできた。</t>
    <phoneticPr fontId="3"/>
  </si>
  <si>
    <t>セントウル</t>
    <phoneticPr fontId="3"/>
  </si>
  <si>
    <t>超スローペースからの瞬発戦で決め手が活きた。折り合い難があるので短い距離を使っていただけで、本質的にこれぐらいの距離が合う可能性も。</t>
    <phoneticPr fontId="3"/>
  </si>
  <si>
    <t>ディアノイア</t>
    <phoneticPr fontId="3"/>
  </si>
  <si>
    <t>このレースの時間帯は土砂降り。ナヴァロンがハイペースで逃げて粘っていたが、人気のピンクマクフィーが楽々と抜け出して完勝となった。</t>
    <phoneticPr fontId="12"/>
  </si>
  <si>
    <t>ピンクマクフィー</t>
    <phoneticPr fontId="12"/>
  </si>
  <si>
    <t>もうこのクラスでは上位だった。勝負所の手応えも一頭だけ抜けていましたし、まず昇級しても即通用だろう。</t>
    <phoneticPr fontId="12"/>
  </si>
  <si>
    <t>途中でワンダーエカルテが捲りを仕掛けて前の馬は厳しい展開に。絶好位で完璧に回ってきたヴァレーデラルナがスムーズな競馬で差し切り勝ち。</t>
    <phoneticPr fontId="12"/>
  </si>
  <si>
    <t>前が勝手に崩れる展開を絶好位から完璧な競馬ができていた。素質はありそうだが、いきなりオープンで通用するかは微妙なところ。</t>
    <phoneticPr fontId="12"/>
  </si>
  <si>
    <t>阪神芝は午後の雨の影響で稍重馬場に。重賞実績馬がいてそれなりにレベルは高かったと思うが、大外枠からトウシンマカオが楽々と突き抜けた。</t>
    <phoneticPr fontId="12"/>
  </si>
  <si>
    <t>トウシンマカオ</t>
    <phoneticPr fontId="12"/>
  </si>
  <si>
    <t>どう考えても不利だっただろう大外枠からでも楽に突き抜けた。３歳世代でも最上位のスプリンターに見えますし、普通に重賞級の馬だろう。</t>
    <phoneticPr fontId="12"/>
  </si>
  <si>
    <t>ウォームライト</t>
    <phoneticPr fontId="12"/>
  </si>
  <si>
    <t>阪神ダートは午後の雨の影響で重馬場に。字面のペース以上に先行馬には厳しい展開になったようで、上位は差し馬が突っこんでくる結果に。</t>
    <phoneticPr fontId="12"/>
  </si>
  <si>
    <t>前走はダート1000mでなかなか見ないような差し切り勝ち。今回も上手く捌いたとはいえ最後は完勝でしたし、いずれオープンまで行ける馬だろう。</t>
    <phoneticPr fontId="12"/>
  </si>
  <si>
    <t>阪神ダートは前日の大雨の影響で不良馬場。ブラーヴが淀みないペースで逃げたが、番手に構えたコパノハンプトンがあっさり抜け出して勝利となった。</t>
    <phoneticPr fontId="3"/>
  </si>
  <si>
    <t>コパノハンプトン</t>
    <phoneticPr fontId="3"/>
  </si>
  <si>
    <t>ダート２戦目で一気にパフォーマンスを上げてきた。今回で馬体も増えていましたし、ここで馬がガラリと変わった可能性が高い。</t>
    <phoneticPr fontId="3"/>
  </si>
  <si>
    <t>シャンハイボビー</t>
    <phoneticPr fontId="3"/>
  </si>
  <si>
    <t>ﾏｲﾝﾄﾞﾕｱﾋﾞｽｹｯﾂ</t>
    <phoneticPr fontId="3"/>
  </si>
  <si>
    <t>阪神ダートは前日の大雨の影響で不良馬場。断然人気のエルデストサンが超ハイペースで逃げてそのまま押し切り勝ち。圧巻の２歳レコードが出るような馬場だった。</t>
    <phoneticPr fontId="12"/>
  </si>
  <si>
    <t>エルデストサン</t>
    <phoneticPr fontId="12"/>
  </si>
  <si>
    <t>ブライトサイン</t>
    <phoneticPr fontId="12"/>
  </si>
  <si>
    <t>ミッキーロケット</t>
    <phoneticPr fontId="12"/>
  </si>
  <si>
    <t>初戦は札幌のタフ馬場で良さを発揮しきれず。今回は阪神マイルの広い舞台で末脚を活かし切れた。それなりに素質はあるんじゃないだろうか。</t>
    <phoneticPr fontId="12"/>
  </si>
  <si>
    <t>阪神芝は前日の大雨の影響で重馬場。さすがに午前中は少し雨の影響残っていた感じで、ハービンジャー産駒のブライトサインが差し切り勝ちとなった。</t>
    <phoneticPr fontId="12"/>
  </si>
  <si>
    <t>阪神芝は前日の大雨の影響で重馬場。そんな馬場にしては速いペースだった感じで、現時点でのスピードと完成度がはっきり問われたか。</t>
    <phoneticPr fontId="12"/>
  </si>
  <si>
    <t>スーパーアグリ</t>
    <phoneticPr fontId="12"/>
  </si>
  <si>
    <t>グランヴィノス</t>
    <phoneticPr fontId="12"/>
  </si>
  <si>
    <t>スローペースからの瞬発戦で他馬とはまるで違う手応えで突き抜けた。父キタサンブラックで母ハルーワスウィートなら体力型なはずで、ロンスパ条件で重賞級に見えます。</t>
    <phoneticPr fontId="12"/>
  </si>
  <si>
    <t>この時間には阪神芝は稍重馬場に回復。ここは超スローペースから上がり勝負になったが、それで後続を突き離した上位３頭は普通に強そうだ。</t>
    <phoneticPr fontId="12"/>
  </si>
  <si>
    <t>阪神ダートは前日の大雨の影響で不良馬場。一見すると凄く速い時計だが、これでも同日の２歳未勝利と0.2秒差。そういう馬場だったのかも。</t>
    <phoneticPr fontId="12"/>
  </si>
  <si>
    <t>前走が低レベル戦なので驚きの勝利だが、岩田騎手がインを突く神騎乗でハマった感じ。馬場が馬場なので時計で評価しないほうが良さそう。</t>
    <phoneticPr fontId="12"/>
  </si>
  <si>
    <t>超ハイペースで逃げてそのまま押し切り勝ち。ここ２戦は芝のハイレベル戦で２着だったのでそもそもの力が抜けていた。特殊馬場なので本当にダート馬かは次走で判断。</t>
    <phoneticPr fontId="12"/>
  </si>
  <si>
    <t>阪神ダートは前日の大雨の影響で不良馬場。人気のナムラフランクが逃げたがあっさり失速してしまい、その番手につけたスリードレフォンが抜け出して勝利。</t>
    <phoneticPr fontId="12"/>
  </si>
  <si>
    <t>外枠好位から完璧な競馬ができて勝利。素質はありそうだが、今回は全てが上手く行った感じがします。</t>
    <phoneticPr fontId="12"/>
  </si>
  <si>
    <t>少頭数でメンバーレベルも微妙。かなりのスローペースになり、逃げたイティネラートルのただもらいレースに。</t>
    <phoneticPr fontId="12"/>
  </si>
  <si>
    <t>イティネラートル</t>
    <phoneticPr fontId="12"/>
  </si>
  <si>
    <t>他馬を気にするところがあるらしく逃げる競馬がベスト。今回はスローペースの逃げが打てて恵まれた感じがします。</t>
    <phoneticPr fontId="12"/>
  </si>
  <si>
    <t>好位からセンス良く抜け出して完勝。ピッチ走法で荒れた馬場は合いそうで、今回は前日の雨も向いたか。血統的にもパワーが求められる条件は良さそう。</t>
    <phoneticPr fontId="12"/>
  </si>
  <si>
    <t>先行馬不在でセルバーグが飛ばし気味に逃げる展開。直線入り口ではもうセーフティリードだった感じで、そのまま押し切って勝利となった。</t>
    <phoneticPr fontId="12"/>
  </si>
  <si>
    <t>セルバーグ</t>
    <phoneticPr fontId="12"/>
  </si>
  <si>
    <t>ファイアランス</t>
    <phoneticPr fontId="12"/>
  </si>
  <si>
    <t>パイロ</t>
    <phoneticPr fontId="3"/>
  </si>
  <si>
    <t>阪神ダートは前日の大雨の影響で高速馬場。先行馬が競り合う展開で前崩れになり、最後は差し馬が上位独占となった。</t>
    <phoneticPr fontId="12"/>
  </si>
  <si>
    <t>1200mも２戦目で川田騎手で展開が向いて一気にパフォーマンスを上げてきた。まだ奥はありそうなので、オープンでやれてもいい感じはします。</t>
    <phoneticPr fontId="12"/>
  </si>
  <si>
    <t>阪神ダートは前日の大雨の影響で高速馬場。この日の馬場は外枠有利だった感じで、このレースも外枠決着になった。</t>
    <phoneticPr fontId="3"/>
  </si>
  <si>
    <t>前走は1200mの距離が短かった感じ。今回はベスト条件で松山騎手が外枠から完璧な仕掛けを見せていた。1400mなら上でもやれそう。</t>
    <phoneticPr fontId="3"/>
  </si>
  <si>
    <t>阪神芝は前日の雨の影響はそこまでない高速馬場。淀みないペースで流れて時計も速い決着となった。</t>
    <phoneticPr fontId="12"/>
  </si>
  <si>
    <t>初戦はなかなかのハイレベル戦。今回は距離延長で早めに前を潰す競馬でもしっかりと走れた。上のクラスでもそれなりにやれて良さそうだ。</t>
    <phoneticPr fontId="12"/>
  </si>
  <si>
    <t>阪神芝は前日の雨の影響はそこまでない高速馬場。２歳未勝利にしてはペースが流れたことで、後方待機の差し追い込み勢が上位独占の結果になった。</t>
    <phoneticPr fontId="12"/>
  </si>
  <si>
    <t>初戦も最後に脚を使えていたが、２戦目でパフォーマンスは上げてきた。いかにもキズナ産駒らしい前が止まってこその差しタイプという感じか。</t>
    <phoneticPr fontId="12"/>
  </si>
  <si>
    <t>阪神芝は前日の雨の影響はそこまでない高速馬場。スローペースからの瞬発戦になり、最後は４頭の大接戦の結果になった。</t>
    <phoneticPr fontId="12"/>
  </si>
  <si>
    <t>好位からスムーズな競馬ができた。今回はスローペースなので評価は難しく、次走以降で真価は判断したい。</t>
    <phoneticPr fontId="12"/>
  </si>
  <si>
    <t>阪神ダートは前日の雨の影響が残ってかなりの高速馬場。スローペースから人気のコンティノアールが順当に抜け出して勝利する結果に。</t>
    <phoneticPr fontId="12"/>
  </si>
  <si>
    <t>番手から危なげない競馬で完勝。今回はスローペースで地力は問われていないので、昇級してペース流れてどこまでやれるか。</t>
    <phoneticPr fontId="12"/>
  </si>
  <si>
    <t>阪神ダートは前日の雨の影響が残ってかなりの高速馬場。ペースが緩んだ向こう正面でハイエンドが一気に捲ってそのまま押し切った。</t>
    <phoneticPr fontId="12"/>
  </si>
  <si>
    <t>ズブさはあるがバテずに最後まで伸びる馬。そんな馬なので途中で動いてスタミナを押し出したのが良かったんだろう。こういうスタミナ勝負なら上でも。</t>
    <phoneticPr fontId="12"/>
  </si>
  <si>
    <t>阪神ダートは前日の雨の影響が残ってかなりの高速馬場。ここはハイペースになったことで最後はズバッと差し追い込みが決まる結果に。</t>
    <phoneticPr fontId="3"/>
  </si>
  <si>
    <t>いつも脚を使えていた馬だが、今回はハイペースでズバッと展開が向いた印象。今回はハマった感じがします。</t>
    <phoneticPr fontId="3"/>
  </si>
  <si>
    <t>オープン級の馬が２頭揃っていた一戦。やはりその２頭が強かった感じで、人気２頭が順当にワンツーの決着になった。</t>
    <phoneticPr fontId="12"/>
  </si>
  <si>
    <t>超ハイレベルな朝日杯FSで４着に走れていた馬。折り合い難さえ露呈しなければ重賞級なはずで、今回もハイレベル戦でしっかりと勝ち切った。</t>
    <phoneticPr fontId="12"/>
  </si>
  <si>
    <t>前半からかなり速いペースで流れて1400m適性がはっきり問われたか。この条件で強い馬が順当に走ってきた感じがします。</t>
    <phoneticPr fontId="12"/>
  </si>
  <si>
    <t>前走はマイルの距離が長かった。1400m戦なら普通に強そうな馬で、普通に今後重賞でも出番があるような馬に見えます。</t>
    <phoneticPr fontId="12"/>
  </si>
  <si>
    <t>阪神ダートは前日の雨の影響が残ってかなりの高速馬場。揉まれたくない馬がズラリと揃っていた感じで、その中でもスムーズな競馬ができたデュアリストが勝利。</t>
    <phoneticPr fontId="12"/>
  </si>
  <si>
    <t>前走は揉まれこんで何もできず。今回は外目の枠からスムーズな競馬ができていた。今後は交流重賞でどこまでやれるか。</t>
    <phoneticPr fontId="12"/>
  </si>
  <si>
    <t>阪神ダートは前日の雨の影響が残ってかなりの高速馬場。平均ペースで流れて最後は人気２頭が順当にワンツー決着となった。</t>
    <phoneticPr fontId="12"/>
  </si>
  <si>
    <t>前走はメイショウユズルハと壮絶に競り合って自滅。今回は勝負所での手応えは怪しかったが、最後は地力で勝ち切った。準オープン当たりが試金石だろう。</t>
    <phoneticPr fontId="12"/>
  </si>
  <si>
    <t>2未勝利</t>
    <rPh sb="1" eb="2">
      <t>ミショウリ</t>
    </rPh>
    <phoneticPr fontId="3"/>
  </si>
  <si>
    <t>2新馬</t>
    <rPh sb="1" eb="2">
      <t>シンバ</t>
    </rPh>
    <phoneticPr fontId="3"/>
  </si>
  <si>
    <t>2OP</t>
    <phoneticPr fontId="12"/>
  </si>
  <si>
    <t>非常に掛かるところがある馬で、今回は目先の勝利のために逃げてしまったのがどうなのか。レッドベルオーブのように難しい馬になる可能性あり。</t>
    <phoneticPr fontId="12"/>
  </si>
  <si>
    <t>ヘイセイメジャー</t>
    <phoneticPr fontId="3"/>
  </si>
  <si>
    <t>カンフーダンスが逃げてコパノバークレーがそれを追いかける展開。結果的にその２頭のワンツーとなり、断然人気のフォーサイティドは３着に追い上げるのが精一杯だった。</t>
    <phoneticPr fontId="12"/>
  </si>
  <si>
    <t>コパノバークレー</t>
    <phoneticPr fontId="12"/>
  </si>
  <si>
    <t>シャンハイボビー</t>
    <phoneticPr fontId="12"/>
  </si>
  <si>
    <t>距離短縮と良馬場でスピードと渋とさを活かすことができた。時計的には平凡なので上のクラスでどこまでやれるか。</t>
    <phoneticPr fontId="12"/>
  </si>
  <si>
    <t>ネイキッド</t>
    <phoneticPr fontId="3"/>
  </si>
  <si>
    <t>淡々としたペースで流れて地力はしっかりと問われたか。断然人気に支持されたネイキッドが２番手からあっさりと抜け出して順当勝ち。</t>
    <phoneticPr fontId="3"/>
  </si>
  <si>
    <t>初ダートだったが今回のメンバーでは上位だった。今回は揉まれずのスムーズな競馬ができていますし時計も微妙。上でどこまでやれるか。</t>
    <phoneticPr fontId="3"/>
  </si>
  <si>
    <t>５頭立ての少頭数にしてはかなり速いペースに。最後は地力勝負になり、フォーサイドナインが内ラチ沿いを突き抜けて完勝。</t>
    <phoneticPr fontId="12"/>
  </si>
  <si>
    <t>フォーサイドナイン</t>
    <phoneticPr fontId="12"/>
  </si>
  <si>
    <t>ペースが流れた結果で時計も速かった感じだが、２歳で１分４６秒４は普通に優秀。いかにもなサトノダイヤモンド産駒に見えますし、長く良い脚を活かせるところなら上でも。</t>
    <phoneticPr fontId="12"/>
  </si>
  <si>
    <t>ペース自体もそれなりに流れていたが、途中で捲りも入って地力がはっきり問われた印象。早めに先頭に立ったブリタニアが好時計で完勝となった。</t>
    <phoneticPr fontId="12"/>
  </si>
  <si>
    <t>ブリタニア</t>
    <phoneticPr fontId="12"/>
  </si>
  <si>
    <t>母父クロフネの色が強く出ているイメージの馬。今回は外枠からスムーズな競馬ができたが、それでもなかなか強い勝ちっぷりでした。</t>
    <phoneticPr fontId="12"/>
  </si>
  <si>
    <t>エイムインライフ</t>
    <phoneticPr fontId="12"/>
  </si>
  <si>
    <t>キトゥンズジョイ</t>
    <phoneticPr fontId="12"/>
  </si>
  <si>
    <t>グランデッツァ</t>
    <phoneticPr fontId="12"/>
  </si>
  <si>
    <t>新馬戦らしくスローペースから上がりだけの勝負に。それでいて上位と下位にはっきり差がついているのを見ても、上位馬はそれなりにレベルが高かったかも。</t>
    <phoneticPr fontId="12"/>
  </si>
  <si>
    <t>ジャンダルムにかなり似た血統構成。反応面も抜群で素質は相当に高そう。ジャンダルム同様に早期はマイルにも対応しつつ、徐々に短距離馬になる感じか。</t>
    <phoneticPr fontId="12"/>
  </si>
  <si>
    <t>アロゲート</t>
    <phoneticPr fontId="12"/>
  </si>
  <si>
    <t>淀みないペースで流れて時計もまずまず優秀。上位に走ってきた３歳馬はそこそこのレベルにはあるんじゃないだろうか。</t>
    <phoneticPr fontId="12"/>
  </si>
  <si>
    <t>久々のレースだったが今回で一気に指数を上げてきた。横山典弘騎手が完璧に捌いてきたが、それでも時計が優秀なので上でも通用しそう。</t>
    <phoneticPr fontId="12"/>
  </si>
  <si>
    <t>ジューンヨシツネ</t>
    <phoneticPr fontId="12"/>
  </si>
  <si>
    <t>低調なメンバー構成。そこまでペースが速くなかった割に上がりも掛かっており、見立て通りの低レベル戦だったか。</t>
    <phoneticPr fontId="12"/>
  </si>
  <si>
    <t>中団から渋とく伸びて差し切り勝ち。今回はメンバーに恵まれた印象が強く、さすがに昇級すると厳しいんじゃないだろうか。</t>
    <phoneticPr fontId="12"/>
  </si>
  <si>
    <t>低調なメンバー構成。先行色も薄いメンバーで案の定のスローペースになり、先手を奪ったジュノーがそのまま押し切り勝ち。</t>
    <phoneticPr fontId="12"/>
  </si>
  <si>
    <t>前走はゲートのアクシデント。そこまでキレないのでマイルより1400mの方が良い馬で、ここは順当勝ちだったか。今回はスローペースに恵まれています。</t>
    <phoneticPr fontId="12"/>
  </si>
  <si>
    <t>少頭数ながらまずまずメンバーは揃っていた一戦。スローペースからの瞬発戦になり、人気薄のコスモサガルマータが外からあっさりと差し切って勝利。</t>
    <phoneticPr fontId="12"/>
  </si>
  <si>
    <t>なかなかメンバー揃っていたレースで上がり33.1を使って大外一気を決めたのは立派。ヴィクトワールピサ産駒らしい溜めてこその馬で、末脚を活かす競馬なら重賞でも。</t>
    <phoneticPr fontId="12"/>
  </si>
  <si>
    <t>ダノンドリーマー</t>
    <phoneticPr fontId="12"/>
  </si>
  <si>
    <t>ハギノアレグリアス</t>
    <phoneticPr fontId="12"/>
  </si>
  <si>
    <t>ゴッドセンド</t>
    <phoneticPr fontId="12"/>
  </si>
  <si>
    <t>ロイガヴェーグル</t>
    <phoneticPr fontId="12"/>
  </si>
  <si>
    <t>ドバウィ</t>
    <phoneticPr fontId="12"/>
  </si>
  <si>
    <t>ﾃﾞｸﾗﾚｰｼｮﾝｵﾌﾞｳｫｰ</t>
    <phoneticPr fontId="12"/>
  </si>
  <si>
    <t>ランフリーバンクス</t>
    <phoneticPr fontId="12"/>
  </si>
  <si>
    <t>ダンテバローズ</t>
    <phoneticPr fontId="3"/>
  </si>
  <si>
    <t>ルモンドブリエ</t>
    <phoneticPr fontId="12"/>
  </si>
  <si>
    <t>サクセスローレル</t>
    <phoneticPr fontId="3"/>
  </si>
  <si>
    <t>マスタリー</t>
    <phoneticPr fontId="3"/>
  </si>
  <si>
    <t>サンセットクラウド</t>
    <phoneticPr fontId="12"/>
  </si>
  <si>
    <t>ウンブライル</t>
    <phoneticPr fontId="12"/>
  </si>
  <si>
    <t>ピンハイ</t>
    <phoneticPr fontId="12"/>
  </si>
  <si>
    <t>末脚キレない馬がズラリと揃っていた一戦。そんなメンバーの中で相対的にキレる馬が差し込んできてワンツーとなった。</t>
    <phoneticPr fontId="12"/>
  </si>
  <si>
    <t>そこまでキレる馬ではないが今回のメンバーに入れば決め手上位だった。今回は恵まれているだろう。</t>
    <phoneticPr fontId="12"/>
  </si>
  <si>
    <t>平均ペースで流れて地力がはっきり問われた感じ。久々の前走で格好をつけていたハギノアレグリアスが人気に応えて順当勝ち。</t>
    <phoneticPr fontId="12"/>
  </si>
  <si>
    <t>叩き２戦目でしっかりとパフォーマンスを上げてきた。素質は高いので使ってさらに上昇すれば重賞でもやれそう。</t>
    <phoneticPr fontId="12"/>
  </si>
  <si>
    <t>この週の阪神ダート短距離は外枠有利。ここも大外枠のヘイセイメジャーが抜け出して勝利となった。</t>
    <phoneticPr fontId="3"/>
  </si>
  <si>
    <t>外差し</t>
  </si>
  <si>
    <t>外有利馬場で揉まれ弱い馬が絶好枠を引けたのが全て。昇級するとクラス慣れが必要そうだが、いずれにせよ揉まれない競馬が前提。</t>
    <phoneticPr fontId="3"/>
  </si>
  <si>
    <t>２歳未勝利にしてもスローペースの展開。先手を奪ったゴッドセンドがそのまま押し切って勝利となった。</t>
    <phoneticPr fontId="12"/>
  </si>
  <si>
    <t>今回はスローペースの逃げに恵まれている。厳しい流れになってどこまでやれるかは微妙なところ。</t>
    <phoneticPr fontId="12"/>
  </si>
  <si>
    <t>平均ペースで流れて現時点での完成度ははっきり問われたか。人気のロイガヴェーグルが順当に勝利となった。</t>
    <phoneticPr fontId="12"/>
  </si>
  <si>
    <t>初戦から差のない競馬はできていた。いかにも使いつつ良くなりそうな馬なので、これから徐々に強くなっていきそう。</t>
    <phoneticPr fontId="12"/>
  </si>
  <si>
    <t>頭数の割にメンバーは揃っていた一戦。その中でもランフリーバンクスの素質が抜けていたようで、あっさりと突き抜けて勝利となった。</t>
    <phoneticPr fontId="12"/>
  </si>
  <si>
    <t>決して弱くないメンバー相手にあっさりと突き抜けた。初戦でドルチェモアの２着はダテではなかったか。普通に重賞でもやれて良さそうだ。</t>
    <phoneticPr fontId="12"/>
  </si>
  <si>
    <t>中盤ペースがかなり緩んで前有利の展開に。先行した３頭が４着以下を突き離す結果になった。</t>
    <phoneticPr fontId="3"/>
  </si>
  <si>
    <t>外枠有利馬場で大外枠からスムーズな競馬ができた。今回は展開に恵まれている部分もあるので、評価は次走以降に持ち越しでいいだろう。</t>
    <phoneticPr fontId="3"/>
  </si>
  <si>
    <t>超スローペースから上がり２ハロンだけの瞬発戦に。人気のルモンドブリエが決め手比べを制して勝利となった。</t>
    <phoneticPr fontId="12"/>
  </si>
  <si>
    <t>母ラクレソニエールという超良血馬。友道厩舎の馬らしく長めの距離に適性がありそうで、使うごとに良くなっていきそう。</t>
    <phoneticPr fontId="12"/>
  </si>
  <si>
    <t>この週の阪神ダート短距離は完全に外枠有利の馬場。このレースも７枠と８枠の馬が綺麗に上位独占の結果となった。</t>
    <phoneticPr fontId="3"/>
  </si>
  <si>
    <t>前走は久々で内枠で厳しい競馬だった。今回は外枠有利馬場でスムーズな競馬ができたが、それでも強い内容だったか。</t>
    <phoneticPr fontId="3"/>
  </si>
  <si>
    <t>前半スローペースからのロンスパ戦に。先行した２頭が早めに仕掛けて後続を突き離した。</t>
    <phoneticPr fontId="12"/>
  </si>
  <si>
    <t>母系の色が出たスタミナタイプのディープインパクト産駒。こういう積極的な競馬を続けていくのが良さそうな感じだ。</t>
    <phoneticPr fontId="12"/>
  </si>
  <si>
    <t>淡々としたペースで流れて地力ははっきり問われたか。人気の３頭が順当に走って堅い決着となった。</t>
    <phoneticPr fontId="12"/>
  </si>
  <si>
    <t>前走は長期休養明けで完勝。叩いた上積みもあればここでは上位だった。準オープンは相手が強いのでどこまでやれるか。</t>
    <phoneticPr fontId="12"/>
  </si>
  <si>
    <t>少頭数でスローペースで流れて普通ならば差が付きにくいレース。そんな展開をあっさりと突き抜けたウンブライルは相当な素材かも。</t>
    <phoneticPr fontId="12"/>
  </si>
  <si>
    <t>展開無視であっさりと突き抜けて勝利。マイル路線なら相当に強い馬と見て良さそうで、重賞でも通用。阪神JF直行でも可能性は十分にあるか。</t>
    <phoneticPr fontId="12"/>
  </si>
  <si>
    <t>少頭数だったがしっかりペースが流れて地力が問われる展開。時計も速いですし普通にハイレベル戦だったんじゃないだろうか。</t>
    <phoneticPr fontId="12"/>
  </si>
  <si>
    <t>秋華賞に出ていても穴人気になっていたような馬。このクラスに入れば上位だったが、このハイレベル戦で走れていれば普通に重賞級だろう。</t>
    <phoneticPr fontId="12"/>
  </si>
  <si>
    <t>先行馬の数は多かったが予想外にペースは流れず。先行した２頭がそのまま行った行ったの結果になった。</t>
    <phoneticPr fontId="12"/>
  </si>
  <si>
    <t>揉まれるとダメな馬で極端な競馬しかできないタイプ。今回は完全に展開に恵まれていますし、オープンレベルでは厳しそうな感じがします。</t>
    <phoneticPr fontId="12"/>
  </si>
  <si>
    <t>2 1勝</t>
    <rPh sb="3" eb="4">
      <t>ショウ</t>
    </rPh>
    <phoneticPr fontId="3"/>
  </si>
  <si>
    <t>外枠から先行した２頭がそのまま粘り込みを図る展開。行った行ったを決めるかにも見えたが、最後に断然人気のゼットリアンが差し切って勝利。</t>
    <phoneticPr fontId="3"/>
  </si>
  <si>
    <t>ゼットリアン</t>
    <phoneticPr fontId="3"/>
  </si>
  <si>
    <t>タリスマニック</t>
    <phoneticPr fontId="3"/>
  </si>
  <si>
    <t>外有利馬場でインに押し込められる形ながら地力で差し切った。時計以上に強い内容で、普通に上のクラスでもやれて良さそう。</t>
    <phoneticPr fontId="3"/>
  </si>
  <si>
    <t>ルーフ</t>
    <phoneticPr fontId="12"/>
  </si>
  <si>
    <t>断然人気のルーフが逃げて緩い流れ。もうこのペースで行ければ力が違った感じで、直線では後続を突き離す一方だった。</t>
    <phoneticPr fontId="12"/>
  </si>
  <si>
    <t>スタートを決めてマイペースの逃げを打って押し切り勝ち。素質はかなり高そうだが、今回に関してはスローの楽逃げが叶っているので評価しすぎないほうがいい。</t>
    <phoneticPr fontId="12"/>
  </si>
  <si>
    <t>バリアントバイオ</t>
    <phoneticPr fontId="12"/>
  </si>
  <si>
    <t>シャープアステカ</t>
    <phoneticPr fontId="12"/>
  </si>
  <si>
    <t>サザーランド</t>
    <phoneticPr fontId="12"/>
  </si>
  <si>
    <t>グレーターロンドン</t>
    <phoneticPr fontId="12"/>
  </si>
  <si>
    <t>シングザットソング</t>
    <phoneticPr fontId="12"/>
  </si>
  <si>
    <t>デルマセドナ</t>
    <phoneticPr fontId="12"/>
  </si>
  <si>
    <t>この条件らしく前半スローからのロンスパ戦に。先行馬は総崩れになって差しが決まる結果になった。</t>
    <phoneticPr fontId="12"/>
  </si>
  <si>
    <t>前走は位置を落としたが今回はスムーズな競馬で差し切り勝ち。メンバー的には今回は恵まれた感じがします。</t>
    <phoneticPr fontId="12"/>
  </si>
  <si>
    <t>アランヴェリテが先手を奪って淡々とした流れに。勝負所でオメガデラックスが捲り気味に仕掛けたことで差し有利の展開になったか。</t>
    <phoneticPr fontId="12"/>
  </si>
  <si>
    <t>ダークエクリプス</t>
    <phoneticPr fontId="12"/>
  </si>
  <si>
    <t>もともと新馬戦を勝った時には重賞でも期待されていた馬。このクラスでは上位だったか。今回は前崩れの展開に恵まれています。</t>
    <phoneticPr fontId="12"/>
  </si>
  <si>
    <t>ケイアイシェルビー</t>
    <phoneticPr fontId="12"/>
  </si>
  <si>
    <t>揉まれ弱い馬なので少頭数で外目をスムーズに通れたのが良かった。今回は完璧な競馬ができた感じがします。</t>
    <phoneticPr fontId="12"/>
  </si>
  <si>
    <t>淀みないペースで流れてしっかりと地力は問われたか。最後は人気の２頭が３着以下を突き離してのデッドヒートとなった。</t>
    <phoneticPr fontId="12"/>
  </si>
  <si>
    <t>超スローペースを人気のハイエンドが勝負所で仕掛ける展開。ハイエンドはそのまま押し切ったが、２着以下は差し馬が突っこんできた。</t>
    <phoneticPr fontId="12"/>
  </si>
  <si>
    <t>キレないがバテないスタミナタイプの馬で、今回は超スローペースを早めに動いて危なげない競馬。ここ２戦はハマっているので自分の競馬ができないとどうだろう。</t>
    <phoneticPr fontId="12"/>
  </si>
  <si>
    <t>前半スローペースからロンスパ戦になって地力ははっきり問われたか。菊花賞にも登録していた３歳馬たちが上位独占の結果に。</t>
    <phoneticPr fontId="12"/>
  </si>
  <si>
    <t>アザレア賞勝ちもスローペースからの決め手勝負。長距離条件でのロンスパ差し勝負が得意な馬んだろう。徐々に強くなっていけばいい。</t>
    <phoneticPr fontId="12"/>
  </si>
  <si>
    <t>淀みないペースで流れて好位差しが決まる展開。59kgのケイアイドリーが外から抜け出したが、最内を突いたオーヴァーネクサスが差し切り勝ち。</t>
    <phoneticPr fontId="3"/>
  </si>
  <si>
    <t>揉まれ弱い馬だったが内枠を克服して差し切り勝ち。今の阪神ダートは外伸び傾向が強いだけに、そんな馬場で最内を突いて差し切った点は評価できるか。</t>
    <phoneticPr fontId="3"/>
  </si>
  <si>
    <t>サンライズアムール</t>
    <phoneticPr fontId="12"/>
  </si>
  <si>
    <t>カフジエニアゴンが行き切ってくれたおかげで外の絶好位が取れた。今回は時計を見てもハイレベル戦だと思いますし、普通に評価していいんじゃないだろうか。</t>
    <phoneticPr fontId="12"/>
  </si>
  <si>
    <t>トランセンド</t>
    <phoneticPr fontId="12"/>
  </si>
  <si>
    <t>フラーズダルム</t>
    <phoneticPr fontId="12"/>
  </si>
  <si>
    <t>アスクビクターモア</t>
    <phoneticPr fontId="3"/>
  </si>
  <si>
    <t>カレンアルカンタラ</t>
    <phoneticPr fontId="12"/>
  </si>
  <si>
    <t>ムーンプローブ</t>
    <phoneticPr fontId="12"/>
  </si>
  <si>
    <t>サトノクローク</t>
    <phoneticPr fontId="12"/>
  </si>
  <si>
    <t>タカネノハナコサン</t>
    <phoneticPr fontId="12"/>
  </si>
  <si>
    <t>ヴァイオレンス</t>
    <phoneticPr fontId="12"/>
  </si>
  <si>
    <t>ドクタードリトル</t>
    <phoneticPr fontId="12"/>
  </si>
  <si>
    <t>メイショウフンケイ</t>
    <phoneticPr fontId="3"/>
  </si>
  <si>
    <t>ドライゼ</t>
    <phoneticPr fontId="12"/>
  </si>
  <si>
    <t>ガンランナー</t>
    <phoneticPr fontId="12"/>
  </si>
  <si>
    <t>フェルヴェンテ</t>
    <phoneticPr fontId="3"/>
  </si>
  <si>
    <t>ダノンバラード</t>
    <phoneticPr fontId="3"/>
  </si>
  <si>
    <t>スパイツタウン</t>
    <phoneticPr fontId="3"/>
  </si>
  <si>
    <t>スリーパーダ</t>
    <phoneticPr fontId="12"/>
  </si>
  <si>
    <t>ラブリーデイ</t>
    <phoneticPr fontId="12"/>
  </si>
  <si>
    <t>レディオマジック</t>
    <phoneticPr fontId="3"/>
  </si>
  <si>
    <t>フェノーメノ</t>
    <phoneticPr fontId="3"/>
  </si>
  <si>
    <t>抜群のスタートを切ったカフジエニアゴンが外枠から逃げる展開。今の阪神ダートでは逃げよりも外目の番手が有利だった感じで、その位置が取れた馬のワンツー。</t>
    <phoneticPr fontId="12"/>
  </si>
  <si>
    <t>そこまで速いペースではなかったが最後は差しが決まる展開。バリアントバイオがあっさりと抜け出して後続を突き離して圧勝。</t>
    <phoneticPr fontId="12"/>
  </si>
  <si>
    <t>このメンバー相手では脚力が全く違った感じ。時計的には評価できないが、最後は加速ラップで終わっていますし長い目で見たい感じ。</t>
    <phoneticPr fontId="12"/>
  </si>
  <si>
    <t>新馬戦にしては淡々とペースが流れて完成度とスピードがしっかり問われた。先手を奪ったサザーランドがそのまま押し切って勝利。</t>
    <phoneticPr fontId="12"/>
  </si>
  <si>
    <t>内枠からスピードを活かしてそのまま押し切り勝ち。水準レベルの能力はありそうだが、逃げての勝利なので恵まれた部分もある。</t>
    <phoneticPr fontId="12"/>
  </si>
  <si>
    <t>新馬戦らしく超スローペースで流れてラスト２ハロンの瞬発戦に。極限の決め手勝負になったが人気馬が上位独占の結果に。</t>
    <phoneticPr fontId="12"/>
  </si>
  <si>
    <t>極限の瞬発力勝負で差し切り勝ち。素質は高そうだが今回は特殊な展開なのでスケールはよくわからない。次走で真価を判断したい。</t>
    <phoneticPr fontId="12"/>
  </si>
  <si>
    <t>メンバーレベルはそこまで高くなかった感じ。ゆったりした流れになり、人気のカレンアルカンタラが好位から抜け出して順当勝ち。</t>
    <phoneticPr fontId="12"/>
  </si>
  <si>
    <t>初戦はハイレベル戦。今回は相手弱化で順当に結果を出した。徐々に良くなりそうな馬ではあります。</t>
    <phoneticPr fontId="12"/>
  </si>
  <si>
    <t>メンバーレベルも高くしっかりとペースも流れた感じ。ムーンプローブが早め先頭で人気馬を抑えて押し切り勝ち。</t>
    <phoneticPr fontId="12"/>
  </si>
  <si>
    <t>２戦目でスタートを決めて先行競馬でパフォーマンスを上げてきた。今回はハイレベルなメンバーが揃っていたので勝ち切った点は評価できる。</t>
    <phoneticPr fontId="12"/>
  </si>
  <si>
    <t>今回は川田騎手がスローペースを完璧に乗ってきた。あまり強い馬には見えず、今回は川田騎手のおかげで勝てた感じがします。</t>
    <phoneticPr fontId="12"/>
  </si>
  <si>
    <t>スローペースで流れてスムーズに立ち回ったサトノクロークが勝利。出遅れたファームツエンティは猛然と追い込んだが差し届かず。</t>
    <phoneticPr fontId="12"/>
  </si>
  <si>
    <t>タカネノハナコサンが逃げてそのまま押し切って勝利。ここではスピードが全く違う感じだった。</t>
  </si>
  <si>
    <t>スッと先手を奪って最後まで余裕で逃げ切り勝ち。ここではスピードが全く違った感じで、昇級してもそのスピードは十分に通用しそう。</t>
    <phoneticPr fontId="12"/>
  </si>
  <si>
    <t>スローペースから上がり２ハロンの瞬発戦に。最後方にいた２頭が素晴らしい脚を見せて追い込みワンツーを決めた。</t>
    <phoneticPr fontId="12"/>
  </si>
  <si>
    <t>スローペースで馬群を縫って差し切り勝ち。血統イメージに似合わない決め手を披露しており、ひょっとするとかなり強い馬かもしれない。</t>
    <phoneticPr fontId="12"/>
  </si>
  <si>
    <t>ウインアウォードが逃げて平均ペースの流れ。先行した３頭がそのまま粘り込むような結果になった。</t>
    <phoneticPr fontId="3"/>
  </si>
  <si>
    <t>前走と同じくらい走って強い内容を見せた。時計的にも優秀ですし、昇級しても即通用と見ていいだろう。</t>
    <phoneticPr fontId="3"/>
  </si>
  <si>
    <t>平均ペースで流れて先行馬は壊滅。差し有利の展開になり、最後は早めに仕掛けたドライゼが差し切り勝ちとなった。</t>
    <phoneticPr fontId="12"/>
  </si>
  <si>
    <t>早めに動いて押し切り勝ち。体力は相当にありそうで、上のクラスでも通用する素材に見えます。</t>
    <phoneticPr fontId="12"/>
  </si>
  <si>
    <t>先行したマニバドラとコパノハンプトンが逃げ粘る展開。前残りのレースをフェルヴェンテがあっさりと差し切って勝利。</t>
    <phoneticPr fontId="3"/>
  </si>
  <si>
    <t>距離短縮で構える競馬で差し切り勝ち。揉まれずにスムーズな競馬ができていたので、もっとタイトな競馬になってどこまでやれるか。地方の小回り適性もどうだろう。</t>
    <phoneticPr fontId="3"/>
  </si>
  <si>
    <t>ショウナンマッハが主張して逃げて緩い流れ。そのまま押し切るかにも見えたが、最後にスリーパーダが差し切って勝利。</t>
    <phoneticPr fontId="12"/>
  </si>
  <si>
    <t>もうこのクラスでは能力上位だった。楽逃げのショウナンマッハを差し切っての勝利ですし、小柄だがオープンまでは行ける馬だろう。</t>
    <phoneticPr fontId="12"/>
  </si>
  <si>
    <t>淡々としたペースで流れて差しも決まる展開。後方で脚を溜めたフラーズダルムが大外一気で見事な脚で差し切った。</t>
    <phoneticPr fontId="12"/>
  </si>
  <si>
    <t>坂コースで周りが伸びあぐねる条件での決め手勝負が得意。今回は阪神マイルに戻って非常に強い競馬でしたし、この条件ならオープンでも通用して良さそう。</t>
    <phoneticPr fontId="12"/>
  </si>
  <si>
    <t>かなりのハイペースになって人気の先行馬は壊滅。外枠の差し馬が上位独占の結果になった。</t>
    <phoneticPr fontId="3"/>
  </si>
  <si>
    <t>ハイペースで前崩れの展開でスムーズに差し込むことができた。今回は展開が向いた感じがします。</t>
    <phoneticPr fontId="3"/>
  </si>
  <si>
    <t>2新馬</t>
    <rPh sb="1" eb="3">
      <t>シンバ</t>
    </rPh>
    <phoneticPr fontId="3"/>
  </si>
  <si>
    <t>トップナイフ</t>
    <phoneticPr fontId="12"/>
  </si>
  <si>
    <t>ジュエルピーチ</t>
    <phoneticPr fontId="12"/>
  </si>
  <si>
    <t>パラシュラーマ</t>
    <phoneticPr fontId="12"/>
  </si>
  <si>
    <t>ティムール</t>
    <phoneticPr fontId="12"/>
  </si>
  <si>
    <t>ヘニータイフーン</t>
    <phoneticPr fontId="3"/>
  </si>
  <si>
    <t>マイネルエンペラー</t>
    <phoneticPr fontId="12"/>
  </si>
  <si>
    <t>リチュアル</t>
    <phoneticPr fontId="12"/>
  </si>
  <si>
    <t>カバーガール</t>
    <phoneticPr fontId="12"/>
  </si>
  <si>
    <t>ジュディッタ</t>
    <phoneticPr fontId="12"/>
  </si>
  <si>
    <t>オーロイプラータ</t>
    <phoneticPr fontId="12"/>
  </si>
  <si>
    <t>エメラダ</t>
    <phoneticPr fontId="3"/>
  </si>
  <si>
    <t>レッドファルクス</t>
    <phoneticPr fontId="3"/>
  </si>
  <si>
    <t>ゼットスティール</t>
    <phoneticPr fontId="12"/>
  </si>
  <si>
    <t>ヴィエンヌ</t>
    <phoneticPr fontId="12"/>
  </si>
  <si>
    <t>アイルシャイン</t>
    <phoneticPr fontId="12"/>
  </si>
  <si>
    <t>ローレルキャニオン</t>
    <phoneticPr fontId="12"/>
  </si>
  <si>
    <t>ダノンバラード</t>
    <phoneticPr fontId="12"/>
  </si>
  <si>
    <t>メルシー</t>
    <phoneticPr fontId="12"/>
  </si>
  <si>
    <t>フェドビズ</t>
    <phoneticPr fontId="12"/>
  </si>
  <si>
    <t>セレッソ</t>
    <phoneticPr fontId="12"/>
  </si>
  <si>
    <t>ドーブネ</t>
    <phoneticPr fontId="12"/>
  </si>
  <si>
    <t>プリュムドール</t>
    <phoneticPr fontId="3"/>
  </si>
  <si>
    <t>ゴールドシップ</t>
    <phoneticPr fontId="3"/>
  </si>
  <si>
    <t>アドマイヤビルゴ</t>
    <phoneticPr fontId="12"/>
  </si>
  <si>
    <t>タガノクリステル</t>
    <phoneticPr fontId="3"/>
  </si>
  <si>
    <t>タピット</t>
    <phoneticPr fontId="3"/>
  </si>
  <si>
    <t>空馬が途中から先頭に立ったために4ハロン目だけ速い特殊なラップ構成。今回でガラリ一変を見せたオーロイプラータが鮮やかに差し切って勝利。</t>
    <phoneticPr fontId="12"/>
  </si>
  <si>
    <t>前走はまるで動けなかったが、今回でガラリ一変。上がり3ハロンは他馬より２秒速く、素晴らしい脚力の持ち主だろう。</t>
    <phoneticPr fontId="12"/>
  </si>
  <si>
    <t>淀みないペースで流れてしっかりと地力が問われたか。人気のパラシュラーマがダート替わりで圧巻のパフォーマンスを見せた。</t>
    <phoneticPr fontId="12"/>
  </si>
  <si>
    <t>トランセンド産駒だけにダート替わりで一変した。今回は外枠から揉まれずの競馬ができているので、厳しいレースになってどこまでやれるか。</t>
    <phoneticPr fontId="12"/>
  </si>
  <si>
    <t>２歳未勝利レベルでは極端なスローペースではなく、しっかりと地力は問われたか。最後は強烈な決め手を発揮したティムールが差し切り勝ち。</t>
    <phoneticPr fontId="12"/>
  </si>
  <si>
    <t>スタートがイマイチで後方で溜める競馬に。今回は鮮やかに差し切ったが、父キズナで母父タピットならキレはそこまでない。上がりが掛かるレース向きの馬だろう。</t>
    <phoneticPr fontId="12"/>
  </si>
  <si>
    <t>スローペースで流れたが、最後は逃げ馬を３頭の差し馬が強襲する展開。人気のヘニータイフーンが差し比べを制して勝利となった。</t>
    <phoneticPr fontId="3"/>
  </si>
  <si>
    <t>スローペースを外目の中団からしっかり伸びて差し切り勝ち。こういうタイプは昇級しても末脚を発揮できるので相手なりに走りそうな感じはします。</t>
    <phoneticPr fontId="3"/>
  </si>
  <si>
    <t>かなりハイレベルなメンバーが揃っていた可能性。スローペースからほぼ加速ラップで終わっていますし、出世レースになってもいいだろう。</t>
    <phoneticPr fontId="12"/>
  </si>
  <si>
    <t>直線で最内を突いて完璧な騎乗。ただ、それでも突き抜けた内容は立派で、ユーバーレーベンの全弟らしく素質は高そう。血統的に走れる条件は限られそう。</t>
    <phoneticPr fontId="12"/>
  </si>
  <si>
    <t>淀みないペースで流れて地力ははっきり問われたか。番手から進めたリチュアルがヴァジュランダの追撃をしのいで勝利。</t>
    <phoneticPr fontId="12"/>
  </si>
  <si>
    <t>前走はハイペースを先行して頑張っていた。渋とさが売りの馬で、相手なりにそこそこ走れる可能性はある。</t>
    <phoneticPr fontId="12"/>
  </si>
  <si>
    <t>メンバーは揃っていた一戦。淀みないペースで流れたこともあって、最後は外から差しがズバッと決まる結果になった。</t>
    <phoneticPr fontId="12"/>
  </si>
  <si>
    <t>じっくり溜める競馬でもうクラス上位だった。中京での１勝クラスの内容からも、いずれオープンまで行ける馬だろう。</t>
    <phoneticPr fontId="12"/>
  </si>
  <si>
    <t>トップキャストが逃げたが抵抗できずに早々に失速。その直後にいた先行勢が上位独占の結果になった。</t>
    <phoneticPr fontId="12"/>
  </si>
  <si>
    <t>1400m条件にシフトしてからパフォーマンスを上げてきている。準オープンでもこの条件ならやれて良さそう。</t>
    <phoneticPr fontId="12"/>
  </si>
  <si>
    <t>スズカダブルが逃げてそれをトップナイフが追いかける展開。抜群の手応えからトップナイフが抜け出して完勝となった。</t>
    <phoneticPr fontId="12"/>
  </si>
  <si>
    <t>今回も番手からの競馬だったが抜群の手応えで抜け出して勝利。瞬発力勝負に対応したのは収穫で、この馬は重賞でも走れる。この世代のビーアストニッシドのイメージで。</t>
    <phoneticPr fontId="12"/>
  </si>
  <si>
    <t>淡々としたペースで流れてラスト1ハロンは上がりが掛かった。ジュディッタが抜け出したところにステイブルアスクが強襲して大接戦の決着に。</t>
    <phoneticPr fontId="12"/>
  </si>
  <si>
    <t>揉まれ弱い馬で内枠で厳しい競馬になったが、なんとか凌いで勝ち切った。オープンとなるとちょっと相手が強そうだが。</t>
    <phoneticPr fontId="12"/>
  </si>
  <si>
    <t>前半スローペースからのロンスパ戦に。中団追走のインベルシオンがスムーズな競馬で差し切り勝ち。</t>
    <phoneticPr fontId="12"/>
  </si>
  <si>
    <t>前走に引き続き色々とハマっての勝利。ここ2戦は恵まれているので、準オープンでは厳しいんじゃないだろうか。</t>
    <phoneticPr fontId="12"/>
  </si>
  <si>
    <t>序盤ペースは流れたが中盤が緩んで最後は決め手比べに。エメラダが強烈な末脚を繰り出して差し切り勝ち。</t>
    <phoneticPr fontId="3"/>
  </si>
  <si>
    <t>スタートで出遅れ。それでもダート適性は相当なもので、最後は凄い脚で差し切った。これだけの脚力があればそれなりにやれてもいいか。</t>
    <phoneticPr fontId="3"/>
  </si>
  <si>
    <t>終始13秒フラットを刻むようなペースで現状の完成度が問われたか。断然人気に支持されたゼットスティールがペイシャハヤブサとの一騎打ちを制して勝利。</t>
    <phoneticPr fontId="12"/>
  </si>
  <si>
    <t>好位追走から完璧な競馬ができていた。レースセンスは高そうですし、今後の成長次第ではもっとやれていい馬になりそう。</t>
    <phoneticPr fontId="12"/>
  </si>
  <si>
    <t>淡々としたペースで流れて現状の完成度とスピードが問われた感じ。初戦は中距離で行きたがっていたジュエルピーチが短縮で一変して順当勝ち。</t>
    <phoneticPr fontId="12"/>
  </si>
  <si>
    <t>初戦は1800mで掛かり気味。血統イメージ通りに距離を短くして前進した。今回の走りを見ても、ちょうど1400mぐらいが合いそうです。</t>
    <phoneticPr fontId="12"/>
  </si>
  <si>
    <t>新馬戦らしくスローペースで流れたが最後は差し馬が台頭。ヴィエンヌが強烈な末脚を発揮して差し切り勝ちとなった。</t>
    <phoneticPr fontId="12"/>
  </si>
  <si>
    <t>なかなか芝1200mの新馬戦でこの上がりを使って差し切る馬はいない。父エピファネイア×母父ハーツクライという血統ですし、もう少し長い距離で見てみたい。</t>
    <phoneticPr fontId="12"/>
  </si>
  <si>
    <t>スローペースで流れてラスト2ハロンの瞬発戦に。最後は直線での決め手比べになり、人気のアイルシャインが最速上がりで突き抜けた。</t>
    <phoneticPr fontId="12"/>
  </si>
  <si>
    <t>ヴィクトワールピサ産駒らしくじっくり溜める競馬で差し切り勝ち。こういう末脚を活かす競馬ならそれなりにやれて良さそう。</t>
    <phoneticPr fontId="12"/>
  </si>
  <si>
    <t>スローペースで流れて勝負所から早めに動く馬が出る展開。捲り気味に仕掛けたローレルキャニオンが圧勝となった。</t>
    <phoneticPr fontId="12"/>
  </si>
  <si>
    <t>序盤から行きたがっていたがギリギリ抑えて途中で捲る競馬。最後は余裕十分の完勝でしたし、それなりに素質が高い可能性あり。</t>
    <phoneticPr fontId="12"/>
  </si>
  <si>
    <t>人気のティントリップが早めに抜け出して押し切りを狙う展開。最後は好位から進めたメルシーが差し切って勝利。</t>
    <phoneticPr fontId="12"/>
  </si>
  <si>
    <t>ティントリップが早めに仕掛ける中でスムーズな競馬ができた。時計的にも優秀なので上のクラスでもやれてよいはずだ。</t>
    <phoneticPr fontId="12"/>
  </si>
  <si>
    <t>そこまで速いペースではなかったが、ロンスパ戦でしっかりと地力は問われたか。人気のセレッソが順当に抜け出して完勝となった。</t>
    <phoneticPr fontId="12"/>
  </si>
  <si>
    <t>このメンバー相手ではもう上位だった。ズブさはあるがバテずに伸びてくるタイプで、こういう馬は使いつつ強くなっていきそうな感じあり。</t>
    <phoneticPr fontId="12"/>
  </si>
  <si>
    <t>ドーブネが逃げてかなりのスローペース。逃げ馬に上がり32.9で走られてしまえば、後方の馬はどうしようもなかったか。</t>
    <phoneticPr fontId="12"/>
  </si>
  <si>
    <t>かなり掛かるところがある馬だが、武豊騎手は迷わずに逃げを選んだ。スローとはいえ子の上がりで走るだけあって素質はあるが、なかなか難しい馬でもある。</t>
    <phoneticPr fontId="12"/>
  </si>
  <si>
    <t>この条件にしてはペースも流れて途中からアスティが外を捲って面白い展開に。それでも最後はインをスムーズに立ち回った馬が上位に走ってきた。</t>
    <phoneticPr fontId="3"/>
  </si>
  <si>
    <t>内枠から完璧に立ち回ることができていた。相対的にここでは距離適性も上だったんだろう。メンバー揃わない長距離重賞ならやれても。</t>
    <phoneticPr fontId="3"/>
  </si>
  <si>
    <t>誰も行く馬がいなくてアドマイヤビルゴが押し出されて逃げる展開。まんまとスローペースに落とし込んで、アドマイヤビルゴがそのまま逃げ切り勝ち。</t>
    <phoneticPr fontId="12"/>
  </si>
  <si>
    <t>復調はしてきているが、2戦連続でスローペースに恵まれた。もし次走で重賞で人気するなら軽視が妥当。</t>
    <phoneticPr fontId="12"/>
  </si>
  <si>
    <t>今のタフな馬場を考えれば速い流れだったか。逃げたタイミングナウも粘っていたが、距離短縮のタガノクリステルがアタマ差制して勝利となった。</t>
    <phoneticPr fontId="3"/>
  </si>
  <si>
    <t>1700mを使ってきた強みが最後の粘りに活きたか。1400m-1700mぐらいならそれなりにやれそうで、準オープンでも通用して良さそうだ。</t>
    <phoneticPr fontId="3"/>
  </si>
  <si>
    <t>ニューフロンティア</t>
    <phoneticPr fontId="12"/>
  </si>
  <si>
    <t>エイシンセラフィム</t>
    <phoneticPr fontId="12"/>
  </si>
  <si>
    <t>アスターチェンチ</t>
    <phoneticPr fontId="12"/>
  </si>
  <si>
    <t>ダルエスサラーム</t>
    <phoneticPr fontId="12"/>
  </si>
  <si>
    <t>トーホウガレオン</t>
    <phoneticPr fontId="12"/>
  </si>
  <si>
    <t>ダークブロンド</t>
    <phoneticPr fontId="12"/>
  </si>
  <si>
    <t>キレナイカ</t>
    <phoneticPr fontId="12"/>
  </si>
  <si>
    <t>イフティファール</t>
    <phoneticPr fontId="3"/>
  </si>
  <si>
    <t>ダノンシャンティ</t>
    <phoneticPr fontId="3"/>
  </si>
  <si>
    <t>プロミストウォリア</t>
    <phoneticPr fontId="12"/>
  </si>
  <si>
    <t>セントカメリア</t>
    <phoneticPr fontId="12"/>
  </si>
  <si>
    <t>リバーラ</t>
    <phoneticPr fontId="12"/>
  </si>
  <si>
    <t>トゥデイイズザデイ</t>
    <phoneticPr fontId="12"/>
  </si>
  <si>
    <t>スピルバーグ</t>
    <phoneticPr fontId="12"/>
  </si>
  <si>
    <t>ドゥラリアル</t>
    <phoneticPr fontId="12"/>
  </si>
  <si>
    <t>アームズレイン</t>
    <phoneticPr fontId="3"/>
  </si>
  <si>
    <t>ガンランナー</t>
    <phoneticPr fontId="3"/>
  </si>
  <si>
    <t>フリームファクシ</t>
    <phoneticPr fontId="12"/>
  </si>
  <si>
    <t>ルイス</t>
    <phoneticPr fontId="12"/>
  </si>
  <si>
    <t>ノーブルクライ</t>
    <phoneticPr fontId="12"/>
  </si>
  <si>
    <t>バースクライ</t>
    <phoneticPr fontId="12"/>
  </si>
  <si>
    <t>パーティーベル</t>
    <phoneticPr fontId="12"/>
  </si>
  <si>
    <t>デルマソトガケ</t>
    <phoneticPr fontId="12"/>
  </si>
  <si>
    <t>ﾏｲﾝﾄﾞﾕｱﾋﾞｽｹｯﾂ</t>
    <phoneticPr fontId="12"/>
  </si>
  <si>
    <t>ジャスパージャック</t>
    <phoneticPr fontId="12"/>
  </si>
  <si>
    <t>サンライズホープ</t>
    <phoneticPr fontId="12"/>
  </si>
  <si>
    <t>ルージュスティリア</t>
    <phoneticPr fontId="12"/>
  </si>
  <si>
    <t>含水率の低い馬場でかなり時計のかかる結果に。ただ、それにしても時計が遅い感じはします。</t>
    <phoneticPr fontId="12"/>
  </si>
  <si>
    <t>今回は少頭数で時計のかかる馬場も向いたか。完勝ではあったが、完全タイム差+2.6でどこまで強敵相手に戦えるか。</t>
    <phoneticPr fontId="12"/>
  </si>
  <si>
    <t>含水率の低い馬場でかなり時計のかかる結果に。２戦目で位置を取れたアスターチェンチがガラリ一変で圧勝となった。</t>
    <phoneticPr fontId="12"/>
  </si>
  <si>
    <t>２戦目で位置を取れて一気にパフォーマンスを上げてきた。この上げ幅があれば今後もっとやれる可能性はある。</t>
    <phoneticPr fontId="12"/>
  </si>
  <si>
    <t>かなりのスローペースになって最後は上がり勝負に。最もキレる脚を突開けたダルエスサラームがあっさりと差し切った。</t>
    <phoneticPr fontId="12"/>
  </si>
  <si>
    <t>超スローペースで抜群の決め手を見せた。血統的にキレるタイプには見えないので、これからどういう馬になっていくかまだ未知数な部分も。相当に強い馬の可能性も。</t>
    <phoneticPr fontId="12"/>
  </si>
  <si>
    <t>リリーバローズが逃げてスローペース。その番手につけたトーホウガレオンが人気に応えて順当勝ち。</t>
    <phoneticPr fontId="12"/>
  </si>
  <si>
    <t>スローペースを２番手から完璧な競馬ができていた。レースセンスが良いタイプだが、あんまりキレないので上ではキレ負けするかも。</t>
    <phoneticPr fontId="12"/>
  </si>
  <si>
    <t>新馬戦らしくスローペースになったが、最速ラップ地点がラスト３ハロン目で最後は上がりが掛かった。人気のダークブロンドが順当に差し切って勝利。</t>
    <phoneticPr fontId="12"/>
  </si>
  <si>
    <t>序盤は折り合いを欠き気味で勝負所で外を通って大味な競馬。初戦は地力だけで勝ち上がった感じで、これから上積みもありそう。</t>
    <phoneticPr fontId="12"/>
  </si>
  <si>
    <t>かなりのスローペースからの瞬発戦に。上位２頭が３着以下を突き離してワンツー決着となった。</t>
    <phoneticPr fontId="12"/>
  </si>
  <si>
    <t>スローペースからの瞬発戦で素晴らしいパフォーマンスを見せた。素質は高そうだが、ペース流れてどこまでやれるか。次走で真価は判断。</t>
    <phoneticPr fontId="12"/>
  </si>
  <si>
    <t>なかなかメンバーレベルが高かった一戦。人気のイフティファールがスムーズに捌いて勝利となった。</t>
    <phoneticPr fontId="3"/>
  </si>
  <si>
    <t>川田騎乗で好位からパワフルに捌いて伸びてきた。今回はハイレベルなメンバーだったので昇級してもやれて良さそう。</t>
    <phoneticPr fontId="3"/>
  </si>
  <si>
    <t>淀みないペースで流れてしっかりと地力が問われたか。人気のプロミストウォリアが番手から抜け出して完勝となった。</t>
    <phoneticPr fontId="12"/>
  </si>
  <si>
    <t>ハイペースを先行して強い競馬ができていた。休み明けを使うごとに良くなっており、血統的にもこれからどんどん良くなりそう。</t>
    <phoneticPr fontId="12"/>
  </si>
  <si>
    <t>グランスラムアスクが逃げてスローペースからのロンスパ戦に。断然人気のセントカメリアが番手から抜け出して完勝となった。</t>
    <phoneticPr fontId="12"/>
  </si>
  <si>
    <t>ローズSはごちゃついてスムーズさを欠いていた。そこまでキレはなさそうだが、こういうスムーズな競馬ができればオープンまで行ける馬だろう。</t>
    <phoneticPr fontId="12"/>
  </si>
  <si>
    <t>内枠に揉まれ弱い馬が入ったことで３枠より内の馬は壊滅。相対的にスムーズな競馬ができた外寄りの枠の馬が上位独占。</t>
    <phoneticPr fontId="12"/>
  </si>
  <si>
    <t>芝ダート兼用でスピードの持続力は相当なもの。まだ３歳で成長期ですし、オープンでもスピードは通用していいか。</t>
    <phoneticPr fontId="12"/>
  </si>
  <si>
    <t>淀みないペースで流れてしっかりと地力は問われたか。もうこのクラスにいる馬ではなかったトゥデイイズザデイが人気に応えて順当勝ち。</t>
    <phoneticPr fontId="12"/>
  </si>
  <si>
    <t>もうどう考えてもクラス上位だった。今回は接戦だがハイレベル戦ですし、昇級しても即通用と見て間違いない。</t>
    <phoneticPr fontId="12"/>
  </si>
  <si>
    <t>中盤がスローペースなりかけたところで人気のドゥラリアルが動いて早め先頭。力が全く違ったようでそのまま圧勝となった。</t>
    <phoneticPr fontId="12"/>
  </si>
  <si>
    <t>初戦と同じく捲る競馬で強いパフォーマンス。ここでは能力が全く違った感じで、使った上積みもあった。昇級してもやれていいはず。</t>
    <phoneticPr fontId="12"/>
  </si>
  <si>
    <t>平均ペースで流れて地力ははっきり問われたか。人気３頭が４着以下を突き離してここでは力が違った感じ。</t>
    <phoneticPr fontId="3"/>
  </si>
  <si>
    <t>初戦は今村騎手でロスの大きい競馬だった。今回は使った上積みと鞍上強化で順当に前進。昇級してもやれそうな感じがします。</t>
    <phoneticPr fontId="3"/>
  </si>
  <si>
    <t>少頭数で超スローペースからの瞬発戦に。単勝1.2倍に推されたフリームファクシが明らかな力の違いを見せて差し切り勝ち。</t>
    <phoneticPr fontId="12"/>
  </si>
  <si>
    <t>序盤は行きたがっていたがなんとか抑えて溜める競馬。初戦はハイレベル戦でしたし、素質は相当に高いはず。大物の可能性もある。</t>
    <phoneticPr fontId="12"/>
  </si>
  <si>
    <t>タフな馬場とはいえルイスが刻んだペースはスロー。楽々と先手を奪えたルイスがそのまま押し切り勝ち。</t>
    <phoneticPr fontId="12"/>
  </si>
  <si>
    <t>スッと先手を奪って楽々と逃げ切った。今回はスローペースの逃げで色々と恵まれている。</t>
    <phoneticPr fontId="12"/>
  </si>
  <si>
    <t>前半スローペースからのロンスパ戦に。じわっとポジションを上げたノーブルクライが２着以下を突き離して完勝。</t>
    <phoneticPr fontId="12"/>
  </si>
  <si>
    <t>内枠からスムーズに捌いて完璧な競馬はできていた。最後は余裕がありましたし、友道厩舎の馬なのでこれから徐々に良くなっていきそう。</t>
    <phoneticPr fontId="12"/>
  </si>
  <si>
    <t>新馬戦らしくスローペースから終いだけの勝負に。人気のバースクライが決め手勝負を制して順当勝ち。</t>
    <phoneticPr fontId="12"/>
  </si>
  <si>
    <t>中団追走から素晴らしい決め手を見せて差し切り勝ち。素質は高そうだが、鞍上コメントを見ても使える脚は短そう。徐々に短距離向きになっていくか。</t>
    <phoneticPr fontId="12"/>
  </si>
  <si>
    <t>先行馬の数はそこまで多くなかったがかなりのハイペース戦に。展開がドンピシャに向いたパーティーベルが素晴らしい末脚で差し切り勝ち。</t>
    <phoneticPr fontId="12"/>
  </si>
  <si>
    <t>ハイペースで展開が向いたとはいえ勝負所はゾクゾクする手応え。子の末脚があれば上のクラスでも通用しそうだ。</t>
    <phoneticPr fontId="12"/>
  </si>
  <si>
    <t>タフな馬場で淀みないペースで流れて地力ははっきり問われたか。叩き２戦目で良化していたニューフロンティアが人気に応えて順当勝ち。</t>
    <phoneticPr fontId="12"/>
  </si>
  <si>
    <t>前走は休み明けでハイレベル戦で上位好走。今回のメンバーでは上位だった。使って良化があれば上のクラスでもやれそう。</t>
    <phoneticPr fontId="12"/>
  </si>
  <si>
    <t>前半がかなりスローペースになったことで最後は接戦の結果に。外枠からスムーズな競馬ができたデルマソトガケが勝利となった。</t>
    <phoneticPr fontId="12"/>
  </si>
  <si>
    <t>上手く馬群の中で脚を溜めてスムーズな競馬ができた。今回は人気馬が自滅した中で相対的に最も良い競馬ができている。</t>
    <phoneticPr fontId="12"/>
  </si>
  <si>
    <t>ジャスパージャックが先手を奪って準オープンにしては遅い流れ。このペースで行ければ前残りで決まるのも当然か。</t>
    <phoneticPr fontId="12"/>
  </si>
  <si>
    <t>森厩舎らしくスピードを活かす競馬が合っている。今回はペースに恵まれたが、自分の形が取れればそこそこやれそう。</t>
    <phoneticPr fontId="12"/>
  </si>
  <si>
    <t>最初の１ハロンは遅かったがそこからは淡々と流れるペース。しっかりと地力が問われたようで、人気馬が上位独占の結果になった。</t>
    <phoneticPr fontId="12"/>
  </si>
  <si>
    <t>マイルの距離に切り替えて連勝。今回はハイレベル戦でしたしこの馬自身の上積みもあるか。オープンでもやれていい馬に見えます。</t>
    <phoneticPr fontId="12"/>
  </si>
  <si>
    <t>2 １勝</t>
    <rPh sb="3" eb="4">
      <t>ショウ</t>
    </rPh>
    <phoneticPr fontId="12"/>
  </si>
  <si>
    <t>フィロロッソ</t>
    <phoneticPr fontId="12"/>
  </si>
  <si>
    <t>ジュタロウ</t>
    <phoneticPr fontId="12"/>
  </si>
  <si>
    <t>クレメダンジュ</t>
    <phoneticPr fontId="12"/>
  </si>
  <si>
    <t>エンペラーワケア</t>
    <phoneticPr fontId="3"/>
  </si>
  <si>
    <t>トーセンラー</t>
    <phoneticPr fontId="3"/>
  </si>
  <si>
    <t>セレンディピティ</t>
    <phoneticPr fontId="12"/>
  </si>
  <si>
    <t>サンデーファンデー</t>
    <phoneticPr fontId="12"/>
  </si>
  <si>
    <t>スズカコーズウェイ</t>
    <phoneticPr fontId="12"/>
  </si>
  <si>
    <t>レガーロ</t>
    <phoneticPr fontId="12"/>
  </si>
  <si>
    <t>エンファサイズ</t>
    <phoneticPr fontId="12"/>
  </si>
  <si>
    <t>テイエムランウェイ</t>
    <phoneticPr fontId="3"/>
  </si>
  <si>
    <t>スズカコーズウェイ</t>
    <phoneticPr fontId="3"/>
  </si>
  <si>
    <t>ゼットノヴァ</t>
    <phoneticPr fontId="12"/>
  </si>
  <si>
    <t>ニホンピロスクーロ</t>
    <phoneticPr fontId="12"/>
  </si>
  <si>
    <t>オールパルフェ</t>
    <phoneticPr fontId="12"/>
  </si>
  <si>
    <t>アグリ</t>
    <phoneticPr fontId="12"/>
  </si>
  <si>
    <t>カラヴァッジオ</t>
    <phoneticPr fontId="12"/>
  </si>
  <si>
    <t>ジャスパーバローズ</t>
    <phoneticPr fontId="12"/>
  </si>
  <si>
    <t>ｶﾘﾌｫﾙﾆｱｸﾛｰﾑ</t>
    <phoneticPr fontId="12"/>
  </si>
  <si>
    <t>エーティースピカ</t>
    <phoneticPr fontId="12"/>
  </si>
  <si>
    <t>タリスマニック</t>
    <phoneticPr fontId="12"/>
  </si>
  <si>
    <t>メテオリート</t>
    <phoneticPr fontId="12"/>
  </si>
  <si>
    <t>ユリーシャ</t>
    <phoneticPr fontId="12"/>
  </si>
  <si>
    <t>サンライズピース</t>
    <phoneticPr fontId="12"/>
  </si>
  <si>
    <t>サンライズオリオン</t>
    <phoneticPr fontId="12"/>
  </si>
  <si>
    <t>ミクソロジー</t>
    <phoneticPr fontId="3"/>
  </si>
  <si>
    <t>セブンマジシャン</t>
    <phoneticPr fontId="12"/>
  </si>
  <si>
    <t>エアアルマス</t>
    <phoneticPr fontId="12"/>
  </si>
  <si>
    <t>ジェラルディーナ</t>
    <phoneticPr fontId="3"/>
  </si>
  <si>
    <t>ｽｸﾘｰﾝﾋｰﾛｰ/ｵﾙﾌｪｰｳﾞﾙ</t>
    <phoneticPr fontId="3"/>
  </si>
  <si>
    <t>モヘイメン</t>
    <phoneticPr fontId="3"/>
  </si>
  <si>
    <t>ディープスカイ</t>
    <phoneticPr fontId="3"/>
  </si>
  <si>
    <t>前半ペースが流れて最後は上がりが掛かりたい放題の展開に。人気のクレメダンジュがあっさりと抜け出して順当勝ち。</t>
    <phoneticPr fontId="12"/>
  </si>
  <si>
    <t>ハイペースで地力が問われる展開でしっかりと勝ち切った。血統的にも使いつつ良くなりそうなので、これからの成長次第という感じか。</t>
    <phoneticPr fontId="12"/>
  </si>
  <si>
    <t>初ダートのエンペラーワケアがスピードを活かして逃げる展開。ここではスピードについていける馬がいなかったようで、逃げての圧勝となった。</t>
    <phoneticPr fontId="3"/>
  </si>
  <si>
    <t>スピードを活かす競馬でここでは素質が違った。時計も速くて非常に強い競馬だが、この形が取れなかったり競り合った時にどうなるか。</t>
    <phoneticPr fontId="3"/>
  </si>
  <si>
    <t>かなりメンバーが揃っていた一戦。そんなメンバーでも１番人気に推されていたセレンディピティが素晴らしい脚で突き抜けて勝利。</t>
    <phoneticPr fontId="12"/>
  </si>
  <si>
    <t>初戦はかなりのハイレベル戦。今回も骨っぽいメンバーが揃っていたが素質が違った。相当に強そうな馬ですし、重賞級の可能性もありそう。</t>
    <phoneticPr fontId="12"/>
  </si>
  <si>
    <t>サンデーファンデーが逃げてスローペースの展開。最後は２頭が３着以下を突き離したが、サンデーファンデーがそのまま逃げ切って勝利。</t>
    <phoneticPr fontId="12"/>
  </si>
  <si>
    <t>今回はスローペースの逃げで展開的には恵まれている。最後は抑える余裕があったが、ペース流れてどこまで戦えるか。</t>
    <phoneticPr fontId="12"/>
  </si>
  <si>
    <t>新馬戦にしてはペース流れて地力がはっきり問われたか。最後はエンファサイズが素晴らしい決め手を見せて差し切り勝ち。</t>
    <phoneticPr fontId="12"/>
  </si>
  <si>
    <t>じっくり脚を溜めて最後は素晴らしい決め手を見せた。血統的にはあまりキレ勝負向きではなさそうで、これからどんな馬かがわかっていきそう。</t>
    <phoneticPr fontId="12"/>
  </si>
  <si>
    <t>淀みないペースで流れて地力がはっきり問われる展開。外枠から先行した２頭が強い競馬を見せてワンツーとなった。</t>
    <phoneticPr fontId="3"/>
  </si>
  <si>
    <t>揉まれない競馬が必須の馬。今回は距離延長で自分のリズムで競馬ができてパフォーマンスを上げてきた。時計も優秀で今回はハイレベル戦だったか。</t>
    <phoneticPr fontId="3"/>
  </si>
  <si>
    <t>競り合い気味の先行争いだったがペースは速くならず。逃げたティントリップが粘っていたが、最後は人気のゼットノヴァが鬼脚で差し切った。</t>
    <phoneticPr fontId="12"/>
  </si>
  <si>
    <t>スタートで出遅れたが最後は鬼脚で差し切った。単純に力が抜けていたようで、上のクラスでも通用する馬だろう。</t>
    <phoneticPr fontId="12"/>
  </si>
  <si>
    <t>先行馬不在のメンバー構成。ニホンピロスクーロがマイペースの逃げからロンスパ戦に持ち込んで押し切り勝ち。</t>
    <phoneticPr fontId="12"/>
  </si>
  <si>
    <t>今回はスローペースの展開に恵まれた。血統的に芝のオープン戦で戦えるイメージはない。</t>
    <phoneticPr fontId="12"/>
  </si>
  <si>
    <t>阪神ダートはタフな馬場で外からじわっと進めた馬が有利だったか。完璧な競馬ができたフィロロッソが差し切って勝利。</t>
    <phoneticPr fontId="12"/>
  </si>
  <si>
    <t>池添騎手がこれ以上ない完璧な騎乗で捌いてきた。ここに来て成長しており、オープンでもやれていい感じがします。</t>
    <phoneticPr fontId="12"/>
  </si>
  <si>
    <t>人気のアグリが逃げて２勝クラスではなかなか見ないレベルの超スローペースに。そりゃこのペースで逃げればアグリが押し切るのも当然。</t>
    <phoneticPr fontId="12"/>
  </si>
  <si>
    <t>なかなか見ない超スローペースの逃げが打てた。今回は展開に恵まれているが、これだけキレる脚を使えたのは収穫。</t>
    <phoneticPr fontId="12"/>
  </si>
  <si>
    <t>ゆったりとした流れからそこまで地力は問われないロンスパ戦。人気のイサイアスが速めに抜け出したところをジャスパーバローズが捕えて勝利。</t>
    <phoneticPr fontId="12"/>
  </si>
  <si>
    <t>ゆったりとした流れからの追い比べでここでは決め手上位だった。ダートでの２戦ともに指数が低いので上でどれだけやれるか。</t>
    <phoneticPr fontId="12"/>
  </si>
  <si>
    <t>エーティースピカがマイペースの逃げを打てて押し切り勝ち。川端騎手はこれがJRA初勝利となった。</t>
    <phoneticPr fontId="12"/>
  </si>
  <si>
    <t>減量51kgで楽なマイペース逃げが打てた。今回は新人騎手の初勝利が掛かっていて競れる馬もいなかった感じあり、かなり恵まれている。</t>
    <phoneticPr fontId="12"/>
  </si>
  <si>
    <t>雨の影響を受けて徐々に時計が掛かり始めていた感じ。人気馬同士の差し比べをメテオリートがハナ差制して差し切り勝ち。</t>
    <phoneticPr fontId="12"/>
  </si>
  <si>
    <t>前走は馬場バイアスが厳しかったか。今回は短縮で差す競馬で良さを見せた。素質的に上のクラスでもやれて良さそう。</t>
    <phoneticPr fontId="12"/>
  </si>
  <si>
    <t>雨の影響を受けて徐々に時計が掛かり始めていた感じ。そんな馬場にしては時計も速く、それなりにハイレベル戦だったんじゃないだろうか。</t>
    <phoneticPr fontId="12"/>
  </si>
  <si>
    <t>スッと先手を奪ってそのまま押し切った。タフな馬場にしては時計も速いですし、この馬も素質高いグレーターロンドン産駒か。</t>
    <phoneticPr fontId="12"/>
  </si>
  <si>
    <t>雨の影響を受けて徐々に時計が掛かり始めていた感じ。そんな馬場でのスローからの瞬発戦になり、２頭が３着以下を突き離してワンツー。</t>
    <phoneticPr fontId="12"/>
  </si>
  <si>
    <t>徐々に外が伸び始めていた馬場で最内を通って差し切った。どれくらいスケールがあるかはわからないが、こういうタフな馬場は合いそうな馬に見えます。</t>
    <phoneticPr fontId="12"/>
  </si>
  <si>
    <t>雨の影響でこの時間には時計の速い馬場に。逃げてスピードを活かしたサンライズアリオンが後続を大きく突き放して圧勝となった。</t>
    <phoneticPr fontId="12"/>
  </si>
  <si>
    <t>前走は小回りコースでスムーズな競馬ができず。未勝利勝ちの指数を考えてもこれぐらいは走れて当然。昇級しても通用しそうだ。</t>
    <phoneticPr fontId="12"/>
  </si>
  <si>
    <t>雨の影響でこの時間には時計の速い馬場に。番手からじわっと仕掛けたジュタロウが人気に応えてここは順当勝ち。</t>
    <phoneticPr fontId="12"/>
  </si>
  <si>
    <t>揉まれずの先行策が打てれば世代最上位級。オープンまではあっさり行くはずで、来年はオープン重賞の常連になっていそう。</t>
    <phoneticPr fontId="12"/>
  </si>
  <si>
    <t>もうこの時間になると雨の影響で完全なタフ馬場に。じっくり脚を溜めた人気３頭がタフ馬場でもしっかり地力を発揮して上位に走ってきた。</t>
    <phoneticPr fontId="3"/>
  </si>
  <si>
    <t>芝の長距離を使ってから底知らず。今回も最後は突き離していましたし、オープンまではすぐに行ける馬か。</t>
    <phoneticPr fontId="3"/>
  </si>
  <si>
    <t>もうこの時間になると雨の影響で完全な外差しタフ馬場に。かなりのスローペースで流れたが、外を通って差してきた馬が上位独占となった。</t>
    <phoneticPr fontId="12"/>
  </si>
  <si>
    <t>母父サドラーズウェルズ系で今回のような馬場の適性が抜けていたか。強い馬の可能性もあるが、次走がホープフルSとなると非常に評価が難しい。</t>
    <phoneticPr fontId="12"/>
  </si>
  <si>
    <t>内枠に揉まれたくない馬が多く、競り合ってハイペース戦に。中枠からちょうど揉まれずのポジションが取れたエアアルマスが重賞勝ちの強さをいかんなく発揮した。</t>
    <phoneticPr fontId="12"/>
  </si>
  <si>
    <t>近走は揉まれこんでまともにレースができず。今回は中枠で58kgだったが、上手く揉まれない競馬ができた。こういう競馬ができればオープンでは上位。</t>
    <phoneticPr fontId="12"/>
  </si>
  <si>
    <t>雨の影響で時計が速い馬場に。キタノエクスプレスが案外な走りで早々に止まってしまった感じで、好位のモズリッキーが抜け出して勝利となった。</t>
    <phoneticPr fontId="3"/>
  </si>
  <si>
    <t>前走はマイルと内枠が厳しかった感じ。今回は得意な条件で順当勝ちだろう。準オープンでもクラス慣れが必要かもしれないが通用する素材だ。</t>
    <phoneticPr fontId="3"/>
  </si>
  <si>
    <t>レゾルシオン</t>
    <phoneticPr fontId="3"/>
  </si>
  <si>
    <t>ペイシャハヤブサ</t>
    <phoneticPr fontId="12"/>
  </si>
  <si>
    <t>ミタマ</t>
    <phoneticPr fontId="12"/>
  </si>
  <si>
    <t>ジュンツバメガエシ</t>
    <phoneticPr fontId="12"/>
  </si>
  <si>
    <t>グランテスト</t>
    <phoneticPr fontId="12"/>
  </si>
  <si>
    <t>フリードロップビリー</t>
    <phoneticPr fontId="12"/>
  </si>
  <si>
    <t>スマートフォルス</t>
    <phoneticPr fontId="3"/>
  </si>
  <si>
    <t>ジャスティファイ</t>
    <phoneticPr fontId="3"/>
  </si>
  <si>
    <t>マテンロウレオ</t>
    <phoneticPr fontId="12"/>
  </si>
  <si>
    <t>レベレンシア</t>
    <phoneticPr fontId="12"/>
  </si>
  <si>
    <t>イスラアネーロ</t>
    <phoneticPr fontId="12"/>
  </si>
  <si>
    <t>ハンベルジャイト</t>
    <phoneticPr fontId="3"/>
  </si>
  <si>
    <t>ウイニンググレイス</t>
    <phoneticPr fontId="12"/>
  </si>
  <si>
    <t>マイネルメモリー</t>
    <phoneticPr fontId="12"/>
  </si>
  <si>
    <t>ロゴタイプ</t>
    <phoneticPr fontId="12"/>
  </si>
  <si>
    <t>タッチウッド</t>
    <phoneticPr fontId="12"/>
  </si>
  <si>
    <t>ベラジオオベラ</t>
    <phoneticPr fontId="12"/>
  </si>
  <si>
    <t>ゴールデンセンツ</t>
    <phoneticPr fontId="12"/>
  </si>
  <si>
    <t>コーパスクオリティ</t>
    <phoneticPr fontId="12"/>
  </si>
  <si>
    <t>カラフルキューブ</t>
    <phoneticPr fontId="12"/>
  </si>
  <si>
    <t>フィデル</t>
    <phoneticPr fontId="12"/>
  </si>
  <si>
    <t>トーセンホマレボシ</t>
    <phoneticPr fontId="12"/>
  </si>
  <si>
    <t>セリフォス</t>
    <phoneticPr fontId="12"/>
  </si>
  <si>
    <t>レゾルシオンが断然人気の支持。外からキングオブザナイルが抜け出したが、最後は内からレゾルシオンが差し切って順当勝ち。</t>
    <phoneticPr fontId="3"/>
  </si>
  <si>
    <t>厳しい内枠だったがインからスルスルと抜けてここでは力上位だったか。エピファネイア産駒だがダート適性はかなり高そうだ。</t>
    <phoneticPr fontId="3"/>
  </si>
  <si>
    <t>前半スローで進んでいたが途中で一気に捲りが入る展開。好位で進めたペイシャハヤブサがスムーズに抜け出して勝利となった。</t>
    <phoneticPr fontId="12"/>
  </si>
  <si>
    <t>使うごとにパフォーマンスを上げてきている。苦手な馬込みも克服しましたし、指数は微妙ながら徐々に良くなっていくかも。</t>
    <phoneticPr fontId="12"/>
  </si>
  <si>
    <t>阪神芝は先週日曜の雨のダメージが残って外目のほうが伸びる馬場か。このレースも外目を通った差し馬が上位に来れた感じ。</t>
    <phoneticPr fontId="12"/>
  </si>
  <si>
    <t>この距離で上手く脚を溜める競馬でパフォーマンスを上げてきた。１勝クラスぐらいなら十分に通用して良さそう。</t>
    <phoneticPr fontId="12"/>
  </si>
  <si>
    <t>阪神芝は先週日曜の雨のダメージが残って外目のほうが伸びる馬場か。内枠から直線で外に出したジュンツバメガエシが人気に応えて順当勝ち。</t>
    <phoneticPr fontId="12"/>
  </si>
  <si>
    <t>友道厩舎の馬らしくこの時期の体力の完成度が上だった。今回はクリスチャンデムーロも非常に上手い騎乗をしている。</t>
    <phoneticPr fontId="12"/>
  </si>
  <si>
    <t>ゆったりとしたペースで流れて好位の馬が抜け出す展開。上位３頭が４着以下を突き離す決着になった。</t>
    <phoneticPr fontId="12"/>
  </si>
  <si>
    <t>スタートは遅かったがこの中ではスピード上位で二の足で先行できた。フットワークが雄大で素質はありそう。</t>
    <phoneticPr fontId="12"/>
  </si>
  <si>
    <t>新馬戦らしいゆったりとした流れの展開。番手につけたスマートフォルスが楽に抜け出して勝利となった。</t>
    <phoneticPr fontId="3"/>
  </si>
  <si>
    <t>スッと先行して理想的な競馬ができた。なかなか初戦からここまで綺麗な競馬ができる馬も珍しい。センスはありそうだが厳しいレースになってどうか。</t>
    <phoneticPr fontId="3"/>
  </si>
  <si>
    <t>断然人気のプレミアムスマイルが逃げてかなり緩い流れ。そりゃこんなペースで逃げられればプレミアムスマイルが押し切るのも当然か。</t>
    <phoneticPr fontId="12"/>
  </si>
  <si>
    <t>今回はかなり楽なスローペース逃げが打てた。クラス慣れしつつ上のクラスでもやれるようになっていきそう。</t>
    <phoneticPr fontId="12"/>
  </si>
  <si>
    <t>人気のイスラアネーラが抜群のスタートから逃げる展開。もうここでは力が全く違ったようで、後続を突き離してのワンサイドゲームとなった。</t>
    <phoneticPr fontId="12"/>
  </si>
  <si>
    <t>前走はハイレベル戦でここではスピードが全く違った。いずれオープンまで行ける馬だろう。今後が楽しみ。</t>
    <phoneticPr fontId="12"/>
  </si>
  <si>
    <t>フランスゴデイナの逃げをオディロンが徹底マークして速い流れ。ここではオディロンの力が違った感じで、早め先頭から押し切って勝利。</t>
    <phoneticPr fontId="12"/>
  </si>
  <si>
    <t>今回は休み明けだったが地力で押し切った。カフジオクタゴンと差のない競馬ができていればオープンまでは行けるんじゃないだろうか。</t>
    <phoneticPr fontId="12"/>
  </si>
  <si>
    <t>準オープンレベルではなかなか見ないレベルの超スローペース戦に。上がりだけの勝負になり、ディープ系の人気３頭が差し込んできて上位独占。</t>
    <phoneticPr fontId="12"/>
  </si>
  <si>
    <t>勝利したレースは阪神芝2400mの超スロー戦ばかり。マカオンドールとキャリアが似ており、今後オープンで流れるレースでも対応できるかどうか。</t>
    <phoneticPr fontId="12"/>
  </si>
  <si>
    <t>２頭が競り合い気味に先行してスローからのロンスパ戦に。外を通ろうとする騎手が多かった中でインをロスなく運んだ横山騎手のマテンロウレオが勝利。</t>
    <phoneticPr fontId="12"/>
  </si>
  <si>
    <t>スタートを決めて完璧な競馬ができていた。３歳馬のレベルの高さを見せた格好だが今回は完璧な騎乗。重賞で人気になってどこまでやれるか。</t>
    <phoneticPr fontId="12"/>
  </si>
  <si>
    <t>２頭が大きく後続を離して先行したのに超スローという特殊すぎる展開。３番手からスムーズに決め手を繰り出したレベレンシアが抜け出して勝利。</t>
    <phoneticPr fontId="12"/>
  </si>
  <si>
    <t>特殊な超スローペース戦を３番手から完璧な競馬ができた。今回は上手くハマった感じがします。</t>
    <phoneticPr fontId="12"/>
  </si>
  <si>
    <t>阪神競馬場は朝に雨が降ったがそこまでダートは時計的影響がなかったか。ここは前目に付けた人気馬が上位独占の結果に。</t>
    <phoneticPr fontId="3"/>
  </si>
  <si>
    <t>母父クロフネらしい馬で、今回は外枠からクリスチャンデムーロの手綱でパフォーマンスを上げてきた。こういう揉まれずのじわっとした競馬が合いそう。</t>
    <phoneticPr fontId="3"/>
  </si>
  <si>
    <t>そこまでメンバーレベルは高くなかった感じ。走破時計もラップも微妙に見えますし、あんまり評価はできないか。</t>
    <phoneticPr fontId="12"/>
  </si>
  <si>
    <t>今回は低レベルなメンバーでスムーズな先行策が叶った。現状で上のクラスで通用するイメージはない。</t>
    <phoneticPr fontId="12"/>
  </si>
  <si>
    <t>前半スローで流れたが早めにスパートが始まって地力はしっかり問われたか。人気のマイネルメモリーがようやく未勝利を突破した。</t>
    <phoneticPr fontId="12"/>
  </si>
  <si>
    <t>これまで戦ってきた相手を考えても未勝利では抜けていた。時計も優秀ですし上のクラスでも通用する馬だろう。</t>
    <phoneticPr fontId="12"/>
  </si>
  <si>
    <t>新馬戦らしくかなりのスローペースから上がりが速い展開。人気のタッチウッドがマイペースの逃げで圧勝となった。</t>
    <phoneticPr fontId="12"/>
  </si>
  <si>
    <t>スローペースだったが最速上がりでまとめたんだから後続はどうしようもない。大型馬でノースブリッジの半弟。おそらく同じような馬になっていくか。</t>
    <phoneticPr fontId="12"/>
  </si>
  <si>
    <t>調教動いているノーザンファーム生産馬が多数出走していたレース。走破時計もラップも優秀ですし、やはりハイレベル戦だったか。</t>
    <phoneticPr fontId="12"/>
  </si>
  <si>
    <t>大型馬でまだ完成は先に見えたがポテンシャルで勝ち切った。今回はハイレベル戦でしたし、普通に素質は高いんじゃないだろうか。</t>
    <phoneticPr fontId="12"/>
  </si>
  <si>
    <t>前半がスローペースで流れたが勝負所で一気に捲りが入る展開。慌てずに好位で脚を溜めたゼウスバイオが差し切って勝利。</t>
    <phoneticPr fontId="12"/>
  </si>
  <si>
    <t>早めに動く馬を見つつ完璧な競馬ができた。いかにもな叩き良化型なので、上のクラスでも徐々に通用するようになるか。</t>
    <phoneticPr fontId="12"/>
  </si>
  <si>
    <t>かなりのスローペースになって前残りの展開。積極的に運んだラクスバラディーがあっさり抜け出して勝利となった。</t>
    <phoneticPr fontId="3"/>
  </si>
  <si>
    <t>今回は久々だったが先行してあっさりと抜け出した。展開は向いているが、素質的には上のクラスでも通用して良さそう。</t>
    <phoneticPr fontId="3"/>
  </si>
  <si>
    <t>５頭立ての超少頭数レース。スローペースだったが単純な前残りにはならず、コーパスクオリティが決め手を発揮して差し切り勝ち。</t>
    <phoneticPr fontId="12"/>
  </si>
  <si>
    <t>スタートで遅れたが最後は素晴らしい決め手を見せた。今回は少頭数で特殊な流れでハマった感じはします。</t>
    <phoneticPr fontId="12"/>
  </si>
  <si>
    <t>平均ペースで流れて地力が問われる展開。最後は差しが決まる展開になり、カラフルキューブが捲り気味に仕掛けて差し切った。</t>
    <phoneticPr fontId="12"/>
  </si>
  <si>
    <t>いつもより前目の位置でスムーズな競馬ができていた。こういう競馬ができれば上のクラスでも通用していいか。</t>
    <phoneticPr fontId="12"/>
  </si>
  <si>
    <t>かなりのスローペースからの瞬発戦に。綺麗に直線で最内を突いたフィデルが人気に応えて順当勝ち。</t>
    <phoneticPr fontId="12"/>
  </si>
  <si>
    <t>このメンバーなら能力上位だった。決め手が活かせる条件ならオープン級。こういう外回りコースが合っているんだろう。</t>
    <phoneticPr fontId="12"/>
  </si>
  <si>
    <t>先行馬の数が少なくて前残りの展開。先行した２頭がそのまま行った行ったでワンツーを決めた。</t>
    <phoneticPr fontId="3"/>
  </si>
  <si>
    <t>前走は厳しい展開。今回はスローペースで完璧な競馬ができている。もともと素質はありそうだが、オープンとなると展開的にも厳しくなりそう。</t>
    <phoneticPr fontId="3"/>
  </si>
  <si>
    <t>2新馬</t>
    <rPh sb="1" eb="3">
      <t xml:space="preserve">シンバ </t>
    </rPh>
    <phoneticPr fontId="12"/>
  </si>
  <si>
    <t>ジョヴィアン</t>
    <phoneticPr fontId="12"/>
  </si>
  <si>
    <t>ナイキスト</t>
    <phoneticPr fontId="12"/>
  </si>
  <si>
    <t>タイセイランナー</t>
    <phoneticPr fontId="12"/>
  </si>
  <si>
    <t>アメリカンファラオ</t>
    <phoneticPr fontId="12"/>
  </si>
  <si>
    <t>テンノメッセージ</t>
    <phoneticPr fontId="12"/>
  </si>
  <si>
    <t>オーサムリザルト</t>
    <phoneticPr fontId="12"/>
  </si>
  <si>
    <t>クファシル</t>
    <phoneticPr fontId="12"/>
  </si>
  <si>
    <t>ミッキーヌチバナ</t>
    <phoneticPr fontId="12"/>
  </si>
  <si>
    <t>グリューネグリーン</t>
    <phoneticPr fontId="12"/>
  </si>
  <si>
    <t>ヨシノイースター</t>
    <phoneticPr fontId="12"/>
  </si>
  <si>
    <t>ダノンシャーク</t>
    <phoneticPr fontId="12"/>
  </si>
  <si>
    <t>アントニオヒロキ</t>
    <phoneticPr fontId="12"/>
  </si>
  <si>
    <t>ソフィアエール</t>
    <phoneticPr fontId="12"/>
  </si>
  <si>
    <t>セッション</t>
    <phoneticPr fontId="12"/>
  </si>
  <si>
    <t>ダノンセシボン</t>
    <phoneticPr fontId="12"/>
  </si>
  <si>
    <t>イングランドアイズ</t>
    <phoneticPr fontId="12"/>
  </si>
  <si>
    <t>メイクアリープ</t>
    <phoneticPr fontId="12"/>
  </si>
  <si>
    <t>アールドヴィーヴル</t>
    <phoneticPr fontId="12"/>
  </si>
  <si>
    <t>ウシュバテソーロ</t>
    <phoneticPr fontId="12"/>
  </si>
  <si>
    <t>エンパイアメーカー</t>
    <phoneticPr fontId="12"/>
  </si>
  <si>
    <t>距離延長のジョヴィアンがマイペースで逃げる展開。そのスピードについていける馬がいなかった感じで、後続を突き離しての圧勝となった。</t>
    <phoneticPr fontId="12"/>
  </si>
  <si>
    <t>抜群のスピードを見せて危なげなく逃げ切り勝ち。アメリカ血統らしい馬で揉まれた際の不安は残るが、秘めた素質は相当に高いんじゃないだろうか。</t>
    <phoneticPr fontId="12"/>
  </si>
  <si>
    <t>タイムオブフライト</t>
    <phoneticPr fontId="12"/>
  </si>
  <si>
    <t>雨が残る馬場で前に行った馬が粘り込む展開。タイセイランナーが早めに抜け出して押し切り勝ちとなった。</t>
    <phoneticPr fontId="12"/>
  </si>
  <si>
    <t>スタートは微妙だったが外枠と減量を活かして二の足で位置が取れた。昇級して子のスタートだとテンで置かれそうな感じがします。</t>
    <phoneticPr fontId="12"/>
  </si>
  <si>
    <t>阪神芝はBコース替わりで反則的にイン先行が有利な特殊馬場。内枠から先手を奪ったテンノメッセージがそのまま押し切って完勝となった。</t>
    <phoneticPr fontId="12"/>
  </si>
  <si>
    <t>今回は内枠有利馬場でスムーズな逃げが叶った。馬場バイアスには恵まれたが時計自体はそれなりに速いと思います。</t>
    <phoneticPr fontId="12"/>
  </si>
  <si>
    <t>新馬戦にしては途中で動きがある展開。地力がはっきり問われた感じで、オーサムリザルトが人気に応えて順当勝ち。</t>
    <phoneticPr fontId="12"/>
  </si>
  <si>
    <t>早めに動いて最も余裕十分で完勝。普通に能力は高そうで、これからが楽しみな馬だ。</t>
    <phoneticPr fontId="12"/>
  </si>
  <si>
    <t>阪神芝はBコース替わりで反則的にイン先行が有利な特殊馬場。内枠から先手を奪ったクファシルがそのまま押し切って完勝となった。</t>
    <phoneticPr fontId="12"/>
  </si>
  <si>
    <t>今回は内枠有利馬場でスローペースの逃げに恵まれた。良血で素質があるかもしれないが、今回に関しては恵まれている。</t>
    <phoneticPr fontId="12"/>
  </si>
  <si>
    <t>オブジェダートが外枠から主張して先手を奪う展開。上手く中盤のラップを緩めてそのまま逃げ切り勝ちとなった。</t>
    <phoneticPr fontId="12"/>
  </si>
  <si>
    <t>スタミナを活かしてこその馬で、今回はコーナーまでの距離が長い阪神ダート2000mで積極策で一変。この条件はとにかく合うんじゃないだろうか。</t>
    <phoneticPr fontId="12"/>
  </si>
  <si>
    <t>序盤の先行争いはそれなりに激しかったが、先手を奪った２頭がそのまま粘り込んでワンツー。完全な前残り決着となった。</t>
    <phoneticPr fontId="12"/>
  </si>
  <si>
    <t>ダート戻りで積極策で一変した。前残りの展開に恵まれており、今回はそこまで評価はできない感じがします。</t>
    <phoneticPr fontId="12"/>
  </si>
  <si>
    <t>ハイペースで流れて上がりが掛かる展開。好位からじわっと進めたミッキーヌチバナが人気に応えて順当勝ち。</t>
    <phoneticPr fontId="12"/>
  </si>
  <si>
    <t>今回は広いコースでペースも流れてパフォーマンスを上げてきた。スタートが下手なので準オープンの多頭数では位置を落としそうだが。</t>
    <phoneticPr fontId="12"/>
  </si>
  <si>
    <t>阪神芝はBコース替わりで反則的にイン先行が有利な特殊馬場。ロンスパ戦で地力は問われた感じで、２頭が３着以下を突き離してワンツー。</t>
    <phoneticPr fontId="12"/>
  </si>
  <si>
    <t>長く脚を使ってこその馬で今回のメンバーなら上位だった。晩成型に見えるので使いつついずれオープンまで行きそう。</t>
    <phoneticPr fontId="12"/>
  </si>
  <si>
    <t>先行馬は多かったが、内枠の馬が先手を奪って隊列はひかくてきすぐにおちついた。スッと揉まれない位置を取れたヘラルドバローズが強い競馬で完勝。</t>
    <phoneticPr fontId="12"/>
  </si>
  <si>
    <t>内枠だったが上手く揉まれない形で競馬ができた。普通に強い内容でしたし、スムーズな競馬ができればオープンでも通用するだろう。</t>
    <phoneticPr fontId="12"/>
  </si>
  <si>
    <t>阪神芝はBコース替わりで反則的にイン先行が有利な特殊馬場。このレースも内枠の馬が上位独占の結果に。</t>
    <phoneticPr fontId="12"/>
  </si>
  <si>
    <t>スタートで出遅れたことで切り替えて溜める競馬に。ワンペースなイメージだったがこういう末脚が使えたのは収穫。戦法の幅が広がった。</t>
    <phoneticPr fontId="12"/>
  </si>
  <si>
    <t>ハイペースで流れて最後は上がりが掛かりたい放題の展開。先行馬は総崩れで差し馬が上位独占の結果になった。</t>
    <phoneticPr fontId="12"/>
  </si>
  <si>
    <t>距離延長でスタミナが問われるレースで前進。ただ、時計はかなり遅いのでどこまで評価していいものか。</t>
    <phoneticPr fontId="12"/>
  </si>
  <si>
    <t>阪神芝はBコース替わりで反則的にイン先行が有利な特殊馬場。内枠から先手を奪ったソフィアエールがそのまま押し切って完勝となった。</t>
    <phoneticPr fontId="12"/>
  </si>
  <si>
    <t>内枠先行有利馬場で先手を奪えたのが全て。時計的にはまずまずだが、今回は馬場バイアスに恵まれた印象です。</t>
    <phoneticPr fontId="12"/>
  </si>
  <si>
    <t>阪神芝はBコース替わりで反則的にイン先行が有利な特殊馬場。このレースも逃げたセッションがそのまま押し切って勝利。</t>
    <phoneticPr fontId="12"/>
  </si>
  <si>
    <t>素晴らしい調教内容をそのまま実戦で活かすことができた。素質はありそうだが、今回は内枠先行有利馬場に恵まれている。</t>
    <phoneticPr fontId="12"/>
  </si>
  <si>
    <t>新馬戦にしてもスローペースの展開。２番手につけたダノンセシボンが人気のカネトシフラムを制して大穴を開けた。</t>
    <phoneticPr fontId="12"/>
  </si>
  <si>
    <t>２番手追走から楽に抜け出して勝利。スローペースに恵まれた部分もあるが、一方で大型馬なので上積みもありそう。</t>
    <phoneticPr fontId="12"/>
  </si>
  <si>
    <t>阪神芝はBコース替わりで反則的にイン先行が有利な特殊馬場。内枠からスムーズに競馬ができたイングランドアイズが勝利となった。</t>
    <phoneticPr fontId="12"/>
  </si>
  <si>
    <t>２－３着馬が勝負所で外に膨れたことで相対的に勝てた感じ。センスはありそうだが、キングマン産駒で距離や条件などこれからどういう馬になっていくか。</t>
    <phoneticPr fontId="12"/>
  </si>
  <si>
    <t>単勝1.3倍に推されたメイクアリープがスッと逃げる展開。能力上位の馬がスローペースで逃げられれば押し切るのも当然か。</t>
    <phoneticPr fontId="12"/>
  </si>
  <si>
    <t>今回は完全にメンバーに恵まれた。スローの楽逃げが叶っているが、素質的に上のクラスでも十分に通用する馬だろう。</t>
    <phoneticPr fontId="12"/>
  </si>
  <si>
    <t>ハイペースで逃げて上がりが掛かる展開。先行馬には厳しい展開だった感じで、差し追い込みタイプが上位独占の結果に。</t>
    <phoneticPr fontId="3"/>
  </si>
  <si>
    <t>ここ２戦は１枠で窮屈な競馬。今回はハイペースを好位追走から展開厳しい中で抜け出して強い競馬。上のクラスでもやれて良さそうだ。</t>
    <phoneticPr fontId="3"/>
  </si>
  <si>
    <t>阪神芝はBコース替わりで反則的にイン先行が有利な特殊馬場。このレースも完全に前に行った馬同士での決着となった。</t>
    <phoneticPr fontId="12"/>
  </si>
  <si>
    <t>ジリっとしか伸びないので今回は前残りのタフ馬場が合っていた感じ。中山マイルあたりなら行けそうだが、他のコースならキレ負けしそうなイメージ。</t>
    <phoneticPr fontId="12"/>
  </si>
  <si>
    <t>阪神芝はBコース替わりで反則的にイン先行が有利な特殊馬場。そんな馬場を意識してか速いペースになって走破時計も１分３１秒台の決着になった。</t>
    <phoneticPr fontId="12"/>
  </si>
  <si>
    <t>ワンターンで地力が問われるレースでパフォーマンスを一気に上げてきた。マイル～1800mぐらいのワンターン条件が合いそうで、スロー瞬発戦でどこまでやれるかが鍵。</t>
    <phoneticPr fontId="12"/>
  </si>
  <si>
    <t>かなり速いペースで流れて差し馬が上位独占の展開に。勝負所から手応えが抜群だったウシュバテソーロがあっさり突き抜けて完勝。</t>
    <phoneticPr fontId="12"/>
  </si>
  <si>
    <t>ハイペースで展開が向いたとはいえ圧巻のパフォーマンス。脚質的に展開に左右される部分はあるが、能力は重賞級だろう。今後が楽しみ。</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</si>
</sst>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23">
    <font>
      <sz val="12"/>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2"/>
      <color indexed="72"/>
      <name val="ＭＳ Ｐゴシック"/>
      <family val="2"/>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sz val="12"/>
      <color rgb="FF000000"/>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6"/>
      <color theme="1"/>
      <name val="ＭＳ Ｐゴシック"/>
      <family val="3"/>
      <charset val="128"/>
      <scheme val="minor"/>
    </font>
    <font>
      <sz val="11"/>
      <color theme="1"/>
      <name val="Arial"/>
      <family val="2"/>
    </font>
    <font>
      <sz val="11"/>
      <color theme="1"/>
      <name val="ＭＳ Ｐゴシック"/>
      <family val="2"/>
      <charset val="128"/>
      <scheme val="minor"/>
    </font>
    <font>
      <sz val="12"/>
      <color theme="1"/>
      <name val="ＭＳ Ｐゴシック"/>
      <family val="3"/>
      <charset val="128"/>
      <scheme val="minor"/>
    </font>
    <font>
      <sz val="9"/>
      <color theme="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791">
    <xf numFmtId="0" fontId="0" fillId="0" borderId="0"/>
    <xf numFmtId="0" fontId="5" fillId="0" borderId="0">
      <alignment vertical="center"/>
    </xf>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 fillId="0" borderId="0">
      <alignment vertical="center"/>
    </xf>
  </cellStyleXfs>
  <cellXfs count="58">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6"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5" fillId="0" borderId="1" xfId="0" applyFont="1" applyBorder="1" applyAlignment="1">
      <alignment horizontal="center" vertical="center"/>
    </xf>
    <xf numFmtId="0" fontId="0" fillId="2" borderId="1" xfId="0" applyFill="1" applyBorder="1" applyAlignment="1">
      <alignment horizontal="left" vertical="center"/>
    </xf>
    <xf numFmtId="0" fontId="4" fillId="0" borderId="0" xfId="0" applyFont="1" applyAlignment="1">
      <alignment vertical="center"/>
    </xf>
    <xf numFmtId="0" fontId="0" fillId="0" borderId="1" xfId="0" quotePrefix="1" applyBorder="1" applyAlignment="1">
      <alignment horizontal="righ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56" fontId="0" fillId="5" borderId="1" xfId="0" applyNumberFormat="1" applyFill="1" applyBorder="1" applyAlignment="1">
      <alignment vertical="center"/>
    </xf>
    <xf numFmtId="0" fontId="0" fillId="5" borderId="1" xfId="0" applyFill="1" applyBorder="1" applyAlignment="1">
      <alignment vertical="center"/>
    </xf>
    <xf numFmtId="176" fontId="0" fillId="5" borderId="1" xfId="0" applyNumberFormat="1" applyFill="1" applyBorder="1" applyAlignment="1">
      <alignmen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6" fillId="5" borderId="1" xfId="0" applyFont="1" applyFill="1" applyBorder="1" applyAlignment="1">
      <alignment vertical="center" wrapText="1"/>
    </xf>
    <xf numFmtId="0" fontId="6" fillId="5" borderId="0" xfId="0" applyFont="1" applyFill="1" applyBorder="1" applyAlignment="1">
      <alignment vertical="center" wrapText="1"/>
    </xf>
    <xf numFmtId="0" fontId="0" fillId="5" borderId="0" xfId="0" applyFill="1" applyBorder="1"/>
    <xf numFmtId="0" fontId="0" fillId="0" borderId="0" xfId="0" applyBorder="1"/>
    <xf numFmtId="0" fontId="0" fillId="5" borderId="0" xfId="0" applyFill="1" applyBorder="1" applyAlignment="1">
      <alignment horizontal="center" vertical="center"/>
    </xf>
    <xf numFmtId="0" fontId="0" fillId="7" borderId="1" xfId="0" applyFill="1" applyBorder="1" applyAlignment="1">
      <alignment vertical="center"/>
    </xf>
    <xf numFmtId="0" fontId="13" fillId="0" borderId="1" xfId="0" applyFont="1" applyBorder="1" applyAlignment="1">
      <alignment vertical="center"/>
    </xf>
    <xf numFmtId="0" fontId="0" fillId="5" borderId="1" xfId="0" applyFont="1" applyFill="1" applyBorder="1" applyAlignment="1">
      <alignment vertical="center"/>
    </xf>
    <xf numFmtId="0" fontId="0" fillId="0" borderId="1" xfId="0" applyFont="1" applyBorder="1" applyAlignment="1">
      <alignment vertical="center"/>
    </xf>
    <xf numFmtId="0" fontId="14" fillId="0" borderId="1" xfId="0" applyFont="1" applyBorder="1" applyAlignment="1">
      <alignment horizontal="right" vertical="center"/>
    </xf>
    <xf numFmtId="0" fontId="14" fillId="0" borderId="3" xfId="0" applyFont="1" applyBorder="1" applyAlignment="1">
      <alignment horizontal="right" vertical="center"/>
    </xf>
    <xf numFmtId="0" fontId="5" fillId="5" borderId="1" xfId="0" applyFont="1" applyFill="1" applyBorder="1" applyAlignment="1">
      <alignment horizontal="center" vertical="center"/>
    </xf>
    <xf numFmtId="0" fontId="5" fillId="2" borderId="1" xfId="2790" applyFill="1" applyBorder="1">
      <alignment vertical="center"/>
    </xf>
    <xf numFmtId="0" fontId="5" fillId="2" borderId="1" xfId="2790" applyFill="1" applyBorder="1" applyAlignment="1">
      <alignment horizontal="center" vertical="center"/>
    </xf>
    <xf numFmtId="0" fontId="5" fillId="2" borderId="1" xfId="2790" applyFill="1" applyBorder="1" applyAlignment="1">
      <alignment horizontal="left" vertical="center"/>
    </xf>
    <xf numFmtId="0" fontId="5" fillId="0" borderId="0" xfId="2790">
      <alignment vertical="center"/>
    </xf>
    <xf numFmtId="0" fontId="7" fillId="0" borderId="1" xfId="2790" applyFont="1" applyBorder="1">
      <alignment vertical="center"/>
    </xf>
    <xf numFmtId="0" fontId="5" fillId="0" borderId="1" xfId="2790" applyBorder="1">
      <alignment vertical="center"/>
    </xf>
    <xf numFmtId="0" fontId="9" fillId="0" borderId="3" xfId="2790" applyFont="1" applyBorder="1" applyAlignment="1">
      <alignment horizontal="center" vertical="center"/>
    </xf>
    <xf numFmtId="0" fontId="9" fillId="0" borderId="1" xfId="2790" applyFont="1" applyBorder="1" applyAlignment="1">
      <alignment horizontal="center" vertical="center"/>
    </xf>
    <xf numFmtId="0" fontId="8" fillId="0" borderId="1" xfId="2790" applyFont="1" applyBorder="1">
      <alignment vertical="center"/>
    </xf>
    <xf numFmtId="0" fontId="9" fillId="0" borderId="1" xfId="2790" applyFont="1" applyBorder="1">
      <alignment vertical="center"/>
    </xf>
    <xf numFmtId="0" fontId="7" fillId="0" borderId="1" xfId="0" applyFont="1" applyBorder="1" applyAlignment="1">
      <alignment vertical="center"/>
    </xf>
    <xf numFmtId="0" fontId="18" fillId="0" borderId="1" xfId="0" applyFont="1" applyBorder="1" applyAlignment="1">
      <alignment horizontal="center" vertical="center"/>
    </xf>
    <xf numFmtId="0" fontId="19" fillId="3" borderId="1" xfId="0" applyFont="1" applyFill="1" applyBorder="1" applyAlignment="1">
      <alignment vertical="center" wrapText="1"/>
    </xf>
    <xf numFmtId="0" fontId="20" fillId="5" borderId="1" xfId="0" applyFont="1" applyFill="1" applyBorder="1" applyAlignment="1">
      <alignment horizontal="center" vertical="center"/>
    </xf>
    <xf numFmtId="0" fontId="21" fillId="0" borderId="1" xfId="0" applyFont="1" applyBorder="1" applyAlignment="1">
      <alignment horizontal="center" vertical="center"/>
    </xf>
    <xf numFmtId="21" fontId="0" fillId="0" borderId="1" xfId="0" applyNumberFormat="1" applyFont="1" applyBorder="1" applyAlignment="1">
      <alignment vertical="center"/>
    </xf>
    <xf numFmtId="21" fontId="0" fillId="0" borderId="1" xfId="0" applyNumberFormat="1" applyBorder="1" applyAlignment="1">
      <alignment vertical="center"/>
    </xf>
    <xf numFmtId="0" fontId="0" fillId="0" borderId="1" xfId="0" applyFont="1" applyBorder="1" applyAlignment="1">
      <alignment horizontal="right" vertical="center"/>
    </xf>
    <xf numFmtId="0" fontId="22" fillId="0" borderId="1" xfId="0" applyFont="1" applyBorder="1" applyAlignment="1">
      <alignment horizontal="center" vertical="center"/>
    </xf>
    <xf numFmtId="0" fontId="5" fillId="0" borderId="4" xfId="2790" applyBorder="1" applyAlignment="1">
      <alignment horizontal="center" vertical="center"/>
    </xf>
    <xf numFmtId="0" fontId="5" fillId="0" borderId="5" xfId="2790" applyBorder="1" applyAlignment="1">
      <alignment horizontal="center" vertical="center"/>
    </xf>
    <xf numFmtId="0" fontId="5" fillId="0" borderId="3" xfId="2790" applyBorder="1" applyAlignment="1">
      <alignment horizontal="center" vertical="center"/>
    </xf>
  </cellXfs>
  <cellStyles count="2791">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ハイパーリンク" xfId="2688" builtinId="8" hidden="1"/>
    <cellStyle name="ハイパーリンク" xfId="2690" builtinId="8" hidden="1"/>
    <cellStyle name="ハイパーリンク" xfId="2692" builtinId="8" hidden="1"/>
    <cellStyle name="ハイパーリンク" xfId="2694" builtinId="8" hidden="1"/>
    <cellStyle name="ハイパーリンク" xfId="2696" builtinId="8" hidden="1"/>
    <cellStyle name="ハイパーリンク" xfId="2698" builtinId="8" hidden="1"/>
    <cellStyle name="ハイパーリンク" xfId="2700" builtinId="8" hidden="1"/>
    <cellStyle name="ハイパーリンク" xfId="2702" builtinId="8" hidden="1"/>
    <cellStyle name="ハイパーリンク" xfId="2704" builtinId="8" hidden="1"/>
    <cellStyle name="ハイパーリンク" xfId="2706" builtinId="8" hidden="1"/>
    <cellStyle name="ハイパーリンク" xfId="2708" builtinId="8" hidden="1"/>
    <cellStyle name="ハイパーリンク" xfId="2710" builtinId="8" hidden="1"/>
    <cellStyle name="ハイパーリンク" xfId="2712" builtinId="8" hidden="1"/>
    <cellStyle name="ハイパーリンク" xfId="2714" builtinId="8" hidden="1"/>
    <cellStyle name="ハイパーリンク" xfId="2716" builtinId="8" hidden="1"/>
    <cellStyle name="ハイパーリンク" xfId="2718" builtinId="8" hidden="1"/>
    <cellStyle name="ハイパーリンク" xfId="2720" builtinId="8" hidden="1"/>
    <cellStyle name="ハイパーリンク" xfId="2722" builtinId="8" hidden="1"/>
    <cellStyle name="ハイパーリンク" xfId="2724" builtinId="8" hidden="1"/>
    <cellStyle name="ハイパーリンク" xfId="2726" builtinId="8" hidden="1"/>
    <cellStyle name="ハイパーリンク" xfId="2728" builtinId="8" hidden="1"/>
    <cellStyle name="ハイパーリンク" xfId="2730" builtinId="8" hidden="1"/>
    <cellStyle name="ハイパーリンク" xfId="2732" builtinId="8" hidden="1"/>
    <cellStyle name="ハイパーリンク" xfId="2734" builtinId="8" hidden="1"/>
    <cellStyle name="ハイパーリンク" xfId="2736" builtinId="8" hidden="1"/>
    <cellStyle name="ハイパーリンク" xfId="2738" builtinId="8" hidden="1"/>
    <cellStyle name="ハイパーリンク" xfId="2740" builtinId="8" hidden="1"/>
    <cellStyle name="ハイパーリンク" xfId="2742" builtinId="8" hidden="1"/>
    <cellStyle name="ハイパーリンク" xfId="2744" builtinId="8" hidden="1"/>
    <cellStyle name="ハイパーリンク" xfId="2746" builtinId="8" hidden="1"/>
    <cellStyle name="ハイパーリンク" xfId="2748" builtinId="8" hidden="1"/>
    <cellStyle name="ハイパーリンク" xfId="2750" builtinId="8" hidden="1"/>
    <cellStyle name="ハイパーリンク" xfId="2752" builtinId="8" hidden="1"/>
    <cellStyle name="ハイパーリンク" xfId="2754" builtinId="8" hidden="1"/>
    <cellStyle name="ハイパーリンク" xfId="2756" builtinId="8" hidden="1"/>
    <cellStyle name="ハイパーリンク" xfId="2758" builtinId="8" hidden="1"/>
    <cellStyle name="ハイパーリンク" xfId="2760" builtinId="8" hidden="1"/>
    <cellStyle name="ハイパーリンク" xfId="2762" builtinId="8" hidden="1"/>
    <cellStyle name="ハイパーリンク" xfId="2764" builtinId="8" hidden="1"/>
    <cellStyle name="ハイパーリンク" xfId="2766" builtinId="8" hidden="1"/>
    <cellStyle name="ハイパーリンク" xfId="2768" builtinId="8" hidden="1"/>
    <cellStyle name="ハイパーリンク" xfId="2770" builtinId="8" hidden="1"/>
    <cellStyle name="ハイパーリンク" xfId="2772" builtinId="8" hidden="1"/>
    <cellStyle name="ハイパーリンク" xfId="2774" builtinId="8" hidden="1"/>
    <cellStyle name="ハイパーリンク" xfId="2776" builtinId="8" hidden="1"/>
    <cellStyle name="ハイパーリンク" xfId="2778" builtinId="8" hidden="1"/>
    <cellStyle name="ハイパーリンク" xfId="2780" builtinId="8" hidden="1"/>
    <cellStyle name="ハイパーリンク" xfId="2782" builtinId="8" hidden="1"/>
    <cellStyle name="ハイパーリンク" xfId="2784" builtinId="8" hidden="1"/>
    <cellStyle name="ハイパーリンク" xfId="2786" builtinId="8" hidden="1"/>
    <cellStyle name="ハイパーリンク" xfId="2788" builtinId="8" hidden="1"/>
    <cellStyle name="標準" xfId="0" builtinId="0"/>
    <cellStyle name="標準 2" xfId="1" xr:uid="{00000000-0005-0000-0000-000073050000}"/>
    <cellStyle name="標準 2 2" xfId="2790" xr:uid="{5B2EEF89-3DA5-3745-88BC-F6D54573FCBC}"/>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 name="表示済みのハイパーリンク" xfId="2689" builtinId="9" hidden="1"/>
    <cellStyle name="表示済みのハイパーリンク" xfId="2691" builtinId="9" hidden="1"/>
    <cellStyle name="表示済みのハイパーリンク" xfId="2693" builtinId="9" hidden="1"/>
    <cellStyle name="表示済みのハイパーリンク" xfId="2695" builtinId="9" hidden="1"/>
    <cellStyle name="表示済みのハイパーリンク" xfId="2697" builtinId="9" hidden="1"/>
    <cellStyle name="表示済みのハイパーリンク" xfId="2699" builtinId="9" hidden="1"/>
    <cellStyle name="表示済みのハイパーリンク" xfId="2701" builtinId="9" hidden="1"/>
    <cellStyle name="表示済みのハイパーリンク" xfId="2703" builtinId="9" hidden="1"/>
    <cellStyle name="表示済みのハイパーリンク" xfId="2705" builtinId="9" hidden="1"/>
    <cellStyle name="表示済みのハイパーリンク" xfId="2707" builtinId="9" hidden="1"/>
    <cellStyle name="表示済みのハイパーリンク" xfId="2709" builtinId="9" hidden="1"/>
    <cellStyle name="表示済みのハイパーリンク" xfId="2711" builtinId="9" hidden="1"/>
    <cellStyle name="表示済みのハイパーリンク" xfId="2713" builtinId="9" hidden="1"/>
    <cellStyle name="表示済みのハイパーリンク" xfId="2715" builtinId="9" hidden="1"/>
    <cellStyle name="表示済みのハイパーリンク" xfId="2717" builtinId="9" hidden="1"/>
    <cellStyle name="表示済みのハイパーリンク" xfId="2719" builtinId="9" hidden="1"/>
    <cellStyle name="表示済みのハイパーリンク" xfId="2721" builtinId="9" hidden="1"/>
    <cellStyle name="表示済みのハイパーリンク" xfId="2723" builtinId="9" hidden="1"/>
    <cellStyle name="表示済みのハイパーリンク" xfId="2725" builtinId="9" hidden="1"/>
    <cellStyle name="表示済みのハイパーリンク" xfId="2727" builtinId="9" hidden="1"/>
    <cellStyle name="表示済みのハイパーリンク" xfId="2729" builtinId="9" hidden="1"/>
    <cellStyle name="表示済みのハイパーリンク" xfId="2731" builtinId="9" hidden="1"/>
    <cellStyle name="表示済みのハイパーリンク" xfId="2733" builtinId="9" hidden="1"/>
    <cellStyle name="表示済みのハイパーリンク" xfId="2735" builtinId="9" hidden="1"/>
    <cellStyle name="表示済みのハイパーリンク" xfId="2737" builtinId="9" hidden="1"/>
    <cellStyle name="表示済みのハイパーリンク" xfId="2739" builtinId="9" hidden="1"/>
    <cellStyle name="表示済みのハイパーリンク" xfId="2741" builtinId="9" hidden="1"/>
    <cellStyle name="表示済みのハイパーリンク" xfId="2743" builtinId="9" hidden="1"/>
    <cellStyle name="表示済みのハイパーリンク" xfId="2745" builtinId="9" hidden="1"/>
    <cellStyle name="表示済みのハイパーリンク" xfId="2747" builtinId="9" hidden="1"/>
    <cellStyle name="表示済みのハイパーリンク" xfId="2749" builtinId="9" hidden="1"/>
    <cellStyle name="表示済みのハイパーリンク" xfId="2751" builtinId="9" hidden="1"/>
    <cellStyle name="表示済みのハイパーリンク" xfId="2753" builtinId="9" hidden="1"/>
    <cellStyle name="表示済みのハイパーリンク" xfId="2755" builtinId="9" hidden="1"/>
    <cellStyle name="表示済みのハイパーリンク" xfId="2757" builtinId="9" hidden="1"/>
    <cellStyle name="表示済みのハイパーリンク" xfId="2759" builtinId="9" hidden="1"/>
    <cellStyle name="表示済みのハイパーリンク" xfId="2761" builtinId="9" hidden="1"/>
    <cellStyle name="表示済みのハイパーリンク" xfId="2763" builtinId="9" hidden="1"/>
    <cellStyle name="表示済みのハイパーリンク" xfId="2765" builtinId="9" hidden="1"/>
    <cellStyle name="表示済みのハイパーリンク" xfId="2767" builtinId="9" hidden="1"/>
    <cellStyle name="表示済みのハイパーリンク" xfId="2769" builtinId="9" hidden="1"/>
    <cellStyle name="表示済みのハイパーリンク" xfId="2771" builtinId="9" hidden="1"/>
    <cellStyle name="表示済みのハイパーリンク" xfId="2773" builtinId="9" hidden="1"/>
    <cellStyle name="表示済みのハイパーリンク" xfId="2775" builtinId="9" hidden="1"/>
    <cellStyle name="表示済みのハイパーリンク" xfId="2777" builtinId="9" hidden="1"/>
    <cellStyle name="表示済みのハイパーリンク" xfId="2779" builtinId="9" hidden="1"/>
    <cellStyle name="表示済みのハイパーリンク" xfId="2781" builtinId="9" hidden="1"/>
    <cellStyle name="表示済みのハイパーリンク" xfId="2783" builtinId="9" hidden="1"/>
    <cellStyle name="表示済みのハイパーリンク" xfId="2785" builtinId="9" hidden="1"/>
    <cellStyle name="表示済みのハイパーリンク" xfId="2787" builtinId="9" hidden="1"/>
    <cellStyle name="表示済みのハイパーリンク" xfId="2789" builtinId="9" hidden="1"/>
  </cellStyles>
  <dxfs count="2322">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0924D-CA43-D348-8D03-B0140F8C4E1D}">
  <dimension ref="A1:AG2"/>
  <sheetViews>
    <sheetView workbookViewId="0">
      <selection activeCell="E25" sqref="E25"/>
    </sheetView>
  </sheetViews>
  <sheetFormatPr baseColWidth="10" defaultColWidth="8.83203125" defaultRowHeight="14"/>
  <cols>
    <col min="1" max="1" width="9.1640625" style="39" bestFit="1" customWidth="1"/>
    <col min="2" max="2" width="8.1640625" style="39" customWidth="1"/>
    <col min="3" max="3" width="8.83203125" style="39"/>
    <col min="4" max="4" width="9" style="39" bestFit="1" customWidth="1"/>
    <col min="5" max="5" width="18.33203125" style="39" customWidth="1"/>
    <col min="6" max="17" width="8.83203125" style="39"/>
    <col min="18" max="20" width="16.6640625" style="39" customWidth="1"/>
    <col min="21" max="21" width="5.83203125" style="39" customWidth="1"/>
    <col min="22" max="24" width="8.83203125" style="39" customWidth="1"/>
    <col min="25" max="25" width="8.83203125" style="39"/>
    <col min="26" max="26" width="5.5" style="39" customWidth="1"/>
    <col min="27" max="31" width="8.83203125" style="39"/>
    <col min="32" max="32" width="9.1640625" style="39" customWidth="1"/>
    <col min="33" max="33" width="150.83203125" style="39" customWidth="1"/>
    <col min="34" max="16384" width="8.83203125" style="39"/>
  </cols>
  <sheetData>
    <row r="1" spans="1:33">
      <c r="A1" s="36" t="s">
        <v>41</v>
      </c>
      <c r="B1" s="36" t="s">
        <v>42</v>
      </c>
      <c r="C1" s="36" t="s">
        <v>43</v>
      </c>
      <c r="D1" s="36" t="s">
        <v>44</v>
      </c>
      <c r="E1" s="36" t="s">
        <v>45</v>
      </c>
      <c r="F1" s="36" t="s">
        <v>61</v>
      </c>
      <c r="G1" s="36" t="s">
        <v>62</v>
      </c>
      <c r="H1" s="36" t="s">
        <v>63</v>
      </c>
      <c r="I1" s="36" t="s">
        <v>64</v>
      </c>
      <c r="J1" s="36" t="s">
        <v>65</v>
      </c>
      <c r="K1" s="36" t="s">
        <v>66</v>
      </c>
      <c r="L1" s="36" t="s">
        <v>46</v>
      </c>
      <c r="M1" s="36" t="s">
        <v>47</v>
      </c>
      <c r="N1" s="36" t="s">
        <v>48</v>
      </c>
      <c r="O1" s="36" t="s">
        <v>176</v>
      </c>
      <c r="P1" s="36" t="s">
        <v>49</v>
      </c>
      <c r="Q1" s="36" t="s">
        <v>50</v>
      </c>
      <c r="R1" s="37" t="s">
        <v>51</v>
      </c>
      <c r="S1" s="37" t="s">
        <v>52</v>
      </c>
      <c r="T1" s="37" t="s">
        <v>53</v>
      </c>
      <c r="U1" s="37" t="s">
        <v>90</v>
      </c>
      <c r="V1" s="37" t="s">
        <v>177</v>
      </c>
      <c r="W1" s="37" t="s">
        <v>178</v>
      </c>
      <c r="X1" s="37" t="s">
        <v>179</v>
      </c>
      <c r="Y1" s="37" t="s">
        <v>9</v>
      </c>
      <c r="Z1" s="37" t="s">
        <v>91</v>
      </c>
      <c r="AA1" s="37" t="s">
        <v>10</v>
      </c>
      <c r="AB1" s="37" t="s">
        <v>11</v>
      </c>
      <c r="AC1" s="37" t="s">
        <v>12</v>
      </c>
      <c r="AD1" s="37" t="s">
        <v>13</v>
      </c>
      <c r="AE1" s="37" t="s">
        <v>54</v>
      </c>
      <c r="AF1" s="37" t="s">
        <v>55</v>
      </c>
      <c r="AG1" s="38" t="s">
        <v>70</v>
      </c>
    </row>
    <row r="2" spans="1:33">
      <c r="A2" s="40" t="s">
        <v>34</v>
      </c>
      <c r="B2" s="40" t="s">
        <v>94</v>
      </c>
      <c r="C2" s="41" t="s">
        <v>35</v>
      </c>
      <c r="D2" s="41" t="s">
        <v>36</v>
      </c>
      <c r="E2" s="41" t="s">
        <v>37</v>
      </c>
      <c r="F2" s="55" t="s">
        <v>95</v>
      </c>
      <c r="G2" s="56"/>
      <c r="H2" s="56"/>
      <c r="I2" s="56"/>
      <c r="J2" s="56"/>
      <c r="K2" s="57"/>
      <c r="L2" s="41" t="s">
        <v>38</v>
      </c>
      <c r="M2" s="41" t="s">
        <v>39</v>
      </c>
      <c r="N2" s="41" t="s">
        <v>56</v>
      </c>
      <c r="O2" s="41" t="s">
        <v>180</v>
      </c>
      <c r="P2" s="41"/>
      <c r="Q2" s="41"/>
      <c r="R2" s="55" t="s">
        <v>40</v>
      </c>
      <c r="S2" s="56"/>
      <c r="T2" s="57"/>
      <c r="U2" s="42" t="s">
        <v>96</v>
      </c>
      <c r="V2" s="42" t="s">
        <v>181</v>
      </c>
      <c r="W2" s="42" t="s">
        <v>182</v>
      </c>
      <c r="X2" s="42" t="s">
        <v>183</v>
      </c>
      <c r="Y2" s="41"/>
      <c r="Z2" s="43" t="s">
        <v>97</v>
      </c>
      <c r="AA2" s="41"/>
      <c r="AB2" s="41"/>
      <c r="AC2" s="40" t="s">
        <v>98</v>
      </c>
      <c r="AD2" s="44" t="s">
        <v>99</v>
      </c>
      <c r="AE2" s="45" t="s">
        <v>57</v>
      </c>
      <c r="AF2" s="45" t="s">
        <v>58</v>
      </c>
      <c r="AG2" s="41"/>
    </row>
  </sheetData>
  <mergeCells count="2">
    <mergeCell ref="F2:K2"/>
    <mergeCell ref="R2:T2"/>
  </mergeCells>
  <phoneticPr fontId="12"/>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T11"/>
  <sheetViews>
    <sheetView workbookViewId="0">
      <pane xSplit="5" ySplit="1" topLeftCell="F2" activePane="bottomRight" state="frozen"/>
      <selection activeCell="E15" sqref="E15"/>
      <selection pane="topRight" activeCell="E15" sqref="E15"/>
      <selection pane="bottomLeft" activeCell="E15" sqref="E15"/>
      <selection pane="bottomRight" activeCell="AT16" sqref="AT16"/>
    </sheetView>
  </sheetViews>
  <sheetFormatPr baseColWidth="10" defaultColWidth="8.83203125" defaultRowHeight="15"/>
  <cols>
    <col min="1" max="1" width="10" bestFit="1" customWidth="1"/>
    <col min="2" max="2" width="8.1640625" customWidth="1"/>
    <col min="5" max="5" width="18.33203125" customWidth="1"/>
    <col min="28" max="30" width="16.6640625" customWidth="1"/>
    <col min="31" max="31" width="5.83203125" customWidth="1"/>
    <col min="37" max="37" width="5.33203125" customWidth="1"/>
    <col min="40" max="40" width="8.83203125" hidden="1" customWidth="1"/>
    <col min="45" max="46" width="150.83203125" customWidth="1"/>
  </cols>
  <sheetData>
    <row r="1" spans="1:46"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76</v>
      </c>
      <c r="R1" s="1" t="s">
        <v>77</v>
      </c>
      <c r="S1" s="1" t="s">
        <v>78</v>
      </c>
      <c r="T1" s="1" t="s">
        <v>79</v>
      </c>
      <c r="U1" s="1" t="s">
        <v>3</v>
      </c>
      <c r="V1" s="1" t="s">
        <v>80</v>
      </c>
      <c r="W1" s="1" t="s">
        <v>4</v>
      </c>
      <c r="X1" s="1" t="s">
        <v>48</v>
      </c>
      <c r="Y1" s="1" t="s">
        <v>176</v>
      </c>
      <c r="Z1" s="2" t="s">
        <v>17</v>
      </c>
      <c r="AA1" s="2" t="s">
        <v>5</v>
      </c>
      <c r="AB1" s="3" t="s">
        <v>6</v>
      </c>
      <c r="AC1" s="3" t="s">
        <v>7</v>
      </c>
      <c r="AD1" s="3" t="s">
        <v>8</v>
      </c>
      <c r="AE1" s="3" t="s">
        <v>111</v>
      </c>
      <c r="AF1" s="4" t="s">
        <v>152</v>
      </c>
      <c r="AG1" s="4" t="s">
        <v>153</v>
      </c>
      <c r="AH1" s="4" t="s">
        <v>174</v>
      </c>
      <c r="AI1" s="4" t="s">
        <v>179</v>
      </c>
      <c r="AJ1" s="4" t="s">
        <v>9</v>
      </c>
      <c r="AK1" s="4" t="s">
        <v>100</v>
      </c>
      <c r="AL1" s="4" t="s">
        <v>10</v>
      </c>
      <c r="AM1" s="4" t="s">
        <v>11</v>
      </c>
      <c r="AN1" s="4"/>
      <c r="AO1" s="4" t="s">
        <v>12</v>
      </c>
      <c r="AP1" s="4" t="s">
        <v>13</v>
      </c>
      <c r="AQ1" s="4" t="s">
        <v>54</v>
      </c>
      <c r="AR1" s="4" t="s">
        <v>55</v>
      </c>
      <c r="AS1" s="1" t="s">
        <v>70</v>
      </c>
      <c r="AT1" s="14" t="s">
        <v>154</v>
      </c>
    </row>
    <row r="2" spans="1:46" s="5" customFormat="1">
      <c r="A2" s="6">
        <v>44640</v>
      </c>
      <c r="B2" s="7" t="s">
        <v>171</v>
      </c>
      <c r="C2" s="8" t="s">
        <v>223</v>
      </c>
      <c r="D2" s="9">
        <v>0.12847222222222224</v>
      </c>
      <c r="E2" s="32" t="s">
        <v>736</v>
      </c>
      <c r="F2" s="10">
        <v>13</v>
      </c>
      <c r="G2" s="10">
        <v>12</v>
      </c>
      <c r="H2" s="10">
        <v>12.6</v>
      </c>
      <c r="I2" s="10">
        <v>12.6</v>
      </c>
      <c r="J2" s="10">
        <v>12.9</v>
      </c>
      <c r="K2" s="10">
        <v>12.7</v>
      </c>
      <c r="L2" s="10">
        <v>12.3</v>
      </c>
      <c r="M2" s="10">
        <v>12.7</v>
      </c>
      <c r="N2" s="10">
        <v>12.6</v>
      </c>
      <c r="O2" s="10">
        <v>12.6</v>
      </c>
      <c r="P2" s="10">
        <v>11.9</v>
      </c>
      <c r="Q2" s="10">
        <v>11.6</v>
      </c>
      <c r="R2" s="10">
        <v>11.6</v>
      </c>
      <c r="S2" s="10">
        <v>11.5</v>
      </c>
      <c r="T2" s="10">
        <v>12.4</v>
      </c>
      <c r="U2" s="22">
        <f>SUM(F2:H2)</f>
        <v>37.6</v>
      </c>
      <c r="V2" s="22">
        <f>SUM(I2:Q2)</f>
        <v>111.89999999999999</v>
      </c>
      <c r="W2" s="22">
        <f>SUM(R2:T2)</f>
        <v>35.5</v>
      </c>
      <c r="X2" s="23">
        <f>SUM(F2:J2)</f>
        <v>63.1</v>
      </c>
      <c r="Y2" s="23">
        <f>SUM(P2:T2)</f>
        <v>59</v>
      </c>
      <c r="Z2" s="11" t="s">
        <v>790</v>
      </c>
      <c r="AA2" s="11" t="s">
        <v>255</v>
      </c>
      <c r="AB2" s="13" t="s">
        <v>237</v>
      </c>
      <c r="AC2" s="13" t="s">
        <v>256</v>
      </c>
      <c r="AD2" s="13" t="s">
        <v>256</v>
      </c>
      <c r="AE2" s="13" t="s">
        <v>151</v>
      </c>
      <c r="AF2" s="12">
        <v>10</v>
      </c>
      <c r="AG2" s="12">
        <v>13.5</v>
      </c>
      <c r="AH2" s="12">
        <v>9.6</v>
      </c>
      <c r="AI2" s="11" t="s">
        <v>293</v>
      </c>
      <c r="AJ2" s="12">
        <v>0.1</v>
      </c>
      <c r="AK2" s="12">
        <v>-0.5</v>
      </c>
      <c r="AL2" s="12">
        <v>0.8</v>
      </c>
      <c r="AM2" s="12">
        <v>-1.2</v>
      </c>
      <c r="AN2" s="12" t="s">
        <v>307</v>
      </c>
      <c r="AO2" s="11" t="s">
        <v>303</v>
      </c>
      <c r="AP2" s="11" t="s">
        <v>305</v>
      </c>
      <c r="AQ2" s="11" t="s">
        <v>158</v>
      </c>
      <c r="AR2" s="8"/>
      <c r="AS2" s="8"/>
      <c r="AT2" s="29"/>
    </row>
    <row r="3" spans="1:46" s="5" customFormat="1">
      <c r="A3" s="6">
        <v>44857</v>
      </c>
      <c r="B3" s="7" t="s">
        <v>449</v>
      </c>
      <c r="C3" s="8" t="s">
        <v>223</v>
      </c>
      <c r="D3" s="9">
        <v>0.12643518518518518</v>
      </c>
      <c r="E3" s="32" t="s">
        <v>1614</v>
      </c>
      <c r="F3" s="10">
        <v>12.3</v>
      </c>
      <c r="G3" s="10">
        <v>10.9</v>
      </c>
      <c r="H3" s="10">
        <v>11.7</v>
      </c>
      <c r="I3" s="10">
        <v>11.9</v>
      </c>
      <c r="J3" s="10">
        <v>11.9</v>
      </c>
      <c r="K3" s="10">
        <v>12.1</v>
      </c>
      <c r="L3" s="10">
        <v>12.6</v>
      </c>
      <c r="M3" s="10">
        <v>13.3</v>
      </c>
      <c r="N3" s="10">
        <v>12.6</v>
      </c>
      <c r="O3" s="10">
        <v>12.1</v>
      </c>
      <c r="P3" s="10">
        <v>12.1</v>
      </c>
      <c r="Q3" s="10">
        <v>11.9</v>
      </c>
      <c r="R3" s="10">
        <v>11.9</v>
      </c>
      <c r="S3" s="10">
        <v>12.2</v>
      </c>
      <c r="T3" s="10">
        <v>12.9</v>
      </c>
      <c r="U3" s="22">
        <f>SUM(F3:H3)</f>
        <v>34.900000000000006</v>
      </c>
      <c r="V3" s="22">
        <f>SUM(I3:Q3)</f>
        <v>110.49999999999999</v>
      </c>
      <c r="W3" s="22">
        <f>SUM(R3:T3)</f>
        <v>37</v>
      </c>
      <c r="X3" s="23">
        <f>SUM(F3:J3)</f>
        <v>58.7</v>
      </c>
      <c r="Y3" s="23">
        <f>SUM(P3:T3)</f>
        <v>60.999999999999993</v>
      </c>
      <c r="Z3" s="11" t="s">
        <v>221</v>
      </c>
      <c r="AA3" s="11" t="s">
        <v>222</v>
      </c>
      <c r="AB3" s="13" t="s">
        <v>1045</v>
      </c>
      <c r="AC3" s="13" t="s">
        <v>814</v>
      </c>
      <c r="AD3" s="13" t="s">
        <v>1045</v>
      </c>
      <c r="AE3" s="13" t="s">
        <v>151</v>
      </c>
      <c r="AF3" s="12">
        <v>8.9</v>
      </c>
      <c r="AG3" s="12">
        <v>8.9</v>
      </c>
      <c r="AH3" s="12">
        <v>9.6999999999999993</v>
      </c>
      <c r="AI3" s="11" t="s">
        <v>151</v>
      </c>
      <c r="AJ3" s="12">
        <v>-2.9</v>
      </c>
      <c r="AK3" s="12" t="s">
        <v>301</v>
      </c>
      <c r="AL3" s="12">
        <v>-0.3</v>
      </c>
      <c r="AM3" s="12">
        <v>-2.6</v>
      </c>
      <c r="AN3" s="12"/>
      <c r="AO3" s="11" t="s">
        <v>305</v>
      </c>
      <c r="AP3" s="11" t="s">
        <v>305</v>
      </c>
      <c r="AQ3" s="11" t="s">
        <v>293</v>
      </c>
      <c r="AR3" s="8"/>
      <c r="AS3" s="8"/>
      <c r="AT3" s="29"/>
    </row>
    <row r="4" spans="1:46" s="5" customFormat="1">
      <c r="A4" s="6">
        <v>44864</v>
      </c>
      <c r="B4" s="7" t="s">
        <v>338</v>
      </c>
      <c r="C4" s="8" t="s">
        <v>223</v>
      </c>
      <c r="D4" s="9">
        <v>0.12780092592592593</v>
      </c>
      <c r="E4" s="32" t="s">
        <v>1682</v>
      </c>
      <c r="F4" s="10">
        <v>12.9</v>
      </c>
      <c r="G4" s="10">
        <v>11.4</v>
      </c>
      <c r="H4" s="10">
        <v>12.7</v>
      </c>
      <c r="I4" s="10">
        <v>12.4</v>
      </c>
      <c r="J4" s="10">
        <v>12.6</v>
      </c>
      <c r="K4" s="10">
        <v>12.6</v>
      </c>
      <c r="L4" s="10">
        <v>11.5</v>
      </c>
      <c r="M4" s="10">
        <v>12.8</v>
      </c>
      <c r="N4" s="10">
        <v>12.8</v>
      </c>
      <c r="O4" s="10">
        <v>12</v>
      </c>
      <c r="P4" s="10">
        <v>11.8</v>
      </c>
      <c r="Q4" s="10">
        <v>11.8</v>
      </c>
      <c r="R4" s="10">
        <v>12.4</v>
      </c>
      <c r="S4" s="10">
        <v>12.2</v>
      </c>
      <c r="T4" s="10">
        <v>12.3</v>
      </c>
      <c r="U4" s="22">
        <f>SUM(F4:H4)</f>
        <v>37</v>
      </c>
      <c r="V4" s="22">
        <f>SUM(I4:Q4)</f>
        <v>110.3</v>
      </c>
      <c r="W4" s="22">
        <f>SUM(R4:T4)</f>
        <v>36.900000000000006</v>
      </c>
      <c r="X4" s="23">
        <f>SUM(F4:J4)</f>
        <v>62</v>
      </c>
      <c r="Y4" s="23">
        <f>SUM(P4:T4)</f>
        <v>60.5</v>
      </c>
      <c r="Z4" s="11" t="s">
        <v>357</v>
      </c>
      <c r="AA4" s="11" t="s">
        <v>235</v>
      </c>
      <c r="AB4" s="13" t="s">
        <v>1683</v>
      </c>
      <c r="AC4" s="13" t="s">
        <v>473</v>
      </c>
      <c r="AD4" s="13" t="s">
        <v>237</v>
      </c>
      <c r="AE4" s="13" t="s">
        <v>151</v>
      </c>
      <c r="AF4" s="12">
        <v>8.9</v>
      </c>
      <c r="AG4" s="12">
        <v>8.5</v>
      </c>
      <c r="AH4" s="12">
        <v>9.6999999999999993</v>
      </c>
      <c r="AI4" s="11" t="s">
        <v>151</v>
      </c>
      <c r="AJ4" s="12">
        <v>-1.7</v>
      </c>
      <c r="AK4" s="12" t="s">
        <v>301</v>
      </c>
      <c r="AL4" s="12">
        <v>0.4</v>
      </c>
      <c r="AM4" s="12">
        <v>-2.1</v>
      </c>
      <c r="AN4" s="12"/>
      <c r="AO4" s="11" t="s">
        <v>305</v>
      </c>
      <c r="AP4" s="11" t="s">
        <v>303</v>
      </c>
      <c r="AQ4" s="11" t="s">
        <v>293</v>
      </c>
      <c r="AR4" s="8"/>
      <c r="AS4" s="8" t="s">
        <v>1727</v>
      </c>
      <c r="AT4" s="29" t="s">
        <v>1728</v>
      </c>
    </row>
    <row r="5" spans="1:46">
      <c r="F5" s="25"/>
      <c r="G5" s="25"/>
      <c r="H5" s="25"/>
      <c r="I5" s="25"/>
      <c r="J5" s="25"/>
      <c r="K5" s="25"/>
      <c r="L5" s="25"/>
      <c r="M5" s="25"/>
      <c r="N5" s="25"/>
      <c r="O5" s="25"/>
      <c r="P5" s="25"/>
      <c r="Q5" s="25"/>
      <c r="R5" s="25"/>
      <c r="S5" s="25"/>
      <c r="T5" s="25"/>
      <c r="U5" s="28"/>
      <c r="V5" s="28"/>
      <c r="W5" s="28"/>
      <c r="X5" s="28"/>
      <c r="Y5" s="28"/>
    </row>
    <row r="6" spans="1:46">
      <c r="F6" s="25"/>
      <c r="G6" s="25"/>
      <c r="H6" s="25"/>
      <c r="I6" s="25"/>
      <c r="J6" s="25"/>
      <c r="K6" s="25"/>
      <c r="L6" s="25"/>
      <c r="M6" s="25"/>
      <c r="N6" s="25"/>
      <c r="O6" s="25"/>
      <c r="P6" s="25"/>
      <c r="Q6" s="25"/>
      <c r="R6" s="25"/>
      <c r="S6" s="25"/>
      <c r="T6" s="25"/>
      <c r="U6" s="28"/>
      <c r="V6" s="28"/>
      <c r="W6" s="28"/>
      <c r="X6" s="28"/>
      <c r="Y6" s="28"/>
    </row>
    <row r="7" spans="1:46">
      <c r="F7" s="25"/>
      <c r="G7" s="25"/>
      <c r="H7" s="25"/>
      <c r="I7" s="25"/>
      <c r="J7" s="25"/>
      <c r="K7" s="25"/>
      <c r="L7" s="25"/>
      <c r="M7" s="25"/>
      <c r="N7" s="25"/>
      <c r="O7" s="25"/>
      <c r="P7" s="25"/>
      <c r="Q7" s="25"/>
      <c r="R7" s="25"/>
      <c r="S7" s="25"/>
      <c r="T7" s="25"/>
      <c r="U7" s="28"/>
      <c r="V7" s="28"/>
      <c r="W7" s="28"/>
      <c r="X7" s="28"/>
      <c r="Y7" s="28"/>
    </row>
    <row r="8" spans="1:46">
      <c r="F8" s="27"/>
      <c r="G8" s="27"/>
      <c r="H8" s="27"/>
      <c r="I8" s="26"/>
      <c r="J8" s="26"/>
      <c r="K8" s="26"/>
      <c r="L8" s="26"/>
      <c r="M8" s="26"/>
      <c r="N8" s="26"/>
      <c r="O8" s="26"/>
      <c r="P8" s="26"/>
      <c r="Q8" s="26"/>
      <c r="R8" s="26"/>
      <c r="S8" s="26"/>
      <c r="T8" s="26"/>
      <c r="U8" s="26"/>
      <c r="V8" s="26"/>
      <c r="W8" s="26"/>
      <c r="X8" s="26"/>
      <c r="Y8" s="26"/>
    </row>
    <row r="9" spans="1:46">
      <c r="I9" s="26"/>
      <c r="J9" s="26"/>
      <c r="K9" s="26"/>
      <c r="L9" s="26"/>
      <c r="M9" s="26"/>
      <c r="N9" s="26"/>
      <c r="O9" s="26"/>
      <c r="P9" s="26"/>
      <c r="Q9" s="26"/>
      <c r="R9" s="26"/>
      <c r="S9" s="26"/>
      <c r="T9" s="26"/>
      <c r="U9" s="26"/>
      <c r="V9" s="26"/>
      <c r="W9" s="26"/>
      <c r="X9" s="26"/>
      <c r="Y9" s="26"/>
    </row>
    <row r="10" spans="1:46">
      <c r="I10" s="26"/>
      <c r="J10" s="26"/>
      <c r="K10" s="26"/>
      <c r="L10" s="26"/>
      <c r="M10" s="26"/>
      <c r="N10" s="26"/>
      <c r="O10" s="26"/>
      <c r="P10" s="26"/>
      <c r="Q10" s="26"/>
      <c r="R10" s="26"/>
      <c r="S10" s="26"/>
      <c r="T10" s="26"/>
      <c r="U10" s="26"/>
      <c r="V10" s="26"/>
      <c r="W10" s="26"/>
      <c r="X10" s="26"/>
      <c r="Y10" s="26"/>
    </row>
    <row r="11" spans="1:46">
      <c r="I11" s="26"/>
      <c r="J11" s="26"/>
      <c r="K11" s="26"/>
      <c r="L11" s="26"/>
      <c r="M11" s="26"/>
      <c r="N11" s="26"/>
      <c r="O11" s="26"/>
      <c r="P11" s="26"/>
      <c r="Q11" s="26"/>
      <c r="R11" s="26"/>
      <c r="S11" s="26"/>
      <c r="T11" s="26"/>
      <c r="U11" s="26"/>
      <c r="V11" s="26"/>
      <c r="W11" s="26"/>
      <c r="X11" s="26"/>
      <c r="Y11" s="26"/>
    </row>
  </sheetData>
  <autoFilter ref="A1:AS2" xr:uid="{00000000-0009-0000-0000-000009000000}"/>
  <phoneticPr fontId="3"/>
  <conditionalFormatting sqref="AO2:AP2">
    <cfRule type="containsText" dxfId="929" priority="53" operator="containsText" text="E">
      <formula>NOT(ISERROR(SEARCH("E",AO2)))</formula>
    </cfRule>
    <cfRule type="containsText" dxfId="928" priority="54" operator="containsText" text="B">
      <formula>NOT(ISERROR(SEARCH("B",AO2)))</formula>
    </cfRule>
    <cfRule type="containsText" dxfId="927" priority="55" operator="containsText" text="A">
      <formula>NOT(ISERROR(SEARCH("A",AO2)))</formula>
    </cfRule>
  </conditionalFormatting>
  <conditionalFormatting sqref="AQ2:AQ4">
    <cfRule type="containsText" dxfId="926" priority="50" operator="containsText" text="E">
      <formula>NOT(ISERROR(SEARCH("E",AQ2)))</formula>
    </cfRule>
    <cfRule type="containsText" dxfId="925" priority="51" operator="containsText" text="B">
      <formula>NOT(ISERROR(SEARCH("B",AQ2)))</formula>
    </cfRule>
    <cfRule type="containsText" dxfId="924" priority="52" operator="containsText" text="A">
      <formula>NOT(ISERROR(SEARCH("A",AQ2)))</formula>
    </cfRule>
  </conditionalFormatting>
  <conditionalFormatting sqref="R2:T2">
    <cfRule type="colorScale" priority="43">
      <colorScale>
        <cfvo type="min"/>
        <cfvo type="percentile" val="50"/>
        <cfvo type="max"/>
        <color rgb="FFF8696B"/>
        <color rgb="FFFFEB84"/>
        <color rgb="FF63BE7B"/>
      </colorScale>
    </cfRule>
  </conditionalFormatting>
  <conditionalFormatting sqref="F5:T5">
    <cfRule type="colorScale" priority="37">
      <colorScale>
        <cfvo type="min"/>
        <cfvo type="percentile" val="50"/>
        <cfvo type="max"/>
        <color rgb="FFF8696B"/>
        <color rgb="FFFFEB84"/>
        <color rgb="FF63BE7B"/>
      </colorScale>
    </cfRule>
  </conditionalFormatting>
  <conditionalFormatting sqref="F6:T7">
    <cfRule type="colorScale" priority="36">
      <colorScale>
        <cfvo type="min"/>
        <cfvo type="percentile" val="50"/>
        <cfvo type="max"/>
        <color rgb="FFF8696B"/>
        <color rgb="FFFFEB84"/>
        <color rgb="FF63BE7B"/>
      </colorScale>
    </cfRule>
  </conditionalFormatting>
  <conditionalFormatting sqref="F2:Q2">
    <cfRule type="colorScale" priority="29">
      <colorScale>
        <cfvo type="min"/>
        <cfvo type="percentile" val="50"/>
        <cfvo type="max"/>
        <color rgb="FFF8696B"/>
        <color rgb="FFFFEB84"/>
        <color rgb="FF63BE7B"/>
      </colorScale>
    </cfRule>
  </conditionalFormatting>
  <conditionalFormatting sqref="F2:Q2">
    <cfRule type="colorScale" priority="28">
      <colorScale>
        <cfvo type="min"/>
        <cfvo type="percentile" val="50"/>
        <cfvo type="max"/>
        <color rgb="FFF8696B"/>
        <color rgb="FFFFEB84"/>
        <color rgb="FF63BE7B"/>
      </colorScale>
    </cfRule>
  </conditionalFormatting>
  <conditionalFormatting sqref="F2:T2">
    <cfRule type="colorScale" priority="27">
      <colorScale>
        <cfvo type="min"/>
        <cfvo type="percentile" val="50"/>
        <cfvo type="max"/>
        <color rgb="FFF8696B"/>
        <color rgb="FFFFEB84"/>
        <color rgb="FF63BE7B"/>
      </colorScale>
    </cfRule>
  </conditionalFormatting>
  <conditionalFormatting sqref="AR2:AR4">
    <cfRule type="containsText" dxfId="923" priority="21" operator="containsText" text="E">
      <formula>NOT(ISERROR(SEARCH("E",AR2)))</formula>
    </cfRule>
    <cfRule type="containsText" dxfId="922" priority="22" operator="containsText" text="B">
      <formula>NOT(ISERROR(SEARCH("B",AR2)))</formula>
    </cfRule>
    <cfRule type="containsText" dxfId="921" priority="23" operator="containsText" text="A">
      <formula>NOT(ISERROR(SEARCH("A",AR2)))</formula>
    </cfRule>
  </conditionalFormatting>
  <conditionalFormatting sqref="AI2:AI4">
    <cfRule type="containsText" dxfId="920" priority="15" operator="containsText" text="D">
      <formula>NOT(ISERROR(SEARCH("D",AI2)))</formula>
    </cfRule>
    <cfRule type="containsText" dxfId="919" priority="16" operator="containsText" text="S">
      <formula>NOT(ISERROR(SEARCH("S",AI2)))</formula>
    </cfRule>
    <cfRule type="containsText" dxfId="918" priority="17" operator="containsText" text="F">
      <formula>NOT(ISERROR(SEARCH("F",AI2)))</formula>
    </cfRule>
    <cfRule type="containsText" dxfId="917" priority="18" operator="containsText" text="E">
      <formula>NOT(ISERROR(SEARCH("E",AI2)))</formula>
    </cfRule>
    <cfRule type="containsText" dxfId="916" priority="19" operator="containsText" text="B">
      <formula>NOT(ISERROR(SEARCH("B",AI2)))</formula>
    </cfRule>
    <cfRule type="containsText" dxfId="915" priority="20" operator="containsText" text="A">
      <formula>NOT(ISERROR(SEARCH("A",AI2)))</formula>
    </cfRule>
  </conditionalFormatting>
  <conditionalFormatting sqref="AO3:AP3">
    <cfRule type="containsText" dxfId="914" priority="12" operator="containsText" text="E">
      <formula>NOT(ISERROR(SEARCH("E",AO3)))</formula>
    </cfRule>
    <cfRule type="containsText" dxfId="913" priority="13" operator="containsText" text="B">
      <formula>NOT(ISERROR(SEARCH("B",AO3)))</formula>
    </cfRule>
    <cfRule type="containsText" dxfId="912" priority="14" operator="containsText" text="A">
      <formula>NOT(ISERROR(SEARCH("A",AO3)))</formula>
    </cfRule>
  </conditionalFormatting>
  <conditionalFormatting sqref="R3:T3">
    <cfRule type="colorScale" priority="11">
      <colorScale>
        <cfvo type="min"/>
        <cfvo type="percentile" val="50"/>
        <cfvo type="max"/>
        <color rgb="FFF8696B"/>
        <color rgb="FFFFEB84"/>
        <color rgb="FF63BE7B"/>
      </colorScale>
    </cfRule>
  </conditionalFormatting>
  <conditionalFormatting sqref="F3:Q3">
    <cfRule type="colorScale" priority="10">
      <colorScale>
        <cfvo type="min"/>
        <cfvo type="percentile" val="50"/>
        <cfvo type="max"/>
        <color rgb="FFF8696B"/>
        <color rgb="FFFFEB84"/>
        <color rgb="FF63BE7B"/>
      </colorScale>
    </cfRule>
  </conditionalFormatting>
  <conditionalFormatting sqref="F3:Q3">
    <cfRule type="colorScale" priority="9">
      <colorScale>
        <cfvo type="min"/>
        <cfvo type="percentile" val="50"/>
        <cfvo type="max"/>
        <color rgb="FFF8696B"/>
        <color rgb="FFFFEB84"/>
        <color rgb="FF63BE7B"/>
      </colorScale>
    </cfRule>
  </conditionalFormatting>
  <conditionalFormatting sqref="F3:T3">
    <cfRule type="colorScale" priority="8">
      <colorScale>
        <cfvo type="min"/>
        <cfvo type="percentile" val="50"/>
        <cfvo type="max"/>
        <color rgb="FFF8696B"/>
        <color rgb="FFFFEB84"/>
        <color rgb="FF63BE7B"/>
      </colorScale>
    </cfRule>
  </conditionalFormatting>
  <conditionalFormatting sqref="AO4:AP4">
    <cfRule type="containsText" dxfId="911" priority="5" operator="containsText" text="E">
      <formula>NOT(ISERROR(SEARCH("E",AO4)))</formula>
    </cfRule>
    <cfRule type="containsText" dxfId="910" priority="6" operator="containsText" text="B">
      <formula>NOT(ISERROR(SEARCH("B",AO4)))</formula>
    </cfRule>
    <cfRule type="containsText" dxfId="909" priority="7" operator="containsText" text="A">
      <formula>NOT(ISERROR(SEARCH("A",AO4)))</formula>
    </cfRule>
  </conditionalFormatting>
  <conditionalFormatting sqref="R4:T4">
    <cfRule type="colorScale" priority="4">
      <colorScale>
        <cfvo type="min"/>
        <cfvo type="percentile" val="50"/>
        <cfvo type="max"/>
        <color rgb="FFF8696B"/>
        <color rgb="FFFFEB84"/>
        <color rgb="FF63BE7B"/>
      </colorScale>
    </cfRule>
  </conditionalFormatting>
  <conditionalFormatting sqref="F4:Q4">
    <cfRule type="colorScale" priority="3">
      <colorScale>
        <cfvo type="min"/>
        <cfvo type="percentile" val="50"/>
        <cfvo type="max"/>
        <color rgb="FFF8696B"/>
        <color rgb="FFFFEB84"/>
        <color rgb="FF63BE7B"/>
      </colorScale>
    </cfRule>
  </conditionalFormatting>
  <conditionalFormatting sqref="F4:Q4">
    <cfRule type="colorScale" priority="2">
      <colorScale>
        <cfvo type="min"/>
        <cfvo type="percentile" val="50"/>
        <cfvo type="max"/>
        <color rgb="FFF8696B"/>
        <color rgb="FFFFEB84"/>
        <color rgb="FF63BE7B"/>
      </colorScale>
    </cfRule>
  </conditionalFormatting>
  <conditionalFormatting sqref="F4:T4">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R2:AR4" xr:uid="{56FBF8EF-BBC3-E346-B7FF-B53A7F84A2D9}">
      <formula1>"強風,外差し,イン先行,タフ"</formula1>
    </dataValidation>
  </dataValidations>
  <pageMargins left="0.75" right="0.75" top="1" bottom="1" header="0.3" footer="0.3"/>
  <pageSetup paperSize="9" orientation="portrait" horizontalDpi="4294967292" verticalDpi="4294967292"/>
  <ignoredErrors>
    <ignoredError sqref="U2:Y2 U3:Y3 U4:Y5"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5B03E-162B-DC43-8C12-C025BFE25D16}">
  <dimension ref="A1:AU11"/>
  <sheetViews>
    <sheetView workbookViewId="0">
      <pane xSplit="5" ySplit="1" topLeftCell="F2" activePane="bottomRight" state="frozen"/>
      <selection activeCell="E15" sqref="E15"/>
      <selection pane="topRight" activeCell="E15" sqref="E15"/>
      <selection pane="bottomLeft" activeCell="E15" sqref="E15"/>
      <selection pane="bottomRight" activeCell="AJ6" sqref="AJ6"/>
    </sheetView>
  </sheetViews>
  <sheetFormatPr baseColWidth="10" defaultColWidth="8.83203125" defaultRowHeight="15"/>
  <cols>
    <col min="1" max="1" width="9.5" bestFit="1" customWidth="1"/>
    <col min="2" max="2" width="8.1640625" customWidth="1"/>
    <col min="5" max="5" width="18.33203125" customWidth="1"/>
    <col min="29" max="31" width="16.6640625" customWidth="1"/>
    <col min="32" max="32" width="5.83203125" customWidth="1"/>
    <col min="38" max="38" width="5.33203125" customWidth="1"/>
    <col min="41" max="41" width="8.83203125" hidden="1" customWidth="1"/>
    <col min="46" max="47" width="150.83203125" customWidth="1"/>
  </cols>
  <sheetData>
    <row r="1" spans="1:47"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76</v>
      </c>
      <c r="R1" s="1" t="s">
        <v>77</v>
      </c>
      <c r="S1" s="1" t="s">
        <v>78</v>
      </c>
      <c r="T1" s="1" t="s">
        <v>79</v>
      </c>
      <c r="U1" s="1" t="s">
        <v>450</v>
      </c>
      <c r="V1" s="1" t="s">
        <v>3</v>
      </c>
      <c r="W1" s="1" t="s">
        <v>451</v>
      </c>
      <c r="X1" s="1" t="s">
        <v>4</v>
      </c>
      <c r="Y1" s="1" t="s">
        <v>48</v>
      </c>
      <c r="Z1" s="1" t="s">
        <v>176</v>
      </c>
      <c r="AA1" s="2" t="s">
        <v>17</v>
      </c>
      <c r="AB1" s="2" t="s">
        <v>5</v>
      </c>
      <c r="AC1" s="3" t="s">
        <v>6</v>
      </c>
      <c r="AD1" s="3" t="s">
        <v>7</v>
      </c>
      <c r="AE1" s="3" t="s">
        <v>8</v>
      </c>
      <c r="AF1" s="3" t="s">
        <v>111</v>
      </c>
      <c r="AG1" s="4" t="s">
        <v>152</v>
      </c>
      <c r="AH1" s="4" t="s">
        <v>153</v>
      </c>
      <c r="AI1" s="4" t="s">
        <v>174</v>
      </c>
      <c r="AJ1" s="4" t="s">
        <v>179</v>
      </c>
      <c r="AK1" s="4" t="s">
        <v>9</v>
      </c>
      <c r="AL1" s="4" t="s">
        <v>100</v>
      </c>
      <c r="AM1" s="4" t="s">
        <v>10</v>
      </c>
      <c r="AN1" s="4" t="s">
        <v>11</v>
      </c>
      <c r="AO1" s="4"/>
      <c r="AP1" s="4" t="s">
        <v>12</v>
      </c>
      <c r="AQ1" s="4" t="s">
        <v>13</v>
      </c>
      <c r="AR1" s="4" t="s">
        <v>54</v>
      </c>
      <c r="AS1" s="4" t="s">
        <v>55</v>
      </c>
      <c r="AT1" s="1" t="s">
        <v>70</v>
      </c>
      <c r="AU1" s="14" t="s">
        <v>154</v>
      </c>
    </row>
    <row r="2" spans="1:47" s="5" customFormat="1">
      <c r="A2" s="6">
        <v>44619</v>
      </c>
      <c r="B2" s="7" t="s">
        <v>168</v>
      </c>
      <c r="C2" s="8" t="s">
        <v>198</v>
      </c>
      <c r="D2" s="9">
        <v>0.13893518518518519</v>
      </c>
      <c r="E2" s="32" t="s">
        <v>506</v>
      </c>
      <c r="F2" s="10">
        <v>13.3</v>
      </c>
      <c r="G2" s="10">
        <v>12.4</v>
      </c>
      <c r="H2" s="10">
        <v>12.8</v>
      </c>
      <c r="I2" s="10">
        <v>12.9</v>
      </c>
      <c r="J2" s="10">
        <v>13.2</v>
      </c>
      <c r="K2" s="10">
        <v>12.7</v>
      </c>
      <c r="L2" s="10">
        <v>13</v>
      </c>
      <c r="M2" s="10">
        <v>12</v>
      </c>
      <c r="N2" s="10">
        <v>13.6</v>
      </c>
      <c r="O2" s="10">
        <v>13.1</v>
      </c>
      <c r="P2" s="10">
        <v>12.5</v>
      </c>
      <c r="Q2" s="10">
        <v>12</v>
      </c>
      <c r="R2" s="10">
        <v>11.7</v>
      </c>
      <c r="S2" s="10">
        <v>11.4</v>
      </c>
      <c r="T2" s="10">
        <v>11.5</v>
      </c>
      <c r="U2" s="10">
        <v>12.3</v>
      </c>
      <c r="V2" s="22">
        <f>SUM(F2:H2)</f>
        <v>38.5</v>
      </c>
      <c r="W2" s="22">
        <f>SUM(I2:R2)</f>
        <v>126.69999999999999</v>
      </c>
      <c r="X2" s="22">
        <f>SUM(S2:U2)</f>
        <v>35.200000000000003</v>
      </c>
      <c r="Y2" s="23">
        <f>SUM(F2:J2)</f>
        <v>64.599999999999994</v>
      </c>
      <c r="Z2" s="23">
        <f>SUM(Q2:U2)</f>
        <v>58.900000000000006</v>
      </c>
      <c r="AA2" s="11" t="s">
        <v>210</v>
      </c>
      <c r="AB2" s="11" t="s">
        <v>203</v>
      </c>
      <c r="AC2" s="13" t="s">
        <v>278</v>
      </c>
      <c r="AD2" s="13" t="s">
        <v>260</v>
      </c>
      <c r="AE2" s="13" t="s">
        <v>253</v>
      </c>
      <c r="AF2" s="13" t="s">
        <v>156</v>
      </c>
      <c r="AG2" s="12">
        <v>8.6999999999999993</v>
      </c>
      <c r="AH2" s="12">
        <v>11.1</v>
      </c>
      <c r="AI2" s="12">
        <v>9.8000000000000007</v>
      </c>
      <c r="AJ2" s="11" t="s">
        <v>242</v>
      </c>
      <c r="AK2" s="12">
        <v>2.2000000000000002</v>
      </c>
      <c r="AL2" s="12">
        <v>-0.8</v>
      </c>
      <c r="AM2" s="12">
        <v>3.5</v>
      </c>
      <c r="AN2" s="12">
        <v>-2.1</v>
      </c>
      <c r="AO2" s="12"/>
      <c r="AP2" s="11" t="s">
        <v>309</v>
      </c>
      <c r="AQ2" s="11" t="s">
        <v>305</v>
      </c>
      <c r="AR2" s="11" t="s">
        <v>157</v>
      </c>
      <c r="AS2" s="8"/>
      <c r="AT2" s="8" t="s">
        <v>545</v>
      </c>
      <c r="AU2" s="29" t="s">
        <v>546</v>
      </c>
    </row>
    <row r="3" spans="1:47" s="5" customFormat="1">
      <c r="A3" s="6">
        <v>44682</v>
      </c>
      <c r="B3" s="7" t="s">
        <v>155</v>
      </c>
      <c r="C3" s="8" t="s">
        <v>280</v>
      </c>
      <c r="D3" s="9">
        <v>0.13613425925925926</v>
      </c>
      <c r="E3" s="32" t="s">
        <v>1224</v>
      </c>
      <c r="F3" s="10">
        <v>12.7</v>
      </c>
      <c r="G3" s="10">
        <v>11.9</v>
      </c>
      <c r="H3" s="10">
        <v>11.9</v>
      </c>
      <c r="I3" s="10">
        <v>12</v>
      </c>
      <c r="J3" s="10">
        <v>12</v>
      </c>
      <c r="K3" s="10">
        <v>11.9</v>
      </c>
      <c r="L3" s="10">
        <v>12.2</v>
      </c>
      <c r="M3" s="10">
        <v>12.8</v>
      </c>
      <c r="N3" s="10">
        <v>13.3</v>
      </c>
      <c r="O3" s="10">
        <v>12.9</v>
      </c>
      <c r="P3" s="10">
        <v>12.3</v>
      </c>
      <c r="Q3" s="10">
        <v>12</v>
      </c>
      <c r="R3" s="10">
        <v>11.9</v>
      </c>
      <c r="S3" s="10">
        <v>11.5</v>
      </c>
      <c r="T3" s="10">
        <v>11.7</v>
      </c>
      <c r="U3" s="10">
        <v>13.2</v>
      </c>
      <c r="V3" s="22">
        <f>SUM(F3:H3)</f>
        <v>36.5</v>
      </c>
      <c r="W3" s="22">
        <f>SUM(I3:R3)</f>
        <v>123.3</v>
      </c>
      <c r="X3" s="22">
        <f>SUM(S3:U3)</f>
        <v>36.4</v>
      </c>
      <c r="Y3" s="23">
        <f>SUM(F3:J3)</f>
        <v>60.5</v>
      </c>
      <c r="Z3" s="23">
        <f>SUM(Q3:U3)</f>
        <v>60.3</v>
      </c>
      <c r="AA3" s="11" t="s">
        <v>196</v>
      </c>
      <c r="AB3" s="11" t="s">
        <v>211</v>
      </c>
      <c r="AC3" s="13" t="s">
        <v>218</v>
      </c>
      <c r="AD3" s="13" t="s">
        <v>263</v>
      </c>
      <c r="AE3" s="13" t="s">
        <v>272</v>
      </c>
      <c r="AF3" s="13" t="s">
        <v>242</v>
      </c>
      <c r="AG3" s="12">
        <v>10.8</v>
      </c>
      <c r="AH3" s="12">
        <v>10.9</v>
      </c>
      <c r="AI3" s="12">
        <v>9.1</v>
      </c>
      <c r="AJ3" s="11" t="s">
        <v>242</v>
      </c>
      <c r="AK3" s="12">
        <v>-0.6</v>
      </c>
      <c r="AL3" s="12">
        <v>-0.2</v>
      </c>
      <c r="AM3" s="12">
        <v>0.8</v>
      </c>
      <c r="AN3" s="12">
        <v>-1.6</v>
      </c>
      <c r="AO3" s="12"/>
      <c r="AP3" s="11" t="s">
        <v>303</v>
      </c>
      <c r="AQ3" s="11" t="s">
        <v>305</v>
      </c>
      <c r="AR3" s="11" t="s">
        <v>157</v>
      </c>
      <c r="AS3" s="8" t="s">
        <v>1209</v>
      </c>
      <c r="AT3" s="8"/>
      <c r="AU3" s="29"/>
    </row>
    <row r="4" spans="1:47">
      <c r="F4" s="25"/>
      <c r="G4" s="25"/>
      <c r="H4" s="25"/>
      <c r="I4" s="25"/>
      <c r="J4" s="25"/>
      <c r="K4" s="25"/>
      <c r="L4" s="25"/>
      <c r="M4" s="25"/>
      <c r="N4" s="25"/>
      <c r="O4" s="25"/>
      <c r="P4" s="25"/>
      <c r="Q4" s="25"/>
      <c r="R4" s="25"/>
      <c r="S4" s="25"/>
      <c r="T4" s="25"/>
      <c r="U4" s="25"/>
      <c r="V4" s="28"/>
      <c r="W4" s="28"/>
      <c r="X4" s="28"/>
      <c r="Y4" s="28"/>
      <c r="Z4" s="28"/>
    </row>
    <row r="5" spans="1:47">
      <c r="F5" s="25"/>
      <c r="G5" s="25"/>
      <c r="H5" s="25"/>
      <c r="I5" s="25"/>
      <c r="J5" s="25"/>
      <c r="K5" s="25"/>
      <c r="L5" s="25"/>
      <c r="M5" s="25"/>
      <c r="N5" s="25"/>
      <c r="O5" s="25"/>
      <c r="P5" s="25"/>
      <c r="Q5" s="25"/>
      <c r="R5" s="25"/>
      <c r="S5" s="25"/>
      <c r="T5" s="25"/>
      <c r="U5" s="25"/>
      <c r="V5" s="28"/>
      <c r="W5" s="28"/>
      <c r="X5" s="28"/>
      <c r="Y5" s="28"/>
      <c r="Z5" s="28"/>
    </row>
    <row r="6" spans="1:47">
      <c r="F6" s="25"/>
      <c r="G6" s="25"/>
      <c r="H6" s="25"/>
      <c r="I6" s="25"/>
      <c r="J6" s="25"/>
      <c r="K6" s="25"/>
      <c r="L6" s="25"/>
      <c r="M6" s="25"/>
      <c r="N6" s="25"/>
      <c r="O6" s="25"/>
      <c r="P6" s="25"/>
      <c r="Q6" s="25"/>
      <c r="R6" s="25"/>
      <c r="S6" s="25"/>
      <c r="T6" s="25"/>
      <c r="U6" s="25"/>
      <c r="V6" s="28"/>
      <c r="W6" s="28"/>
      <c r="X6" s="28"/>
      <c r="Y6" s="28"/>
      <c r="Z6" s="28"/>
    </row>
    <row r="7" spans="1:47">
      <c r="F7" s="25"/>
      <c r="G7" s="25"/>
      <c r="H7" s="25"/>
      <c r="I7" s="25"/>
      <c r="J7" s="25"/>
      <c r="K7" s="25"/>
      <c r="L7" s="25"/>
      <c r="M7" s="25"/>
      <c r="N7" s="25"/>
      <c r="O7" s="25"/>
      <c r="P7" s="25"/>
      <c r="Q7" s="25"/>
      <c r="R7" s="25"/>
      <c r="S7" s="25"/>
      <c r="T7" s="25"/>
      <c r="U7" s="25"/>
      <c r="V7" s="28"/>
      <c r="W7" s="28"/>
      <c r="X7" s="28"/>
      <c r="Y7" s="28"/>
      <c r="Z7" s="28"/>
    </row>
    <row r="8" spans="1:47">
      <c r="F8" s="27"/>
      <c r="G8" s="27"/>
      <c r="H8" s="27"/>
      <c r="I8" s="26"/>
      <c r="J8" s="26"/>
      <c r="K8" s="26"/>
      <c r="L8" s="26"/>
      <c r="M8" s="26"/>
      <c r="N8" s="26"/>
      <c r="O8" s="26"/>
      <c r="P8" s="26"/>
      <c r="Q8" s="26"/>
      <c r="R8" s="26"/>
      <c r="S8" s="26"/>
      <c r="T8" s="26"/>
      <c r="U8" s="26"/>
      <c r="V8" s="26"/>
      <c r="W8" s="26"/>
      <c r="X8" s="26"/>
      <c r="Y8" s="26"/>
      <c r="Z8" s="26"/>
    </row>
    <row r="9" spans="1:47">
      <c r="I9" s="26"/>
      <c r="J9" s="26"/>
      <c r="K9" s="26"/>
      <c r="L9" s="26"/>
      <c r="M9" s="26"/>
      <c r="N9" s="26"/>
      <c r="O9" s="26"/>
      <c r="P9" s="26"/>
      <c r="Q9" s="26"/>
      <c r="R9" s="26"/>
      <c r="S9" s="26"/>
      <c r="T9" s="26"/>
      <c r="U9" s="26"/>
      <c r="V9" s="26"/>
      <c r="W9" s="26"/>
      <c r="X9" s="26"/>
      <c r="Y9" s="26"/>
      <c r="Z9" s="26"/>
    </row>
    <row r="10" spans="1:47">
      <c r="I10" s="26"/>
      <c r="J10" s="26"/>
      <c r="K10" s="26"/>
      <c r="L10" s="26"/>
      <c r="M10" s="26"/>
      <c r="N10" s="26"/>
      <c r="O10" s="26"/>
      <c r="P10" s="26"/>
      <c r="Q10" s="26"/>
      <c r="R10" s="26"/>
      <c r="S10" s="26"/>
      <c r="T10" s="26"/>
      <c r="U10" s="26"/>
      <c r="V10" s="26"/>
      <c r="W10" s="26"/>
      <c r="X10" s="26"/>
      <c r="Y10" s="26"/>
      <c r="Z10" s="26"/>
    </row>
    <row r="11" spans="1:47">
      <c r="I11" s="26"/>
      <c r="J11" s="26"/>
      <c r="K11" s="26"/>
      <c r="L11" s="26"/>
      <c r="M11" s="26"/>
      <c r="N11" s="26"/>
      <c r="O11" s="26"/>
      <c r="P11" s="26"/>
      <c r="Q11" s="26"/>
      <c r="R11" s="26"/>
      <c r="S11" s="26"/>
      <c r="T11" s="26"/>
      <c r="U11" s="26"/>
      <c r="V11" s="26"/>
      <c r="W11" s="26"/>
      <c r="X11" s="26"/>
      <c r="Y11" s="26"/>
      <c r="Z11" s="26"/>
    </row>
  </sheetData>
  <autoFilter ref="A1:AT2" xr:uid="{00000000-0009-0000-0000-000009000000}"/>
  <phoneticPr fontId="12"/>
  <conditionalFormatting sqref="AP2:AQ2">
    <cfRule type="containsText" dxfId="908" priority="47" operator="containsText" text="E">
      <formula>NOT(ISERROR(SEARCH("E",AP2)))</formula>
    </cfRule>
    <cfRule type="containsText" dxfId="907" priority="48" operator="containsText" text="B">
      <formula>NOT(ISERROR(SEARCH("B",AP2)))</formula>
    </cfRule>
    <cfRule type="containsText" dxfId="906" priority="49" operator="containsText" text="A">
      <formula>NOT(ISERROR(SEARCH("A",AP2)))</formula>
    </cfRule>
  </conditionalFormatting>
  <conditionalFormatting sqref="AR2">
    <cfRule type="containsText" dxfId="905" priority="44" operator="containsText" text="E">
      <formula>NOT(ISERROR(SEARCH("E",AR2)))</formula>
    </cfRule>
    <cfRule type="containsText" dxfId="904" priority="45" operator="containsText" text="B">
      <formula>NOT(ISERROR(SEARCH("B",AR2)))</formula>
    </cfRule>
    <cfRule type="containsText" dxfId="903" priority="46" operator="containsText" text="A">
      <formula>NOT(ISERROR(SEARCH("A",AR2)))</formula>
    </cfRule>
  </conditionalFormatting>
  <conditionalFormatting sqref="R2:T2">
    <cfRule type="colorScale" priority="43">
      <colorScale>
        <cfvo type="min"/>
        <cfvo type="percentile" val="50"/>
        <cfvo type="max"/>
        <color rgb="FFF8696B"/>
        <color rgb="FFFFEB84"/>
        <color rgb="FF63BE7B"/>
      </colorScale>
    </cfRule>
  </conditionalFormatting>
  <conditionalFormatting sqref="F4:T5">
    <cfRule type="colorScale" priority="42">
      <colorScale>
        <cfvo type="min"/>
        <cfvo type="percentile" val="50"/>
        <cfvo type="max"/>
        <color rgb="FFF8696B"/>
        <color rgb="FFFFEB84"/>
        <color rgb="FF63BE7B"/>
      </colorScale>
    </cfRule>
  </conditionalFormatting>
  <conditionalFormatting sqref="F6:T7">
    <cfRule type="colorScale" priority="41">
      <colorScale>
        <cfvo type="min"/>
        <cfvo type="percentile" val="50"/>
        <cfvo type="max"/>
        <color rgb="FFF8696B"/>
        <color rgb="FFFFEB84"/>
        <color rgb="FF63BE7B"/>
      </colorScale>
    </cfRule>
  </conditionalFormatting>
  <conditionalFormatting sqref="F2:Q2">
    <cfRule type="colorScale" priority="40">
      <colorScale>
        <cfvo type="min"/>
        <cfvo type="percentile" val="50"/>
        <cfvo type="max"/>
        <color rgb="FFF8696B"/>
        <color rgb="FFFFEB84"/>
        <color rgb="FF63BE7B"/>
      </colorScale>
    </cfRule>
  </conditionalFormatting>
  <conditionalFormatting sqref="F2:Q2">
    <cfRule type="colorScale" priority="39">
      <colorScale>
        <cfvo type="min"/>
        <cfvo type="percentile" val="50"/>
        <cfvo type="max"/>
        <color rgb="FFF8696B"/>
        <color rgb="FFFFEB84"/>
        <color rgb="FF63BE7B"/>
      </colorScale>
    </cfRule>
  </conditionalFormatting>
  <conditionalFormatting sqref="F2:T2">
    <cfRule type="colorScale" priority="38">
      <colorScale>
        <cfvo type="min"/>
        <cfvo type="percentile" val="50"/>
        <cfvo type="max"/>
        <color rgb="FFF8696B"/>
        <color rgb="FFFFEB84"/>
        <color rgb="FF63BE7B"/>
      </colorScale>
    </cfRule>
  </conditionalFormatting>
  <conditionalFormatting sqref="AS2">
    <cfRule type="containsText" dxfId="902" priority="35" operator="containsText" text="E">
      <formula>NOT(ISERROR(SEARCH("E",AS2)))</formula>
    </cfRule>
    <cfRule type="containsText" dxfId="901" priority="36" operator="containsText" text="B">
      <formula>NOT(ISERROR(SEARCH("B",AS2)))</formula>
    </cfRule>
    <cfRule type="containsText" dxfId="900" priority="37" operator="containsText" text="A">
      <formula>NOT(ISERROR(SEARCH("A",AS2)))</formula>
    </cfRule>
  </conditionalFormatting>
  <conditionalFormatting sqref="AJ2">
    <cfRule type="containsText" dxfId="899" priority="29" operator="containsText" text="D">
      <formula>NOT(ISERROR(SEARCH("D",AJ2)))</formula>
    </cfRule>
    <cfRule type="containsText" dxfId="898" priority="30" operator="containsText" text="S">
      <formula>NOT(ISERROR(SEARCH("S",AJ2)))</formula>
    </cfRule>
    <cfRule type="containsText" dxfId="897" priority="31" operator="containsText" text="F">
      <formula>NOT(ISERROR(SEARCH("F",AJ2)))</formula>
    </cfRule>
    <cfRule type="containsText" dxfId="896" priority="32" operator="containsText" text="E">
      <formula>NOT(ISERROR(SEARCH("E",AJ2)))</formula>
    </cfRule>
    <cfRule type="containsText" dxfId="895" priority="33" operator="containsText" text="B">
      <formula>NOT(ISERROR(SEARCH("B",AJ2)))</formula>
    </cfRule>
    <cfRule type="containsText" dxfId="894" priority="34" operator="containsText" text="A">
      <formula>NOT(ISERROR(SEARCH("A",AJ2)))</formula>
    </cfRule>
  </conditionalFormatting>
  <conditionalFormatting sqref="U2">
    <cfRule type="colorScale" priority="28">
      <colorScale>
        <cfvo type="min"/>
        <cfvo type="percentile" val="50"/>
        <cfvo type="max"/>
        <color rgb="FFF8696B"/>
        <color rgb="FFFFEB84"/>
        <color rgb="FF63BE7B"/>
      </colorScale>
    </cfRule>
  </conditionalFormatting>
  <conditionalFormatting sqref="U4:U5">
    <cfRule type="colorScale" priority="27">
      <colorScale>
        <cfvo type="min"/>
        <cfvo type="percentile" val="50"/>
        <cfvo type="max"/>
        <color rgb="FFF8696B"/>
        <color rgb="FFFFEB84"/>
        <color rgb="FF63BE7B"/>
      </colorScale>
    </cfRule>
  </conditionalFormatting>
  <conditionalFormatting sqref="U6:U7">
    <cfRule type="colorScale" priority="26">
      <colorScale>
        <cfvo type="min"/>
        <cfvo type="percentile" val="50"/>
        <cfvo type="max"/>
        <color rgb="FFF8696B"/>
        <color rgb="FFFFEB84"/>
        <color rgb="FF63BE7B"/>
      </colorScale>
    </cfRule>
  </conditionalFormatting>
  <conditionalFormatting sqref="U2">
    <cfRule type="colorScale" priority="25">
      <colorScale>
        <cfvo type="min"/>
        <cfvo type="percentile" val="50"/>
        <cfvo type="max"/>
        <color rgb="FFF8696B"/>
        <color rgb="FFFFEB84"/>
        <color rgb="FF63BE7B"/>
      </colorScale>
    </cfRule>
  </conditionalFormatting>
  <conditionalFormatting sqref="AP3:AQ3">
    <cfRule type="containsText" dxfId="893" priority="22" operator="containsText" text="E">
      <formula>NOT(ISERROR(SEARCH("E",AP3)))</formula>
    </cfRule>
    <cfRule type="containsText" dxfId="892" priority="23" operator="containsText" text="B">
      <formula>NOT(ISERROR(SEARCH("B",AP3)))</formula>
    </cfRule>
    <cfRule type="containsText" dxfId="891" priority="24" operator="containsText" text="A">
      <formula>NOT(ISERROR(SEARCH("A",AP3)))</formula>
    </cfRule>
  </conditionalFormatting>
  <conditionalFormatting sqref="AR3">
    <cfRule type="containsText" dxfId="890" priority="19" operator="containsText" text="E">
      <formula>NOT(ISERROR(SEARCH("E",AR3)))</formula>
    </cfRule>
    <cfRule type="containsText" dxfId="889" priority="20" operator="containsText" text="B">
      <formula>NOT(ISERROR(SEARCH("B",AR3)))</formula>
    </cfRule>
    <cfRule type="containsText" dxfId="888" priority="21" operator="containsText" text="A">
      <formula>NOT(ISERROR(SEARCH("A",AR3)))</formula>
    </cfRule>
  </conditionalFormatting>
  <conditionalFormatting sqref="R3:T3">
    <cfRule type="colorScale" priority="18">
      <colorScale>
        <cfvo type="min"/>
        <cfvo type="percentile" val="50"/>
        <cfvo type="max"/>
        <color rgb="FFF8696B"/>
        <color rgb="FFFFEB84"/>
        <color rgb="FF63BE7B"/>
      </colorScale>
    </cfRule>
  </conditionalFormatting>
  <conditionalFormatting sqref="F3:Q3">
    <cfRule type="colorScale" priority="17">
      <colorScale>
        <cfvo type="min"/>
        <cfvo type="percentile" val="50"/>
        <cfvo type="max"/>
        <color rgb="FFF8696B"/>
        <color rgb="FFFFEB84"/>
        <color rgb="FF63BE7B"/>
      </colorScale>
    </cfRule>
  </conditionalFormatting>
  <conditionalFormatting sqref="F3:Q3">
    <cfRule type="colorScale" priority="16">
      <colorScale>
        <cfvo type="min"/>
        <cfvo type="percentile" val="50"/>
        <cfvo type="max"/>
        <color rgb="FFF8696B"/>
        <color rgb="FFFFEB84"/>
        <color rgb="FF63BE7B"/>
      </colorScale>
    </cfRule>
  </conditionalFormatting>
  <conditionalFormatting sqref="F3:T3">
    <cfRule type="colorScale" priority="15">
      <colorScale>
        <cfvo type="min"/>
        <cfvo type="percentile" val="50"/>
        <cfvo type="max"/>
        <color rgb="FFF8696B"/>
        <color rgb="FFFFEB84"/>
        <color rgb="FF63BE7B"/>
      </colorScale>
    </cfRule>
  </conditionalFormatting>
  <conditionalFormatting sqref="AJ3">
    <cfRule type="containsText" dxfId="887" priority="6" operator="containsText" text="D">
      <formula>NOT(ISERROR(SEARCH("D",AJ3)))</formula>
    </cfRule>
    <cfRule type="containsText" dxfId="886" priority="7" operator="containsText" text="S">
      <formula>NOT(ISERROR(SEARCH("S",AJ3)))</formula>
    </cfRule>
    <cfRule type="containsText" dxfId="885" priority="8" operator="containsText" text="F">
      <formula>NOT(ISERROR(SEARCH("F",AJ3)))</formula>
    </cfRule>
    <cfRule type="containsText" dxfId="884" priority="9" operator="containsText" text="E">
      <formula>NOT(ISERROR(SEARCH("E",AJ3)))</formula>
    </cfRule>
    <cfRule type="containsText" dxfId="883" priority="10" operator="containsText" text="B">
      <formula>NOT(ISERROR(SEARCH("B",AJ3)))</formula>
    </cfRule>
    <cfRule type="containsText" dxfId="882" priority="11" operator="containsText" text="A">
      <formula>NOT(ISERROR(SEARCH("A",AJ3)))</formula>
    </cfRule>
  </conditionalFormatting>
  <conditionalFormatting sqref="U3">
    <cfRule type="colorScale" priority="5">
      <colorScale>
        <cfvo type="min"/>
        <cfvo type="percentile" val="50"/>
        <cfvo type="max"/>
        <color rgb="FFF8696B"/>
        <color rgb="FFFFEB84"/>
        <color rgb="FF63BE7B"/>
      </colorScale>
    </cfRule>
  </conditionalFormatting>
  <conditionalFormatting sqref="U3">
    <cfRule type="colorScale" priority="4">
      <colorScale>
        <cfvo type="min"/>
        <cfvo type="percentile" val="50"/>
        <cfvo type="max"/>
        <color rgb="FFF8696B"/>
        <color rgb="FFFFEB84"/>
        <color rgb="FF63BE7B"/>
      </colorScale>
    </cfRule>
  </conditionalFormatting>
  <conditionalFormatting sqref="AS3">
    <cfRule type="containsText" dxfId="881" priority="1" operator="containsText" text="E">
      <formula>NOT(ISERROR(SEARCH("E",AS3)))</formula>
    </cfRule>
    <cfRule type="containsText" dxfId="880" priority="2" operator="containsText" text="B">
      <formula>NOT(ISERROR(SEARCH("B",AS3)))</formula>
    </cfRule>
    <cfRule type="containsText" dxfId="879" priority="3" operator="containsText" text="A">
      <formula>NOT(ISERROR(SEARCH("A",AS3)))</formula>
    </cfRule>
  </conditionalFormatting>
  <dataValidations count="1">
    <dataValidation type="list" allowBlank="1" showInputMessage="1" showErrorMessage="1" sqref="AS2:AS3" xr:uid="{9D327220-FA36-4B41-AE00-F9D4A342C2F1}">
      <formula1>"強風,外差し,イン先行,タフ"</formula1>
    </dataValidation>
  </dataValidations>
  <pageMargins left="0.75" right="0.75" top="1" bottom="1" header="0.3" footer="0.3"/>
  <pageSetup paperSize="9" orientation="portrait" horizontalDpi="4294967292" verticalDpi="4294967292"/>
  <ignoredErrors>
    <ignoredError sqref="V2:Z2 V3:Z3"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G71"/>
  <sheetViews>
    <sheetView zoomScaleNormal="100" workbookViewId="0">
      <pane xSplit="5" ySplit="1" topLeftCell="R45" activePane="bottomRight" state="frozen"/>
      <selection activeCell="E24" sqref="E24"/>
      <selection pane="topRight" activeCell="E24" sqref="E24"/>
      <selection pane="bottomLeft" activeCell="E24" sqref="E24"/>
      <selection pane="bottomRight" activeCell="E73" sqref="E73"/>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5" customFormat="1">
      <c r="A1" s="1" t="s">
        <v>41</v>
      </c>
      <c r="B1" s="1" t="s">
        <v>81</v>
      </c>
      <c r="C1" s="1" t="s">
        <v>43</v>
      </c>
      <c r="D1" s="1" t="s">
        <v>82</v>
      </c>
      <c r="E1" s="1" t="s">
        <v>2</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152</v>
      </c>
      <c r="U1" s="4" t="s">
        <v>153</v>
      </c>
      <c r="V1" s="4" t="s">
        <v>179</v>
      </c>
      <c r="W1" s="4" t="s">
        <v>9</v>
      </c>
      <c r="X1" s="4" t="s">
        <v>91</v>
      </c>
      <c r="Y1" s="4" t="s">
        <v>10</v>
      </c>
      <c r="Z1" s="4" t="s">
        <v>11</v>
      </c>
      <c r="AA1" s="4"/>
      <c r="AB1" s="4" t="s">
        <v>12</v>
      </c>
      <c r="AC1" s="4" t="s">
        <v>13</v>
      </c>
      <c r="AD1" s="4" t="s">
        <v>54</v>
      </c>
      <c r="AE1" s="4" t="s">
        <v>92</v>
      </c>
      <c r="AF1" s="14" t="s">
        <v>93</v>
      </c>
      <c r="AG1" s="14" t="s">
        <v>154</v>
      </c>
    </row>
    <row r="2" spans="1:33" s="5" customFormat="1">
      <c r="A2" s="6">
        <v>44604</v>
      </c>
      <c r="B2" s="7" t="s">
        <v>162</v>
      </c>
      <c r="C2" s="8" t="s">
        <v>198</v>
      </c>
      <c r="D2" s="9">
        <v>5.1446759259259262E-2</v>
      </c>
      <c r="E2" s="8" t="s">
        <v>190</v>
      </c>
      <c r="F2" s="10">
        <v>12.8</v>
      </c>
      <c r="G2" s="10">
        <v>11.8</v>
      </c>
      <c r="H2" s="10">
        <v>12.7</v>
      </c>
      <c r="I2" s="10">
        <v>12.5</v>
      </c>
      <c r="J2" s="10">
        <v>11.9</v>
      </c>
      <c r="K2" s="10">
        <v>12.8</v>
      </c>
      <c r="L2" s="22">
        <f t="shared" ref="L2:L12" si="0">SUM(F2:H2)</f>
        <v>37.299999999999997</v>
      </c>
      <c r="M2" s="22">
        <f t="shared" ref="M2:M12" si="1">SUM(I2:K2)</f>
        <v>37.200000000000003</v>
      </c>
      <c r="N2" s="23">
        <f t="shared" ref="N2:N12" si="2">SUM(F2:J2)</f>
        <v>61.699999999999996</v>
      </c>
      <c r="O2" s="11" t="s">
        <v>202</v>
      </c>
      <c r="P2" s="11" t="s">
        <v>203</v>
      </c>
      <c r="Q2" s="13" t="s">
        <v>204</v>
      </c>
      <c r="R2" s="13" t="s">
        <v>205</v>
      </c>
      <c r="S2" s="13" t="s">
        <v>206</v>
      </c>
      <c r="T2" s="12">
        <v>1.9</v>
      </c>
      <c r="U2" s="12">
        <v>1.3</v>
      </c>
      <c r="V2" s="11" t="s">
        <v>157</v>
      </c>
      <c r="W2" s="12">
        <v>1.4</v>
      </c>
      <c r="X2" s="12" t="s">
        <v>301</v>
      </c>
      <c r="Y2" s="12">
        <v>1.3</v>
      </c>
      <c r="Z2" s="8">
        <v>0.1</v>
      </c>
      <c r="AA2" s="8"/>
      <c r="AB2" s="11" t="s">
        <v>302</v>
      </c>
      <c r="AC2" s="11" t="s">
        <v>303</v>
      </c>
      <c r="AD2" s="11" t="s">
        <v>157</v>
      </c>
      <c r="AE2" s="8"/>
      <c r="AF2" s="8" t="s">
        <v>189</v>
      </c>
      <c r="AG2" s="29" t="s">
        <v>295</v>
      </c>
    </row>
    <row r="3" spans="1:33" s="5" customFormat="1">
      <c r="A3" s="6">
        <v>44604</v>
      </c>
      <c r="B3" s="7" t="s">
        <v>160</v>
      </c>
      <c r="C3" s="8" t="s">
        <v>198</v>
      </c>
      <c r="D3" s="9">
        <v>5.1412037037037034E-2</v>
      </c>
      <c r="E3" s="8" t="s">
        <v>194</v>
      </c>
      <c r="F3" s="10">
        <v>12.7</v>
      </c>
      <c r="G3" s="10">
        <v>11.6</v>
      </c>
      <c r="H3" s="10">
        <v>12.5</v>
      </c>
      <c r="I3" s="10">
        <v>12.4</v>
      </c>
      <c r="J3" s="10">
        <v>12.2</v>
      </c>
      <c r="K3" s="10">
        <v>12.8</v>
      </c>
      <c r="L3" s="22">
        <f t="shared" si="0"/>
        <v>36.799999999999997</v>
      </c>
      <c r="M3" s="22">
        <f t="shared" si="1"/>
        <v>37.400000000000006</v>
      </c>
      <c r="N3" s="23">
        <f t="shared" si="2"/>
        <v>61.399999999999991</v>
      </c>
      <c r="O3" s="11" t="s">
        <v>210</v>
      </c>
      <c r="P3" s="11" t="s">
        <v>211</v>
      </c>
      <c r="Q3" s="13" t="s">
        <v>212</v>
      </c>
      <c r="R3" s="13" t="s">
        <v>213</v>
      </c>
      <c r="S3" s="13" t="s">
        <v>214</v>
      </c>
      <c r="T3" s="12">
        <v>1.9</v>
      </c>
      <c r="U3" s="12">
        <v>1.3</v>
      </c>
      <c r="V3" s="11" t="s">
        <v>157</v>
      </c>
      <c r="W3" s="12">
        <v>0.9</v>
      </c>
      <c r="X3" s="12" t="s">
        <v>301</v>
      </c>
      <c r="Y3" s="12">
        <v>0.8</v>
      </c>
      <c r="Z3" s="8">
        <v>0.1</v>
      </c>
      <c r="AA3" s="8"/>
      <c r="AB3" s="11" t="s">
        <v>302</v>
      </c>
      <c r="AC3" s="11" t="s">
        <v>157</v>
      </c>
      <c r="AD3" s="11" t="s">
        <v>159</v>
      </c>
      <c r="AE3" s="8"/>
      <c r="AF3" s="8" t="s">
        <v>193</v>
      </c>
      <c r="AG3" s="29" t="s">
        <v>297</v>
      </c>
    </row>
    <row r="4" spans="1:33" s="5" customFormat="1">
      <c r="A4" s="6">
        <v>44605</v>
      </c>
      <c r="B4" s="17" t="s">
        <v>167</v>
      </c>
      <c r="C4" s="8" t="s">
        <v>198</v>
      </c>
      <c r="D4" s="9">
        <v>5.078703703703704E-2</v>
      </c>
      <c r="E4" s="30" t="s">
        <v>258</v>
      </c>
      <c r="F4" s="10">
        <v>12.7</v>
      </c>
      <c r="G4" s="10">
        <v>11</v>
      </c>
      <c r="H4" s="10">
        <v>11.8</v>
      </c>
      <c r="I4" s="10">
        <v>12.5</v>
      </c>
      <c r="J4" s="10">
        <v>12.6</v>
      </c>
      <c r="K4" s="10">
        <v>13.2</v>
      </c>
      <c r="L4" s="22">
        <f t="shared" si="0"/>
        <v>35.5</v>
      </c>
      <c r="M4" s="22">
        <f t="shared" si="1"/>
        <v>38.299999999999997</v>
      </c>
      <c r="N4" s="23">
        <f t="shared" si="2"/>
        <v>60.6</v>
      </c>
      <c r="O4" s="11" t="s">
        <v>196</v>
      </c>
      <c r="P4" s="11" t="s">
        <v>197</v>
      </c>
      <c r="Q4" s="13" t="s">
        <v>201</v>
      </c>
      <c r="R4" s="13" t="s">
        <v>259</v>
      </c>
      <c r="S4" s="13" t="s">
        <v>260</v>
      </c>
      <c r="T4" s="12">
        <v>1.6</v>
      </c>
      <c r="U4" s="12">
        <v>1.5</v>
      </c>
      <c r="V4" s="11" t="s">
        <v>157</v>
      </c>
      <c r="W4" s="12">
        <v>0.7</v>
      </c>
      <c r="X4" s="12" t="s">
        <v>301</v>
      </c>
      <c r="Y4" s="12">
        <v>0.6</v>
      </c>
      <c r="Z4" s="8">
        <v>0.1</v>
      </c>
      <c r="AA4" s="8"/>
      <c r="AB4" s="11" t="s">
        <v>303</v>
      </c>
      <c r="AC4" s="11" t="s">
        <v>303</v>
      </c>
      <c r="AD4" s="11" t="s">
        <v>157</v>
      </c>
      <c r="AE4" s="8"/>
      <c r="AF4" s="8" t="s">
        <v>315</v>
      </c>
      <c r="AG4" s="29" t="s">
        <v>316</v>
      </c>
    </row>
    <row r="5" spans="1:33" s="5" customFormat="1">
      <c r="A5" s="6">
        <v>44605</v>
      </c>
      <c r="B5" s="17" t="s">
        <v>163</v>
      </c>
      <c r="C5" s="8" t="s">
        <v>280</v>
      </c>
      <c r="D5" s="9">
        <v>5.0694444444444452E-2</v>
      </c>
      <c r="E5" s="30" t="s">
        <v>281</v>
      </c>
      <c r="F5" s="10">
        <v>12.3</v>
      </c>
      <c r="G5" s="10">
        <v>10.8</v>
      </c>
      <c r="H5" s="10">
        <v>12.1</v>
      </c>
      <c r="I5" s="10">
        <v>11.7</v>
      </c>
      <c r="J5" s="10">
        <v>12.5</v>
      </c>
      <c r="K5" s="10">
        <v>13</v>
      </c>
      <c r="L5" s="22">
        <f t="shared" si="0"/>
        <v>35.200000000000003</v>
      </c>
      <c r="M5" s="22">
        <f t="shared" si="1"/>
        <v>37.200000000000003</v>
      </c>
      <c r="N5" s="23">
        <f t="shared" si="2"/>
        <v>59.400000000000006</v>
      </c>
      <c r="O5" s="11" t="s">
        <v>196</v>
      </c>
      <c r="P5" s="11" t="s">
        <v>203</v>
      </c>
      <c r="Q5" s="13" t="s">
        <v>217</v>
      </c>
      <c r="R5" s="13" t="s">
        <v>205</v>
      </c>
      <c r="S5" s="13" t="s">
        <v>230</v>
      </c>
      <c r="T5" s="12">
        <v>1.6</v>
      </c>
      <c r="U5" s="12">
        <v>1.5</v>
      </c>
      <c r="V5" s="11" t="s">
        <v>157</v>
      </c>
      <c r="W5" s="12">
        <v>0.7</v>
      </c>
      <c r="X5" s="12" t="s">
        <v>301</v>
      </c>
      <c r="Y5" s="12">
        <v>0.7</v>
      </c>
      <c r="Z5" s="8" t="s">
        <v>304</v>
      </c>
      <c r="AA5" s="8"/>
      <c r="AB5" s="11" t="s">
        <v>303</v>
      </c>
      <c r="AC5" s="11" t="s">
        <v>303</v>
      </c>
      <c r="AD5" s="11" t="s">
        <v>157</v>
      </c>
      <c r="AE5" s="8"/>
      <c r="AF5" s="8" t="s">
        <v>331</v>
      </c>
      <c r="AG5" s="29" t="s">
        <v>332</v>
      </c>
    </row>
    <row r="6" spans="1:33" s="5" customFormat="1">
      <c r="A6" s="6">
        <v>44611</v>
      </c>
      <c r="B6" s="7" t="s">
        <v>162</v>
      </c>
      <c r="C6" s="8" t="s">
        <v>198</v>
      </c>
      <c r="D6" s="9">
        <v>5.0694444444444452E-2</v>
      </c>
      <c r="E6" s="8" t="s">
        <v>343</v>
      </c>
      <c r="F6" s="10">
        <v>12.6</v>
      </c>
      <c r="G6" s="10">
        <v>11.3</v>
      </c>
      <c r="H6" s="10">
        <v>12</v>
      </c>
      <c r="I6" s="10">
        <v>12.2</v>
      </c>
      <c r="J6" s="10">
        <v>11.8</v>
      </c>
      <c r="K6" s="10">
        <v>13.1</v>
      </c>
      <c r="L6" s="22">
        <f t="shared" si="0"/>
        <v>35.9</v>
      </c>
      <c r="M6" s="22">
        <f t="shared" si="1"/>
        <v>37.1</v>
      </c>
      <c r="N6" s="23">
        <f t="shared" si="2"/>
        <v>59.899999999999991</v>
      </c>
      <c r="O6" s="11" t="s">
        <v>196</v>
      </c>
      <c r="P6" s="11" t="s">
        <v>203</v>
      </c>
      <c r="Q6" s="13" t="s">
        <v>345</v>
      </c>
      <c r="R6" s="13" t="s">
        <v>355</v>
      </c>
      <c r="S6" s="13" t="s">
        <v>254</v>
      </c>
      <c r="T6" s="12">
        <v>3.5</v>
      </c>
      <c r="U6" s="12">
        <v>3.2</v>
      </c>
      <c r="V6" s="11" t="s">
        <v>159</v>
      </c>
      <c r="W6" s="12">
        <v>-0.1</v>
      </c>
      <c r="X6" s="12" t="s">
        <v>301</v>
      </c>
      <c r="Y6" s="12" t="s">
        <v>304</v>
      </c>
      <c r="Z6" s="8">
        <v>-0.1</v>
      </c>
      <c r="AA6" s="8"/>
      <c r="AB6" s="11" t="s">
        <v>305</v>
      </c>
      <c r="AC6" s="11" t="s">
        <v>305</v>
      </c>
      <c r="AD6" s="11" t="s">
        <v>157</v>
      </c>
      <c r="AE6" s="8"/>
      <c r="AF6" s="8" t="s">
        <v>348</v>
      </c>
      <c r="AG6" s="29" t="s">
        <v>419</v>
      </c>
    </row>
    <row r="7" spans="1:33" s="5" customFormat="1">
      <c r="A7" s="6">
        <v>44611</v>
      </c>
      <c r="B7" s="17" t="s">
        <v>164</v>
      </c>
      <c r="C7" s="8" t="s">
        <v>198</v>
      </c>
      <c r="D7" s="9">
        <v>5.0057870370370371E-2</v>
      </c>
      <c r="E7" s="8" t="s">
        <v>374</v>
      </c>
      <c r="F7" s="10">
        <v>12.1</v>
      </c>
      <c r="G7" s="10">
        <v>11.2</v>
      </c>
      <c r="H7" s="10">
        <v>11.7</v>
      </c>
      <c r="I7" s="10">
        <v>12.2</v>
      </c>
      <c r="J7" s="10">
        <v>12.1</v>
      </c>
      <c r="K7" s="10">
        <v>13.2</v>
      </c>
      <c r="L7" s="22">
        <f t="shared" si="0"/>
        <v>35</v>
      </c>
      <c r="M7" s="22">
        <f t="shared" si="1"/>
        <v>37.5</v>
      </c>
      <c r="N7" s="23">
        <f t="shared" si="2"/>
        <v>59.300000000000004</v>
      </c>
      <c r="O7" s="11" t="s">
        <v>196</v>
      </c>
      <c r="P7" s="11" t="s">
        <v>352</v>
      </c>
      <c r="Q7" s="13" t="s">
        <v>375</v>
      </c>
      <c r="R7" s="13" t="s">
        <v>376</v>
      </c>
      <c r="S7" s="13" t="s">
        <v>377</v>
      </c>
      <c r="T7" s="12">
        <v>3.5</v>
      </c>
      <c r="U7" s="12">
        <v>3.2</v>
      </c>
      <c r="V7" s="11" t="s">
        <v>159</v>
      </c>
      <c r="W7" s="12">
        <v>0.8</v>
      </c>
      <c r="X7" s="12" t="s">
        <v>301</v>
      </c>
      <c r="Y7" s="12">
        <v>0.9</v>
      </c>
      <c r="Z7" s="8">
        <v>-0.1</v>
      </c>
      <c r="AA7" s="8"/>
      <c r="AB7" s="11" t="s">
        <v>302</v>
      </c>
      <c r="AC7" s="11" t="s">
        <v>303</v>
      </c>
      <c r="AD7" s="11" t="s">
        <v>157</v>
      </c>
      <c r="AE7" s="8"/>
      <c r="AF7" s="8" t="s">
        <v>433</v>
      </c>
      <c r="AG7" s="29" t="s">
        <v>434</v>
      </c>
    </row>
    <row r="8" spans="1:33" s="5" customFormat="1">
      <c r="A8" s="6">
        <v>44612</v>
      </c>
      <c r="B8" s="7" t="s">
        <v>163</v>
      </c>
      <c r="C8" s="8" t="s">
        <v>395</v>
      </c>
      <c r="D8" s="9">
        <v>5.0717592592592592E-2</v>
      </c>
      <c r="E8" s="8" t="s">
        <v>393</v>
      </c>
      <c r="F8" s="10">
        <v>12.3</v>
      </c>
      <c r="G8" s="10">
        <v>10.6</v>
      </c>
      <c r="H8" s="10">
        <v>11.7</v>
      </c>
      <c r="I8" s="10">
        <v>12.4</v>
      </c>
      <c r="J8" s="10">
        <v>12.4</v>
      </c>
      <c r="K8" s="10">
        <v>13.8</v>
      </c>
      <c r="L8" s="22">
        <f t="shared" si="0"/>
        <v>34.599999999999994</v>
      </c>
      <c r="M8" s="22">
        <f t="shared" si="1"/>
        <v>38.6</v>
      </c>
      <c r="N8" s="23">
        <f t="shared" si="2"/>
        <v>59.399999999999991</v>
      </c>
      <c r="O8" s="11" t="s">
        <v>351</v>
      </c>
      <c r="P8" s="11" t="s">
        <v>197</v>
      </c>
      <c r="Q8" s="13" t="s">
        <v>344</v>
      </c>
      <c r="R8" s="13" t="s">
        <v>263</v>
      </c>
      <c r="S8" s="13" t="s">
        <v>408</v>
      </c>
      <c r="T8" s="12">
        <v>8.1</v>
      </c>
      <c r="U8" s="12">
        <v>9.1999999999999993</v>
      </c>
      <c r="V8" s="11" t="s">
        <v>157</v>
      </c>
      <c r="W8" s="12">
        <v>0.9</v>
      </c>
      <c r="X8" s="12" t="s">
        <v>301</v>
      </c>
      <c r="Y8" s="12">
        <v>0.5</v>
      </c>
      <c r="Z8" s="8">
        <v>0.4</v>
      </c>
      <c r="AA8" s="8"/>
      <c r="AB8" s="11" t="s">
        <v>303</v>
      </c>
      <c r="AC8" s="11" t="s">
        <v>303</v>
      </c>
      <c r="AD8" s="11" t="s">
        <v>157</v>
      </c>
      <c r="AE8" s="8"/>
      <c r="AF8" s="8" t="s">
        <v>392</v>
      </c>
      <c r="AG8" s="29" t="s">
        <v>442</v>
      </c>
    </row>
    <row r="9" spans="1:33" s="5" customFormat="1">
      <c r="A9" s="6">
        <v>44612</v>
      </c>
      <c r="B9" s="7" t="s">
        <v>155</v>
      </c>
      <c r="C9" s="8" t="s">
        <v>280</v>
      </c>
      <c r="D9" s="9">
        <v>4.9375000000000002E-2</v>
      </c>
      <c r="E9" s="8" t="s">
        <v>413</v>
      </c>
      <c r="F9" s="10">
        <v>11.9</v>
      </c>
      <c r="G9" s="10">
        <v>10.8</v>
      </c>
      <c r="H9" s="10">
        <v>11.2</v>
      </c>
      <c r="I9" s="10">
        <v>11.7</v>
      </c>
      <c r="J9" s="10">
        <v>12.2</v>
      </c>
      <c r="K9" s="10">
        <v>13.8</v>
      </c>
      <c r="L9" s="22">
        <f t="shared" si="0"/>
        <v>33.900000000000006</v>
      </c>
      <c r="M9" s="22">
        <f t="shared" si="1"/>
        <v>37.700000000000003</v>
      </c>
      <c r="N9" s="23">
        <f t="shared" si="2"/>
        <v>57.800000000000011</v>
      </c>
      <c r="O9" s="11" t="s">
        <v>351</v>
      </c>
      <c r="P9" s="11" t="s">
        <v>197</v>
      </c>
      <c r="Q9" s="13" t="s">
        <v>230</v>
      </c>
      <c r="R9" s="13" t="s">
        <v>414</v>
      </c>
      <c r="S9" s="13" t="s">
        <v>415</v>
      </c>
      <c r="T9" s="12">
        <v>8.1</v>
      </c>
      <c r="U9" s="12">
        <v>9.1999999999999993</v>
      </c>
      <c r="V9" s="11" t="s">
        <v>157</v>
      </c>
      <c r="W9" s="12">
        <v>0.9</v>
      </c>
      <c r="X9" s="12" t="s">
        <v>301</v>
      </c>
      <c r="Y9" s="12">
        <v>0.5</v>
      </c>
      <c r="Z9" s="8">
        <v>0.4</v>
      </c>
      <c r="AA9" s="8" t="s">
        <v>307</v>
      </c>
      <c r="AB9" s="11" t="s">
        <v>303</v>
      </c>
      <c r="AC9" s="11" t="s">
        <v>303</v>
      </c>
      <c r="AD9" s="11" t="s">
        <v>159</v>
      </c>
      <c r="AE9" s="8"/>
      <c r="AF9" s="8" t="s">
        <v>412</v>
      </c>
      <c r="AG9" s="29" t="s">
        <v>445</v>
      </c>
    </row>
    <row r="10" spans="1:33" s="5" customFormat="1">
      <c r="A10" s="6">
        <v>44618</v>
      </c>
      <c r="B10" s="7" t="s">
        <v>162</v>
      </c>
      <c r="C10" s="8" t="s">
        <v>198</v>
      </c>
      <c r="D10" s="9">
        <v>5.0104166666666672E-2</v>
      </c>
      <c r="E10" s="8" t="s">
        <v>452</v>
      </c>
      <c r="F10" s="10">
        <v>12.4</v>
      </c>
      <c r="G10" s="10">
        <v>11.1</v>
      </c>
      <c r="H10" s="10">
        <v>12</v>
      </c>
      <c r="I10" s="10">
        <v>12.7</v>
      </c>
      <c r="J10" s="10">
        <v>12</v>
      </c>
      <c r="K10" s="10">
        <v>12.7</v>
      </c>
      <c r="L10" s="22">
        <f t="shared" si="0"/>
        <v>35.5</v>
      </c>
      <c r="M10" s="22">
        <f t="shared" si="1"/>
        <v>37.4</v>
      </c>
      <c r="N10" s="23">
        <f t="shared" si="2"/>
        <v>60.2</v>
      </c>
      <c r="O10" s="11" t="s">
        <v>196</v>
      </c>
      <c r="P10" s="11" t="s">
        <v>203</v>
      </c>
      <c r="Q10" s="13" t="s">
        <v>411</v>
      </c>
      <c r="R10" s="13" t="s">
        <v>466</v>
      </c>
      <c r="S10" s="13" t="s">
        <v>467</v>
      </c>
      <c r="T10" s="12">
        <v>4.5999999999999996</v>
      </c>
      <c r="U10" s="12">
        <v>3.9</v>
      </c>
      <c r="V10" s="11" t="s">
        <v>157</v>
      </c>
      <c r="W10" s="12">
        <v>-0.2</v>
      </c>
      <c r="X10" s="12" t="s">
        <v>301</v>
      </c>
      <c r="Y10" s="12">
        <v>-0.2</v>
      </c>
      <c r="Z10" s="8" t="s">
        <v>304</v>
      </c>
      <c r="AA10" s="8"/>
      <c r="AB10" s="11" t="s">
        <v>305</v>
      </c>
      <c r="AC10" s="11" t="s">
        <v>303</v>
      </c>
      <c r="AD10" s="11" t="s">
        <v>157</v>
      </c>
      <c r="AE10" s="8"/>
      <c r="AF10" s="8" t="s">
        <v>457</v>
      </c>
      <c r="AG10" s="29" t="s">
        <v>518</v>
      </c>
    </row>
    <row r="11" spans="1:33" s="5" customFormat="1">
      <c r="A11" s="6">
        <v>44618</v>
      </c>
      <c r="B11" s="7" t="s">
        <v>161</v>
      </c>
      <c r="C11" s="8" t="s">
        <v>198</v>
      </c>
      <c r="D11" s="9">
        <v>5.0092592592592598E-2</v>
      </c>
      <c r="E11" s="8" t="s">
        <v>463</v>
      </c>
      <c r="F11" s="10">
        <v>12.3</v>
      </c>
      <c r="G11" s="10">
        <v>11</v>
      </c>
      <c r="H11" s="10">
        <v>11.8</v>
      </c>
      <c r="I11" s="10">
        <v>12.3</v>
      </c>
      <c r="J11" s="10">
        <v>12.5</v>
      </c>
      <c r="K11" s="10">
        <v>12.9</v>
      </c>
      <c r="L11" s="22">
        <f t="shared" si="0"/>
        <v>35.1</v>
      </c>
      <c r="M11" s="22">
        <f t="shared" si="1"/>
        <v>37.700000000000003</v>
      </c>
      <c r="N11" s="23">
        <f t="shared" si="2"/>
        <v>59.900000000000006</v>
      </c>
      <c r="O11" s="11" t="s">
        <v>196</v>
      </c>
      <c r="P11" s="11" t="s">
        <v>203</v>
      </c>
      <c r="Q11" s="13" t="s">
        <v>274</v>
      </c>
      <c r="R11" s="13" t="s">
        <v>470</v>
      </c>
      <c r="S11" s="13" t="s">
        <v>200</v>
      </c>
      <c r="T11" s="12">
        <v>4.5999999999999996</v>
      </c>
      <c r="U11" s="12">
        <v>3.9</v>
      </c>
      <c r="V11" s="11" t="s">
        <v>157</v>
      </c>
      <c r="W11" s="12">
        <v>0.4</v>
      </c>
      <c r="X11" s="12" t="s">
        <v>301</v>
      </c>
      <c r="Y11" s="12">
        <v>0.4</v>
      </c>
      <c r="Z11" s="8" t="s">
        <v>304</v>
      </c>
      <c r="AA11" s="8"/>
      <c r="AB11" s="11" t="s">
        <v>303</v>
      </c>
      <c r="AC11" s="11" t="s">
        <v>306</v>
      </c>
      <c r="AD11" s="11" t="s">
        <v>242</v>
      </c>
      <c r="AE11" s="8"/>
      <c r="AF11" s="8" t="s">
        <v>462</v>
      </c>
      <c r="AG11" s="29" t="s">
        <v>521</v>
      </c>
    </row>
    <row r="12" spans="1:33" s="5" customFormat="1">
      <c r="A12" s="6">
        <v>44619</v>
      </c>
      <c r="B12" s="17" t="s">
        <v>162</v>
      </c>
      <c r="C12" s="8" t="s">
        <v>198</v>
      </c>
      <c r="D12" s="9">
        <v>5.0729166666666665E-2</v>
      </c>
      <c r="E12" s="8" t="s">
        <v>490</v>
      </c>
      <c r="F12" s="10">
        <v>12.3</v>
      </c>
      <c r="G12" s="10">
        <v>10.9</v>
      </c>
      <c r="H12" s="10">
        <v>11.9</v>
      </c>
      <c r="I12" s="10">
        <v>12.4</v>
      </c>
      <c r="J12" s="10">
        <v>12.6</v>
      </c>
      <c r="K12" s="10">
        <v>13.2</v>
      </c>
      <c r="L12" s="22">
        <f t="shared" si="0"/>
        <v>35.1</v>
      </c>
      <c r="M12" s="22">
        <f t="shared" si="1"/>
        <v>38.200000000000003</v>
      </c>
      <c r="N12" s="23">
        <f t="shared" si="2"/>
        <v>60.1</v>
      </c>
      <c r="O12" s="11" t="s">
        <v>196</v>
      </c>
      <c r="P12" s="11" t="s">
        <v>352</v>
      </c>
      <c r="Q12" s="13" t="s">
        <v>489</v>
      </c>
      <c r="R12" s="13" t="s">
        <v>491</v>
      </c>
      <c r="S12" s="13" t="s">
        <v>260</v>
      </c>
      <c r="T12" s="12">
        <v>3.2</v>
      </c>
      <c r="U12" s="12">
        <v>3.3</v>
      </c>
      <c r="V12" s="11" t="s">
        <v>157</v>
      </c>
      <c r="W12" s="12">
        <v>0.2</v>
      </c>
      <c r="X12" s="12" t="s">
        <v>301</v>
      </c>
      <c r="Y12" s="12" t="s">
        <v>304</v>
      </c>
      <c r="Z12" s="8">
        <v>0.2</v>
      </c>
      <c r="AA12" s="8"/>
      <c r="AB12" s="11" t="s">
        <v>305</v>
      </c>
      <c r="AC12" s="11" t="s">
        <v>303</v>
      </c>
      <c r="AD12" s="11" t="s">
        <v>157</v>
      </c>
      <c r="AE12" s="8"/>
      <c r="AF12" s="8" t="s">
        <v>529</v>
      </c>
      <c r="AG12" s="29" t="s">
        <v>530</v>
      </c>
    </row>
    <row r="13" spans="1:33" s="5" customFormat="1">
      <c r="A13" s="6">
        <v>44625</v>
      </c>
      <c r="B13" s="7" t="s">
        <v>162</v>
      </c>
      <c r="C13" s="8" t="s">
        <v>198</v>
      </c>
      <c r="D13" s="9">
        <v>5.0729166666666665E-2</v>
      </c>
      <c r="E13" s="8" t="s">
        <v>559</v>
      </c>
      <c r="F13" s="10">
        <v>12.3</v>
      </c>
      <c r="G13" s="10">
        <v>10.9</v>
      </c>
      <c r="H13" s="10">
        <v>11.8</v>
      </c>
      <c r="I13" s="10">
        <v>12.7</v>
      </c>
      <c r="J13" s="10">
        <v>12.5</v>
      </c>
      <c r="K13" s="10">
        <v>13.1</v>
      </c>
      <c r="L13" s="22">
        <f t="shared" ref="L13:L45" si="3">SUM(F13:H13)</f>
        <v>35</v>
      </c>
      <c r="M13" s="22">
        <f t="shared" ref="M13:M45" si="4">SUM(I13:K13)</f>
        <v>38.299999999999997</v>
      </c>
      <c r="N13" s="23">
        <f t="shared" ref="N13:N45" si="5">SUM(F13:J13)</f>
        <v>60.2</v>
      </c>
      <c r="O13" s="11" t="s">
        <v>196</v>
      </c>
      <c r="P13" s="11" t="s">
        <v>352</v>
      </c>
      <c r="Q13" s="13" t="s">
        <v>571</v>
      </c>
      <c r="R13" s="13" t="s">
        <v>355</v>
      </c>
      <c r="S13" s="13" t="s">
        <v>572</v>
      </c>
      <c r="T13" s="12">
        <v>6.2</v>
      </c>
      <c r="U13" s="12">
        <v>7.3</v>
      </c>
      <c r="V13" s="11" t="s">
        <v>157</v>
      </c>
      <c r="W13" s="12">
        <v>0.2</v>
      </c>
      <c r="X13" s="12" t="s">
        <v>301</v>
      </c>
      <c r="Y13" s="12">
        <v>0.1</v>
      </c>
      <c r="Z13" s="8">
        <v>0.1</v>
      </c>
      <c r="AA13" s="8"/>
      <c r="AB13" s="11" t="s">
        <v>305</v>
      </c>
      <c r="AC13" s="11" t="s">
        <v>303</v>
      </c>
      <c r="AD13" s="11" t="s">
        <v>157</v>
      </c>
      <c r="AE13" s="8"/>
      <c r="AF13" s="8" t="s">
        <v>558</v>
      </c>
      <c r="AG13" s="29" t="s">
        <v>611</v>
      </c>
    </row>
    <row r="14" spans="1:33" s="5" customFormat="1">
      <c r="A14" s="6">
        <v>44625</v>
      </c>
      <c r="B14" s="7" t="s">
        <v>168</v>
      </c>
      <c r="C14" s="8" t="s">
        <v>198</v>
      </c>
      <c r="D14" s="9">
        <v>4.9328703703703701E-2</v>
      </c>
      <c r="E14" s="32" t="s">
        <v>621</v>
      </c>
      <c r="F14" s="10">
        <v>12</v>
      </c>
      <c r="G14" s="10">
        <v>10.8</v>
      </c>
      <c r="H14" s="10">
        <v>11.8</v>
      </c>
      <c r="I14" s="10">
        <v>12.4</v>
      </c>
      <c r="J14" s="10">
        <v>11.8</v>
      </c>
      <c r="K14" s="10">
        <v>12.4</v>
      </c>
      <c r="L14" s="22">
        <f t="shared" si="3"/>
        <v>34.6</v>
      </c>
      <c r="M14" s="22">
        <f t="shared" si="4"/>
        <v>36.6</v>
      </c>
      <c r="N14" s="23">
        <f t="shared" si="5"/>
        <v>58.8</v>
      </c>
      <c r="O14" s="11" t="s">
        <v>196</v>
      </c>
      <c r="P14" s="11" t="s">
        <v>203</v>
      </c>
      <c r="Q14" s="13" t="s">
        <v>270</v>
      </c>
      <c r="R14" s="13" t="s">
        <v>577</v>
      </c>
      <c r="S14" s="13" t="s">
        <v>578</v>
      </c>
      <c r="T14" s="12">
        <v>6.2</v>
      </c>
      <c r="U14" s="12">
        <v>7.3</v>
      </c>
      <c r="V14" s="11" t="s">
        <v>157</v>
      </c>
      <c r="W14" s="12">
        <v>0.1</v>
      </c>
      <c r="X14" s="12" t="s">
        <v>301</v>
      </c>
      <c r="Y14" s="12" t="s">
        <v>304</v>
      </c>
      <c r="Z14" s="8">
        <v>0.1</v>
      </c>
      <c r="AA14" s="8"/>
      <c r="AB14" s="11" t="s">
        <v>305</v>
      </c>
      <c r="AC14" s="11" t="s">
        <v>303</v>
      </c>
      <c r="AD14" s="11" t="s">
        <v>159</v>
      </c>
      <c r="AE14" s="8"/>
      <c r="AF14" s="8" t="s">
        <v>579</v>
      </c>
      <c r="AG14" s="29" t="s">
        <v>620</v>
      </c>
    </row>
    <row r="15" spans="1:33" s="5" customFormat="1">
      <c r="A15" s="6">
        <v>44626</v>
      </c>
      <c r="B15" s="7" t="s">
        <v>551</v>
      </c>
      <c r="C15" s="8" t="s">
        <v>198</v>
      </c>
      <c r="D15" s="9">
        <v>5.0069444444444444E-2</v>
      </c>
      <c r="E15" s="32" t="s">
        <v>603</v>
      </c>
      <c r="F15" s="10">
        <v>12.2</v>
      </c>
      <c r="G15" s="10">
        <v>10.9</v>
      </c>
      <c r="H15" s="10">
        <v>11.7</v>
      </c>
      <c r="I15" s="10">
        <v>12</v>
      </c>
      <c r="J15" s="10">
        <v>12.4</v>
      </c>
      <c r="K15" s="10">
        <v>13.4</v>
      </c>
      <c r="L15" s="22">
        <f t="shared" si="3"/>
        <v>34.799999999999997</v>
      </c>
      <c r="M15" s="22">
        <f t="shared" si="4"/>
        <v>37.799999999999997</v>
      </c>
      <c r="N15" s="23">
        <f t="shared" si="5"/>
        <v>59.199999999999996</v>
      </c>
      <c r="O15" s="11" t="s">
        <v>351</v>
      </c>
      <c r="P15" s="11" t="s">
        <v>197</v>
      </c>
      <c r="Q15" s="13" t="s">
        <v>205</v>
      </c>
      <c r="R15" s="13" t="s">
        <v>604</v>
      </c>
      <c r="S15" s="13" t="s">
        <v>283</v>
      </c>
      <c r="T15" s="12">
        <v>5.5</v>
      </c>
      <c r="U15" s="12">
        <v>5.0999999999999996</v>
      </c>
      <c r="V15" s="11" t="s">
        <v>157</v>
      </c>
      <c r="W15" s="12">
        <v>0.3</v>
      </c>
      <c r="X15" s="12" t="s">
        <v>301</v>
      </c>
      <c r="Y15" s="12">
        <v>0.2</v>
      </c>
      <c r="Z15" s="8">
        <v>0.1</v>
      </c>
      <c r="AA15" s="8"/>
      <c r="AB15" s="11" t="s">
        <v>305</v>
      </c>
      <c r="AC15" s="11" t="s">
        <v>305</v>
      </c>
      <c r="AD15" s="11" t="s">
        <v>159</v>
      </c>
      <c r="AE15" s="8"/>
      <c r="AF15" s="8" t="s">
        <v>631</v>
      </c>
      <c r="AG15" s="29" t="s">
        <v>632</v>
      </c>
    </row>
    <row r="16" spans="1:33" s="5" customFormat="1">
      <c r="A16" s="6">
        <v>44626</v>
      </c>
      <c r="B16" s="7" t="s">
        <v>164</v>
      </c>
      <c r="C16" s="8" t="s">
        <v>198</v>
      </c>
      <c r="D16" s="9">
        <v>4.9409722222222223E-2</v>
      </c>
      <c r="E16" s="8" t="s">
        <v>393</v>
      </c>
      <c r="F16" s="10">
        <v>12.2</v>
      </c>
      <c r="G16" s="10">
        <v>10.8</v>
      </c>
      <c r="H16" s="10">
        <v>11.5</v>
      </c>
      <c r="I16" s="10">
        <v>12</v>
      </c>
      <c r="J16" s="10">
        <v>12</v>
      </c>
      <c r="K16" s="10">
        <v>13.4</v>
      </c>
      <c r="L16" s="22">
        <f t="shared" si="3"/>
        <v>34.5</v>
      </c>
      <c r="M16" s="22">
        <f t="shared" si="4"/>
        <v>37.4</v>
      </c>
      <c r="N16" s="23">
        <f t="shared" si="5"/>
        <v>58.5</v>
      </c>
      <c r="O16" s="11" t="s">
        <v>351</v>
      </c>
      <c r="P16" s="11" t="s">
        <v>352</v>
      </c>
      <c r="Q16" s="13" t="s">
        <v>344</v>
      </c>
      <c r="R16" s="13" t="s">
        <v>254</v>
      </c>
      <c r="S16" s="13" t="s">
        <v>609</v>
      </c>
      <c r="T16" s="12">
        <v>5.5</v>
      </c>
      <c r="U16" s="12">
        <v>5.0999999999999996</v>
      </c>
      <c r="V16" s="11" t="s">
        <v>157</v>
      </c>
      <c r="W16" s="12">
        <v>0.2</v>
      </c>
      <c r="X16" s="12" t="s">
        <v>301</v>
      </c>
      <c r="Y16" s="12">
        <v>0.1</v>
      </c>
      <c r="Z16" s="8">
        <v>0.1</v>
      </c>
      <c r="AA16" s="8"/>
      <c r="AB16" s="11" t="s">
        <v>305</v>
      </c>
      <c r="AC16" s="11" t="s">
        <v>305</v>
      </c>
      <c r="AD16" s="11" t="s">
        <v>157</v>
      </c>
      <c r="AE16" s="8"/>
      <c r="AF16" s="8" t="s">
        <v>639</v>
      </c>
      <c r="AG16" s="29" t="s">
        <v>640</v>
      </c>
    </row>
    <row r="17" spans="1:33" s="5" customFormat="1">
      <c r="A17" s="6">
        <v>44632</v>
      </c>
      <c r="B17" s="7" t="s">
        <v>162</v>
      </c>
      <c r="C17" s="8" t="s">
        <v>198</v>
      </c>
      <c r="D17" s="9">
        <v>5.0717592592592592E-2</v>
      </c>
      <c r="E17" s="32" t="s">
        <v>644</v>
      </c>
      <c r="F17" s="10">
        <v>12.5</v>
      </c>
      <c r="G17" s="10">
        <v>11</v>
      </c>
      <c r="H17" s="10">
        <v>11.8</v>
      </c>
      <c r="I17" s="10">
        <v>12.4</v>
      </c>
      <c r="J17" s="10">
        <v>12.6</v>
      </c>
      <c r="K17" s="10">
        <v>12.9</v>
      </c>
      <c r="L17" s="22">
        <f t="shared" si="3"/>
        <v>35.299999999999997</v>
      </c>
      <c r="M17" s="22">
        <f t="shared" si="4"/>
        <v>37.9</v>
      </c>
      <c r="N17" s="23">
        <f t="shared" si="5"/>
        <v>60.3</v>
      </c>
      <c r="O17" s="11" t="s">
        <v>351</v>
      </c>
      <c r="P17" s="11" t="s">
        <v>203</v>
      </c>
      <c r="Q17" s="13" t="s">
        <v>259</v>
      </c>
      <c r="R17" s="13" t="s">
        <v>653</v>
      </c>
      <c r="S17" s="13" t="s">
        <v>654</v>
      </c>
      <c r="T17" s="12">
        <v>3.1</v>
      </c>
      <c r="U17" s="12">
        <v>1.5</v>
      </c>
      <c r="V17" s="11" t="s">
        <v>157</v>
      </c>
      <c r="W17" s="12">
        <v>0.1</v>
      </c>
      <c r="X17" s="12" t="s">
        <v>301</v>
      </c>
      <c r="Y17" s="12" t="s">
        <v>304</v>
      </c>
      <c r="Z17" s="8">
        <v>0.1</v>
      </c>
      <c r="AA17" s="8"/>
      <c r="AB17" s="11" t="s">
        <v>305</v>
      </c>
      <c r="AC17" s="11" t="s">
        <v>303</v>
      </c>
      <c r="AD17" s="11" t="s">
        <v>157</v>
      </c>
      <c r="AE17" s="8"/>
      <c r="AF17" s="8" t="s">
        <v>643</v>
      </c>
      <c r="AG17" s="29" t="s">
        <v>683</v>
      </c>
    </row>
    <row r="18" spans="1:33" s="5" customFormat="1">
      <c r="A18" s="6">
        <v>44633</v>
      </c>
      <c r="B18" s="17" t="s">
        <v>162</v>
      </c>
      <c r="C18" s="8" t="s">
        <v>198</v>
      </c>
      <c r="D18" s="9">
        <v>5.0740740740740746E-2</v>
      </c>
      <c r="E18" s="8" t="s">
        <v>664</v>
      </c>
      <c r="F18" s="10">
        <v>12.5</v>
      </c>
      <c r="G18" s="10">
        <v>11</v>
      </c>
      <c r="H18" s="10">
        <v>12</v>
      </c>
      <c r="I18" s="10">
        <v>12.5</v>
      </c>
      <c r="J18" s="10">
        <v>12.2</v>
      </c>
      <c r="K18" s="10">
        <v>13.2</v>
      </c>
      <c r="L18" s="22">
        <f t="shared" si="3"/>
        <v>35.5</v>
      </c>
      <c r="M18" s="22">
        <f t="shared" si="4"/>
        <v>37.9</v>
      </c>
      <c r="N18" s="23">
        <f t="shared" si="5"/>
        <v>60.2</v>
      </c>
      <c r="O18" s="11" t="s">
        <v>196</v>
      </c>
      <c r="P18" s="11" t="s">
        <v>203</v>
      </c>
      <c r="Q18" s="13" t="s">
        <v>499</v>
      </c>
      <c r="R18" s="13" t="s">
        <v>209</v>
      </c>
      <c r="S18" s="13" t="s">
        <v>259</v>
      </c>
      <c r="T18" s="12">
        <v>1.7</v>
      </c>
      <c r="U18" s="12">
        <v>1.8</v>
      </c>
      <c r="V18" s="11" t="s">
        <v>157</v>
      </c>
      <c r="W18" s="12">
        <v>0.3</v>
      </c>
      <c r="X18" s="12" t="s">
        <v>301</v>
      </c>
      <c r="Y18" s="12">
        <v>0.1</v>
      </c>
      <c r="Z18" s="8">
        <v>0.2</v>
      </c>
      <c r="AA18" s="8"/>
      <c r="AB18" s="11" t="s">
        <v>305</v>
      </c>
      <c r="AC18" s="11" t="s">
        <v>303</v>
      </c>
      <c r="AD18" s="11" t="s">
        <v>157</v>
      </c>
      <c r="AE18" s="8"/>
      <c r="AF18" s="8" t="s">
        <v>663</v>
      </c>
      <c r="AG18" s="29" t="s">
        <v>698</v>
      </c>
    </row>
    <row r="19" spans="1:33" s="5" customFormat="1">
      <c r="A19" s="6">
        <v>44639</v>
      </c>
      <c r="B19" s="7" t="s">
        <v>162</v>
      </c>
      <c r="C19" s="8" t="s">
        <v>724</v>
      </c>
      <c r="D19" s="9">
        <v>5.0034722222222223E-2</v>
      </c>
      <c r="E19" s="32" t="s">
        <v>727</v>
      </c>
      <c r="F19" s="10">
        <v>12.4</v>
      </c>
      <c r="G19" s="10">
        <v>10.8</v>
      </c>
      <c r="H19" s="10">
        <v>11.9</v>
      </c>
      <c r="I19" s="10">
        <v>12.3</v>
      </c>
      <c r="J19" s="10">
        <v>12.1</v>
      </c>
      <c r="K19" s="10">
        <v>12.8</v>
      </c>
      <c r="L19" s="22">
        <f t="shared" si="3"/>
        <v>35.1</v>
      </c>
      <c r="M19" s="22">
        <f t="shared" si="4"/>
        <v>37.200000000000003</v>
      </c>
      <c r="N19" s="23">
        <f t="shared" si="5"/>
        <v>59.500000000000007</v>
      </c>
      <c r="O19" s="11" t="s">
        <v>196</v>
      </c>
      <c r="P19" s="11" t="s">
        <v>203</v>
      </c>
      <c r="Q19" s="13" t="s">
        <v>273</v>
      </c>
      <c r="R19" s="13" t="s">
        <v>344</v>
      </c>
      <c r="S19" s="13" t="s">
        <v>576</v>
      </c>
      <c r="T19" s="12">
        <v>15.3</v>
      </c>
      <c r="U19" s="12">
        <v>16.899999999999999</v>
      </c>
      <c r="V19" s="11" t="s">
        <v>156</v>
      </c>
      <c r="W19" s="12">
        <v>-0.8</v>
      </c>
      <c r="X19" s="12" t="s">
        <v>301</v>
      </c>
      <c r="Y19" s="12">
        <v>0.3</v>
      </c>
      <c r="Z19" s="8">
        <v>-1.1000000000000001</v>
      </c>
      <c r="AA19" s="8"/>
      <c r="AB19" s="11" t="s">
        <v>303</v>
      </c>
      <c r="AC19" s="11" t="s">
        <v>303</v>
      </c>
      <c r="AD19" s="11" t="s">
        <v>157</v>
      </c>
      <c r="AE19" s="8"/>
      <c r="AF19" s="8" t="s">
        <v>728</v>
      </c>
      <c r="AG19" s="29" t="s">
        <v>729</v>
      </c>
    </row>
    <row r="20" spans="1:33" s="5" customFormat="1">
      <c r="A20" s="6">
        <v>44639</v>
      </c>
      <c r="B20" s="7" t="s">
        <v>164</v>
      </c>
      <c r="C20" s="8" t="s">
        <v>732</v>
      </c>
      <c r="D20" s="9">
        <v>4.9351851851851848E-2</v>
      </c>
      <c r="E20" s="32" t="s">
        <v>757</v>
      </c>
      <c r="F20" s="10">
        <v>12.3</v>
      </c>
      <c r="G20" s="10">
        <v>11.1</v>
      </c>
      <c r="H20" s="10">
        <v>11.4</v>
      </c>
      <c r="I20" s="10">
        <v>11.9</v>
      </c>
      <c r="J20" s="10">
        <v>11.8</v>
      </c>
      <c r="K20" s="10">
        <v>12.9</v>
      </c>
      <c r="L20" s="22">
        <f t="shared" si="3"/>
        <v>34.799999999999997</v>
      </c>
      <c r="M20" s="22">
        <f t="shared" si="4"/>
        <v>36.6</v>
      </c>
      <c r="N20" s="23">
        <f t="shared" si="5"/>
        <v>58.5</v>
      </c>
      <c r="O20" s="11" t="s">
        <v>196</v>
      </c>
      <c r="P20" s="11" t="s">
        <v>203</v>
      </c>
      <c r="Q20" s="13" t="s">
        <v>377</v>
      </c>
      <c r="R20" s="13" t="s">
        <v>254</v>
      </c>
      <c r="S20" s="13" t="s">
        <v>376</v>
      </c>
      <c r="T20" s="12">
        <v>15.3</v>
      </c>
      <c r="U20" s="12">
        <v>16.899999999999999</v>
      </c>
      <c r="V20" s="11" t="s">
        <v>156</v>
      </c>
      <c r="W20" s="12">
        <v>-0.3</v>
      </c>
      <c r="X20" s="12" t="s">
        <v>301</v>
      </c>
      <c r="Y20" s="12">
        <v>0.8</v>
      </c>
      <c r="Z20" s="8">
        <v>-1.1000000000000001</v>
      </c>
      <c r="AA20" s="8"/>
      <c r="AB20" s="11" t="s">
        <v>302</v>
      </c>
      <c r="AC20" s="11" t="s">
        <v>303</v>
      </c>
      <c r="AD20" s="11" t="s">
        <v>159</v>
      </c>
      <c r="AE20" s="8"/>
      <c r="AF20" s="8" t="s">
        <v>756</v>
      </c>
      <c r="AG20" s="29" t="s">
        <v>758</v>
      </c>
    </row>
    <row r="21" spans="1:33" s="5" customFormat="1">
      <c r="A21" s="6">
        <v>44640</v>
      </c>
      <c r="B21" s="7" t="s">
        <v>163</v>
      </c>
      <c r="C21" s="8" t="s">
        <v>732</v>
      </c>
      <c r="D21" s="9">
        <v>5.0011574074074076E-2</v>
      </c>
      <c r="E21" s="32" t="s">
        <v>759</v>
      </c>
      <c r="F21" s="10">
        <v>12.3</v>
      </c>
      <c r="G21" s="10">
        <v>11.1</v>
      </c>
      <c r="H21" s="10">
        <v>11.8</v>
      </c>
      <c r="I21" s="10">
        <v>12</v>
      </c>
      <c r="J21" s="10">
        <v>12</v>
      </c>
      <c r="K21" s="10">
        <v>12.9</v>
      </c>
      <c r="L21" s="22">
        <f t="shared" si="3"/>
        <v>35.200000000000003</v>
      </c>
      <c r="M21" s="22">
        <f t="shared" si="4"/>
        <v>36.9</v>
      </c>
      <c r="N21" s="23">
        <f t="shared" si="5"/>
        <v>59.2</v>
      </c>
      <c r="O21" s="11" t="s">
        <v>196</v>
      </c>
      <c r="P21" s="11" t="s">
        <v>203</v>
      </c>
      <c r="Q21" s="13" t="s">
        <v>489</v>
      </c>
      <c r="R21" s="13" t="s">
        <v>793</v>
      </c>
      <c r="S21" s="13" t="s">
        <v>498</v>
      </c>
      <c r="T21" s="12">
        <v>13</v>
      </c>
      <c r="U21" s="12">
        <v>16.2</v>
      </c>
      <c r="V21" s="11" t="s">
        <v>242</v>
      </c>
      <c r="W21" s="12">
        <v>-0.2</v>
      </c>
      <c r="X21" s="12" t="s">
        <v>301</v>
      </c>
      <c r="Y21" s="12">
        <v>0.5</v>
      </c>
      <c r="Z21" s="8">
        <v>-0.7</v>
      </c>
      <c r="AA21" s="8"/>
      <c r="AB21" s="11" t="s">
        <v>303</v>
      </c>
      <c r="AC21" s="11" t="s">
        <v>303</v>
      </c>
      <c r="AD21" s="11" t="s">
        <v>157</v>
      </c>
      <c r="AE21" s="8"/>
      <c r="AF21" s="8" t="s">
        <v>781</v>
      </c>
      <c r="AG21" s="29" t="s">
        <v>782</v>
      </c>
    </row>
    <row r="22" spans="1:33" s="5" customFormat="1">
      <c r="A22" s="6">
        <v>44646</v>
      </c>
      <c r="B22" s="17" t="s">
        <v>162</v>
      </c>
      <c r="C22" s="8" t="s">
        <v>198</v>
      </c>
      <c r="D22" s="9">
        <v>5.0057870370370371E-2</v>
      </c>
      <c r="E22" s="32" t="s">
        <v>795</v>
      </c>
      <c r="F22" s="10">
        <v>12.3</v>
      </c>
      <c r="G22" s="10">
        <v>11.1</v>
      </c>
      <c r="H22" s="10">
        <v>12.3</v>
      </c>
      <c r="I22" s="10">
        <v>12.5</v>
      </c>
      <c r="J22" s="10">
        <v>12.2</v>
      </c>
      <c r="K22" s="10">
        <v>12.1</v>
      </c>
      <c r="L22" s="22">
        <f t="shared" si="3"/>
        <v>35.700000000000003</v>
      </c>
      <c r="M22" s="22">
        <f t="shared" si="4"/>
        <v>36.799999999999997</v>
      </c>
      <c r="N22" s="23">
        <f t="shared" si="5"/>
        <v>60.400000000000006</v>
      </c>
      <c r="O22" s="11" t="s">
        <v>196</v>
      </c>
      <c r="P22" s="11" t="s">
        <v>203</v>
      </c>
      <c r="Q22" s="13" t="s">
        <v>354</v>
      </c>
      <c r="R22" s="13" t="s">
        <v>354</v>
      </c>
      <c r="S22" s="13" t="s">
        <v>344</v>
      </c>
      <c r="T22" s="12">
        <v>5.4</v>
      </c>
      <c r="U22" s="12">
        <v>5.2</v>
      </c>
      <c r="V22" s="11" t="s">
        <v>159</v>
      </c>
      <c r="W22" s="12">
        <v>-0.5</v>
      </c>
      <c r="X22" s="12" t="s">
        <v>301</v>
      </c>
      <c r="Y22" s="12">
        <v>-0.2</v>
      </c>
      <c r="Z22" s="8">
        <v>-0.3</v>
      </c>
      <c r="AA22" s="8"/>
      <c r="AB22" s="11" t="s">
        <v>305</v>
      </c>
      <c r="AC22" s="11" t="s">
        <v>305</v>
      </c>
      <c r="AD22" s="11" t="s">
        <v>159</v>
      </c>
      <c r="AE22" s="8"/>
      <c r="AF22" s="8" t="s">
        <v>798</v>
      </c>
      <c r="AG22" s="29" t="s">
        <v>834</v>
      </c>
    </row>
    <row r="23" spans="1:33" s="5" customFormat="1">
      <c r="A23" s="6">
        <v>44646</v>
      </c>
      <c r="B23" s="7" t="s">
        <v>163</v>
      </c>
      <c r="C23" s="8" t="s">
        <v>280</v>
      </c>
      <c r="D23" s="9">
        <v>4.9999999999999996E-2</v>
      </c>
      <c r="E23" s="32" t="s">
        <v>818</v>
      </c>
      <c r="F23" s="10">
        <v>12.3</v>
      </c>
      <c r="G23" s="10">
        <v>11.1</v>
      </c>
      <c r="H23" s="10">
        <v>11.5</v>
      </c>
      <c r="I23" s="10">
        <v>11.7</v>
      </c>
      <c r="J23" s="10">
        <v>12.3</v>
      </c>
      <c r="K23" s="10">
        <v>13.1</v>
      </c>
      <c r="L23" s="22">
        <f t="shared" si="3"/>
        <v>34.9</v>
      </c>
      <c r="M23" s="22">
        <f t="shared" si="4"/>
        <v>37.1</v>
      </c>
      <c r="N23" s="23">
        <f t="shared" si="5"/>
        <v>58.899999999999991</v>
      </c>
      <c r="O23" s="11" t="s">
        <v>196</v>
      </c>
      <c r="P23" s="11" t="s">
        <v>203</v>
      </c>
      <c r="Q23" s="13" t="s">
        <v>819</v>
      </c>
      <c r="R23" s="13" t="s">
        <v>507</v>
      </c>
      <c r="S23" s="13" t="s">
        <v>355</v>
      </c>
      <c r="T23" s="12">
        <v>5.4</v>
      </c>
      <c r="U23" s="12">
        <v>5.2</v>
      </c>
      <c r="V23" s="11" t="s">
        <v>156</v>
      </c>
      <c r="W23" s="12">
        <v>-0.3</v>
      </c>
      <c r="X23" s="12" t="s">
        <v>301</v>
      </c>
      <c r="Y23" s="12">
        <v>0.6</v>
      </c>
      <c r="Z23" s="8">
        <v>-0.9</v>
      </c>
      <c r="AA23" s="8"/>
      <c r="AB23" s="11" t="s">
        <v>303</v>
      </c>
      <c r="AC23" s="11" t="s">
        <v>303</v>
      </c>
      <c r="AD23" s="11" t="s">
        <v>157</v>
      </c>
      <c r="AE23" s="8"/>
      <c r="AF23" s="8" t="s">
        <v>817</v>
      </c>
      <c r="AG23" s="29" t="s">
        <v>844</v>
      </c>
    </row>
    <row r="24" spans="1:33" s="5" customFormat="1">
      <c r="A24" s="6">
        <v>44647</v>
      </c>
      <c r="B24" s="7" t="s">
        <v>162</v>
      </c>
      <c r="C24" s="8" t="s">
        <v>732</v>
      </c>
      <c r="D24" s="9">
        <v>4.9375000000000002E-2</v>
      </c>
      <c r="E24" s="32" t="s">
        <v>822</v>
      </c>
      <c r="F24" s="10">
        <v>12.4</v>
      </c>
      <c r="G24" s="10">
        <v>11</v>
      </c>
      <c r="H24" s="10">
        <v>11.7</v>
      </c>
      <c r="I24" s="10">
        <v>11.8</v>
      </c>
      <c r="J24" s="10">
        <v>11.6</v>
      </c>
      <c r="K24" s="10">
        <v>13.1</v>
      </c>
      <c r="L24" s="22">
        <f t="shared" si="3"/>
        <v>35.099999999999994</v>
      </c>
      <c r="M24" s="22">
        <f t="shared" si="4"/>
        <v>36.5</v>
      </c>
      <c r="N24" s="23">
        <f t="shared" si="5"/>
        <v>58.499999999999993</v>
      </c>
      <c r="O24" s="11" t="s">
        <v>196</v>
      </c>
      <c r="P24" s="11" t="s">
        <v>203</v>
      </c>
      <c r="Q24" s="13" t="s">
        <v>254</v>
      </c>
      <c r="R24" s="13" t="s">
        <v>200</v>
      </c>
      <c r="S24" s="13" t="s">
        <v>284</v>
      </c>
      <c r="T24" s="12">
        <v>13.9</v>
      </c>
      <c r="U24" s="12">
        <v>14.1</v>
      </c>
      <c r="V24" s="11" t="s">
        <v>156</v>
      </c>
      <c r="W24" s="12">
        <v>-1.4</v>
      </c>
      <c r="X24" s="12" t="s">
        <v>301</v>
      </c>
      <c r="Y24" s="12">
        <v>-0.4</v>
      </c>
      <c r="Z24" s="8">
        <v>-1</v>
      </c>
      <c r="AA24" s="8"/>
      <c r="AB24" s="11" t="s">
        <v>306</v>
      </c>
      <c r="AC24" s="11" t="s">
        <v>303</v>
      </c>
      <c r="AD24" s="11" t="s">
        <v>157</v>
      </c>
      <c r="AE24" s="8"/>
      <c r="AF24" s="8" t="s">
        <v>847</v>
      </c>
      <c r="AG24" s="29" t="s">
        <v>848</v>
      </c>
    </row>
    <row r="25" spans="1:33" s="5" customFormat="1">
      <c r="A25" s="6">
        <v>44647</v>
      </c>
      <c r="B25" s="7" t="s">
        <v>161</v>
      </c>
      <c r="C25" s="8" t="s">
        <v>280</v>
      </c>
      <c r="D25" s="9">
        <v>4.9328703703703701E-2</v>
      </c>
      <c r="E25" s="32" t="s">
        <v>826</v>
      </c>
      <c r="F25" s="10">
        <v>12.2</v>
      </c>
      <c r="G25" s="10">
        <v>11.1</v>
      </c>
      <c r="H25" s="10">
        <v>11.8</v>
      </c>
      <c r="I25" s="10">
        <v>11.8</v>
      </c>
      <c r="J25" s="10">
        <v>11.9</v>
      </c>
      <c r="K25" s="10">
        <v>12.4</v>
      </c>
      <c r="L25" s="22">
        <f t="shared" si="3"/>
        <v>35.099999999999994</v>
      </c>
      <c r="M25" s="22">
        <f t="shared" si="4"/>
        <v>36.1</v>
      </c>
      <c r="N25" s="23">
        <f t="shared" si="5"/>
        <v>58.79999999999999</v>
      </c>
      <c r="O25" s="11" t="s">
        <v>196</v>
      </c>
      <c r="P25" s="11" t="s">
        <v>203</v>
      </c>
      <c r="Q25" s="13" t="s">
        <v>270</v>
      </c>
      <c r="R25" s="13" t="s">
        <v>470</v>
      </c>
      <c r="S25" s="13" t="s">
        <v>411</v>
      </c>
      <c r="T25" s="12">
        <v>13.9</v>
      </c>
      <c r="U25" s="12">
        <v>14.1</v>
      </c>
      <c r="V25" s="11" t="s">
        <v>156</v>
      </c>
      <c r="W25" s="12">
        <v>-1.1000000000000001</v>
      </c>
      <c r="X25" s="12" t="s">
        <v>301</v>
      </c>
      <c r="Y25" s="12">
        <v>-0.2</v>
      </c>
      <c r="Z25" s="8">
        <v>-0.9</v>
      </c>
      <c r="AA25" s="8"/>
      <c r="AB25" s="11" t="s">
        <v>305</v>
      </c>
      <c r="AC25" s="11" t="s">
        <v>305</v>
      </c>
      <c r="AD25" s="11" t="s">
        <v>159</v>
      </c>
      <c r="AE25" s="8"/>
      <c r="AF25" s="8" t="s">
        <v>855</v>
      </c>
      <c r="AG25" s="29" t="s">
        <v>856</v>
      </c>
    </row>
    <row r="26" spans="1:33" s="5" customFormat="1">
      <c r="A26" s="6">
        <v>44647</v>
      </c>
      <c r="B26" s="7" t="s">
        <v>164</v>
      </c>
      <c r="C26" s="8" t="s">
        <v>280</v>
      </c>
      <c r="D26" s="9">
        <v>4.9409722222222223E-2</v>
      </c>
      <c r="E26" s="32" t="s">
        <v>832</v>
      </c>
      <c r="F26" s="10">
        <v>12.4</v>
      </c>
      <c r="G26" s="10">
        <v>10.7</v>
      </c>
      <c r="H26" s="10">
        <v>11.5</v>
      </c>
      <c r="I26" s="10">
        <v>11.9</v>
      </c>
      <c r="J26" s="10">
        <v>12</v>
      </c>
      <c r="K26" s="10">
        <v>13.4</v>
      </c>
      <c r="L26" s="22">
        <f t="shared" si="3"/>
        <v>34.6</v>
      </c>
      <c r="M26" s="22">
        <f t="shared" si="4"/>
        <v>37.299999999999997</v>
      </c>
      <c r="N26" s="23">
        <f t="shared" si="5"/>
        <v>58.5</v>
      </c>
      <c r="O26" s="11" t="s">
        <v>196</v>
      </c>
      <c r="P26" s="11" t="s">
        <v>203</v>
      </c>
      <c r="Q26" s="13" t="s">
        <v>283</v>
      </c>
      <c r="R26" s="13" t="s">
        <v>466</v>
      </c>
      <c r="S26" s="13" t="s">
        <v>467</v>
      </c>
      <c r="T26" s="12">
        <v>13.9</v>
      </c>
      <c r="U26" s="12">
        <v>14.1</v>
      </c>
      <c r="V26" s="11" t="s">
        <v>242</v>
      </c>
      <c r="W26" s="12">
        <v>0.2</v>
      </c>
      <c r="X26" s="12" t="s">
        <v>301</v>
      </c>
      <c r="Y26" s="12">
        <v>0.9</v>
      </c>
      <c r="Z26" s="8">
        <v>-0.7</v>
      </c>
      <c r="AA26" s="8"/>
      <c r="AB26" s="11" t="s">
        <v>302</v>
      </c>
      <c r="AC26" s="11" t="s">
        <v>303</v>
      </c>
      <c r="AD26" s="11" t="s">
        <v>157</v>
      </c>
      <c r="AE26" s="8"/>
      <c r="AF26" s="8" t="s">
        <v>865</v>
      </c>
      <c r="AG26" s="29" t="s">
        <v>866</v>
      </c>
    </row>
    <row r="27" spans="1:33" s="5" customFormat="1">
      <c r="A27" s="6">
        <v>44653</v>
      </c>
      <c r="B27" s="7" t="s">
        <v>162</v>
      </c>
      <c r="C27" s="8" t="s">
        <v>198</v>
      </c>
      <c r="D27" s="9">
        <v>5.0729166666666665E-2</v>
      </c>
      <c r="E27" s="32" t="s">
        <v>872</v>
      </c>
      <c r="F27" s="10">
        <v>12.6</v>
      </c>
      <c r="G27" s="10">
        <v>11.5</v>
      </c>
      <c r="H27" s="10">
        <v>12</v>
      </c>
      <c r="I27" s="10">
        <v>12.1</v>
      </c>
      <c r="J27" s="10">
        <v>12.1</v>
      </c>
      <c r="K27" s="10">
        <v>13</v>
      </c>
      <c r="L27" s="22">
        <f t="shared" si="3"/>
        <v>36.1</v>
      </c>
      <c r="M27" s="22">
        <f t="shared" si="4"/>
        <v>37.200000000000003</v>
      </c>
      <c r="N27" s="23">
        <f t="shared" si="5"/>
        <v>60.300000000000004</v>
      </c>
      <c r="O27" s="11" t="s">
        <v>210</v>
      </c>
      <c r="P27" s="11" t="s">
        <v>203</v>
      </c>
      <c r="Q27" s="13" t="s">
        <v>354</v>
      </c>
      <c r="R27" s="13" t="s">
        <v>344</v>
      </c>
      <c r="S27" s="13" t="s">
        <v>230</v>
      </c>
      <c r="T27" s="12">
        <v>4.5999999999999996</v>
      </c>
      <c r="U27" s="12">
        <v>4.8</v>
      </c>
      <c r="V27" s="11" t="s">
        <v>159</v>
      </c>
      <c r="W27" s="12">
        <v>0.3</v>
      </c>
      <c r="X27" s="12" t="s">
        <v>301</v>
      </c>
      <c r="Y27" s="12">
        <v>0.4</v>
      </c>
      <c r="Z27" s="8">
        <v>-0.1</v>
      </c>
      <c r="AA27" s="8"/>
      <c r="AB27" s="11" t="s">
        <v>303</v>
      </c>
      <c r="AC27" s="11" t="s">
        <v>305</v>
      </c>
      <c r="AD27" s="11" t="s">
        <v>159</v>
      </c>
      <c r="AE27" s="8"/>
      <c r="AF27" s="8" t="s">
        <v>876</v>
      </c>
      <c r="AG27" s="29" t="s">
        <v>917</v>
      </c>
    </row>
    <row r="28" spans="1:33" s="5" customFormat="1">
      <c r="A28" s="6">
        <v>44653</v>
      </c>
      <c r="B28" s="7" t="s">
        <v>867</v>
      </c>
      <c r="C28" s="8" t="s">
        <v>198</v>
      </c>
      <c r="D28" s="9">
        <v>5.0104166666666672E-2</v>
      </c>
      <c r="E28" s="32" t="s">
        <v>885</v>
      </c>
      <c r="F28" s="10">
        <v>12.7</v>
      </c>
      <c r="G28" s="10">
        <v>11.7</v>
      </c>
      <c r="H28" s="10">
        <v>12</v>
      </c>
      <c r="I28" s="10">
        <v>12.1</v>
      </c>
      <c r="J28" s="10">
        <v>11.9</v>
      </c>
      <c r="K28" s="10">
        <v>12.5</v>
      </c>
      <c r="L28" s="22">
        <f t="shared" si="3"/>
        <v>36.4</v>
      </c>
      <c r="M28" s="22">
        <f t="shared" si="4"/>
        <v>36.5</v>
      </c>
      <c r="N28" s="23">
        <f t="shared" si="5"/>
        <v>60.4</v>
      </c>
      <c r="O28" s="11" t="s">
        <v>210</v>
      </c>
      <c r="P28" s="11" t="s">
        <v>203</v>
      </c>
      <c r="Q28" s="13" t="s">
        <v>489</v>
      </c>
      <c r="R28" s="13" t="s">
        <v>793</v>
      </c>
      <c r="S28" s="13" t="s">
        <v>263</v>
      </c>
      <c r="T28" s="12">
        <v>4.5999999999999996</v>
      </c>
      <c r="U28" s="12">
        <v>4.8</v>
      </c>
      <c r="V28" s="11" t="s">
        <v>159</v>
      </c>
      <c r="W28" s="12">
        <v>0.6</v>
      </c>
      <c r="X28" s="12" t="s">
        <v>301</v>
      </c>
      <c r="Y28" s="12">
        <v>0.7</v>
      </c>
      <c r="Z28" s="8">
        <v>-0.1</v>
      </c>
      <c r="AA28" s="8"/>
      <c r="AB28" s="11" t="s">
        <v>303</v>
      </c>
      <c r="AC28" s="11" t="s">
        <v>303</v>
      </c>
      <c r="AD28" s="11" t="s">
        <v>159</v>
      </c>
      <c r="AE28" s="8"/>
      <c r="AF28" s="8" t="s">
        <v>884</v>
      </c>
      <c r="AG28" s="29" t="s">
        <v>921</v>
      </c>
    </row>
    <row r="29" spans="1:33" s="5" customFormat="1">
      <c r="A29" s="6">
        <v>44654</v>
      </c>
      <c r="B29" s="7" t="s">
        <v>168</v>
      </c>
      <c r="C29" s="8" t="s">
        <v>198</v>
      </c>
      <c r="D29" s="9">
        <v>4.9317129629629634E-2</v>
      </c>
      <c r="E29" s="32" t="s">
        <v>880</v>
      </c>
      <c r="F29" s="10">
        <v>12.5</v>
      </c>
      <c r="G29" s="10">
        <v>11.2</v>
      </c>
      <c r="H29" s="10">
        <v>11.8</v>
      </c>
      <c r="I29" s="10">
        <v>12</v>
      </c>
      <c r="J29" s="10">
        <v>11.6</v>
      </c>
      <c r="K29" s="10">
        <v>12</v>
      </c>
      <c r="L29" s="22">
        <f t="shared" si="3"/>
        <v>35.5</v>
      </c>
      <c r="M29" s="22">
        <f t="shared" si="4"/>
        <v>35.6</v>
      </c>
      <c r="N29" s="23">
        <f t="shared" si="5"/>
        <v>59.1</v>
      </c>
      <c r="O29" s="11" t="s">
        <v>210</v>
      </c>
      <c r="P29" s="11" t="s">
        <v>203</v>
      </c>
      <c r="Q29" s="13" t="s">
        <v>577</v>
      </c>
      <c r="R29" s="13" t="s">
        <v>914</v>
      </c>
      <c r="S29" s="13" t="s">
        <v>344</v>
      </c>
      <c r="T29" s="12">
        <v>3.9</v>
      </c>
      <c r="U29" s="12">
        <v>3.7</v>
      </c>
      <c r="V29" s="11" t="s">
        <v>159</v>
      </c>
      <c r="W29" s="12" t="s">
        <v>304</v>
      </c>
      <c r="X29" s="12" t="s">
        <v>301</v>
      </c>
      <c r="Y29" s="12">
        <v>0.1</v>
      </c>
      <c r="Z29" s="8">
        <v>-0.1</v>
      </c>
      <c r="AA29" s="8"/>
      <c r="AB29" s="11" t="s">
        <v>305</v>
      </c>
      <c r="AC29" s="11" t="s">
        <v>305</v>
      </c>
      <c r="AD29" s="11" t="s">
        <v>159</v>
      </c>
      <c r="AE29" s="8"/>
      <c r="AF29" s="8" t="s">
        <v>947</v>
      </c>
      <c r="AG29" s="29" t="s">
        <v>948</v>
      </c>
    </row>
    <row r="30" spans="1:33" s="5" customFormat="1">
      <c r="A30" s="6">
        <v>44660</v>
      </c>
      <c r="B30" s="7" t="s">
        <v>162</v>
      </c>
      <c r="C30" s="8" t="s">
        <v>198</v>
      </c>
      <c r="D30" s="9">
        <v>5.0717592592592592E-2</v>
      </c>
      <c r="E30" s="32" t="s">
        <v>956</v>
      </c>
      <c r="F30" s="10">
        <v>12.4</v>
      </c>
      <c r="G30" s="10">
        <v>10.8</v>
      </c>
      <c r="H30" s="10">
        <v>12.2</v>
      </c>
      <c r="I30" s="10">
        <v>12.7</v>
      </c>
      <c r="J30" s="10">
        <v>12.2</v>
      </c>
      <c r="K30" s="10">
        <v>12.9</v>
      </c>
      <c r="L30" s="22">
        <f t="shared" si="3"/>
        <v>35.400000000000006</v>
      </c>
      <c r="M30" s="22">
        <f t="shared" si="4"/>
        <v>37.799999999999997</v>
      </c>
      <c r="N30" s="23">
        <f t="shared" si="5"/>
        <v>60.300000000000011</v>
      </c>
      <c r="O30" s="11" t="s">
        <v>196</v>
      </c>
      <c r="P30" s="11" t="s">
        <v>203</v>
      </c>
      <c r="Q30" s="13" t="s">
        <v>576</v>
      </c>
      <c r="R30" s="13" t="s">
        <v>355</v>
      </c>
      <c r="S30" s="13" t="s">
        <v>199</v>
      </c>
      <c r="T30" s="12">
        <v>2.7</v>
      </c>
      <c r="U30" s="12">
        <v>2.9</v>
      </c>
      <c r="V30" s="11" t="s">
        <v>159</v>
      </c>
      <c r="W30" s="12">
        <v>0.2</v>
      </c>
      <c r="X30" s="12" t="s">
        <v>301</v>
      </c>
      <c r="Y30" s="12">
        <v>0.3</v>
      </c>
      <c r="Z30" s="8">
        <v>-0.1</v>
      </c>
      <c r="AA30" s="8"/>
      <c r="AB30" s="11" t="s">
        <v>303</v>
      </c>
      <c r="AC30" s="11" t="s">
        <v>305</v>
      </c>
      <c r="AD30" s="11" t="s">
        <v>159</v>
      </c>
      <c r="AE30" s="8"/>
      <c r="AF30" s="8" t="s">
        <v>955</v>
      </c>
      <c r="AG30" s="29" t="s">
        <v>957</v>
      </c>
    </row>
    <row r="31" spans="1:33" s="5" customFormat="1">
      <c r="A31" s="6">
        <v>44660</v>
      </c>
      <c r="B31" s="7" t="s">
        <v>164</v>
      </c>
      <c r="C31" s="8" t="s">
        <v>198</v>
      </c>
      <c r="D31" s="9">
        <v>5.0057870370370371E-2</v>
      </c>
      <c r="E31" s="32" t="s">
        <v>985</v>
      </c>
      <c r="F31" s="10">
        <v>12.3</v>
      </c>
      <c r="G31" s="10">
        <v>10.8</v>
      </c>
      <c r="H31" s="10">
        <v>12.1</v>
      </c>
      <c r="I31" s="10">
        <v>12.1</v>
      </c>
      <c r="J31" s="10">
        <v>12.2</v>
      </c>
      <c r="K31" s="10">
        <v>13</v>
      </c>
      <c r="L31" s="22">
        <f t="shared" si="3"/>
        <v>35.200000000000003</v>
      </c>
      <c r="M31" s="22">
        <f t="shared" si="4"/>
        <v>37.299999999999997</v>
      </c>
      <c r="N31" s="23">
        <f t="shared" si="5"/>
        <v>59.5</v>
      </c>
      <c r="O31" s="11" t="s">
        <v>196</v>
      </c>
      <c r="P31" s="11" t="s">
        <v>203</v>
      </c>
      <c r="Q31" s="13" t="s">
        <v>205</v>
      </c>
      <c r="R31" s="13" t="s">
        <v>263</v>
      </c>
      <c r="S31" s="13" t="s">
        <v>470</v>
      </c>
      <c r="T31" s="12">
        <v>2.7</v>
      </c>
      <c r="U31" s="12">
        <v>2.9</v>
      </c>
      <c r="V31" s="11" t="s">
        <v>159</v>
      </c>
      <c r="W31" s="12">
        <v>0.8</v>
      </c>
      <c r="X31" s="12" t="s">
        <v>301</v>
      </c>
      <c r="Y31" s="12">
        <v>0.9</v>
      </c>
      <c r="Z31" s="8">
        <v>-0.1</v>
      </c>
      <c r="AA31" s="8"/>
      <c r="AB31" s="11" t="s">
        <v>302</v>
      </c>
      <c r="AC31" s="11" t="s">
        <v>303</v>
      </c>
      <c r="AD31" s="11" t="s">
        <v>157</v>
      </c>
      <c r="AE31" s="8"/>
      <c r="AF31" s="8" t="s">
        <v>984</v>
      </c>
      <c r="AG31" s="29" t="s">
        <v>986</v>
      </c>
    </row>
    <row r="32" spans="1:33" s="5" customFormat="1">
      <c r="A32" s="6">
        <v>44661</v>
      </c>
      <c r="B32" s="17" t="s">
        <v>162</v>
      </c>
      <c r="C32" s="8" t="s">
        <v>198</v>
      </c>
      <c r="D32" s="9">
        <v>5.0104166666666672E-2</v>
      </c>
      <c r="E32" s="32" t="s">
        <v>972</v>
      </c>
      <c r="F32" s="10">
        <v>12.3</v>
      </c>
      <c r="G32" s="10">
        <v>11</v>
      </c>
      <c r="H32" s="10">
        <v>11.7</v>
      </c>
      <c r="I32" s="10">
        <v>12.6</v>
      </c>
      <c r="J32" s="10">
        <v>12.2</v>
      </c>
      <c r="K32" s="10">
        <v>13.1</v>
      </c>
      <c r="L32" s="22">
        <f t="shared" si="3"/>
        <v>35</v>
      </c>
      <c r="M32" s="22">
        <f t="shared" si="4"/>
        <v>37.9</v>
      </c>
      <c r="N32" s="23">
        <f t="shared" si="5"/>
        <v>59.8</v>
      </c>
      <c r="O32" s="11" t="s">
        <v>196</v>
      </c>
      <c r="P32" s="11" t="s">
        <v>203</v>
      </c>
      <c r="Q32" s="13" t="s">
        <v>491</v>
      </c>
      <c r="R32" s="13" t="s">
        <v>988</v>
      </c>
      <c r="S32" s="13" t="s">
        <v>259</v>
      </c>
      <c r="T32" s="12">
        <v>1.7</v>
      </c>
      <c r="U32" s="12">
        <v>1.9</v>
      </c>
      <c r="V32" s="11" t="s">
        <v>159</v>
      </c>
      <c r="W32" s="12">
        <v>-0.1</v>
      </c>
      <c r="X32" s="12" t="s">
        <v>301</v>
      </c>
      <c r="Y32" s="12">
        <v>-0.1</v>
      </c>
      <c r="Z32" s="8" t="s">
        <v>304</v>
      </c>
      <c r="AA32" s="8"/>
      <c r="AB32" s="11" t="s">
        <v>305</v>
      </c>
      <c r="AC32" s="11" t="s">
        <v>303</v>
      </c>
      <c r="AD32" s="11" t="s">
        <v>157</v>
      </c>
      <c r="AE32" s="8"/>
      <c r="AF32" s="8" t="s">
        <v>987</v>
      </c>
      <c r="AG32" s="29" t="s">
        <v>1011</v>
      </c>
    </row>
    <row r="33" spans="1:33" s="5" customFormat="1">
      <c r="A33" s="6">
        <v>44667</v>
      </c>
      <c r="B33" s="7" t="s">
        <v>162</v>
      </c>
      <c r="C33" s="8" t="s">
        <v>280</v>
      </c>
      <c r="D33" s="9">
        <v>5.0092592592592598E-2</v>
      </c>
      <c r="E33" s="32" t="s">
        <v>1027</v>
      </c>
      <c r="F33" s="10">
        <v>12.4</v>
      </c>
      <c r="G33" s="10">
        <v>10.9</v>
      </c>
      <c r="H33" s="10">
        <v>11.8</v>
      </c>
      <c r="I33" s="10">
        <v>12.1</v>
      </c>
      <c r="J33" s="10">
        <v>12.5</v>
      </c>
      <c r="K33" s="10">
        <v>13.1</v>
      </c>
      <c r="L33" s="22">
        <f t="shared" si="3"/>
        <v>35.1</v>
      </c>
      <c r="M33" s="22">
        <f t="shared" si="4"/>
        <v>37.700000000000003</v>
      </c>
      <c r="N33" s="23">
        <f t="shared" si="5"/>
        <v>59.7</v>
      </c>
      <c r="O33" s="11" t="s">
        <v>196</v>
      </c>
      <c r="P33" s="11" t="s">
        <v>203</v>
      </c>
      <c r="Q33" s="13" t="s">
        <v>411</v>
      </c>
      <c r="R33" s="13" t="s">
        <v>218</v>
      </c>
      <c r="S33" s="13" t="s">
        <v>344</v>
      </c>
      <c r="T33" s="12">
        <v>9</v>
      </c>
      <c r="U33" s="12">
        <v>9.8000000000000007</v>
      </c>
      <c r="V33" s="11" t="s">
        <v>159</v>
      </c>
      <c r="W33" s="12">
        <v>-0.2</v>
      </c>
      <c r="X33" s="12" t="s">
        <v>301</v>
      </c>
      <c r="Y33" s="12">
        <v>0.2</v>
      </c>
      <c r="Z33" s="8">
        <v>-0.4</v>
      </c>
      <c r="AA33" s="8"/>
      <c r="AB33" s="11" t="s">
        <v>305</v>
      </c>
      <c r="AC33" s="11" t="s">
        <v>303</v>
      </c>
      <c r="AD33" s="11" t="s">
        <v>157</v>
      </c>
      <c r="AE33" s="8" t="s">
        <v>1036</v>
      </c>
      <c r="AF33" s="8" t="s">
        <v>1058</v>
      </c>
      <c r="AG33" s="29" t="s">
        <v>1059</v>
      </c>
    </row>
    <row r="34" spans="1:33" s="5" customFormat="1">
      <c r="A34" s="6">
        <v>44667</v>
      </c>
      <c r="B34" s="7" t="s">
        <v>161</v>
      </c>
      <c r="C34" s="8" t="s">
        <v>280</v>
      </c>
      <c r="D34" s="9">
        <v>4.9398148148148142E-2</v>
      </c>
      <c r="E34" s="32" t="s">
        <v>1024</v>
      </c>
      <c r="F34" s="10">
        <v>12.1</v>
      </c>
      <c r="G34" s="10">
        <v>11</v>
      </c>
      <c r="H34" s="10">
        <v>11.5</v>
      </c>
      <c r="I34" s="10">
        <v>11.8</v>
      </c>
      <c r="J34" s="10">
        <v>12.2</v>
      </c>
      <c r="K34" s="10">
        <v>13.2</v>
      </c>
      <c r="L34" s="22">
        <f t="shared" si="3"/>
        <v>34.6</v>
      </c>
      <c r="M34" s="22">
        <f t="shared" si="4"/>
        <v>37.200000000000003</v>
      </c>
      <c r="N34" s="23">
        <f t="shared" si="5"/>
        <v>58.600000000000009</v>
      </c>
      <c r="O34" s="11" t="s">
        <v>351</v>
      </c>
      <c r="P34" s="11" t="s">
        <v>203</v>
      </c>
      <c r="Q34" s="13" t="s">
        <v>470</v>
      </c>
      <c r="R34" s="13" t="s">
        <v>354</v>
      </c>
      <c r="S34" s="13" t="s">
        <v>411</v>
      </c>
      <c r="T34" s="12">
        <v>9</v>
      </c>
      <c r="U34" s="12">
        <v>9.8000000000000007</v>
      </c>
      <c r="V34" s="11" t="s">
        <v>159</v>
      </c>
      <c r="W34" s="12">
        <v>-0.5</v>
      </c>
      <c r="X34" s="12" t="s">
        <v>301</v>
      </c>
      <c r="Y34" s="12">
        <v>-0.2</v>
      </c>
      <c r="Z34" s="8">
        <v>-0.3</v>
      </c>
      <c r="AA34" s="8"/>
      <c r="AB34" s="11" t="s">
        <v>305</v>
      </c>
      <c r="AC34" s="11" t="s">
        <v>306</v>
      </c>
      <c r="AD34" s="11" t="s">
        <v>242</v>
      </c>
      <c r="AE34" s="8" t="s">
        <v>1036</v>
      </c>
      <c r="AF34" s="8" t="s">
        <v>1064</v>
      </c>
      <c r="AG34" s="29" t="s">
        <v>1065</v>
      </c>
    </row>
    <row r="35" spans="1:33" s="5" customFormat="1">
      <c r="A35" s="6">
        <v>44667</v>
      </c>
      <c r="B35" s="17" t="s">
        <v>163</v>
      </c>
      <c r="C35" s="8" t="s">
        <v>280</v>
      </c>
      <c r="D35" s="9">
        <v>5.0081018518518518E-2</v>
      </c>
      <c r="E35" s="32" t="s">
        <v>1031</v>
      </c>
      <c r="F35" s="10">
        <v>12.4</v>
      </c>
      <c r="G35" s="10">
        <v>11.2</v>
      </c>
      <c r="H35" s="10">
        <v>11.8</v>
      </c>
      <c r="I35" s="10">
        <v>11.8</v>
      </c>
      <c r="J35" s="10">
        <v>12</v>
      </c>
      <c r="K35" s="10">
        <v>13.5</v>
      </c>
      <c r="L35" s="22">
        <f t="shared" si="3"/>
        <v>35.400000000000006</v>
      </c>
      <c r="M35" s="22">
        <f t="shared" si="4"/>
        <v>37.299999999999997</v>
      </c>
      <c r="N35" s="23">
        <f t="shared" si="5"/>
        <v>59.2</v>
      </c>
      <c r="O35" s="11" t="s">
        <v>196</v>
      </c>
      <c r="P35" s="11" t="s">
        <v>203</v>
      </c>
      <c r="Q35" s="13" t="s">
        <v>217</v>
      </c>
      <c r="R35" s="13" t="s">
        <v>260</v>
      </c>
      <c r="S35" s="13" t="s">
        <v>1010</v>
      </c>
      <c r="T35" s="12">
        <v>9</v>
      </c>
      <c r="U35" s="12">
        <v>9.8000000000000007</v>
      </c>
      <c r="V35" s="11" t="s">
        <v>159</v>
      </c>
      <c r="W35" s="12">
        <v>0.4</v>
      </c>
      <c r="X35" s="12" t="s">
        <v>301</v>
      </c>
      <c r="Y35" s="12">
        <v>0.6</v>
      </c>
      <c r="Z35" s="8">
        <v>-0.2</v>
      </c>
      <c r="AA35" s="8"/>
      <c r="AB35" s="11" t="s">
        <v>303</v>
      </c>
      <c r="AC35" s="11" t="s">
        <v>305</v>
      </c>
      <c r="AD35" s="11" t="s">
        <v>159</v>
      </c>
      <c r="AE35" s="8" t="s">
        <v>1036</v>
      </c>
      <c r="AF35" s="8" t="s">
        <v>1068</v>
      </c>
      <c r="AG35" s="29" t="s">
        <v>1069</v>
      </c>
    </row>
    <row r="36" spans="1:33" s="5" customFormat="1">
      <c r="A36" s="6">
        <v>44668</v>
      </c>
      <c r="B36" s="7" t="s">
        <v>163</v>
      </c>
      <c r="C36" s="8" t="s">
        <v>198</v>
      </c>
      <c r="D36" s="9">
        <v>4.9398148148148142E-2</v>
      </c>
      <c r="E36" s="32" t="s">
        <v>1049</v>
      </c>
      <c r="F36" s="10">
        <v>12.2</v>
      </c>
      <c r="G36" s="10">
        <v>11.1</v>
      </c>
      <c r="H36" s="10">
        <v>11.5</v>
      </c>
      <c r="I36" s="10">
        <v>11.7</v>
      </c>
      <c r="J36" s="10">
        <v>12.2</v>
      </c>
      <c r="K36" s="10">
        <v>13.1</v>
      </c>
      <c r="L36" s="22">
        <f t="shared" si="3"/>
        <v>34.799999999999997</v>
      </c>
      <c r="M36" s="22">
        <f t="shared" si="4"/>
        <v>37</v>
      </c>
      <c r="N36" s="23">
        <f t="shared" si="5"/>
        <v>58.7</v>
      </c>
      <c r="O36" s="11" t="s">
        <v>351</v>
      </c>
      <c r="P36" s="11" t="s">
        <v>203</v>
      </c>
      <c r="Q36" s="13" t="s">
        <v>355</v>
      </c>
      <c r="R36" s="13" t="s">
        <v>254</v>
      </c>
      <c r="S36" s="13" t="s">
        <v>263</v>
      </c>
      <c r="T36" s="12">
        <v>5.0999999999999996</v>
      </c>
      <c r="U36" s="12">
        <v>6.8</v>
      </c>
      <c r="V36" s="11" t="s">
        <v>159</v>
      </c>
      <c r="W36" s="12">
        <v>-0.5</v>
      </c>
      <c r="X36" s="12" t="s">
        <v>301</v>
      </c>
      <c r="Y36" s="12">
        <v>-0.4</v>
      </c>
      <c r="Z36" s="8">
        <v>-0.1</v>
      </c>
      <c r="AA36" s="8"/>
      <c r="AB36" s="11" t="s">
        <v>306</v>
      </c>
      <c r="AC36" s="11" t="s">
        <v>303</v>
      </c>
      <c r="AD36" s="11" t="s">
        <v>157</v>
      </c>
      <c r="AE36" s="8"/>
      <c r="AF36" s="8" t="s">
        <v>1090</v>
      </c>
      <c r="AG36" s="29" t="s">
        <v>1091</v>
      </c>
    </row>
    <row r="37" spans="1:33" s="5" customFormat="1">
      <c r="A37" s="6">
        <v>44674</v>
      </c>
      <c r="B37" s="17" t="s">
        <v>162</v>
      </c>
      <c r="C37" s="8" t="s">
        <v>198</v>
      </c>
      <c r="D37" s="9">
        <v>5.002314814814815E-2</v>
      </c>
      <c r="E37" s="32" t="s">
        <v>1100</v>
      </c>
      <c r="F37" s="10">
        <v>12.3</v>
      </c>
      <c r="G37" s="10">
        <v>10.9</v>
      </c>
      <c r="H37" s="10">
        <v>12.1</v>
      </c>
      <c r="I37" s="10">
        <v>12.7</v>
      </c>
      <c r="J37" s="10">
        <v>12</v>
      </c>
      <c r="K37" s="10">
        <v>12.2</v>
      </c>
      <c r="L37" s="22">
        <f t="shared" si="3"/>
        <v>35.300000000000004</v>
      </c>
      <c r="M37" s="22">
        <f t="shared" si="4"/>
        <v>36.9</v>
      </c>
      <c r="N37" s="23">
        <f t="shared" si="5"/>
        <v>60</v>
      </c>
      <c r="O37" s="11" t="s">
        <v>196</v>
      </c>
      <c r="P37" s="11" t="s">
        <v>203</v>
      </c>
      <c r="Q37" s="13" t="s">
        <v>207</v>
      </c>
      <c r="R37" s="13" t="s">
        <v>988</v>
      </c>
      <c r="S37" s="13" t="s">
        <v>354</v>
      </c>
      <c r="T37" s="12">
        <v>7.6</v>
      </c>
      <c r="U37" s="12">
        <v>8.1</v>
      </c>
      <c r="V37" s="11" t="s">
        <v>159</v>
      </c>
      <c r="W37" s="12">
        <v>-0.8</v>
      </c>
      <c r="X37" s="12" t="s">
        <v>301</v>
      </c>
      <c r="Y37" s="12">
        <v>-0.5</v>
      </c>
      <c r="Z37" s="8">
        <v>-0.3</v>
      </c>
      <c r="AA37" s="8"/>
      <c r="AB37" s="11" t="s">
        <v>306</v>
      </c>
      <c r="AC37" s="11" t="s">
        <v>303</v>
      </c>
      <c r="AD37" s="11" t="s">
        <v>159</v>
      </c>
      <c r="AE37" s="8"/>
      <c r="AF37" s="8" t="s">
        <v>1101</v>
      </c>
      <c r="AG37" s="29" t="s">
        <v>1102</v>
      </c>
    </row>
    <row r="38" spans="1:33" s="5" customFormat="1">
      <c r="A38" s="6">
        <v>44674</v>
      </c>
      <c r="B38" s="18" t="s">
        <v>162</v>
      </c>
      <c r="C38" s="8" t="s">
        <v>198</v>
      </c>
      <c r="D38" s="9">
        <v>5.0717592592592592E-2</v>
      </c>
      <c r="E38" s="32" t="s">
        <v>1106</v>
      </c>
      <c r="F38" s="10">
        <v>12.5</v>
      </c>
      <c r="G38" s="10">
        <v>11.4</v>
      </c>
      <c r="H38" s="10">
        <v>11.7</v>
      </c>
      <c r="I38" s="10">
        <v>12.4</v>
      </c>
      <c r="J38" s="10">
        <v>12.2</v>
      </c>
      <c r="K38" s="10">
        <v>13</v>
      </c>
      <c r="L38" s="22">
        <f t="shared" si="3"/>
        <v>35.599999999999994</v>
      </c>
      <c r="M38" s="22">
        <f t="shared" si="4"/>
        <v>37.6</v>
      </c>
      <c r="N38" s="23">
        <f t="shared" si="5"/>
        <v>60.199999999999989</v>
      </c>
      <c r="O38" s="11" t="s">
        <v>196</v>
      </c>
      <c r="P38" s="11" t="s">
        <v>203</v>
      </c>
      <c r="Q38" s="13" t="s">
        <v>355</v>
      </c>
      <c r="R38" s="13" t="s">
        <v>199</v>
      </c>
      <c r="S38" s="13" t="s">
        <v>209</v>
      </c>
      <c r="T38" s="12">
        <v>7.6</v>
      </c>
      <c r="U38" s="12">
        <v>8.1</v>
      </c>
      <c r="V38" s="11" t="s">
        <v>159</v>
      </c>
      <c r="W38" s="12">
        <v>0.2</v>
      </c>
      <c r="X38" s="12" t="s">
        <v>301</v>
      </c>
      <c r="Y38" s="12">
        <v>0.5</v>
      </c>
      <c r="Z38" s="8">
        <v>-0.3</v>
      </c>
      <c r="AA38" s="8"/>
      <c r="AB38" s="11" t="s">
        <v>303</v>
      </c>
      <c r="AC38" s="11" t="s">
        <v>303</v>
      </c>
      <c r="AD38" s="11" t="s">
        <v>159</v>
      </c>
      <c r="AE38" s="8"/>
      <c r="AF38" s="8" t="s">
        <v>1107</v>
      </c>
      <c r="AG38" s="29" t="s">
        <v>1108</v>
      </c>
    </row>
    <row r="39" spans="1:33" s="5" customFormat="1">
      <c r="A39" s="6">
        <v>44675</v>
      </c>
      <c r="B39" s="7" t="s">
        <v>164</v>
      </c>
      <c r="C39" s="8" t="s">
        <v>280</v>
      </c>
      <c r="D39" s="9">
        <v>4.9328703703703701E-2</v>
      </c>
      <c r="E39" s="32" t="s">
        <v>1167</v>
      </c>
      <c r="F39" s="10">
        <v>12.1</v>
      </c>
      <c r="G39" s="10">
        <v>10.9</v>
      </c>
      <c r="H39" s="10">
        <v>11.5</v>
      </c>
      <c r="I39" s="10">
        <v>11.8</v>
      </c>
      <c r="J39" s="10">
        <v>12</v>
      </c>
      <c r="K39" s="10">
        <v>12.9</v>
      </c>
      <c r="L39" s="22">
        <f t="shared" si="3"/>
        <v>34.5</v>
      </c>
      <c r="M39" s="22">
        <f t="shared" si="4"/>
        <v>36.700000000000003</v>
      </c>
      <c r="N39" s="23">
        <f t="shared" si="5"/>
        <v>58.3</v>
      </c>
      <c r="O39" s="11" t="s">
        <v>196</v>
      </c>
      <c r="P39" s="11" t="s">
        <v>203</v>
      </c>
      <c r="Q39" s="13" t="s">
        <v>254</v>
      </c>
      <c r="R39" s="13" t="s">
        <v>254</v>
      </c>
      <c r="S39" s="13" t="s">
        <v>466</v>
      </c>
      <c r="T39" s="12">
        <v>5</v>
      </c>
      <c r="U39" s="12">
        <v>5</v>
      </c>
      <c r="V39" s="11" t="s">
        <v>156</v>
      </c>
      <c r="W39" s="12">
        <v>-0.5</v>
      </c>
      <c r="X39" s="12" t="s">
        <v>301</v>
      </c>
      <c r="Y39" s="12">
        <v>0.3</v>
      </c>
      <c r="Z39" s="8">
        <v>-0.8</v>
      </c>
      <c r="AA39" s="8"/>
      <c r="AB39" s="11" t="s">
        <v>303</v>
      </c>
      <c r="AC39" s="11" t="s">
        <v>305</v>
      </c>
      <c r="AD39" s="11" t="s">
        <v>159</v>
      </c>
      <c r="AE39" s="8"/>
      <c r="AF39" s="8" t="s">
        <v>1169</v>
      </c>
      <c r="AG39" s="29" t="s">
        <v>1168</v>
      </c>
    </row>
    <row r="40" spans="1:33" s="5" customFormat="1">
      <c r="A40" s="6">
        <v>44681</v>
      </c>
      <c r="B40" s="7" t="s">
        <v>163</v>
      </c>
      <c r="C40" s="8" t="s">
        <v>280</v>
      </c>
      <c r="D40" s="9">
        <v>4.9386574074074076E-2</v>
      </c>
      <c r="E40" s="32" t="s">
        <v>1192</v>
      </c>
      <c r="F40" s="10">
        <v>12.5</v>
      </c>
      <c r="G40" s="10">
        <v>11.4</v>
      </c>
      <c r="H40" s="10">
        <v>11.6</v>
      </c>
      <c r="I40" s="10">
        <v>11.6</v>
      </c>
      <c r="J40" s="10">
        <v>11.6</v>
      </c>
      <c r="K40" s="10">
        <v>13</v>
      </c>
      <c r="L40" s="22">
        <f t="shared" si="3"/>
        <v>35.5</v>
      </c>
      <c r="M40" s="22">
        <f t="shared" si="4"/>
        <v>36.200000000000003</v>
      </c>
      <c r="N40" s="23">
        <f t="shared" si="5"/>
        <v>58.7</v>
      </c>
      <c r="O40" s="11" t="s">
        <v>196</v>
      </c>
      <c r="P40" s="11" t="s">
        <v>203</v>
      </c>
      <c r="Q40" s="13" t="s">
        <v>498</v>
      </c>
      <c r="R40" s="13" t="s">
        <v>208</v>
      </c>
      <c r="S40" s="13" t="s">
        <v>355</v>
      </c>
      <c r="T40" s="12">
        <v>12.3</v>
      </c>
      <c r="U40" s="12">
        <v>13</v>
      </c>
      <c r="V40" s="11" t="s">
        <v>242</v>
      </c>
      <c r="W40" s="12">
        <v>-0.6</v>
      </c>
      <c r="X40" s="12" t="s">
        <v>301</v>
      </c>
      <c r="Y40" s="12">
        <v>0.2</v>
      </c>
      <c r="Z40" s="8">
        <v>-0.8</v>
      </c>
      <c r="AA40" s="8"/>
      <c r="AB40" s="11" t="s">
        <v>305</v>
      </c>
      <c r="AC40" s="11" t="s">
        <v>305</v>
      </c>
      <c r="AD40" s="11" t="s">
        <v>159</v>
      </c>
      <c r="AE40" s="8"/>
      <c r="AF40" s="8" t="s">
        <v>1191</v>
      </c>
      <c r="AG40" s="29" t="s">
        <v>1193</v>
      </c>
    </row>
    <row r="41" spans="1:33" s="5" customFormat="1">
      <c r="A41" s="6">
        <v>44681</v>
      </c>
      <c r="B41" s="7" t="s">
        <v>155</v>
      </c>
      <c r="C41" s="8" t="s">
        <v>280</v>
      </c>
      <c r="D41" s="9">
        <v>4.8668981481481487E-2</v>
      </c>
      <c r="E41" s="32" t="s">
        <v>1203</v>
      </c>
      <c r="F41" s="10">
        <v>12.2</v>
      </c>
      <c r="G41" s="10">
        <v>10.8</v>
      </c>
      <c r="H41" s="10">
        <v>11.4</v>
      </c>
      <c r="I41" s="10">
        <v>12</v>
      </c>
      <c r="J41" s="10">
        <v>11.4</v>
      </c>
      <c r="K41" s="10">
        <v>12.7</v>
      </c>
      <c r="L41" s="22">
        <f t="shared" si="3"/>
        <v>34.4</v>
      </c>
      <c r="M41" s="22">
        <f t="shared" si="4"/>
        <v>36.099999999999994</v>
      </c>
      <c r="N41" s="23">
        <f t="shared" si="5"/>
        <v>57.8</v>
      </c>
      <c r="O41" s="11" t="s">
        <v>196</v>
      </c>
      <c r="P41" s="11" t="s">
        <v>203</v>
      </c>
      <c r="Q41" s="13" t="s">
        <v>411</v>
      </c>
      <c r="R41" s="13" t="s">
        <v>1204</v>
      </c>
      <c r="S41" s="13" t="s">
        <v>254</v>
      </c>
      <c r="T41" s="12">
        <v>12.3</v>
      </c>
      <c r="U41" s="12">
        <v>13</v>
      </c>
      <c r="V41" s="11" t="s">
        <v>242</v>
      </c>
      <c r="W41" s="12">
        <v>-0.2</v>
      </c>
      <c r="X41" s="12" t="s">
        <v>301</v>
      </c>
      <c r="Y41" s="12">
        <v>0.4</v>
      </c>
      <c r="Z41" s="8">
        <v>-0.6</v>
      </c>
      <c r="AA41" s="8"/>
      <c r="AB41" s="11" t="s">
        <v>303</v>
      </c>
      <c r="AC41" s="11" t="s">
        <v>303</v>
      </c>
      <c r="AD41" s="11" t="s">
        <v>159</v>
      </c>
      <c r="AE41" s="8"/>
      <c r="AF41" s="8" t="s">
        <v>1205</v>
      </c>
      <c r="AG41" s="29" t="s">
        <v>1239</v>
      </c>
    </row>
    <row r="42" spans="1:33" s="5" customFormat="1">
      <c r="A42" s="6">
        <v>44682</v>
      </c>
      <c r="B42" s="7" t="s">
        <v>162</v>
      </c>
      <c r="C42" s="8" t="s">
        <v>1212</v>
      </c>
      <c r="D42" s="9">
        <v>4.9398148148148142E-2</v>
      </c>
      <c r="E42" s="32" t="s">
        <v>1213</v>
      </c>
      <c r="F42" s="10">
        <v>12.3</v>
      </c>
      <c r="G42" s="10">
        <v>11.1</v>
      </c>
      <c r="H42" s="10">
        <v>11.3</v>
      </c>
      <c r="I42" s="10">
        <v>11.9</v>
      </c>
      <c r="J42" s="10">
        <v>11.9</v>
      </c>
      <c r="K42" s="10">
        <v>13.3</v>
      </c>
      <c r="L42" s="22">
        <f t="shared" si="3"/>
        <v>34.700000000000003</v>
      </c>
      <c r="M42" s="22">
        <f t="shared" si="4"/>
        <v>37.1</v>
      </c>
      <c r="N42" s="23">
        <f t="shared" si="5"/>
        <v>58.5</v>
      </c>
      <c r="O42" s="11" t="s">
        <v>351</v>
      </c>
      <c r="P42" s="11" t="s">
        <v>203</v>
      </c>
      <c r="Q42" s="13" t="s">
        <v>201</v>
      </c>
      <c r="R42" s="13" t="s">
        <v>214</v>
      </c>
      <c r="S42" s="13" t="s">
        <v>217</v>
      </c>
      <c r="T42" s="12">
        <v>11.9</v>
      </c>
      <c r="U42" s="12">
        <v>13.5</v>
      </c>
      <c r="V42" s="11" t="s">
        <v>210</v>
      </c>
      <c r="W42" s="12">
        <v>-1.2</v>
      </c>
      <c r="X42" s="12" t="s">
        <v>301</v>
      </c>
      <c r="Y42" s="12">
        <v>0.3</v>
      </c>
      <c r="Z42" s="8">
        <v>-1.5</v>
      </c>
      <c r="AA42" s="8"/>
      <c r="AB42" s="11" t="s">
        <v>303</v>
      </c>
      <c r="AC42" s="11" t="s">
        <v>303</v>
      </c>
      <c r="AD42" s="11" t="s">
        <v>157</v>
      </c>
      <c r="AE42" s="8"/>
      <c r="AF42" s="8" t="s">
        <v>1226</v>
      </c>
      <c r="AG42" s="29" t="s">
        <v>1238</v>
      </c>
    </row>
    <row r="43" spans="1:33" s="5" customFormat="1">
      <c r="A43" s="6">
        <v>44682</v>
      </c>
      <c r="B43" s="7" t="s">
        <v>168</v>
      </c>
      <c r="C43" s="8" t="s">
        <v>724</v>
      </c>
      <c r="D43" s="9">
        <v>4.8645833333333333E-2</v>
      </c>
      <c r="E43" s="32" t="s">
        <v>1236</v>
      </c>
      <c r="F43" s="10">
        <v>11.9</v>
      </c>
      <c r="G43" s="10">
        <v>10.5</v>
      </c>
      <c r="H43" s="10">
        <v>11.3</v>
      </c>
      <c r="I43" s="10">
        <v>11.9</v>
      </c>
      <c r="J43" s="10">
        <v>11.9</v>
      </c>
      <c r="K43" s="10">
        <v>12.8</v>
      </c>
      <c r="L43" s="22">
        <f t="shared" si="3"/>
        <v>33.700000000000003</v>
      </c>
      <c r="M43" s="22">
        <f t="shared" si="4"/>
        <v>36.6</v>
      </c>
      <c r="N43" s="23">
        <f t="shared" si="5"/>
        <v>57.5</v>
      </c>
      <c r="O43" s="11" t="s">
        <v>351</v>
      </c>
      <c r="P43" s="11" t="s">
        <v>203</v>
      </c>
      <c r="Q43" s="13" t="s">
        <v>344</v>
      </c>
      <c r="R43" s="13" t="s">
        <v>578</v>
      </c>
      <c r="S43" s="13" t="s">
        <v>344</v>
      </c>
      <c r="T43" s="12">
        <v>11.9</v>
      </c>
      <c r="U43" s="12">
        <v>13.5</v>
      </c>
      <c r="V43" s="11" t="s">
        <v>156</v>
      </c>
      <c r="W43" s="12">
        <v>-0.8</v>
      </c>
      <c r="X43" s="12" t="s">
        <v>301</v>
      </c>
      <c r="Y43" s="12">
        <v>0.3</v>
      </c>
      <c r="Z43" s="8">
        <v>-1.1000000000000001</v>
      </c>
      <c r="AA43" s="8"/>
      <c r="AB43" s="11" t="s">
        <v>303</v>
      </c>
      <c r="AC43" s="11" t="s">
        <v>303</v>
      </c>
      <c r="AD43" s="11" t="s">
        <v>157</v>
      </c>
      <c r="AE43" s="8"/>
      <c r="AF43" s="8" t="s">
        <v>1235</v>
      </c>
      <c r="AG43" s="29" t="s">
        <v>1248</v>
      </c>
    </row>
    <row r="44" spans="1:33" s="5" customFormat="1">
      <c r="A44" s="6">
        <v>44731</v>
      </c>
      <c r="B44" s="7" t="s">
        <v>162</v>
      </c>
      <c r="C44" s="8" t="s">
        <v>198</v>
      </c>
      <c r="D44" s="9">
        <v>5.002314814814815E-2</v>
      </c>
      <c r="E44" s="32" t="s">
        <v>1281</v>
      </c>
      <c r="F44" s="10">
        <v>12.3</v>
      </c>
      <c r="G44" s="10">
        <v>11.1</v>
      </c>
      <c r="H44" s="10">
        <v>11.8</v>
      </c>
      <c r="I44" s="10">
        <v>12</v>
      </c>
      <c r="J44" s="10">
        <v>12</v>
      </c>
      <c r="K44" s="10">
        <v>13</v>
      </c>
      <c r="L44" s="22">
        <f t="shared" si="3"/>
        <v>35.200000000000003</v>
      </c>
      <c r="M44" s="22">
        <f t="shared" si="4"/>
        <v>37</v>
      </c>
      <c r="N44" s="23">
        <f t="shared" si="5"/>
        <v>59.2</v>
      </c>
      <c r="O44" s="11" t="s">
        <v>196</v>
      </c>
      <c r="P44" s="11" t="s">
        <v>203</v>
      </c>
      <c r="Q44" s="13" t="s">
        <v>1282</v>
      </c>
      <c r="R44" s="13" t="s">
        <v>809</v>
      </c>
      <c r="S44" s="13" t="s">
        <v>199</v>
      </c>
      <c r="T44" s="12">
        <v>4.8</v>
      </c>
      <c r="U44" s="12">
        <v>4.9000000000000004</v>
      </c>
      <c r="V44" s="11" t="s">
        <v>159</v>
      </c>
      <c r="W44" s="12">
        <v>-0.7</v>
      </c>
      <c r="X44" s="12" t="s">
        <v>301</v>
      </c>
      <c r="Y44" s="12">
        <v>-0.4</v>
      </c>
      <c r="Z44" s="8">
        <v>-0.3</v>
      </c>
      <c r="AA44" s="8"/>
      <c r="AB44" s="11" t="s">
        <v>306</v>
      </c>
      <c r="AC44" s="11" t="s">
        <v>305</v>
      </c>
      <c r="AD44" s="11" t="s">
        <v>159</v>
      </c>
      <c r="AE44" s="8"/>
      <c r="AF44" s="8" t="s">
        <v>1302</v>
      </c>
      <c r="AG44" s="29" t="s">
        <v>1303</v>
      </c>
    </row>
    <row r="45" spans="1:33" s="5" customFormat="1">
      <c r="A45" s="6">
        <v>44731</v>
      </c>
      <c r="B45" s="7" t="s">
        <v>1249</v>
      </c>
      <c r="C45" s="8" t="s">
        <v>198</v>
      </c>
      <c r="D45" s="9">
        <v>5.078703703703704E-2</v>
      </c>
      <c r="E45" s="32" t="s">
        <v>1283</v>
      </c>
      <c r="F45" s="10">
        <v>12.8</v>
      </c>
      <c r="G45" s="10">
        <v>11.3</v>
      </c>
      <c r="H45" s="10">
        <v>12</v>
      </c>
      <c r="I45" s="10">
        <v>12</v>
      </c>
      <c r="J45" s="10">
        <v>12.5</v>
      </c>
      <c r="K45" s="10">
        <v>13.3</v>
      </c>
      <c r="L45" s="22">
        <f t="shared" si="3"/>
        <v>36.1</v>
      </c>
      <c r="M45" s="22">
        <f t="shared" si="4"/>
        <v>37.799999999999997</v>
      </c>
      <c r="N45" s="23">
        <f t="shared" si="5"/>
        <v>60.6</v>
      </c>
      <c r="O45" s="11" t="s">
        <v>210</v>
      </c>
      <c r="P45" s="11" t="s">
        <v>203</v>
      </c>
      <c r="Q45" s="13" t="s">
        <v>212</v>
      </c>
      <c r="R45" s="13" t="s">
        <v>250</v>
      </c>
      <c r="S45" s="13" t="s">
        <v>254</v>
      </c>
      <c r="T45" s="12">
        <v>4.8</v>
      </c>
      <c r="U45" s="12">
        <v>4.9000000000000004</v>
      </c>
      <c r="V45" s="11" t="s">
        <v>159</v>
      </c>
      <c r="W45" s="12">
        <v>0.2</v>
      </c>
      <c r="X45" s="12" t="s">
        <v>301</v>
      </c>
      <c r="Y45" s="12">
        <v>0.5</v>
      </c>
      <c r="Z45" s="8">
        <v>-0.3</v>
      </c>
      <c r="AA45" s="8"/>
      <c r="AB45" s="11" t="s">
        <v>303</v>
      </c>
      <c r="AC45" s="11" t="s">
        <v>305</v>
      </c>
      <c r="AD45" s="11" t="s">
        <v>159</v>
      </c>
      <c r="AE45" s="8"/>
      <c r="AF45" s="8" t="s">
        <v>1304</v>
      </c>
      <c r="AG45" s="29" t="s">
        <v>1305</v>
      </c>
    </row>
    <row r="46" spans="1:33" s="5" customFormat="1">
      <c r="A46" s="6">
        <v>44737</v>
      </c>
      <c r="B46" s="17" t="s">
        <v>162</v>
      </c>
      <c r="C46" s="8" t="s">
        <v>198</v>
      </c>
      <c r="D46" s="9">
        <v>5.0057870370370371E-2</v>
      </c>
      <c r="E46" s="32" t="s">
        <v>1322</v>
      </c>
      <c r="F46" s="10">
        <v>12.2</v>
      </c>
      <c r="G46" s="10">
        <v>10.8</v>
      </c>
      <c r="H46" s="10">
        <v>11.6</v>
      </c>
      <c r="I46" s="10">
        <v>12.2</v>
      </c>
      <c r="J46" s="10">
        <v>12.3</v>
      </c>
      <c r="K46" s="10">
        <v>13.4</v>
      </c>
      <c r="L46" s="22">
        <f>SUM(F46:H46)</f>
        <v>34.6</v>
      </c>
      <c r="M46" s="22">
        <f>SUM(I46:K46)</f>
        <v>37.9</v>
      </c>
      <c r="N46" s="23">
        <f>SUM(F46:J46)</f>
        <v>59.099999999999994</v>
      </c>
      <c r="O46" s="11" t="s">
        <v>196</v>
      </c>
      <c r="P46" s="11" t="s">
        <v>203</v>
      </c>
      <c r="Q46" s="13" t="s">
        <v>260</v>
      </c>
      <c r="R46" s="13" t="s">
        <v>273</v>
      </c>
      <c r="S46" s="13" t="s">
        <v>254</v>
      </c>
      <c r="T46" s="12">
        <v>5.0999999999999996</v>
      </c>
      <c r="U46" s="12">
        <v>6.5</v>
      </c>
      <c r="V46" s="11" t="s">
        <v>159</v>
      </c>
      <c r="W46" s="12">
        <v>-0.4</v>
      </c>
      <c r="X46" s="12" t="s">
        <v>301</v>
      </c>
      <c r="Y46" s="12">
        <v>-0.1</v>
      </c>
      <c r="Z46" s="8">
        <v>-0.3</v>
      </c>
      <c r="AA46" s="8"/>
      <c r="AB46" s="11" t="s">
        <v>305</v>
      </c>
      <c r="AC46" s="11" t="s">
        <v>305</v>
      </c>
      <c r="AD46" s="11" t="s">
        <v>159</v>
      </c>
      <c r="AE46" s="8"/>
      <c r="AF46" s="8" t="s">
        <v>1323</v>
      </c>
      <c r="AG46" s="29" t="s">
        <v>1361</v>
      </c>
    </row>
    <row r="47" spans="1:33" s="5" customFormat="1">
      <c r="A47" s="6">
        <v>44738</v>
      </c>
      <c r="B47" s="7" t="s">
        <v>163</v>
      </c>
      <c r="C47" s="8" t="s">
        <v>198</v>
      </c>
      <c r="D47" s="9">
        <v>5.0011574074074076E-2</v>
      </c>
      <c r="E47" s="32" t="s">
        <v>1332</v>
      </c>
      <c r="F47" s="10">
        <v>12.1</v>
      </c>
      <c r="G47" s="10">
        <v>10.9</v>
      </c>
      <c r="H47" s="10">
        <v>12.1</v>
      </c>
      <c r="I47" s="10">
        <v>12.4</v>
      </c>
      <c r="J47" s="10">
        <v>11.9</v>
      </c>
      <c r="K47" s="10">
        <v>12.7</v>
      </c>
      <c r="L47" s="22">
        <f>SUM(F47:H47)</f>
        <v>35.1</v>
      </c>
      <c r="M47" s="22">
        <f>SUM(I47:K47)</f>
        <v>37</v>
      </c>
      <c r="N47" s="23">
        <f>SUM(F47:J47)</f>
        <v>59.4</v>
      </c>
      <c r="O47" s="11" t="s">
        <v>196</v>
      </c>
      <c r="P47" s="11" t="s">
        <v>203</v>
      </c>
      <c r="Q47" s="13" t="s">
        <v>354</v>
      </c>
      <c r="R47" s="13" t="s">
        <v>491</v>
      </c>
      <c r="S47" s="13" t="s">
        <v>214</v>
      </c>
      <c r="T47" s="12">
        <v>4.0999999999999996</v>
      </c>
      <c r="U47" s="12">
        <v>4.9000000000000004</v>
      </c>
      <c r="V47" s="11" t="s">
        <v>159</v>
      </c>
      <c r="W47" s="12">
        <v>-0.2</v>
      </c>
      <c r="X47" s="12" t="s">
        <v>301</v>
      </c>
      <c r="Y47" s="12">
        <v>0.1</v>
      </c>
      <c r="Z47" s="8">
        <v>-0.3</v>
      </c>
      <c r="AA47" s="8"/>
      <c r="AB47" s="11" t="s">
        <v>305</v>
      </c>
      <c r="AC47" s="11" t="s">
        <v>305</v>
      </c>
      <c r="AD47" s="11" t="s">
        <v>159</v>
      </c>
      <c r="AE47" s="8"/>
      <c r="AF47" s="8" t="s">
        <v>1334</v>
      </c>
      <c r="AG47" s="29" t="s">
        <v>1367</v>
      </c>
    </row>
    <row r="48" spans="1:33" s="5" customFormat="1">
      <c r="A48" s="6">
        <v>44738</v>
      </c>
      <c r="B48" s="7" t="s">
        <v>164</v>
      </c>
      <c r="C48" s="8" t="s">
        <v>198</v>
      </c>
      <c r="D48" s="9">
        <v>5.0069444444444444E-2</v>
      </c>
      <c r="E48" s="32" t="s">
        <v>1358</v>
      </c>
      <c r="F48" s="10">
        <v>12.3</v>
      </c>
      <c r="G48" s="10">
        <v>10.9</v>
      </c>
      <c r="H48" s="10">
        <v>11.8</v>
      </c>
      <c r="I48" s="10">
        <v>12.2</v>
      </c>
      <c r="J48" s="10">
        <v>12.3</v>
      </c>
      <c r="K48" s="10">
        <v>13.1</v>
      </c>
      <c r="L48" s="22">
        <f>SUM(F48:H48)</f>
        <v>35</v>
      </c>
      <c r="M48" s="22">
        <f>SUM(I48:K48)</f>
        <v>37.6</v>
      </c>
      <c r="N48" s="23">
        <f>SUM(F48:J48)</f>
        <v>59.5</v>
      </c>
      <c r="O48" s="11" t="s">
        <v>196</v>
      </c>
      <c r="P48" s="11" t="s">
        <v>203</v>
      </c>
      <c r="Q48" s="13" t="s">
        <v>470</v>
      </c>
      <c r="R48" s="13" t="s">
        <v>489</v>
      </c>
      <c r="S48" s="13" t="s">
        <v>1359</v>
      </c>
      <c r="T48" s="12">
        <v>4.0999999999999996</v>
      </c>
      <c r="U48" s="12">
        <v>4.9000000000000004</v>
      </c>
      <c r="V48" s="11" t="s">
        <v>159</v>
      </c>
      <c r="W48" s="12">
        <v>0.9</v>
      </c>
      <c r="X48" s="12" t="s">
        <v>301</v>
      </c>
      <c r="Y48" s="12">
        <v>1.2</v>
      </c>
      <c r="Z48" s="8">
        <v>-0.3</v>
      </c>
      <c r="AA48" s="8"/>
      <c r="AB48" s="11" t="s">
        <v>302</v>
      </c>
      <c r="AC48" s="11" t="s">
        <v>303</v>
      </c>
      <c r="AD48" s="11" t="s">
        <v>157</v>
      </c>
      <c r="AE48" s="8"/>
      <c r="AF48" s="8" t="s">
        <v>1393</v>
      </c>
      <c r="AG48" s="29" t="s">
        <v>1394</v>
      </c>
    </row>
    <row r="49" spans="1:33" s="5" customFormat="1">
      <c r="A49" s="6">
        <v>44842</v>
      </c>
      <c r="B49" s="7" t="s">
        <v>1319</v>
      </c>
      <c r="C49" s="8" t="s">
        <v>732</v>
      </c>
      <c r="D49" s="9">
        <v>4.9375000000000002E-2</v>
      </c>
      <c r="E49" s="32" t="s">
        <v>1402</v>
      </c>
      <c r="F49" s="10">
        <v>12.1</v>
      </c>
      <c r="G49" s="10">
        <v>10.7</v>
      </c>
      <c r="H49" s="10">
        <v>11.5</v>
      </c>
      <c r="I49" s="10">
        <v>12.1</v>
      </c>
      <c r="J49" s="10">
        <v>12.1</v>
      </c>
      <c r="K49" s="10">
        <v>13.1</v>
      </c>
      <c r="L49" s="22">
        <f t="shared" ref="L49:L53" si="6">SUM(F49:H49)</f>
        <v>34.299999999999997</v>
      </c>
      <c r="M49" s="22">
        <f t="shared" ref="M49:M53" si="7">SUM(I49:K49)</f>
        <v>37.299999999999997</v>
      </c>
      <c r="N49" s="23">
        <f t="shared" ref="N49:N53" si="8">SUM(F49:J49)</f>
        <v>58.5</v>
      </c>
      <c r="O49" s="11" t="s">
        <v>351</v>
      </c>
      <c r="P49" s="11" t="s">
        <v>203</v>
      </c>
      <c r="Q49" s="13" t="s">
        <v>604</v>
      </c>
      <c r="R49" s="13" t="s">
        <v>344</v>
      </c>
      <c r="S49" s="13" t="s">
        <v>273</v>
      </c>
      <c r="T49" s="12">
        <v>11.8</v>
      </c>
      <c r="U49" s="12">
        <v>12.1</v>
      </c>
      <c r="V49" s="11" t="s">
        <v>156</v>
      </c>
      <c r="W49" s="12">
        <v>-1.6</v>
      </c>
      <c r="X49" s="12" t="s">
        <v>301</v>
      </c>
      <c r="Y49" s="12">
        <v>-0.3</v>
      </c>
      <c r="Z49" s="8">
        <v>-1.3</v>
      </c>
      <c r="AA49" s="8"/>
      <c r="AB49" s="11" t="s">
        <v>306</v>
      </c>
      <c r="AC49" s="11" t="s">
        <v>303</v>
      </c>
      <c r="AD49" s="11" t="s">
        <v>157</v>
      </c>
      <c r="AE49" s="8"/>
      <c r="AF49" s="8" t="s">
        <v>1401</v>
      </c>
      <c r="AG49" s="29" t="s">
        <v>1403</v>
      </c>
    </row>
    <row r="50" spans="1:33" s="5" customFormat="1">
      <c r="A50" s="6">
        <v>44842</v>
      </c>
      <c r="B50" s="7" t="s">
        <v>155</v>
      </c>
      <c r="C50" s="8" t="s">
        <v>280</v>
      </c>
      <c r="D50" s="9">
        <v>4.8611111111111112E-2</v>
      </c>
      <c r="E50" s="32" t="s">
        <v>1203</v>
      </c>
      <c r="F50" s="10">
        <v>12</v>
      </c>
      <c r="G50" s="10">
        <v>10.8</v>
      </c>
      <c r="H50" s="10">
        <v>11.4</v>
      </c>
      <c r="I50" s="10">
        <v>11.9</v>
      </c>
      <c r="J50" s="10">
        <v>11.8</v>
      </c>
      <c r="K50" s="10">
        <v>12.1</v>
      </c>
      <c r="L50" s="22">
        <f t="shared" si="6"/>
        <v>34.200000000000003</v>
      </c>
      <c r="M50" s="22">
        <f t="shared" si="7"/>
        <v>35.800000000000004</v>
      </c>
      <c r="N50" s="23">
        <f t="shared" si="8"/>
        <v>57.900000000000006</v>
      </c>
      <c r="O50" s="11" t="s">
        <v>196</v>
      </c>
      <c r="P50" s="11" t="s">
        <v>203</v>
      </c>
      <c r="Q50" s="13" t="s">
        <v>411</v>
      </c>
      <c r="R50" s="13" t="s">
        <v>470</v>
      </c>
      <c r="S50" s="13" t="s">
        <v>489</v>
      </c>
      <c r="T50" s="12">
        <v>11.8</v>
      </c>
      <c r="U50" s="12">
        <v>12.1</v>
      </c>
      <c r="V50" s="11" t="s">
        <v>156</v>
      </c>
      <c r="W50" s="12">
        <v>-0.7</v>
      </c>
      <c r="X50" s="12" t="s">
        <v>301</v>
      </c>
      <c r="Y50" s="12">
        <v>0.2</v>
      </c>
      <c r="Z50" s="8">
        <v>-0.9</v>
      </c>
      <c r="AA50" s="8"/>
      <c r="AB50" s="11" t="s">
        <v>305</v>
      </c>
      <c r="AC50" s="11" t="s">
        <v>303</v>
      </c>
      <c r="AD50" s="11" t="s">
        <v>157</v>
      </c>
      <c r="AE50" s="8" t="s">
        <v>1558</v>
      </c>
      <c r="AF50" s="8" t="s">
        <v>1502</v>
      </c>
      <c r="AG50" s="29" t="s">
        <v>1503</v>
      </c>
    </row>
    <row r="51" spans="1:33" s="5" customFormat="1">
      <c r="A51" s="6">
        <v>44843</v>
      </c>
      <c r="B51" s="7" t="s">
        <v>164</v>
      </c>
      <c r="C51" s="8" t="s">
        <v>732</v>
      </c>
      <c r="D51" s="9">
        <v>4.87037037037037E-2</v>
      </c>
      <c r="E51" s="32" t="s">
        <v>1450</v>
      </c>
      <c r="F51" s="10">
        <v>12.2</v>
      </c>
      <c r="G51" s="10">
        <v>10.7</v>
      </c>
      <c r="H51" s="10">
        <v>11.3</v>
      </c>
      <c r="I51" s="10">
        <v>12</v>
      </c>
      <c r="J51" s="10">
        <v>12.2</v>
      </c>
      <c r="K51" s="10">
        <v>12.4</v>
      </c>
      <c r="L51" s="22">
        <f t="shared" si="6"/>
        <v>34.200000000000003</v>
      </c>
      <c r="M51" s="22">
        <f t="shared" si="7"/>
        <v>36.6</v>
      </c>
      <c r="N51" s="23">
        <f t="shared" si="8"/>
        <v>58.400000000000006</v>
      </c>
      <c r="O51" s="11" t="s">
        <v>196</v>
      </c>
      <c r="P51" s="11" t="s">
        <v>203</v>
      </c>
      <c r="Q51" s="13" t="s">
        <v>897</v>
      </c>
      <c r="R51" s="13" t="s">
        <v>375</v>
      </c>
      <c r="S51" s="13" t="s">
        <v>653</v>
      </c>
      <c r="T51" s="12">
        <v>9.1</v>
      </c>
      <c r="U51" s="12">
        <v>9.6</v>
      </c>
      <c r="V51" s="11" t="s">
        <v>156</v>
      </c>
      <c r="W51" s="12">
        <v>-0.9</v>
      </c>
      <c r="X51" s="12" t="s">
        <v>301</v>
      </c>
      <c r="Y51" s="12">
        <v>0.4</v>
      </c>
      <c r="Z51" s="8">
        <v>-1.3</v>
      </c>
      <c r="AA51" s="8"/>
      <c r="AB51" s="11" t="s">
        <v>303</v>
      </c>
      <c r="AC51" s="11" t="s">
        <v>305</v>
      </c>
      <c r="AD51" s="11" t="s">
        <v>159</v>
      </c>
      <c r="AE51" s="8" t="s">
        <v>1558</v>
      </c>
      <c r="AF51" s="8" t="s">
        <v>1451</v>
      </c>
      <c r="AG51" s="29" t="s">
        <v>1452</v>
      </c>
    </row>
    <row r="52" spans="1:33" s="5" customFormat="1">
      <c r="A52" s="6">
        <v>44844</v>
      </c>
      <c r="B52" s="7" t="s">
        <v>163</v>
      </c>
      <c r="C52" s="8" t="s">
        <v>724</v>
      </c>
      <c r="D52" s="9">
        <v>4.87037037037037E-2</v>
      </c>
      <c r="E52" s="32" t="s">
        <v>872</v>
      </c>
      <c r="F52" s="10">
        <v>12.1</v>
      </c>
      <c r="G52" s="10">
        <v>10.8</v>
      </c>
      <c r="H52" s="10">
        <v>11.6</v>
      </c>
      <c r="I52" s="10">
        <v>12.1</v>
      </c>
      <c r="J52" s="10">
        <v>11.7</v>
      </c>
      <c r="K52" s="10">
        <v>12.5</v>
      </c>
      <c r="L52" s="22">
        <f t="shared" si="6"/>
        <v>34.5</v>
      </c>
      <c r="M52" s="22">
        <f t="shared" si="7"/>
        <v>36.299999999999997</v>
      </c>
      <c r="N52" s="23">
        <f t="shared" si="8"/>
        <v>58.3</v>
      </c>
      <c r="O52" s="11" t="s">
        <v>196</v>
      </c>
      <c r="P52" s="11" t="s">
        <v>203</v>
      </c>
      <c r="Q52" s="13" t="s">
        <v>354</v>
      </c>
      <c r="R52" s="13" t="s">
        <v>272</v>
      </c>
      <c r="S52" s="13" t="s">
        <v>208</v>
      </c>
      <c r="T52" s="12">
        <v>19.3</v>
      </c>
      <c r="U52" s="12">
        <v>18.600000000000001</v>
      </c>
      <c r="V52" s="11" t="s">
        <v>210</v>
      </c>
      <c r="W52" s="12">
        <v>-1.5</v>
      </c>
      <c r="X52" s="12" t="s">
        <v>301</v>
      </c>
      <c r="Y52" s="12">
        <v>0.2</v>
      </c>
      <c r="Z52" s="8">
        <v>-1.7</v>
      </c>
      <c r="AA52" s="8"/>
      <c r="AB52" s="11" t="s">
        <v>305</v>
      </c>
      <c r="AC52" s="11" t="s">
        <v>305</v>
      </c>
      <c r="AD52" s="11" t="s">
        <v>159</v>
      </c>
      <c r="AE52" s="8" t="s">
        <v>1558</v>
      </c>
      <c r="AF52" s="8" t="s">
        <v>1472</v>
      </c>
      <c r="AG52" s="29" t="s">
        <v>1473</v>
      </c>
    </row>
    <row r="53" spans="1:33" s="5" customFormat="1">
      <c r="A53" s="6">
        <v>44844</v>
      </c>
      <c r="B53" s="7" t="s">
        <v>168</v>
      </c>
      <c r="C53" s="8" t="s">
        <v>732</v>
      </c>
      <c r="D53" s="9">
        <v>4.8009259259259258E-2</v>
      </c>
      <c r="E53" s="32" t="s">
        <v>1480</v>
      </c>
      <c r="F53" s="10">
        <v>12.3</v>
      </c>
      <c r="G53" s="10">
        <v>10.5</v>
      </c>
      <c r="H53" s="10">
        <v>11.4</v>
      </c>
      <c r="I53" s="10">
        <v>11.6</v>
      </c>
      <c r="J53" s="10">
        <v>11.5</v>
      </c>
      <c r="K53" s="10">
        <v>12.5</v>
      </c>
      <c r="L53" s="22">
        <f t="shared" si="6"/>
        <v>34.200000000000003</v>
      </c>
      <c r="M53" s="22">
        <f t="shared" si="7"/>
        <v>35.6</v>
      </c>
      <c r="N53" s="23">
        <f t="shared" si="8"/>
        <v>57.300000000000004</v>
      </c>
      <c r="O53" s="11" t="s">
        <v>196</v>
      </c>
      <c r="P53" s="11" t="s">
        <v>203</v>
      </c>
      <c r="Q53" s="13" t="s">
        <v>897</v>
      </c>
      <c r="R53" s="13" t="s">
        <v>204</v>
      </c>
      <c r="S53" s="13" t="s">
        <v>578</v>
      </c>
      <c r="T53" s="12">
        <v>19.3</v>
      </c>
      <c r="U53" s="12">
        <v>18.600000000000001</v>
      </c>
      <c r="V53" s="11" t="s">
        <v>210</v>
      </c>
      <c r="W53" s="12">
        <v>-1.3</v>
      </c>
      <c r="X53" s="12" t="s">
        <v>301</v>
      </c>
      <c r="Y53" s="12">
        <v>0.2</v>
      </c>
      <c r="Z53" s="8">
        <v>-1.5</v>
      </c>
      <c r="AA53" s="8"/>
      <c r="AB53" s="11" t="s">
        <v>305</v>
      </c>
      <c r="AC53" s="11" t="s">
        <v>303</v>
      </c>
      <c r="AD53" s="11" t="s">
        <v>157</v>
      </c>
      <c r="AE53" s="8" t="s">
        <v>1558</v>
      </c>
      <c r="AF53" s="8" t="s">
        <v>1482</v>
      </c>
      <c r="AG53" s="29" t="s">
        <v>1483</v>
      </c>
    </row>
    <row r="54" spans="1:33" s="5" customFormat="1">
      <c r="A54" s="6">
        <v>44849</v>
      </c>
      <c r="B54" s="17" t="s">
        <v>1319</v>
      </c>
      <c r="C54" s="8" t="s">
        <v>198</v>
      </c>
      <c r="D54" s="9">
        <v>5.0763888888888886E-2</v>
      </c>
      <c r="E54" s="32" t="s">
        <v>1512</v>
      </c>
      <c r="F54" s="10">
        <v>12.4</v>
      </c>
      <c r="G54" s="10">
        <v>11</v>
      </c>
      <c r="H54" s="10">
        <v>11.9</v>
      </c>
      <c r="I54" s="10">
        <v>12.4</v>
      </c>
      <c r="J54" s="10">
        <v>12.5</v>
      </c>
      <c r="K54" s="10">
        <v>13.4</v>
      </c>
      <c r="L54" s="22">
        <f t="shared" ref="L54:L56" si="9">SUM(F54:H54)</f>
        <v>35.299999999999997</v>
      </c>
      <c r="M54" s="22">
        <f t="shared" ref="M54:M56" si="10">SUM(I54:K54)</f>
        <v>38.299999999999997</v>
      </c>
      <c r="N54" s="23">
        <f t="shared" ref="N54:N56" si="11">SUM(F54:J54)</f>
        <v>60.199999999999996</v>
      </c>
      <c r="O54" s="11" t="s">
        <v>196</v>
      </c>
      <c r="P54" s="11" t="s">
        <v>197</v>
      </c>
      <c r="Q54" s="13" t="s">
        <v>491</v>
      </c>
      <c r="R54" s="13" t="s">
        <v>1513</v>
      </c>
      <c r="S54" s="13" t="s">
        <v>270</v>
      </c>
      <c r="T54" s="12">
        <v>6.5</v>
      </c>
      <c r="U54" s="12">
        <v>6.8</v>
      </c>
      <c r="V54" s="11" t="s">
        <v>159</v>
      </c>
      <c r="W54" s="12">
        <v>0.4</v>
      </c>
      <c r="X54" s="12" t="s">
        <v>301</v>
      </c>
      <c r="Y54" s="12">
        <v>0.7</v>
      </c>
      <c r="Z54" s="8">
        <v>-0.3</v>
      </c>
      <c r="AA54" s="8"/>
      <c r="AB54" s="11" t="s">
        <v>303</v>
      </c>
      <c r="AC54" s="11" t="s">
        <v>305</v>
      </c>
      <c r="AD54" s="11" t="s">
        <v>157</v>
      </c>
      <c r="AE54" s="8" t="s">
        <v>1558</v>
      </c>
      <c r="AF54" s="8" t="s">
        <v>1511</v>
      </c>
      <c r="AG54" s="29" t="s">
        <v>1514</v>
      </c>
    </row>
    <row r="55" spans="1:33" s="5" customFormat="1">
      <c r="A55" s="6">
        <v>44849</v>
      </c>
      <c r="B55" s="7" t="s">
        <v>163</v>
      </c>
      <c r="C55" s="8" t="s">
        <v>198</v>
      </c>
      <c r="D55" s="9">
        <v>5.0057870370370371E-2</v>
      </c>
      <c r="E55" s="32" t="s">
        <v>1532</v>
      </c>
      <c r="F55" s="10">
        <v>12.5</v>
      </c>
      <c r="G55" s="10">
        <v>10.9</v>
      </c>
      <c r="H55" s="10">
        <v>11.7</v>
      </c>
      <c r="I55" s="10">
        <v>12</v>
      </c>
      <c r="J55" s="10">
        <v>12.1</v>
      </c>
      <c r="K55" s="10">
        <v>13.3</v>
      </c>
      <c r="L55" s="22">
        <f t="shared" si="9"/>
        <v>35.099999999999994</v>
      </c>
      <c r="M55" s="22">
        <f t="shared" si="10"/>
        <v>37.400000000000006</v>
      </c>
      <c r="N55" s="23">
        <f t="shared" si="11"/>
        <v>59.199999999999996</v>
      </c>
      <c r="O55" s="11" t="s">
        <v>196</v>
      </c>
      <c r="P55" s="11" t="s">
        <v>203</v>
      </c>
      <c r="Q55" s="13" t="s">
        <v>489</v>
      </c>
      <c r="R55" s="13" t="s">
        <v>654</v>
      </c>
      <c r="S55" s="13" t="s">
        <v>199</v>
      </c>
      <c r="T55" s="12">
        <v>6.5</v>
      </c>
      <c r="U55" s="12">
        <v>6.8</v>
      </c>
      <c r="V55" s="11" t="s">
        <v>159</v>
      </c>
      <c r="W55" s="12">
        <v>0.2</v>
      </c>
      <c r="X55" s="12" t="s">
        <v>301</v>
      </c>
      <c r="Y55" s="12">
        <v>0.5</v>
      </c>
      <c r="Z55" s="8">
        <v>-0.3</v>
      </c>
      <c r="AA55" s="8"/>
      <c r="AB55" s="11" t="s">
        <v>303</v>
      </c>
      <c r="AC55" s="11" t="s">
        <v>303</v>
      </c>
      <c r="AD55" s="11" t="s">
        <v>157</v>
      </c>
      <c r="AE55" s="8" t="s">
        <v>1558</v>
      </c>
      <c r="AF55" s="8" t="s">
        <v>1533</v>
      </c>
      <c r="AG55" s="29" t="s">
        <v>1534</v>
      </c>
    </row>
    <row r="56" spans="1:33" s="5" customFormat="1">
      <c r="A56" s="6">
        <v>44850</v>
      </c>
      <c r="B56" s="7" t="s">
        <v>1397</v>
      </c>
      <c r="C56" s="8" t="s">
        <v>198</v>
      </c>
      <c r="D56" s="9">
        <v>5.0763888888888886E-2</v>
      </c>
      <c r="E56" s="32" t="s">
        <v>1541</v>
      </c>
      <c r="F56" s="10">
        <v>12.6</v>
      </c>
      <c r="G56" s="10">
        <v>11.7</v>
      </c>
      <c r="H56" s="10">
        <v>12.1</v>
      </c>
      <c r="I56" s="10">
        <v>12.3</v>
      </c>
      <c r="J56" s="10">
        <v>12.2</v>
      </c>
      <c r="K56" s="10">
        <v>12.7</v>
      </c>
      <c r="L56" s="22">
        <f t="shared" si="9"/>
        <v>36.4</v>
      </c>
      <c r="M56" s="22">
        <f t="shared" si="10"/>
        <v>37.200000000000003</v>
      </c>
      <c r="N56" s="23">
        <f t="shared" si="11"/>
        <v>60.900000000000006</v>
      </c>
      <c r="O56" s="11" t="s">
        <v>210</v>
      </c>
      <c r="P56" s="11" t="s">
        <v>203</v>
      </c>
      <c r="Q56" s="13" t="s">
        <v>270</v>
      </c>
      <c r="R56" s="13" t="s">
        <v>276</v>
      </c>
      <c r="S56" s="13" t="s">
        <v>411</v>
      </c>
      <c r="T56" s="12">
        <v>5</v>
      </c>
      <c r="U56" s="12">
        <v>4.9000000000000004</v>
      </c>
      <c r="V56" s="11" t="s">
        <v>159</v>
      </c>
      <c r="W56" s="12">
        <v>0.4</v>
      </c>
      <c r="X56" s="12" t="s">
        <v>301</v>
      </c>
      <c r="Y56" s="12">
        <v>0.6</v>
      </c>
      <c r="Z56" s="8">
        <v>-0.2</v>
      </c>
      <c r="AA56" s="8"/>
      <c r="AB56" s="11" t="s">
        <v>303</v>
      </c>
      <c r="AC56" s="11" t="s">
        <v>305</v>
      </c>
      <c r="AD56" s="11" t="s">
        <v>157</v>
      </c>
      <c r="AE56" s="8" t="s">
        <v>1558</v>
      </c>
      <c r="AF56" s="8" t="s">
        <v>1560</v>
      </c>
      <c r="AG56" s="29" t="s">
        <v>1561</v>
      </c>
    </row>
    <row r="57" spans="1:33" s="5" customFormat="1">
      <c r="A57" s="6">
        <v>44856</v>
      </c>
      <c r="B57" s="7" t="s">
        <v>164</v>
      </c>
      <c r="C57" s="8" t="s">
        <v>198</v>
      </c>
      <c r="D57" s="9">
        <v>4.8692129629629627E-2</v>
      </c>
      <c r="E57" s="32" t="s">
        <v>1610</v>
      </c>
      <c r="F57" s="10">
        <v>12</v>
      </c>
      <c r="G57" s="10">
        <v>10.9</v>
      </c>
      <c r="H57" s="10">
        <v>11.4</v>
      </c>
      <c r="I57" s="10">
        <v>12</v>
      </c>
      <c r="J57" s="10">
        <v>12</v>
      </c>
      <c r="K57" s="10">
        <v>12.4</v>
      </c>
      <c r="L57" s="22">
        <f t="shared" ref="L57:L58" si="12">SUM(F57:H57)</f>
        <v>34.299999999999997</v>
      </c>
      <c r="M57" s="22">
        <f t="shared" ref="M57:M58" si="13">SUM(I57:K57)</f>
        <v>36.4</v>
      </c>
      <c r="N57" s="23">
        <f t="shared" ref="N57:N58" si="14">SUM(F57:J57)</f>
        <v>58.3</v>
      </c>
      <c r="O57" s="11" t="s">
        <v>196</v>
      </c>
      <c r="P57" s="11" t="s">
        <v>203</v>
      </c>
      <c r="Q57" s="13" t="s">
        <v>273</v>
      </c>
      <c r="R57" s="13" t="s">
        <v>274</v>
      </c>
      <c r="S57" s="13" t="s">
        <v>1612</v>
      </c>
      <c r="T57" s="12">
        <v>3.2</v>
      </c>
      <c r="U57" s="12">
        <v>2.8</v>
      </c>
      <c r="V57" s="11" t="s">
        <v>159</v>
      </c>
      <c r="W57" s="12">
        <v>-1</v>
      </c>
      <c r="X57" s="12" t="s">
        <v>301</v>
      </c>
      <c r="Y57" s="12">
        <v>-0.8</v>
      </c>
      <c r="Z57" s="8">
        <v>-0.2</v>
      </c>
      <c r="AA57" s="8"/>
      <c r="AB57" s="11" t="s">
        <v>308</v>
      </c>
      <c r="AC57" s="11" t="s">
        <v>303</v>
      </c>
      <c r="AD57" s="11" t="s">
        <v>157</v>
      </c>
      <c r="AE57" s="8"/>
      <c r="AF57" s="8" t="s">
        <v>1631</v>
      </c>
      <c r="AG57" s="29" t="s">
        <v>1611</v>
      </c>
    </row>
    <row r="58" spans="1:33" s="5" customFormat="1">
      <c r="A58" s="6">
        <v>44857</v>
      </c>
      <c r="B58" s="7" t="s">
        <v>1399</v>
      </c>
      <c r="C58" s="8" t="s">
        <v>198</v>
      </c>
      <c r="D58" s="9">
        <v>5.0092592592592598E-2</v>
      </c>
      <c r="E58" s="32" t="s">
        <v>1618</v>
      </c>
      <c r="F58" s="10">
        <v>12.5</v>
      </c>
      <c r="G58" s="10">
        <v>10.8</v>
      </c>
      <c r="H58" s="10">
        <v>11.5</v>
      </c>
      <c r="I58" s="10">
        <v>12.2</v>
      </c>
      <c r="J58" s="10">
        <v>12.6</v>
      </c>
      <c r="K58" s="10">
        <v>13.2</v>
      </c>
      <c r="L58" s="22">
        <f t="shared" si="12"/>
        <v>34.799999999999997</v>
      </c>
      <c r="M58" s="22">
        <f t="shared" si="13"/>
        <v>38</v>
      </c>
      <c r="N58" s="23">
        <f t="shared" si="14"/>
        <v>59.6</v>
      </c>
      <c r="O58" s="11" t="s">
        <v>196</v>
      </c>
      <c r="P58" s="11" t="s">
        <v>197</v>
      </c>
      <c r="Q58" s="13" t="s">
        <v>1042</v>
      </c>
      <c r="R58" s="13" t="s">
        <v>1513</v>
      </c>
      <c r="S58" s="13" t="s">
        <v>1619</v>
      </c>
      <c r="T58" s="12">
        <v>3.8</v>
      </c>
      <c r="U58" s="12">
        <v>4.2</v>
      </c>
      <c r="V58" s="11" t="s">
        <v>159</v>
      </c>
      <c r="W58" s="12">
        <v>-0.6</v>
      </c>
      <c r="X58" s="12" t="s">
        <v>301</v>
      </c>
      <c r="Y58" s="12">
        <v>-0.4</v>
      </c>
      <c r="Z58" s="8">
        <v>-0.2</v>
      </c>
      <c r="AA58" s="8" t="s">
        <v>307</v>
      </c>
      <c r="AB58" s="11" t="s">
        <v>306</v>
      </c>
      <c r="AC58" s="11" t="s">
        <v>303</v>
      </c>
      <c r="AD58" s="11" t="s">
        <v>157</v>
      </c>
      <c r="AE58" s="8"/>
      <c r="AF58" s="8" t="s">
        <v>1644</v>
      </c>
      <c r="AG58" s="29" t="s">
        <v>1645</v>
      </c>
    </row>
    <row r="59" spans="1:33" s="5" customFormat="1">
      <c r="A59" s="6">
        <v>44863</v>
      </c>
      <c r="B59" s="7" t="s">
        <v>1319</v>
      </c>
      <c r="C59" s="8" t="s">
        <v>198</v>
      </c>
      <c r="D59" s="9">
        <v>5.0057870370370371E-2</v>
      </c>
      <c r="E59" s="32" t="s">
        <v>1663</v>
      </c>
      <c r="F59" s="10">
        <v>12.3</v>
      </c>
      <c r="G59" s="10">
        <v>11.1</v>
      </c>
      <c r="H59" s="10">
        <v>11.7</v>
      </c>
      <c r="I59" s="10">
        <v>12.1</v>
      </c>
      <c r="J59" s="10">
        <v>12.5</v>
      </c>
      <c r="K59" s="10">
        <v>12.8</v>
      </c>
      <c r="L59" s="22">
        <f t="shared" ref="L59:L60" si="15">SUM(F59:H59)</f>
        <v>35.099999999999994</v>
      </c>
      <c r="M59" s="22">
        <f t="shared" ref="M59:M60" si="16">SUM(I59:K59)</f>
        <v>37.400000000000006</v>
      </c>
      <c r="N59" s="23">
        <f t="shared" ref="N59:N60" si="17">SUM(F59:J59)</f>
        <v>59.699999999999996</v>
      </c>
      <c r="O59" s="11" t="s">
        <v>196</v>
      </c>
      <c r="P59" s="11" t="s">
        <v>203</v>
      </c>
      <c r="Q59" s="13" t="s">
        <v>1612</v>
      </c>
      <c r="R59" s="13" t="s">
        <v>1619</v>
      </c>
      <c r="S59" s="13" t="s">
        <v>344</v>
      </c>
      <c r="T59" s="12">
        <v>2</v>
      </c>
      <c r="U59" s="12">
        <v>1.9</v>
      </c>
      <c r="V59" s="11" t="s">
        <v>159</v>
      </c>
      <c r="W59" s="12">
        <v>-0.7</v>
      </c>
      <c r="X59" s="12" t="s">
        <v>301</v>
      </c>
      <c r="Y59" s="12">
        <v>-0.6</v>
      </c>
      <c r="Z59" s="8">
        <v>-0.1</v>
      </c>
      <c r="AA59" s="8" t="s">
        <v>307</v>
      </c>
      <c r="AB59" s="11" t="s">
        <v>306</v>
      </c>
      <c r="AC59" s="11" t="s">
        <v>305</v>
      </c>
      <c r="AD59" s="11" t="s">
        <v>159</v>
      </c>
      <c r="AE59" s="8"/>
      <c r="AF59" s="8" t="s">
        <v>1689</v>
      </c>
      <c r="AG59" s="29" t="s">
        <v>1690</v>
      </c>
    </row>
    <row r="60" spans="1:33" s="5" customFormat="1">
      <c r="A60" s="6">
        <v>44864</v>
      </c>
      <c r="B60" s="7" t="s">
        <v>163</v>
      </c>
      <c r="C60" s="8" t="s">
        <v>198</v>
      </c>
      <c r="D60" s="9">
        <v>5.004629629629629E-2</v>
      </c>
      <c r="E60" s="32" t="s">
        <v>1678</v>
      </c>
      <c r="F60" s="10">
        <v>12.4</v>
      </c>
      <c r="G60" s="10">
        <v>11</v>
      </c>
      <c r="H60" s="10">
        <v>11.7</v>
      </c>
      <c r="I60" s="10">
        <v>12</v>
      </c>
      <c r="J60" s="10">
        <v>12.3</v>
      </c>
      <c r="K60" s="10">
        <v>13</v>
      </c>
      <c r="L60" s="22">
        <f t="shared" si="15"/>
        <v>35.099999999999994</v>
      </c>
      <c r="M60" s="22">
        <f t="shared" si="16"/>
        <v>37.299999999999997</v>
      </c>
      <c r="N60" s="23">
        <f t="shared" si="17"/>
        <v>59.399999999999991</v>
      </c>
      <c r="O60" s="11" t="s">
        <v>196</v>
      </c>
      <c r="P60" s="11" t="s">
        <v>203</v>
      </c>
      <c r="Q60" s="13" t="s">
        <v>272</v>
      </c>
      <c r="R60" s="13" t="s">
        <v>1679</v>
      </c>
      <c r="S60" s="13" t="s">
        <v>259</v>
      </c>
      <c r="T60" s="12">
        <v>1.6</v>
      </c>
      <c r="U60" s="12">
        <v>1.4</v>
      </c>
      <c r="V60" s="11" t="s">
        <v>159</v>
      </c>
      <c r="W60" s="12">
        <v>0.1</v>
      </c>
      <c r="X60" s="12" t="s">
        <v>301</v>
      </c>
      <c r="Y60" s="12">
        <v>0.1</v>
      </c>
      <c r="Z60" s="8" t="s">
        <v>304</v>
      </c>
      <c r="AA60" s="8"/>
      <c r="AB60" s="11" t="s">
        <v>305</v>
      </c>
      <c r="AC60" s="11" t="s">
        <v>303</v>
      </c>
      <c r="AD60" s="11" t="s">
        <v>157</v>
      </c>
      <c r="AE60" s="8"/>
      <c r="AF60" s="8" t="s">
        <v>1721</v>
      </c>
      <c r="AG60" s="29" t="s">
        <v>1722</v>
      </c>
    </row>
    <row r="61" spans="1:33" s="5" customFormat="1">
      <c r="A61" s="6">
        <v>44870</v>
      </c>
      <c r="B61" s="7" t="s">
        <v>1319</v>
      </c>
      <c r="C61" s="8" t="s">
        <v>198</v>
      </c>
      <c r="D61" s="9">
        <v>5.0740740740740746E-2</v>
      </c>
      <c r="E61" s="32" t="s">
        <v>1735</v>
      </c>
      <c r="F61" s="10">
        <v>12.6</v>
      </c>
      <c r="G61" s="10">
        <v>11.5</v>
      </c>
      <c r="H61" s="10">
        <v>12.2</v>
      </c>
      <c r="I61" s="10">
        <v>12.3</v>
      </c>
      <c r="J61" s="10">
        <v>12.2</v>
      </c>
      <c r="K61" s="10">
        <v>12.6</v>
      </c>
      <c r="L61" s="22">
        <f t="shared" ref="L61:L64" si="18">SUM(F61:H61)</f>
        <v>36.299999999999997</v>
      </c>
      <c r="M61" s="22">
        <f t="shared" ref="M61:M64" si="19">SUM(I61:K61)</f>
        <v>37.1</v>
      </c>
      <c r="N61" s="23">
        <f t="shared" ref="N61:N64" si="20">SUM(F61:J61)</f>
        <v>60.8</v>
      </c>
      <c r="O61" s="11" t="s">
        <v>210</v>
      </c>
      <c r="P61" s="11" t="s">
        <v>203</v>
      </c>
      <c r="Q61" s="13" t="s">
        <v>897</v>
      </c>
      <c r="R61" s="13" t="s">
        <v>489</v>
      </c>
      <c r="S61" s="13" t="s">
        <v>573</v>
      </c>
      <c r="T61" s="12">
        <v>3</v>
      </c>
      <c r="U61" s="12">
        <v>3.2</v>
      </c>
      <c r="V61" s="11" t="s">
        <v>159</v>
      </c>
      <c r="W61" s="12">
        <v>0.2</v>
      </c>
      <c r="X61" s="12" t="s">
        <v>301</v>
      </c>
      <c r="Y61" s="12">
        <v>0.3</v>
      </c>
      <c r="Z61" s="8">
        <v>-0.1</v>
      </c>
      <c r="AA61" s="8"/>
      <c r="AB61" s="11" t="s">
        <v>303</v>
      </c>
      <c r="AC61" s="11" t="s">
        <v>303</v>
      </c>
      <c r="AD61" s="11" t="s">
        <v>157</v>
      </c>
      <c r="AE61" s="8"/>
      <c r="AF61" s="8" t="s">
        <v>1762</v>
      </c>
      <c r="AG61" s="29" t="s">
        <v>1763</v>
      </c>
    </row>
    <row r="62" spans="1:33" s="5" customFormat="1">
      <c r="A62" s="6">
        <v>44870</v>
      </c>
      <c r="B62" s="7" t="s">
        <v>168</v>
      </c>
      <c r="C62" s="8" t="s">
        <v>198</v>
      </c>
      <c r="D62" s="9">
        <v>4.9375000000000002E-2</v>
      </c>
      <c r="E62" s="32" t="s">
        <v>795</v>
      </c>
      <c r="F62" s="10">
        <v>12.2</v>
      </c>
      <c r="G62" s="10">
        <v>10.9</v>
      </c>
      <c r="H62" s="10">
        <v>11.6</v>
      </c>
      <c r="I62" s="10">
        <v>11.8</v>
      </c>
      <c r="J62" s="10">
        <v>12.1</v>
      </c>
      <c r="K62" s="10">
        <v>13</v>
      </c>
      <c r="L62" s="22">
        <f t="shared" si="18"/>
        <v>34.700000000000003</v>
      </c>
      <c r="M62" s="22">
        <f t="shared" si="19"/>
        <v>36.9</v>
      </c>
      <c r="N62" s="23">
        <f t="shared" si="20"/>
        <v>58.6</v>
      </c>
      <c r="O62" s="11" t="s">
        <v>196</v>
      </c>
      <c r="P62" s="11" t="s">
        <v>203</v>
      </c>
      <c r="Q62" s="13" t="s">
        <v>354</v>
      </c>
      <c r="R62" s="13" t="s">
        <v>897</v>
      </c>
      <c r="S62" s="13" t="s">
        <v>470</v>
      </c>
      <c r="T62" s="12">
        <v>3</v>
      </c>
      <c r="U62" s="12">
        <v>3.2</v>
      </c>
      <c r="V62" s="11" t="s">
        <v>159</v>
      </c>
      <c r="W62" s="12">
        <v>0.5</v>
      </c>
      <c r="X62" s="12" t="s">
        <v>301</v>
      </c>
      <c r="Y62" s="12">
        <v>0.6</v>
      </c>
      <c r="Z62" s="8">
        <v>-0.1</v>
      </c>
      <c r="AA62" s="8"/>
      <c r="AB62" s="11" t="s">
        <v>303</v>
      </c>
      <c r="AC62" s="11" t="s">
        <v>303</v>
      </c>
      <c r="AD62" s="11" t="s">
        <v>157</v>
      </c>
      <c r="AE62" s="8"/>
      <c r="AF62" s="8" t="s">
        <v>1778</v>
      </c>
      <c r="AG62" s="29" t="s">
        <v>1779</v>
      </c>
    </row>
    <row r="63" spans="1:33" s="5" customFormat="1">
      <c r="A63" s="6">
        <v>44871</v>
      </c>
      <c r="B63" s="7" t="s">
        <v>1249</v>
      </c>
      <c r="C63" s="8" t="s">
        <v>198</v>
      </c>
      <c r="D63" s="9">
        <v>5.1412037037037034E-2</v>
      </c>
      <c r="E63" s="32" t="s">
        <v>1751</v>
      </c>
      <c r="F63" s="10">
        <v>12.4</v>
      </c>
      <c r="G63" s="10">
        <v>11.7</v>
      </c>
      <c r="H63" s="10">
        <v>12.1</v>
      </c>
      <c r="I63" s="10">
        <v>12.5</v>
      </c>
      <c r="J63" s="10">
        <v>12</v>
      </c>
      <c r="K63" s="10">
        <v>13.5</v>
      </c>
      <c r="L63" s="22">
        <f t="shared" si="18"/>
        <v>36.200000000000003</v>
      </c>
      <c r="M63" s="22">
        <f t="shared" si="19"/>
        <v>38</v>
      </c>
      <c r="N63" s="23">
        <f t="shared" si="20"/>
        <v>60.7</v>
      </c>
      <c r="O63" s="11" t="s">
        <v>210</v>
      </c>
      <c r="P63" s="11" t="s">
        <v>197</v>
      </c>
      <c r="Q63" s="13" t="s">
        <v>344</v>
      </c>
      <c r="R63" s="13" t="s">
        <v>1405</v>
      </c>
      <c r="S63" s="13" t="s">
        <v>270</v>
      </c>
      <c r="T63" s="12">
        <v>2.9</v>
      </c>
      <c r="U63" s="12">
        <v>2.9</v>
      </c>
      <c r="V63" s="11" t="s">
        <v>159</v>
      </c>
      <c r="W63" s="12">
        <v>0.8</v>
      </c>
      <c r="X63" s="12" t="s">
        <v>301</v>
      </c>
      <c r="Y63" s="12">
        <v>0.9</v>
      </c>
      <c r="Z63" s="8">
        <v>-0.1</v>
      </c>
      <c r="AA63" s="8"/>
      <c r="AB63" s="11" t="s">
        <v>302</v>
      </c>
      <c r="AC63" s="11" t="s">
        <v>303</v>
      </c>
      <c r="AD63" s="11" t="s">
        <v>157</v>
      </c>
      <c r="AE63" s="8"/>
      <c r="AF63" s="8" t="s">
        <v>1788</v>
      </c>
      <c r="AG63" s="29" t="s">
        <v>1789</v>
      </c>
    </row>
    <row r="64" spans="1:33" s="5" customFormat="1">
      <c r="A64" s="6">
        <v>44871</v>
      </c>
      <c r="B64" s="7" t="s">
        <v>164</v>
      </c>
      <c r="C64" s="8" t="s">
        <v>198</v>
      </c>
      <c r="D64" s="9">
        <v>4.9409722222222223E-2</v>
      </c>
      <c r="E64" s="32" t="s">
        <v>1733</v>
      </c>
      <c r="F64" s="10">
        <v>12.2</v>
      </c>
      <c r="G64" s="10">
        <v>10.9</v>
      </c>
      <c r="H64" s="10">
        <v>11.4</v>
      </c>
      <c r="I64" s="10">
        <v>11.8</v>
      </c>
      <c r="J64" s="10">
        <v>12.6</v>
      </c>
      <c r="K64" s="10">
        <v>13</v>
      </c>
      <c r="L64" s="22">
        <f t="shared" si="18"/>
        <v>34.5</v>
      </c>
      <c r="M64" s="22">
        <f t="shared" si="19"/>
        <v>37.4</v>
      </c>
      <c r="N64" s="23">
        <f t="shared" si="20"/>
        <v>58.9</v>
      </c>
      <c r="O64" s="11" t="s">
        <v>196</v>
      </c>
      <c r="P64" s="11" t="s">
        <v>203</v>
      </c>
      <c r="Q64" s="13" t="s">
        <v>609</v>
      </c>
      <c r="R64" s="13" t="s">
        <v>278</v>
      </c>
      <c r="S64" s="13" t="s">
        <v>653</v>
      </c>
      <c r="T64" s="12">
        <v>2.9</v>
      </c>
      <c r="U64" s="12">
        <v>2.9</v>
      </c>
      <c r="V64" s="11" t="s">
        <v>159</v>
      </c>
      <c r="W64" s="12">
        <v>0.2</v>
      </c>
      <c r="X64" s="12" t="s">
        <v>301</v>
      </c>
      <c r="Y64" s="12">
        <v>0.3</v>
      </c>
      <c r="Z64" s="8">
        <v>-0.1</v>
      </c>
      <c r="AA64" s="8"/>
      <c r="AB64" s="11" t="s">
        <v>303</v>
      </c>
      <c r="AC64" s="11" t="s">
        <v>305</v>
      </c>
      <c r="AD64" s="11" t="s">
        <v>159</v>
      </c>
      <c r="AE64" s="8"/>
      <c r="AF64" s="8" t="s">
        <v>1796</v>
      </c>
      <c r="AG64" s="29" t="s">
        <v>1797</v>
      </c>
    </row>
    <row r="65" spans="1:33" s="5" customFormat="1">
      <c r="A65" s="6">
        <v>44877</v>
      </c>
      <c r="B65" s="7" t="s">
        <v>163</v>
      </c>
      <c r="C65" s="8" t="s">
        <v>198</v>
      </c>
      <c r="D65" s="9">
        <v>5.0081018518518518E-2</v>
      </c>
      <c r="E65" s="32" t="s">
        <v>1817</v>
      </c>
      <c r="F65" s="10">
        <v>12.4</v>
      </c>
      <c r="G65" s="10">
        <v>11.1</v>
      </c>
      <c r="H65" s="10">
        <v>11.9</v>
      </c>
      <c r="I65" s="10">
        <v>12.2</v>
      </c>
      <c r="J65" s="10">
        <v>12.4</v>
      </c>
      <c r="K65" s="10">
        <v>12.7</v>
      </c>
      <c r="L65" s="22">
        <f t="shared" ref="L65:L66" si="21">SUM(F65:H65)</f>
        <v>35.4</v>
      </c>
      <c r="M65" s="22">
        <f t="shared" ref="M65:M66" si="22">SUM(I65:K65)</f>
        <v>37.299999999999997</v>
      </c>
      <c r="N65" s="23">
        <f t="shared" ref="N65:N66" si="23">SUM(F65:J65)</f>
        <v>59.999999999999993</v>
      </c>
      <c r="O65" s="11" t="s">
        <v>196</v>
      </c>
      <c r="P65" s="11" t="s">
        <v>203</v>
      </c>
      <c r="Q65" s="13" t="s">
        <v>214</v>
      </c>
      <c r="R65" s="13" t="s">
        <v>259</v>
      </c>
      <c r="S65" s="13" t="s">
        <v>260</v>
      </c>
      <c r="T65" s="12">
        <v>1.9</v>
      </c>
      <c r="U65" s="12">
        <v>2.4</v>
      </c>
      <c r="V65" s="11" t="s">
        <v>159</v>
      </c>
      <c r="W65" s="12">
        <v>0.4</v>
      </c>
      <c r="X65" s="12" t="s">
        <v>301</v>
      </c>
      <c r="Y65" s="12">
        <v>0.6</v>
      </c>
      <c r="Z65" s="8">
        <v>-0.2</v>
      </c>
      <c r="AA65" s="8"/>
      <c r="AB65" s="11" t="s">
        <v>303</v>
      </c>
      <c r="AC65" s="11" t="s">
        <v>305</v>
      </c>
      <c r="AD65" s="11" t="s">
        <v>159</v>
      </c>
      <c r="AE65" s="8"/>
      <c r="AF65" s="8" t="s">
        <v>1849</v>
      </c>
      <c r="AG65" s="29" t="s">
        <v>1850</v>
      </c>
    </row>
    <row r="66" spans="1:33" s="5" customFormat="1">
      <c r="A66" s="6">
        <v>44878</v>
      </c>
      <c r="B66" s="7" t="s">
        <v>1319</v>
      </c>
      <c r="C66" s="8" t="s">
        <v>198</v>
      </c>
      <c r="D66" s="9">
        <v>5.0798611111111114E-2</v>
      </c>
      <c r="E66" s="32" t="s">
        <v>1824</v>
      </c>
      <c r="F66" s="10">
        <v>12.4</v>
      </c>
      <c r="G66" s="10">
        <v>11.2</v>
      </c>
      <c r="H66" s="10">
        <v>12.1</v>
      </c>
      <c r="I66" s="10">
        <v>12.5</v>
      </c>
      <c r="J66" s="10">
        <v>12.4</v>
      </c>
      <c r="K66" s="10">
        <v>13.3</v>
      </c>
      <c r="L66" s="22">
        <f t="shared" si="21"/>
        <v>35.700000000000003</v>
      </c>
      <c r="M66" s="22">
        <f t="shared" si="22"/>
        <v>38.200000000000003</v>
      </c>
      <c r="N66" s="23">
        <f t="shared" si="23"/>
        <v>60.6</v>
      </c>
      <c r="O66" s="11" t="s">
        <v>196</v>
      </c>
      <c r="P66" s="11" t="s">
        <v>197</v>
      </c>
      <c r="Q66" s="13" t="s">
        <v>1825</v>
      </c>
      <c r="R66" s="13" t="s">
        <v>273</v>
      </c>
      <c r="S66" s="13" t="s">
        <v>489</v>
      </c>
      <c r="T66" s="12">
        <v>2.6</v>
      </c>
      <c r="U66" s="12">
        <v>2.8</v>
      </c>
      <c r="V66" s="11" t="s">
        <v>159</v>
      </c>
      <c r="W66" s="12">
        <v>0.7</v>
      </c>
      <c r="X66" s="12" t="s">
        <v>301</v>
      </c>
      <c r="Y66" s="12">
        <v>1.1000000000000001</v>
      </c>
      <c r="Z66" s="8">
        <v>-0.4</v>
      </c>
      <c r="AA66" s="8"/>
      <c r="AB66" s="11" t="s">
        <v>302</v>
      </c>
      <c r="AC66" s="11" t="s">
        <v>305</v>
      </c>
      <c r="AD66" s="11" t="s">
        <v>159</v>
      </c>
      <c r="AE66" s="8"/>
      <c r="AF66" s="8" t="s">
        <v>1859</v>
      </c>
      <c r="AG66" s="29" t="s">
        <v>1860</v>
      </c>
    </row>
    <row r="67" spans="1:33" s="5" customFormat="1">
      <c r="A67" s="6">
        <v>44878</v>
      </c>
      <c r="B67" s="7" t="s">
        <v>155</v>
      </c>
      <c r="C67" s="8" t="s">
        <v>732</v>
      </c>
      <c r="D67" s="9">
        <v>4.7928240740740737E-2</v>
      </c>
      <c r="E67" s="32" t="s">
        <v>1832</v>
      </c>
      <c r="F67" s="10">
        <v>12</v>
      </c>
      <c r="G67" s="10">
        <v>10.3</v>
      </c>
      <c r="H67" s="10">
        <v>11</v>
      </c>
      <c r="I67" s="10">
        <v>11.5</v>
      </c>
      <c r="J67" s="10">
        <v>11.9</v>
      </c>
      <c r="K67" s="10">
        <v>12.4</v>
      </c>
      <c r="L67" s="22">
        <f t="shared" ref="L67" si="24">SUM(F67:H67)</f>
        <v>33.299999999999997</v>
      </c>
      <c r="M67" s="22">
        <f t="shared" ref="M67" si="25">SUM(I67:K67)</f>
        <v>35.799999999999997</v>
      </c>
      <c r="N67" s="23">
        <f t="shared" ref="N67" si="26">SUM(F67:J67)</f>
        <v>56.699999999999996</v>
      </c>
      <c r="O67" s="11" t="s">
        <v>351</v>
      </c>
      <c r="P67" s="11" t="s">
        <v>203</v>
      </c>
      <c r="Q67" s="13" t="s">
        <v>199</v>
      </c>
      <c r="R67" s="13" t="s">
        <v>507</v>
      </c>
      <c r="S67" s="13" t="s">
        <v>897</v>
      </c>
      <c r="T67" s="12">
        <v>2.6</v>
      </c>
      <c r="U67" s="12">
        <v>2.8</v>
      </c>
      <c r="V67" s="11" t="s">
        <v>156</v>
      </c>
      <c r="W67" s="12">
        <v>-1.6</v>
      </c>
      <c r="X67" s="12" t="s">
        <v>301</v>
      </c>
      <c r="Y67" s="12">
        <v>-0.2</v>
      </c>
      <c r="Z67" s="8">
        <v>-1.4</v>
      </c>
      <c r="AA67" s="8"/>
      <c r="AB67" s="11" t="s">
        <v>305</v>
      </c>
      <c r="AC67" s="11" t="s">
        <v>303</v>
      </c>
      <c r="AD67" s="11" t="s">
        <v>159</v>
      </c>
      <c r="AE67" s="8"/>
      <c r="AF67" s="8" t="s">
        <v>1875</v>
      </c>
      <c r="AG67" s="29" t="s">
        <v>1876</v>
      </c>
    </row>
    <row r="68" spans="1:33" s="5" customFormat="1">
      <c r="A68" s="6">
        <v>44884</v>
      </c>
      <c r="B68" s="7" t="s">
        <v>164</v>
      </c>
      <c r="C68" s="8" t="s">
        <v>198</v>
      </c>
      <c r="D68" s="9">
        <v>4.9328703703703701E-2</v>
      </c>
      <c r="E68" s="32" t="s">
        <v>1889</v>
      </c>
      <c r="F68" s="10">
        <v>12.2</v>
      </c>
      <c r="G68" s="10">
        <v>11.1</v>
      </c>
      <c r="H68" s="10">
        <v>11.6</v>
      </c>
      <c r="I68" s="10">
        <v>11.8</v>
      </c>
      <c r="J68" s="10">
        <v>11.6</v>
      </c>
      <c r="K68" s="10">
        <v>12.9</v>
      </c>
      <c r="L68" s="22">
        <f t="shared" ref="L68" si="27">SUM(F68:H68)</f>
        <v>34.9</v>
      </c>
      <c r="M68" s="22">
        <f t="shared" ref="M68" si="28">SUM(I68:K68)</f>
        <v>36.299999999999997</v>
      </c>
      <c r="N68" s="23">
        <f t="shared" ref="N68" si="29">SUM(F68:J68)</f>
        <v>58.300000000000004</v>
      </c>
      <c r="O68" s="11" t="s">
        <v>196</v>
      </c>
      <c r="P68" s="11" t="s">
        <v>203</v>
      </c>
      <c r="Q68" s="13" t="s">
        <v>274</v>
      </c>
      <c r="R68" s="13" t="s">
        <v>498</v>
      </c>
      <c r="S68" s="13" t="s">
        <v>344</v>
      </c>
      <c r="T68" s="12">
        <v>6.8</v>
      </c>
      <c r="U68" s="12">
        <v>7</v>
      </c>
      <c r="V68" s="11" t="s">
        <v>159</v>
      </c>
      <c r="W68" s="12">
        <v>-0.5</v>
      </c>
      <c r="X68" s="12" t="s">
        <v>301</v>
      </c>
      <c r="Y68" s="12">
        <v>-0.3</v>
      </c>
      <c r="Z68" s="8">
        <v>-0.2</v>
      </c>
      <c r="AA68" s="8" t="s">
        <v>307</v>
      </c>
      <c r="AB68" s="11" t="s">
        <v>306</v>
      </c>
      <c r="AC68" s="11" t="s">
        <v>305</v>
      </c>
      <c r="AD68" s="11" t="s">
        <v>159</v>
      </c>
      <c r="AE68" s="8"/>
      <c r="AF68" s="8" t="s">
        <v>1916</v>
      </c>
      <c r="AG68" s="29" t="s">
        <v>1917</v>
      </c>
    </row>
    <row r="69" spans="1:33" s="5" customFormat="1">
      <c r="A69" s="6">
        <v>44891</v>
      </c>
      <c r="B69" s="7" t="s">
        <v>1319</v>
      </c>
      <c r="C69" s="8" t="s">
        <v>280</v>
      </c>
      <c r="D69" s="9">
        <v>5.004629629629629E-2</v>
      </c>
      <c r="E69" s="32" t="s">
        <v>1951</v>
      </c>
      <c r="F69" s="10">
        <v>12.4</v>
      </c>
      <c r="G69" s="10">
        <v>10.9</v>
      </c>
      <c r="H69" s="10">
        <v>11.6</v>
      </c>
      <c r="I69" s="10">
        <v>12.3</v>
      </c>
      <c r="J69" s="10">
        <v>12.1</v>
      </c>
      <c r="K69" s="10">
        <v>13.1</v>
      </c>
      <c r="L69" s="22">
        <f t="shared" ref="L69:L71" si="30">SUM(F69:H69)</f>
        <v>34.9</v>
      </c>
      <c r="M69" s="22">
        <f t="shared" ref="M69:M71" si="31">SUM(I69:K69)</f>
        <v>37.5</v>
      </c>
      <c r="N69" s="23">
        <f t="shared" ref="N69:N71" si="32">SUM(F69:J69)</f>
        <v>59.300000000000004</v>
      </c>
      <c r="O69" s="11" t="s">
        <v>196</v>
      </c>
      <c r="P69" s="11" t="s">
        <v>203</v>
      </c>
      <c r="Q69" s="13" t="s">
        <v>270</v>
      </c>
      <c r="R69" s="13" t="s">
        <v>1952</v>
      </c>
      <c r="S69" s="13" t="s">
        <v>897</v>
      </c>
      <c r="T69" s="12">
        <v>9.1999999999999993</v>
      </c>
      <c r="U69" s="12">
        <v>9.6999999999999993</v>
      </c>
      <c r="V69" s="11" t="s">
        <v>156</v>
      </c>
      <c r="W69" s="12">
        <v>-0.8</v>
      </c>
      <c r="X69" s="12" t="s">
        <v>301</v>
      </c>
      <c r="Y69" s="12">
        <v>0.3</v>
      </c>
      <c r="Z69" s="8">
        <v>-1.1000000000000001</v>
      </c>
      <c r="AA69" s="8"/>
      <c r="AB69" s="11" t="s">
        <v>303</v>
      </c>
      <c r="AC69" s="11" t="s">
        <v>303</v>
      </c>
      <c r="AD69" s="11" t="s">
        <v>157</v>
      </c>
      <c r="AE69" s="8"/>
      <c r="AF69" s="8" t="s">
        <v>1972</v>
      </c>
      <c r="AG69" s="29" t="s">
        <v>1973</v>
      </c>
    </row>
    <row r="70" spans="1:33" s="5" customFormat="1">
      <c r="A70" s="6">
        <v>44891</v>
      </c>
      <c r="B70" s="7" t="s">
        <v>163</v>
      </c>
      <c r="C70" s="8" t="s">
        <v>280</v>
      </c>
      <c r="D70" s="9">
        <v>4.9409722222222223E-2</v>
      </c>
      <c r="E70" s="32" t="s">
        <v>956</v>
      </c>
      <c r="F70" s="10">
        <v>12.6</v>
      </c>
      <c r="G70" s="10">
        <v>10.7</v>
      </c>
      <c r="H70" s="10">
        <v>11.9</v>
      </c>
      <c r="I70" s="10">
        <v>12</v>
      </c>
      <c r="J70" s="10">
        <v>11.8</v>
      </c>
      <c r="K70" s="10">
        <v>12.9</v>
      </c>
      <c r="L70" s="22">
        <f t="shared" si="30"/>
        <v>35.199999999999996</v>
      </c>
      <c r="M70" s="22">
        <f t="shared" si="31"/>
        <v>36.700000000000003</v>
      </c>
      <c r="N70" s="23">
        <f t="shared" si="32"/>
        <v>59</v>
      </c>
      <c r="O70" s="11" t="s">
        <v>196</v>
      </c>
      <c r="P70" s="11" t="s">
        <v>203</v>
      </c>
      <c r="Q70" s="13" t="s">
        <v>576</v>
      </c>
      <c r="R70" s="13" t="s">
        <v>199</v>
      </c>
      <c r="S70" s="13" t="s">
        <v>212</v>
      </c>
      <c r="T70" s="12">
        <v>9.1999999999999993</v>
      </c>
      <c r="U70" s="12">
        <v>9.6999999999999993</v>
      </c>
      <c r="V70" s="11" t="s">
        <v>156</v>
      </c>
      <c r="W70" s="12">
        <v>-0.4</v>
      </c>
      <c r="X70" s="12" t="s">
        <v>301</v>
      </c>
      <c r="Y70" s="12">
        <v>0.7</v>
      </c>
      <c r="Z70" s="8">
        <v>-1.1000000000000001</v>
      </c>
      <c r="AA70" s="8"/>
      <c r="AB70" s="11" t="s">
        <v>303</v>
      </c>
      <c r="AC70" s="11" t="s">
        <v>303</v>
      </c>
      <c r="AD70" s="11" t="s">
        <v>157</v>
      </c>
      <c r="AE70" s="8"/>
      <c r="AF70" s="8" t="s">
        <v>1982</v>
      </c>
      <c r="AG70" s="29" t="s">
        <v>1983</v>
      </c>
    </row>
    <row r="71" spans="1:33" s="5" customFormat="1">
      <c r="A71" s="6">
        <v>44892</v>
      </c>
      <c r="B71" s="17" t="s">
        <v>1948</v>
      </c>
      <c r="C71" s="8" t="s">
        <v>280</v>
      </c>
      <c r="D71" s="9">
        <v>5.0081018518518518E-2</v>
      </c>
      <c r="E71" s="32" t="s">
        <v>1963</v>
      </c>
      <c r="F71" s="10">
        <v>12.6</v>
      </c>
      <c r="G71" s="10">
        <v>11.6</v>
      </c>
      <c r="H71" s="10">
        <v>12.4</v>
      </c>
      <c r="I71" s="10">
        <v>12</v>
      </c>
      <c r="J71" s="10">
        <v>11.6</v>
      </c>
      <c r="K71" s="10">
        <v>12.5</v>
      </c>
      <c r="L71" s="22">
        <f t="shared" si="30"/>
        <v>36.6</v>
      </c>
      <c r="M71" s="22">
        <f t="shared" si="31"/>
        <v>36.1</v>
      </c>
      <c r="N71" s="23">
        <f t="shared" si="32"/>
        <v>60.2</v>
      </c>
      <c r="O71" s="11" t="s">
        <v>210</v>
      </c>
      <c r="P71" s="11" t="s">
        <v>203</v>
      </c>
      <c r="Q71" s="13" t="s">
        <v>205</v>
      </c>
      <c r="R71" s="13" t="s">
        <v>897</v>
      </c>
      <c r="S71" s="13" t="s">
        <v>1430</v>
      </c>
      <c r="T71" s="12">
        <v>10.4</v>
      </c>
      <c r="U71" s="12">
        <v>10.4</v>
      </c>
      <c r="V71" s="11" t="s">
        <v>242</v>
      </c>
      <c r="W71" s="12">
        <v>-0.7</v>
      </c>
      <c r="X71" s="12">
        <v>-0.2</v>
      </c>
      <c r="Y71" s="12">
        <v>-0.1</v>
      </c>
      <c r="Z71" s="8">
        <v>-0.8</v>
      </c>
      <c r="AA71" s="8"/>
      <c r="AB71" s="11" t="s">
        <v>305</v>
      </c>
      <c r="AC71" s="11" t="s">
        <v>303</v>
      </c>
      <c r="AD71" s="11" t="s">
        <v>157</v>
      </c>
      <c r="AE71" s="8"/>
      <c r="AF71" s="8" t="s">
        <v>1998</v>
      </c>
      <c r="AG71" s="29" t="s">
        <v>1999</v>
      </c>
    </row>
  </sheetData>
  <autoFilter ref="A1:AF68" xr:uid="{00000000-0009-0000-0000-00000A000000}"/>
  <phoneticPr fontId="12"/>
  <conditionalFormatting sqref="AB2:AE4">
    <cfRule type="containsText" dxfId="878" priority="994" operator="containsText" text="E">
      <formula>NOT(ISERROR(SEARCH("E",AB2)))</formula>
    </cfRule>
    <cfRule type="containsText" dxfId="877" priority="995" operator="containsText" text="B">
      <formula>NOT(ISERROR(SEARCH("B",AB2)))</formula>
    </cfRule>
    <cfRule type="containsText" dxfId="876" priority="996" operator="containsText" text="A">
      <formula>NOT(ISERROR(SEARCH("A",AB2)))</formula>
    </cfRule>
  </conditionalFormatting>
  <conditionalFormatting sqref="F2:K4">
    <cfRule type="colorScale" priority="1440">
      <colorScale>
        <cfvo type="min"/>
        <cfvo type="percentile" val="50"/>
        <cfvo type="max"/>
        <color rgb="FFF8696B"/>
        <color rgb="FFFFEB84"/>
        <color rgb="FF63BE7B"/>
      </colorScale>
    </cfRule>
  </conditionalFormatting>
  <conditionalFormatting sqref="AB5:AE5">
    <cfRule type="containsText" dxfId="875" priority="670" operator="containsText" text="E">
      <formula>NOT(ISERROR(SEARCH("E",AB5)))</formula>
    </cfRule>
    <cfRule type="containsText" dxfId="874" priority="671" operator="containsText" text="B">
      <formula>NOT(ISERROR(SEARCH("B",AB5)))</formula>
    </cfRule>
    <cfRule type="containsText" dxfId="873" priority="672" operator="containsText" text="A">
      <formula>NOT(ISERROR(SEARCH("A",AB5)))</formula>
    </cfRule>
  </conditionalFormatting>
  <conditionalFormatting sqref="F5:K5">
    <cfRule type="colorScale" priority="673">
      <colorScale>
        <cfvo type="min"/>
        <cfvo type="percentile" val="50"/>
        <cfvo type="max"/>
        <color rgb="FFF8696B"/>
        <color rgb="FFFFEB84"/>
        <color rgb="FF63BE7B"/>
      </colorScale>
    </cfRule>
  </conditionalFormatting>
  <conditionalFormatting sqref="V2">
    <cfRule type="containsText" dxfId="872" priority="227" operator="containsText" text="D">
      <formula>NOT(ISERROR(SEARCH("D",V2)))</formula>
    </cfRule>
    <cfRule type="containsText" dxfId="871" priority="228" operator="containsText" text="S">
      <formula>NOT(ISERROR(SEARCH("S",V2)))</formula>
    </cfRule>
    <cfRule type="containsText" dxfId="870" priority="229" operator="containsText" text="F">
      <formula>NOT(ISERROR(SEARCH("F",V2)))</formula>
    </cfRule>
    <cfRule type="containsText" dxfId="869" priority="230" operator="containsText" text="E">
      <formula>NOT(ISERROR(SEARCH("E",V2)))</formula>
    </cfRule>
    <cfRule type="containsText" dxfId="868" priority="231" operator="containsText" text="B">
      <formula>NOT(ISERROR(SEARCH("B",V2)))</formula>
    </cfRule>
    <cfRule type="containsText" dxfId="867" priority="232" operator="containsText" text="A">
      <formula>NOT(ISERROR(SEARCH("A",V2)))</formula>
    </cfRule>
  </conditionalFormatting>
  <conditionalFormatting sqref="V3:V5">
    <cfRule type="containsText" dxfId="866" priority="215" operator="containsText" text="D">
      <formula>NOT(ISERROR(SEARCH("D",V3)))</formula>
    </cfRule>
    <cfRule type="containsText" dxfId="865" priority="216" operator="containsText" text="S">
      <formula>NOT(ISERROR(SEARCH("S",V3)))</formula>
    </cfRule>
    <cfRule type="containsText" dxfId="864" priority="217" operator="containsText" text="F">
      <formula>NOT(ISERROR(SEARCH("F",V3)))</formula>
    </cfRule>
    <cfRule type="containsText" dxfId="863" priority="218" operator="containsText" text="E">
      <formula>NOT(ISERROR(SEARCH("E",V3)))</formula>
    </cfRule>
    <cfRule type="containsText" dxfId="862" priority="219" operator="containsText" text="B">
      <formula>NOT(ISERROR(SEARCH("B",V3)))</formula>
    </cfRule>
    <cfRule type="containsText" dxfId="861" priority="220" operator="containsText" text="A">
      <formula>NOT(ISERROR(SEARCH("A",V3)))</formula>
    </cfRule>
  </conditionalFormatting>
  <conditionalFormatting sqref="AB6:AE9">
    <cfRule type="containsText" dxfId="860" priority="211" operator="containsText" text="E">
      <formula>NOT(ISERROR(SEARCH("E",AB6)))</formula>
    </cfRule>
    <cfRule type="containsText" dxfId="859" priority="212" operator="containsText" text="B">
      <formula>NOT(ISERROR(SEARCH("B",AB6)))</formula>
    </cfRule>
    <cfRule type="containsText" dxfId="858" priority="213" operator="containsText" text="A">
      <formula>NOT(ISERROR(SEARCH("A",AB6)))</formula>
    </cfRule>
  </conditionalFormatting>
  <conditionalFormatting sqref="F6:K9">
    <cfRule type="colorScale" priority="214">
      <colorScale>
        <cfvo type="min"/>
        <cfvo type="percentile" val="50"/>
        <cfvo type="max"/>
        <color rgb="FFF8696B"/>
        <color rgb="FFFFEB84"/>
        <color rgb="FF63BE7B"/>
      </colorScale>
    </cfRule>
  </conditionalFormatting>
  <conditionalFormatting sqref="V6:V9">
    <cfRule type="containsText" dxfId="857" priority="205" operator="containsText" text="D">
      <formula>NOT(ISERROR(SEARCH("D",V6)))</formula>
    </cfRule>
    <cfRule type="containsText" dxfId="856" priority="206" operator="containsText" text="S">
      <formula>NOT(ISERROR(SEARCH("S",V6)))</formula>
    </cfRule>
    <cfRule type="containsText" dxfId="855" priority="207" operator="containsText" text="F">
      <formula>NOT(ISERROR(SEARCH("F",V6)))</formula>
    </cfRule>
    <cfRule type="containsText" dxfId="854" priority="208" operator="containsText" text="E">
      <formula>NOT(ISERROR(SEARCH("E",V6)))</formula>
    </cfRule>
    <cfRule type="containsText" dxfId="853" priority="209" operator="containsText" text="B">
      <formula>NOT(ISERROR(SEARCH("B",V6)))</formula>
    </cfRule>
    <cfRule type="containsText" dxfId="852" priority="210" operator="containsText" text="A">
      <formula>NOT(ISERROR(SEARCH("A",V6)))</formula>
    </cfRule>
  </conditionalFormatting>
  <conditionalFormatting sqref="AB10:AE12">
    <cfRule type="containsText" dxfId="851" priority="201" operator="containsText" text="E">
      <formula>NOT(ISERROR(SEARCH("E",AB10)))</formula>
    </cfRule>
    <cfRule type="containsText" dxfId="850" priority="202" operator="containsText" text="B">
      <formula>NOT(ISERROR(SEARCH("B",AB10)))</formula>
    </cfRule>
    <cfRule type="containsText" dxfId="849" priority="203" operator="containsText" text="A">
      <formula>NOT(ISERROR(SEARCH("A",AB10)))</formula>
    </cfRule>
  </conditionalFormatting>
  <conditionalFormatting sqref="F10:K12">
    <cfRule type="colorScale" priority="204">
      <colorScale>
        <cfvo type="min"/>
        <cfvo type="percentile" val="50"/>
        <cfvo type="max"/>
        <color rgb="FFF8696B"/>
        <color rgb="FFFFEB84"/>
        <color rgb="FF63BE7B"/>
      </colorScale>
    </cfRule>
  </conditionalFormatting>
  <conditionalFormatting sqref="V10:V12">
    <cfRule type="containsText" dxfId="848" priority="195" operator="containsText" text="D">
      <formula>NOT(ISERROR(SEARCH("D",V10)))</formula>
    </cfRule>
    <cfRule type="containsText" dxfId="847" priority="196" operator="containsText" text="S">
      <formula>NOT(ISERROR(SEARCH("S",V10)))</formula>
    </cfRule>
    <cfRule type="containsText" dxfId="846" priority="197" operator="containsText" text="F">
      <formula>NOT(ISERROR(SEARCH("F",V10)))</formula>
    </cfRule>
    <cfRule type="containsText" dxfId="845" priority="198" operator="containsText" text="E">
      <formula>NOT(ISERROR(SEARCH("E",V10)))</formula>
    </cfRule>
    <cfRule type="containsText" dxfId="844" priority="199" operator="containsText" text="B">
      <formula>NOT(ISERROR(SEARCH("B",V10)))</formula>
    </cfRule>
    <cfRule type="containsText" dxfId="843" priority="200" operator="containsText" text="A">
      <formula>NOT(ISERROR(SEARCH("A",V10)))</formula>
    </cfRule>
  </conditionalFormatting>
  <conditionalFormatting sqref="AB13:AE16">
    <cfRule type="containsText" dxfId="842" priority="191" operator="containsText" text="E">
      <formula>NOT(ISERROR(SEARCH("E",AB13)))</formula>
    </cfRule>
    <cfRule type="containsText" dxfId="841" priority="192" operator="containsText" text="B">
      <formula>NOT(ISERROR(SEARCH("B",AB13)))</formula>
    </cfRule>
    <cfRule type="containsText" dxfId="840" priority="193" operator="containsText" text="A">
      <formula>NOT(ISERROR(SEARCH("A",AB13)))</formula>
    </cfRule>
  </conditionalFormatting>
  <conditionalFormatting sqref="F13:K16">
    <cfRule type="colorScale" priority="194">
      <colorScale>
        <cfvo type="min"/>
        <cfvo type="percentile" val="50"/>
        <cfvo type="max"/>
        <color rgb="FFF8696B"/>
        <color rgb="FFFFEB84"/>
        <color rgb="FF63BE7B"/>
      </colorScale>
    </cfRule>
  </conditionalFormatting>
  <conditionalFormatting sqref="V15:V16">
    <cfRule type="containsText" dxfId="839" priority="185" operator="containsText" text="D">
      <formula>NOT(ISERROR(SEARCH("D",V15)))</formula>
    </cfRule>
    <cfRule type="containsText" dxfId="838" priority="186" operator="containsText" text="S">
      <formula>NOT(ISERROR(SEARCH("S",V15)))</formula>
    </cfRule>
    <cfRule type="containsText" dxfId="837" priority="187" operator="containsText" text="F">
      <formula>NOT(ISERROR(SEARCH("F",V15)))</formula>
    </cfRule>
    <cfRule type="containsText" dxfId="836" priority="188" operator="containsText" text="E">
      <formula>NOT(ISERROR(SEARCH("E",V15)))</formula>
    </cfRule>
    <cfRule type="containsText" dxfId="835" priority="189" operator="containsText" text="B">
      <formula>NOT(ISERROR(SEARCH("B",V15)))</formula>
    </cfRule>
    <cfRule type="containsText" dxfId="834" priority="190" operator="containsText" text="A">
      <formula>NOT(ISERROR(SEARCH("A",V15)))</formula>
    </cfRule>
  </conditionalFormatting>
  <conditionalFormatting sqref="V13:V14">
    <cfRule type="containsText" dxfId="833" priority="179" operator="containsText" text="D">
      <formula>NOT(ISERROR(SEARCH("D",V13)))</formula>
    </cfRule>
    <cfRule type="containsText" dxfId="832" priority="180" operator="containsText" text="S">
      <formula>NOT(ISERROR(SEARCH("S",V13)))</formula>
    </cfRule>
    <cfRule type="containsText" dxfId="831" priority="181" operator="containsText" text="F">
      <formula>NOT(ISERROR(SEARCH("F",V13)))</formula>
    </cfRule>
    <cfRule type="containsText" dxfId="830" priority="182" operator="containsText" text="E">
      <formula>NOT(ISERROR(SEARCH("E",V13)))</formula>
    </cfRule>
    <cfRule type="containsText" dxfId="829" priority="183" operator="containsText" text="B">
      <formula>NOT(ISERROR(SEARCH("B",V13)))</formula>
    </cfRule>
    <cfRule type="containsText" dxfId="828" priority="184" operator="containsText" text="A">
      <formula>NOT(ISERROR(SEARCH("A",V13)))</formula>
    </cfRule>
  </conditionalFormatting>
  <conditionalFormatting sqref="AB17:AE18">
    <cfRule type="containsText" dxfId="827" priority="175" operator="containsText" text="E">
      <formula>NOT(ISERROR(SEARCH("E",AB17)))</formula>
    </cfRule>
    <cfRule type="containsText" dxfId="826" priority="176" operator="containsText" text="B">
      <formula>NOT(ISERROR(SEARCH("B",AB17)))</formula>
    </cfRule>
    <cfRule type="containsText" dxfId="825" priority="177" operator="containsText" text="A">
      <formula>NOT(ISERROR(SEARCH("A",AB17)))</formula>
    </cfRule>
  </conditionalFormatting>
  <conditionalFormatting sqref="F17:K18">
    <cfRule type="colorScale" priority="178">
      <colorScale>
        <cfvo type="min"/>
        <cfvo type="percentile" val="50"/>
        <cfvo type="max"/>
        <color rgb="FFF8696B"/>
        <color rgb="FFFFEB84"/>
        <color rgb="FF63BE7B"/>
      </colorScale>
    </cfRule>
  </conditionalFormatting>
  <conditionalFormatting sqref="V17:V18">
    <cfRule type="containsText" dxfId="824" priority="169" operator="containsText" text="D">
      <formula>NOT(ISERROR(SEARCH("D",V17)))</formula>
    </cfRule>
    <cfRule type="containsText" dxfId="823" priority="170" operator="containsText" text="S">
      <formula>NOT(ISERROR(SEARCH("S",V17)))</formula>
    </cfRule>
    <cfRule type="containsText" dxfId="822" priority="171" operator="containsText" text="F">
      <formula>NOT(ISERROR(SEARCH("F",V17)))</formula>
    </cfRule>
    <cfRule type="containsText" dxfId="821" priority="172" operator="containsText" text="E">
      <formula>NOT(ISERROR(SEARCH("E",V17)))</formula>
    </cfRule>
    <cfRule type="containsText" dxfId="820" priority="173" operator="containsText" text="B">
      <formula>NOT(ISERROR(SEARCH("B",V17)))</formula>
    </cfRule>
    <cfRule type="containsText" dxfId="819" priority="174" operator="containsText" text="A">
      <formula>NOT(ISERROR(SEARCH("A",V17)))</formula>
    </cfRule>
  </conditionalFormatting>
  <conditionalFormatting sqref="AB19:AE21">
    <cfRule type="containsText" dxfId="818" priority="165" operator="containsText" text="E">
      <formula>NOT(ISERROR(SEARCH("E",AB19)))</formula>
    </cfRule>
    <cfRule type="containsText" dxfId="817" priority="166" operator="containsText" text="B">
      <formula>NOT(ISERROR(SEARCH("B",AB19)))</formula>
    </cfRule>
    <cfRule type="containsText" dxfId="816" priority="167" operator="containsText" text="A">
      <formula>NOT(ISERROR(SEARCH("A",AB19)))</formula>
    </cfRule>
  </conditionalFormatting>
  <conditionalFormatting sqref="F19:K21">
    <cfRule type="colorScale" priority="168">
      <colorScale>
        <cfvo type="min"/>
        <cfvo type="percentile" val="50"/>
        <cfvo type="max"/>
        <color rgb="FFF8696B"/>
        <color rgb="FFFFEB84"/>
        <color rgb="FF63BE7B"/>
      </colorScale>
    </cfRule>
  </conditionalFormatting>
  <conditionalFormatting sqref="V19:V21">
    <cfRule type="containsText" dxfId="815" priority="159" operator="containsText" text="D">
      <formula>NOT(ISERROR(SEARCH("D",V19)))</formula>
    </cfRule>
    <cfRule type="containsText" dxfId="814" priority="160" operator="containsText" text="S">
      <formula>NOT(ISERROR(SEARCH("S",V19)))</formula>
    </cfRule>
    <cfRule type="containsText" dxfId="813" priority="161" operator="containsText" text="F">
      <formula>NOT(ISERROR(SEARCH("F",V19)))</formula>
    </cfRule>
    <cfRule type="containsText" dxfId="812" priority="162" operator="containsText" text="E">
      <formula>NOT(ISERROR(SEARCH("E",V19)))</formula>
    </cfRule>
    <cfRule type="containsText" dxfId="811" priority="163" operator="containsText" text="B">
      <formula>NOT(ISERROR(SEARCH("B",V19)))</formula>
    </cfRule>
    <cfRule type="containsText" dxfId="810" priority="164" operator="containsText" text="A">
      <formula>NOT(ISERROR(SEARCH("A",V19)))</formula>
    </cfRule>
  </conditionalFormatting>
  <conditionalFormatting sqref="AB22:AE26">
    <cfRule type="containsText" dxfId="809" priority="155" operator="containsText" text="E">
      <formula>NOT(ISERROR(SEARCH("E",AB22)))</formula>
    </cfRule>
    <cfRule type="containsText" dxfId="808" priority="156" operator="containsText" text="B">
      <formula>NOT(ISERROR(SEARCH("B",AB22)))</formula>
    </cfRule>
    <cfRule type="containsText" dxfId="807" priority="157" operator="containsText" text="A">
      <formula>NOT(ISERROR(SEARCH("A",AB22)))</formula>
    </cfRule>
  </conditionalFormatting>
  <conditionalFormatting sqref="F22:K26">
    <cfRule type="colorScale" priority="158">
      <colorScale>
        <cfvo type="min"/>
        <cfvo type="percentile" val="50"/>
        <cfvo type="max"/>
        <color rgb="FFF8696B"/>
        <color rgb="FFFFEB84"/>
        <color rgb="FF63BE7B"/>
      </colorScale>
    </cfRule>
  </conditionalFormatting>
  <conditionalFormatting sqref="V22:V26">
    <cfRule type="containsText" dxfId="806" priority="149" operator="containsText" text="D">
      <formula>NOT(ISERROR(SEARCH("D",V22)))</formula>
    </cfRule>
    <cfRule type="containsText" dxfId="805" priority="150" operator="containsText" text="S">
      <formula>NOT(ISERROR(SEARCH("S",V22)))</formula>
    </cfRule>
    <cfRule type="containsText" dxfId="804" priority="151" operator="containsText" text="F">
      <formula>NOT(ISERROR(SEARCH("F",V22)))</formula>
    </cfRule>
    <cfRule type="containsText" dxfId="803" priority="152" operator="containsText" text="E">
      <formula>NOT(ISERROR(SEARCH("E",V22)))</formula>
    </cfRule>
    <cfRule type="containsText" dxfId="802" priority="153" operator="containsText" text="B">
      <formula>NOT(ISERROR(SEARCH("B",V22)))</formula>
    </cfRule>
    <cfRule type="containsText" dxfId="801" priority="154" operator="containsText" text="A">
      <formula>NOT(ISERROR(SEARCH("A",V22)))</formula>
    </cfRule>
  </conditionalFormatting>
  <conditionalFormatting sqref="AB27:AE29">
    <cfRule type="containsText" dxfId="800" priority="145" operator="containsText" text="E">
      <formula>NOT(ISERROR(SEARCH("E",AB27)))</formula>
    </cfRule>
    <cfRule type="containsText" dxfId="799" priority="146" operator="containsText" text="B">
      <formula>NOT(ISERROR(SEARCH("B",AB27)))</formula>
    </cfRule>
    <cfRule type="containsText" dxfId="798" priority="147" operator="containsText" text="A">
      <formula>NOT(ISERROR(SEARCH("A",AB27)))</formula>
    </cfRule>
  </conditionalFormatting>
  <conditionalFormatting sqref="F27:K29">
    <cfRule type="colorScale" priority="148">
      <colorScale>
        <cfvo type="min"/>
        <cfvo type="percentile" val="50"/>
        <cfvo type="max"/>
        <color rgb="FFF8696B"/>
        <color rgb="FFFFEB84"/>
        <color rgb="FF63BE7B"/>
      </colorScale>
    </cfRule>
  </conditionalFormatting>
  <conditionalFormatting sqref="V27:V29">
    <cfRule type="containsText" dxfId="797" priority="139" operator="containsText" text="D">
      <formula>NOT(ISERROR(SEARCH("D",V27)))</formula>
    </cfRule>
    <cfRule type="containsText" dxfId="796" priority="140" operator="containsText" text="S">
      <formula>NOT(ISERROR(SEARCH("S",V27)))</formula>
    </cfRule>
    <cfRule type="containsText" dxfId="795" priority="141" operator="containsText" text="F">
      <formula>NOT(ISERROR(SEARCH("F",V27)))</formula>
    </cfRule>
    <cfRule type="containsText" dxfId="794" priority="142" operator="containsText" text="E">
      <formula>NOT(ISERROR(SEARCH("E",V27)))</formula>
    </cfRule>
    <cfRule type="containsText" dxfId="793" priority="143" operator="containsText" text="B">
      <formula>NOT(ISERROR(SEARCH("B",V27)))</formula>
    </cfRule>
    <cfRule type="containsText" dxfId="792" priority="144" operator="containsText" text="A">
      <formula>NOT(ISERROR(SEARCH("A",V27)))</formula>
    </cfRule>
  </conditionalFormatting>
  <conditionalFormatting sqref="AB30:AE32">
    <cfRule type="containsText" dxfId="791" priority="135" operator="containsText" text="E">
      <formula>NOT(ISERROR(SEARCH("E",AB30)))</formula>
    </cfRule>
    <cfRule type="containsText" dxfId="790" priority="136" operator="containsText" text="B">
      <formula>NOT(ISERROR(SEARCH("B",AB30)))</formula>
    </cfRule>
    <cfRule type="containsText" dxfId="789" priority="137" operator="containsText" text="A">
      <formula>NOT(ISERROR(SEARCH("A",AB30)))</formula>
    </cfRule>
  </conditionalFormatting>
  <conditionalFormatting sqref="F30:K32">
    <cfRule type="colorScale" priority="138">
      <colorScale>
        <cfvo type="min"/>
        <cfvo type="percentile" val="50"/>
        <cfvo type="max"/>
        <color rgb="FFF8696B"/>
        <color rgb="FFFFEB84"/>
        <color rgb="FF63BE7B"/>
      </colorScale>
    </cfRule>
  </conditionalFormatting>
  <conditionalFormatting sqref="V32">
    <cfRule type="containsText" dxfId="788" priority="129" operator="containsText" text="D">
      <formula>NOT(ISERROR(SEARCH("D",V32)))</formula>
    </cfRule>
    <cfRule type="containsText" dxfId="787" priority="130" operator="containsText" text="S">
      <formula>NOT(ISERROR(SEARCH("S",V32)))</formula>
    </cfRule>
    <cfRule type="containsText" dxfId="786" priority="131" operator="containsText" text="F">
      <formula>NOT(ISERROR(SEARCH("F",V32)))</formula>
    </cfRule>
    <cfRule type="containsText" dxfId="785" priority="132" operator="containsText" text="E">
      <formula>NOT(ISERROR(SEARCH("E",V32)))</formula>
    </cfRule>
    <cfRule type="containsText" dxfId="784" priority="133" operator="containsText" text="B">
      <formula>NOT(ISERROR(SEARCH("B",V32)))</formula>
    </cfRule>
    <cfRule type="containsText" dxfId="783" priority="134" operator="containsText" text="A">
      <formula>NOT(ISERROR(SEARCH("A",V32)))</formula>
    </cfRule>
  </conditionalFormatting>
  <conditionalFormatting sqref="V30:V31">
    <cfRule type="containsText" dxfId="782" priority="123" operator="containsText" text="D">
      <formula>NOT(ISERROR(SEARCH("D",V30)))</formula>
    </cfRule>
    <cfRule type="containsText" dxfId="781" priority="124" operator="containsText" text="S">
      <formula>NOT(ISERROR(SEARCH("S",V30)))</formula>
    </cfRule>
    <cfRule type="containsText" dxfId="780" priority="125" operator="containsText" text="F">
      <formula>NOT(ISERROR(SEARCH("F",V30)))</formula>
    </cfRule>
    <cfRule type="containsText" dxfId="779" priority="126" operator="containsText" text="E">
      <formula>NOT(ISERROR(SEARCH("E",V30)))</formula>
    </cfRule>
    <cfRule type="containsText" dxfId="778" priority="127" operator="containsText" text="B">
      <formula>NOT(ISERROR(SEARCH("B",V30)))</formula>
    </cfRule>
    <cfRule type="containsText" dxfId="777" priority="128" operator="containsText" text="A">
      <formula>NOT(ISERROR(SEARCH("A",V30)))</formula>
    </cfRule>
  </conditionalFormatting>
  <conditionalFormatting sqref="AB33:AE36">
    <cfRule type="containsText" dxfId="776" priority="119" operator="containsText" text="E">
      <formula>NOT(ISERROR(SEARCH("E",AB33)))</formula>
    </cfRule>
    <cfRule type="containsText" dxfId="775" priority="120" operator="containsText" text="B">
      <formula>NOT(ISERROR(SEARCH("B",AB33)))</formula>
    </cfRule>
    <cfRule type="containsText" dxfId="774" priority="121" operator="containsText" text="A">
      <formula>NOT(ISERROR(SEARCH("A",AB33)))</formula>
    </cfRule>
  </conditionalFormatting>
  <conditionalFormatting sqref="F33:K36">
    <cfRule type="colorScale" priority="122">
      <colorScale>
        <cfvo type="min"/>
        <cfvo type="percentile" val="50"/>
        <cfvo type="max"/>
        <color rgb="FFF8696B"/>
        <color rgb="FFFFEB84"/>
        <color rgb="FF63BE7B"/>
      </colorScale>
    </cfRule>
  </conditionalFormatting>
  <conditionalFormatting sqref="V33:V36">
    <cfRule type="containsText" dxfId="773" priority="113" operator="containsText" text="D">
      <formula>NOT(ISERROR(SEARCH("D",V33)))</formula>
    </cfRule>
    <cfRule type="containsText" dxfId="772" priority="114" operator="containsText" text="S">
      <formula>NOT(ISERROR(SEARCH("S",V33)))</formula>
    </cfRule>
    <cfRule type="containsText" dxfId="771" priority="115" operator="containsText" text="F">
      <formula>NOT(ISERROR(SEARCH("F",V33)))</formula>
    </cfRule>
    <cfRule type="containsText" dxfId="770" priority="116" operator="containsText" text="E">
      <formula>NOT(ISERROR(SEARCH("E",V33)))</formula>
    </cfRule>
    <cfRule type="containsText" dxfId="769" priority="117" operator="containsText" text="B">
      <formula>NOT(ISERROR(SEARCH("B",V33)))</formula>
    </cfRule>
    <cfRule type="containsText" dxfId="768" priority="118" operator="containsText" text="A">
      <formula>NOT(ISERROR(SEARCH("A",V33)))</formula>
    </cfRule>
  </conditionalFormatting>
  <conditionalFormatting sqref="AB37:AE37">
    <cfRule type="containsText" dxfId="767" priority="109" operator="containsText" text="E">
      <formula>NOT(ISERROR(SEARCH("E",AB37)))</formula>
    </cfRule>
    <cfRule type="containsText" dxfId="766" priority="110" operator="containsText" text="B">
      <formula>NOT(ISERROR(SEARCH("B",AB37)))</formula>
    </cfRule>
    <cfRule type="containsText" dxfId="765" priority="111" operator="containsText" text="A">
      <formula>NOT(ISERROR(SEARCH("A",AB37)))</formula>
    </cfRule>
  </conditionalFormatting>
  <conditionalFormatting sqref="F37:K37">
    <cfRule type="colorScale" priority="112">
      <colorScale>
        <cfvo type="min"/>
        <cfvo type="percentile" val="50"/>
        <cfvo type="max"/>
        <color rgb="FFF8696B"/>
        <color rgb="FFFFEB84"/>
        <color rgb="FF63BE7B"/>
      </colorScale>
    </cfRule>
  </conditionalFormatting>
  <conditionalFormatting sqref="V37">
    <cfRule type="containsText" dxfId="764" priority="103" operator="containsText" text="D">
      <formula>NOT(ISERROR(SEARCH("D",V37)))</formula>
    </cfRule>
    <cfRule type="containsText" dxfId="763" priority="104" operator="containsText" text="S">
      <formula>NOT(ISERROR(SEARCH("S",V37)))</formula>
    </cfRule>
    <cfRule type="containsText" dxfId="762" priority="105" operator="containsText" text="F">
      <formula>NOT(ISERROR(SEARCH("F",V37)))</formula>
    </cfRule>
    <cfRule type="containsText" dxfId="761" priority="106" operator="containsText" text="E">
      <formula>NOT(ISERROR(SEARCH("E",V37)))</formula>
    </cfRule>
    <cfRule type="containsText" dxfId="760" priority="107" operator="containsText" text="B">
      <formula>NOT(ISERROR(SEARCH("B",V37)))</formula>
    </cfRule>
    <cfRule type="containsText" dxfId="759" priority="108" operator="containsText" text="A">
      <formula>NOT(ISERROR(SEARCH("A",V37)))</formula>
    </cfRule>
  </conditionalFormatting>
  <conditionalFormatting sqref="AB39:AE39">
    <cfRule type="containsText" dxfId="758" priority="99" operator="containsText" text="E">
      <formula>NOT(ISERROR(SEARCH("E",AB39)))</formula>
    </cfRule>
    <cfRule type="containsText" dxfId="757" priority="100" operator="containsText" text="B">
      <formula>NOT(ISERROR(SEARCH("B",AB39)))</formula>
    </cfRule>
    <cfRule type="containsText" dxfId="756" priority="101" operator="containsText" text="A">
      <formula>NOT(ISERROR(SEARCH("A",AB39)))</formula>
    </cfRule>
  </conditionalFormatting>
  <conditionalFormatting sqref="F39:K39">
    <cfRule type="colorScale" priority="102">
      <colorScale>
        <cfvo type="min"/>
        <cfvo type="percentile" val="50"/>
        <cfvo type="max"/>
        <color rgb="FFF8696B"/>
        <color rgb="FFFFEB84"/>
        <color rgb="FF63BE7B"/>
      </colorScale>
    </cfRule>
  </conditionalFormatting>
  <conditionalFormatting sqref="V39">
    <cfRule type="containsText" dxfId="755" priority="93" operator="containsText" text="D">
      <formula>NOT(ISERROR(SEARCH("D",V39)))</formula>
    </cfRule>
    <cfRule type="containsText" dxfId="754" priority="94" operator="containsText" text="S">
      <formula>NOT(ISERROR(SEARCH("S",V39)))</formula>
    </cfRule>
    <cfRule type="containsText" dxfId="753" priority="95" operator="containsText" text="F">
      <formula>NOT(ISERROR(SEARCH("F",V39)))</formula>
    </cfRule>
    <cfRule type="containsText" dxfId="752" priority="96" operator="containsText" text="E">
      <formula>NOT(ISERROR(SEARCH("E",V39)))</formula>
    </cfRule>
    <cfRule type="containsText" dxfId="751" priority="97" operator="containsText" text="B">
      <formula>NOT(ISERROR(SEARCH("B",V39)))</formula>
    </cfRule>
    <cfRule type="containsText" dxfId="750" priority="98" operator="containsText" text="A">
      <formula>NOT(ISERROR(SEARCH("A",V39)))</formula>
    </cfRule>
  </conditionalFormatting>
  <conditionalFormatting sqref="AB38:AE38">
    <cfRule type="containsText" dxfId="749" priority="89" operator="containsText" text="E">
      <formula>NOT(ISERROR(SEARCH("E",AB38)))</formula>
    </cfRule>
    <cfRule type="containsText" dxfId="748" priority="90" operator="containsText" text="B">
      <formula>NOT(ISERROR(SEARCH("B",AB38)))</formula>
    </cfRule>
    <cfRule type="containsText" dxfId="747" priority="91" operator="containsText" text="A">
      <formula>NOT(ISERROR(SEARCH("A",AB38)))</formula>
    </cfRule>
  </conditionalFormatting>
  <conditionalFormatting sqref="F38:K38">
    <cfRule type="colorScale" priority="92">
      <colorScale>
        <cfvo type="min"/>
        <cfvo type="percentile" val="50"/>
        <cfvo type="max"/>
        <color rgb="FFF8696B"/>
        <color rgb="FFFFEB84"/>
        <color rgb="FF63BE7B"/>
      </colorScale>
    </cfRule>
  </conditionalFormatting>
  <conditionalFormatting sqref="V38">
    <cfRule type="containsText" dxfId="746" priority="83" operator="containsText" text="D">
      <formula>NOT(ISERROR(SEARCH("D",V38)))</formula>
    </cfRule>
    <cfRule type="containsText" dxfId="745" priority="84" operator="containsText" text="S">
      <formula>NOT(ISERROR(SEARCH("S",V38)))</formula>
    </cfRule>
    <cfRule type="containsText" dxfId="744" priority="85" operator="containsText" text="F">
      <formula>NOT(ISERROR(SEARCH("F",V38)))</formula>
    </cfRule>
    <cfRule type="containsText" dxfId="743" priority="86" operator="containsText" text="E">
      <formula>NOT(ISERROR(SEARCH("E",V38)))</formula>
    </cfRule>
    <cfRule type="containsText" dxfId="742" priority="87" operator="containsText" text="B">
      <formula>NOT(ISERROR(SEARCH("B",V38)))</formula>
    </cfRule>
    <cfRule type="containsText" dxfId="741" priority="88" operator="containsText" text="A">
      <formula>NOT(ISERROR(SEARCH("A",V38)))</formula>
    </cfRule>
  </conditionalFormatting>
  <conditionalFormatting sqref="AB40:AE43">
    <cfRule type="containsText" dxfId="740" priority="79" operator="containsText" text="E">
      <formula>NOT(ISERROR(SEARCH("E",AB40)))</formula>
    </cfRule>
    <cfRule type="containsText" dxfId="739" priority="80" operator="containsText" text="B">
      <formula>NOT(ISERROR(SEARCH("B",AB40)))</formula>
    </cfRule>
    <cfRule type="containsText" dxfId="738" priority="81" operator="containsText" text="A">
      <formula>NOT(ISERROR(SEARCH("A",AB40)))</formula>
    </cfRule>
  </conditionalFormatting>
  <conditionalFormatting sqref="F40:K42">
    <cfRule type="colorScale" priority="82">
      <colorScale>
        <cfvo type="min"/>
        <cfvo type="percentile" val="50"/>
        <cfvo type="max"/>
        <color rgb="FFF8696B"/>
        <color rgb="FFFFEB84"/>
        <color rgb="FF63BE7B"/>
      </colorScale>
    </cfRule>
  </conditionalFormatting>
  <conditionalFormatting sqref="V40:V43">
    <cfRule type="containsText" dxfId="737" priority="73" operator="containsText" text="D">
      <formula>NOT(ISERROR(SEARCH("D",V40)))</formula>
    </cfRule>
    <cfRule type="containsText" dxfId="736" priority="74" operator="containsText" text="S">
      <formula>NOT(ISERROR(SEARCH("S",V40)))</formula>
    </cfRule>
    <cfRule type="containsText" dxfId="735" priority="75" operator="containsText" text="F">
      <formula>NOT(ISERROR(SEARCH("F",V40)))</formula>
    </cfRule>
    <cfRule type="containsText" dxfId="734" priority="76" operator="containsText" text="E">
      <formula>NOT(ISERROR(SEARCH("E",V40)))</formula>
    </cfRule>
    <cfRule type="containsText" dxfId="733" priority="77" operator="containsText" text="B">
      <formula>NOT(ISERROR(SEARCH("B",V40)))</formula>
    </cfRule>
    <cfRule type="containsText" dxfId="732" priority="78" operator="containsText" text="A">
      <formula>NOT(ISERROR(SEARCH("A",V40)))</formula>
    </cfRule>
  </conditionalFormatting>
  <conditionalFormatting sqref="F43:K43">
    <cfRule type="colorScale" priority="72">
      <colorScale>
        <cfvo type="min"/>
        <cfvo type="percentile" val="50"/>
        <cfvo type="max"/>
        <color rgb="FFF8696B"/>
        <color rgb="FFFFEB84"/>
        <color rgb="FF63BE7B"/>
      </colorScale>
    </cfRule>
  </conditionalFormatting>
  <conditionalFormatting sqref="AB44:AE45">
    <cfRule type="containsText" dxfId="731" priority="69" operator="containsText" text="E">
      <formula>NOT(ISERROR(SEARCH("E",AB44)))</formula>
    </cfRule>
    <cfRule type="containsText" dxfId="730" priority="70" operator="containsText" text="B">
      <formula>NOT(ISERROR(SEARCH("B",AB44)))</formula>
    </cfRule>
    <cfRule type="containsText" dxfId="729" priority="71" operator="containsText" text="A">
      <formula>NOT(ISERROR(SEARCH("A",AB44)))</formula>
    </cfRule>
  </conditionalFormatting>
  <conditionalFormatting sqref="V44:V45">
    <cfRule type="containsText" dxfId="728" priority="63" operator="containsText" text="D">
      <formula>NOT(ISERROR(SEARCH("D",V44)))</formula>
    </cfRule>
    <cfRule type="containsText" dxfId="727" priority="64" operator="containsText" text="S">
      <formula>NOT(ISERROR(SEARCH("S",V44)))</formula>
    </cfRule>
    <cfRule type="containsText" dxfId="726" priority="65" operator="containsText" text="F">
      <formula>NOT(ISERROR(SEARCH("F",V44)))</formula>
    </cfRule>
    <cfRule type="containsText" dxfId="725" priority="66" operator="containsText" text="E">
      <formula>NOT(ISERROR(SEARCH("E",V44)))</formula>
    </cfRule>
    <cfRule type="containsText" dxfId="724" priority="67" operator="containsText" text="B">
      <formula>NOT(ISERROR(SEARCH("B",V44)))</formula>
    </cfRule>
    <cfRule type="containsText" dxfId="723" priority="68" operator="containsText" text="A">
      <formula>NOT(ISERROR(SEARCH("A",V44)))</formula>
    </cfRule>
  </conditionalFormatting>
  <conditionalFormatting sqref="F44:K45">
    <cfRule type="colorScale" priority="62">
      <colorScale>
        <cfvo type="min"/>
        <cfvo type="percentile" val="50"/>
        <cfvo type="max"/>
        <color rgb="FFF8696B"/>
        <color rgb="FFFFEB84"/>
        <color rgb="FF63BE7B"/>
      </colorScale>
    </cfRule>
  </conditionalFormatting>
  <conditionalFormatting sqref="AB46:AE48">
    <cfRule type="containsText" dxfId="722" priority="59" operator="containsText" text="E">
      <formula>NOT(ISERROR(SEARCH("E",AB46)))</formula>
    </cfRule>
    <cfRule type="containsText" dxfId="721" priority="60" operator="containsText" text="B">
      <formula>NOT(ISERROR(SEARCH("B",AB46)))</formula>
    </cfRule>
    <cfRule type="containsText" dxfId="720" priority="61" operator="containsText" text="A">
      <formula>NOT(ISERROR(SEARCH("A",AB46)))</formula>
    </cfRule>
  </conditionalFormatting>
  <conditionalFormatting sqref="V46:V60">
    <cfRule type="containsText" dxfId="719" priority="53" operator="containsText" text="D">
      <formula>NOT(ISERROR(SEARCH("D",V46)))</formula>
    </cfRule>
    <cfRule type="containsText" dxfId="718" priority="54" operator="containsText" text="S">
      <formula>NOT(ISERROR(SEARCH("S",V46)))</formula>
    </cfRule>
    <cfRule type="containsText" dxfId="717" priority="55" operator="containsText" text="F">
      <formula>NOT(ISERROR(SEARCH("F",V46)))</formula>
    </cfRule>
    <cfRule type="containsText" dxfId="716" priority="56" operator="containsText" text="E">
      <formula>NOT(ISERROR(SEARCH("E",V46)))</formula>
    </cfRule>
    <cfRule type="containsText" dxfId="715" priority="57" operator="containsText" text="B">
      <formula>NOT(ISERROR(SEARCH("B",V46)))</formula>
    </cfRule>
    <cfRule type="containsText" dxfId="714" priority="58" operator="containsText" text="A">
      <formula>NOT(ISERROR(SEARCH("A",V46)))</formula>
    </cfRule>
  </conditionalFormatting>
  <conditionalFormatting sqref="F46:K48">
    <cfRule type="colorScale" priority="52">
      <colorScale>
        <cfvo type="min"/>
        <cfvo type="percentile" val="50"/>
        <cfvo type="max"/>
        <color rgb="FFF8696B"/>
        <color rgb="FFFFEB84"/>
        <color rgb="FF63BE7B"/>
      </colorScale>
    </cfRule>
  </conditionalFormatting>
  <conditionalFormatting sqref="AB49:AE53">
    <cfRule type="containsText" dxfId="713" priority="49" operator="containsText" text="E">
      <formula>NOT(ISERROR(SEARCH("E",AB49)))</formula>
    </cfRule>
    <cfRule type="containsText" dxfId="712" priority="50" operator="containsText" text="B">
      <formula>NOT(ISERROR(SEARCH("B",AB49)))</formula>
    </cfRule>
    <cfRule type="containsText" dxfId="711" priority="51" operator="containsText" text="A">
      <formula>NOT(ISERROR(SEARCH("A",AB49)))</formula>
    </cfRule>
  </conditionalFormatting>
  <conditionalFormatting sqref="F49:K53">
    <cfRule type="colorScale" priority="48">
      <colorScale>
        <cfvo type="min"/>
        <cfvo type="percentile" val="50"/>
        <cfvo type="max"/>
        <color rgb="FFF8696B"/>
        <color rgb="FFFFEB84"/>
        <color rgb="FF63BE7B"/>
      </colorScale>
    </cfRule>
  </conditionalFormatting>
  <conditionalFormatting sqref="AB55:AE55 AB54:AD54 AB56:AD56">
    <cfRule type="containsText" dxfId="710" priority="45" operator="containsText" text="E">
      <formula>NOT(ISERROR(SEARCH("E",AB54)))</formula>
    </cfRule>
    <cfRule type="containsText" dxfId="709" priority="46" operator="containsText" text="B">
      <formula>NOT(ISERROR(SEARCH("B",AB54)))</formula>
    </cfRule>
    <cfRule type="containsText" dxfId="708" priority="47" operator="containsText" text="A">
      <formula>NOT(ISERROR(SEARCH("A",AB54)))</formula>
    </cfRule>
  </conditionalFormatting>
  <conditionalFormatting sqref="F54:K56">
    <cfRule type="colorScale" priority="44">
      <colorScale>
        <cfvo type="min"/>
        <cfvo type="percentile" val="50"/>
        <cfvo type="max"/>
        <color rgb="FFF8696B"/>
        <color rgb="FFFFEB84"/>
        <color rgb="FF63BE7B"/>
      </colorScale>
    </cfRule>
  </conditionalFormatting>
  <conditionalFormatting sqref="AE54">
    <cfRule type="containsText" dxfId="707" priority="41" operator="containsText" text="E">
      <formula>NOT(ISERROR(SEARCH("E",AE54)))</formula>
    </cfRule>
    <cfRule type="containsText" dxfId="706" priority="42" operator="containsText" text="B">
      <formula>NOT(ISERROR(SEARCH("B",AE54)))</formula>
    </cfRule>
    <cfRule type="containsText" dxfId="705" priority="43" operator="containsText" text="A">
      <formula>NOT(ISERROR(SEARCH("A",AE54)))</formula>
    </cfRule>
  </conditionalFormatting>
  <conditionalFormatting sqref="AE56">
    <cfRule type="containsText" dxfId="704" priority="38" operator="containsText" text="E">
      <formula>NOT(ISERROR(SEARCH("E",AE56)))</formula>
    </cfRule>
    <cfRule type="containsText" dxfId="703" priority="39" operator="containsText" text="B">
      <formula>NOT(ISERROR(SEARCH("B",AE56)))</formula>
    </cfRule>
    <cfRule type="containsText" dxfId="702" priority="40" operator="containsText" text="A">
      <formula>NOT(ISERROR(SEARCH("A",AE56)))</formula>
    </cfRule>
  </conditionalFormatting>
  <conditionalFormatting sqref="AB57:AD58">
    <cfRule type="containsText" dxfId="701" priority="35" operator="containsText" text="E">
      <formula>NOT(ISERROR(SEARCH("E",AB57)))</formula>
    </cfRule>
    <cfRule type="containsText" dxfId="700" priority="36" operator="containsText" text="B">
      <formula>NOT(ISERROR(SEARCH("B",AB57)))</formula>
    </cfRule>
    <cfRule type="containsText" dxfId="699" priority="37" operator="containsText" text="A">
      <formula>NOT(ISERROR(SEARCH("A",AB57)))</formula>
    </cfRule>
  </conditionalFormatting>
  <conditionalFormatting sqref="F57:K58">
    <cfRule type="colorScale" priority="34">
      <colorScale>
        <cfvo type="min"/>
        <cfvo type="percentile" val="50"/>
        <cfvo type="max"/>
        <color rgb="FFF8696B"/>
        <color rgb="FFFFEB84"/>
        <color rgb="FF63BE7B"/>
      </colorScale>
    </cfRule>
  </conditionalFormatting>
  <conditionalFormatting sqref="AE57:AE71">
    <cfRule type="containsText" dxfId="698" priority="31" operator="containsText" text="E">
      <formula>NOT(ISERROR(SEARCH("E",AE57)))</formula>
    </cfRule>
    <cfRule type="containsText" dxfId="697" priority="32" operator="containsText" text="B">
      <formula>NOT(ISERROR(SEARCH("B",AE57)))</formula>
    </cfRule>
    <cfRule type="containsText" dxfId="696" priority="33" operator="containsText" text="A">
      <formula>NOT(ISERROR(SEARCH("A",AE57)))</formula>
    </cfRule>
  </conditionalFormatting>
  <conditionalFormatting sqref="AB59:AD60">
    <cfRule type="containsText" dxfId="695" priority="28" operator="containsText" text="E">
      <formula>NOT(ISERROR(SEARCH("E",AB59)))</formula>
    </cfRule>
    <cfRule type="containsText" dxfId="694" priority="29" operator="containsText" text="B">
      <formula>NOT(ISERROR(SEARCH("B",AB59)))</formula>
    </cfRule>
    <cfRule type="containsText" dxfId="693" priority="30" operator="containsText" text="A">
      <formula>NOT(ISERROR(SEARCH("A",AB59)))</formula>
    </cfRule>
  </conditionalFormatting>
  <conditionalFormatting sqref="F59:K60">
    <cfRule type="colorScale" priority="27">
      <colorScale>
        <cfvo type="min"/>
        <cfvo type="percentile" val="50"/>
        <cfvo type="max"/>
        <color rgb="FFF8696B"/>
        <color rgb="FFFFEB84"/>
        <color rgb="FF63BE7B"/>
      </colorScale>
    </cfRule>
  </conditionalFormatting>
  <conditionalFormatting sqref="AB61:AD64">
    <cfRule type="containsText" dxfId="692" priority="24" operator="containsText" text="E">
      <formula>NOT(ISERROR(SEARCH("E",AB61)))</formula>
    </cfRule>
    <cfRule type="containsText" dxfId="691" priority="25" operator="containsText" text="B">
      <formula>NOT(ISERROR(SEARCH("B",AB61)))</formula>
    </cfRule>
    <cfRule type="containsText" dxfId="690" priority="26" operator="containsText" text="A">
      <formula>NOT(ISERROR(SEARCH("A",AB61)))</formula>
    </cfRule>
  </conditionalFormatting>
  <conditionalFormatting sqref="F61:K64">
    <cfRule type="colorScale" priority="23">
      <colorScale>
        <cfvo type="min"/>
        <cfvo type="percentile" val="50"/>
        <cfvo type="max"/>
        <color rgb="FFF8696B"/>
        <color rgb="FFFFEB84"/>
        <color rgb="FF63BE7B"/>
      </colorScale>
    </cfRule>
  </conditionalFormatting>
  <conditionalFormatting sqref="V61:V71">
    <cfRule type="containsText" dxfId="689" priority="17" operator="containsText" text="D">
      <formula>NOT(ISERROR(SEARCH("D",V61)))</formula>
    </cfRule>
    <cfRule type="containsText" dxfId="688" priority="18" operator="containsText" text="S">
      <formula>NOT(ISERROR(SEARCH("S",V61)))</formula>
    </cfRule>
    <cfRule type="containsText" dxfId="687" priority="19" operator="containsText" text="F">
      <formula>NOT(ISERROR(SEARCH("F",V61)))</formula>
    </cfRule>
    <cfRule type="containsText" dxfId="686" priority="20" operator="containsText" text="E">
      <formula>NOT(ISERROR(SEARCH("E",V61)))</formula>
    </cfRule>
    <cfRule type="containsText" dxfId="685" priority="21" operator="containsText" text="B">
      <formula>NOT(ISERROR(SEARCH("B",V61)))</formula>
    </cfRule>
    <cfRule type="containsText" dxfId="684" priority="22" operator="containsText" text="A">
      <formula>NOT(ISERROR(SEARCH("A",V61)))</formula>
    </cfRule>
  </conditionalFormatting>
  <conditionalFormatting sqref="AB65:AD66">
    <cfRule type="containsText" dxfId="683" priority="14" operator="containsText" text="E">
      <formula>NOT(ISERROR(SEARCH("E",AB65)))</formula>
    </cfRule>
    <cfRule type="containsText" dxfId="682" priority="15" operator="containsText" text="B">
      <formula>NOT(ISERROR(SEARCH("B",AB65)))</formula>
    </cfRule>
    <cfRule type="containsText" dxfId="681" priority="16" operator="containsText" text="A">
      <formula>NOT(ISERROR(SEARCH("A",AB65)))</formula>
    </cfRule>
  </conditionalFormatting>
  <conditionalFormatting sqref="F65:K66">
    <cfRule type="colorScale" priority="13">
      <colorScale>
        <cfvo type="min"/>
        <cfvo type="percentile" val="50"/>
        <cfvo type="max"/>
        <color rgb="FFF8696B"/>
        <color rgb="FFFFEB84"/>
        <color rgb="FF63BE7B"/>
      </colorScale>
    </cfRule>
  </conditionalFormatting>
  <conditionalFormatting sqref="AB67:AD67">
    <cfRule type="containsText" dxfId="680" priority="10" operator="containsText" text="E">
      <formula>NOT(ISERROR(SEARCH("E",AB67)))</formula>
    </cfRule>
    <cfRule type="containsText" dxfId="679" priority="11" operator="containsText" text="B">
      <formula>NOT(ISERROR(SEARCH("B",AB67)))</formula>
    </cfRule>
    <cfRule type="containsText" dxfId="678" priority="12" operator="containsText" text="A">
      <formula>NOT(ISERROR(SEARCH("A",AB67)))</formula>
    </cfRule>
  </conditionalFormatting>
  <conditionalFormatting sqref="F67:K67">
    <cfRule type="colorScale" priority="9">
      <colorScale>
        <cfvo type="min"/>
        <cfvo type="percentile" val="50"/>
        <cfvo type="max"/>
        <color rgb="FFF8696B"/>
        <color rgb="FFFFEB84"/>
        <color rgb="FF63BE7B"/>
      </colorScale>
    </cfRule>
  </conditionalFormatting>
  <conditionalFormatting sqref="AB68:AD68">
    <cfRule type="containsText" dxfId="677" priority="6" operator="containsText" text="E">
      <formula>NOT(ISERROR(SEARCH("E",AB68)))</formula>
    </cfRule>
    <cfRule type="containsText" dxfId="676" priority="7" operator="containsText" text="B">
      <formula>NOT(ISERROR(SEARCH("B",AB68)))</formula>
    </cfRule>
    <cfRule type="containsText" dxfId="675" priority="8" operator="containsText" text="A">
      <formula>NOT(ISERROR(SEARCH("A",AB68)))</formula>
    </cfRule>
  </conditionalFormatting>
  <conditionalFormatting sqref="F68:K68">
    <cfRule type="colorScale" priority="5">
      <colorScale>
        <cfvo type="min"/>
        <cfvo type="percentile" val="50"/>
        <cfvo type="max"/>
        <color rgb="FFF8696B"/>
        <color rgb="FFFFEB84"/>
        <color rgb="FF63BE7B"/>
      </colorScale>
    </cfRule>
  </conditionalFormatting>
  <conditionalFormatting sqref="AB69:AD71">
    <cfRule type="containsText" dxfId="674" priority="2" operator="containsText" text="E">
      <formula>NOT(ISERROR(SEARCH("E",AB69)))</formula>
    </cfRule>
    <cfRule type="containsText" dxfId="673" priority="3" operator="containsText" text="B">
      <formula>NOT(ISERROR(SEARCH("B",AB69)))</formula>
    </cfRule>
    <cfRule type="containsText" dxfId="672" priority="4" operator="containsText" text="A">
      <formula>NOT(ISERROR(SEARCH("A",AB69)))</formula>
    </cfRule>
  </conditionalFormatting>
  <conditionalFormatting sqref="F69:K71">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E2:AE71" xr:uid="{00000000-0002-0000-0A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L2:N2 M3:N3 L5:N5 L6:N9 L10:N12 L13:N16 L17:N18 L19:N21 L22:N26 L27:N29 L30:N32 L33:N36 L37:N39 L40:N43 L44:N45 L46:N48 L49:N53 L54:N56 L57:N58 L59:N60 L61:N64 L65:N67 L68:N68 L69:N71" formulaRange="1"/>
    <ignoredError sqref="L3 L4:N4" formula="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I81"/>
  <sheetViews>
    <sheetView zoomScaleNormal="100" workbookViewId="0">
      <pane xSplit="5" ySplit="1" topLeftCell="F54" activePane="bottomRight" state="frozen"/>
      <selection activeCell="E15" sqref="E15"/>
      <selection pane="topRight" activeCell="E15" sqref="E15"/>
      <selection pane="bottomLeft" activeCell="E15" sqref="E15"/>
      <selection pane="bottomRight" activeCell="AI85" sqref="AI85"/>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48</v>
      </c>
      <c r="Q1" s="2" t="s">
        <v>28</v>
      </c>
      <c r="R1" s="2" t="s">
        <v>5</v>
      </c>
      <c r="S1" s="3" t="s">
        <v>6</v>
      </c>
      <c r="T1" s="3" t="s">
        <v>7</v>
      </c>
      <c r="U1" s="3" t="s">
        <v>8</v>
      </c>
      <c r="V1" s="4" t="s">
        <v>152</v>
      </c>
      <c r="W1" s="4" t="s">
        <v>153</v>
      </c>
      <c r="X1" s="4" t="s">
        <v>179</v>
      </c>
      <c r="Y1" s="4" t="s">
        <v>9</v>
      </c>
      <c r="Z1" s="4" t="s">
        <v>100</v>
      </c>
      <c r="AA1" s="4" t="s">
        <v>10</v>
      </c>
      <c r="AB1" s="4" t="s">
        <v>11</v>
      </c>
      <c r="AC1" s="4"/>
      <c r="AD1" s="4" t="s">
        <v>12</v>
      </c>
      <c r="AE1" s="4" t="s">
        <v>13</v>
      </c>
      <c r="AF1" s="4" t="s">
        <v>54</v>
      </c>
      <c r="AG1" s="4" t="s">
        <v>59</v>
      </c>
      <c r="AH1" s="1" t="s">
        <v>29</v>
      </c>
      <c r="AI1" s="14" t="s">
        <v>154</v>
      </c>
    </row>
    <row r="2" spans="1:35" s="5" customFormat="1">
      <c r="A2" s="6">
        <v>44604</v>
      </c>
      <c r="B2" s="7" t="s">
        <v>172</v>
      </c>
      <c r="C2" s="8" t="s">
        <v>223</v>
      </c>
      <c r="D2" s="9">
        <v>5.842592592592593E-2</v>
      </c>
      <c r="E2" s="8" t="s">
        <v>220</v>
      </c>
      <c r="F2" s="10">
        <v>12.1</v>
      </c>
      <c r="G2" s="10">
        <v>10.7</v>
      </c>
      <c r="H2" s="10">
        <v>11.6</v>
      </c>
      <c r="I2" s="10">
        <v>12.4</v>
      </c>
      <c r="J2" s="10">
        <v>12.5</v>
      </c>
      <c r="K2" s="10">
        <v>12.1</v>
      </c>
      <c r="L2" s="10">
        <v>13.4</v>
      </c>
      <c r="M2" s="22">
        <f t="shared" ref="M2:M14" si="0">SUM(F2:H2)</f>
        <v>34.4</v>
      </c>
      <c r="N2" s="22">
        <f t="shared" ref="N2:N14" si="1">I2</f>
        <v>12.4</v>
      </c>
      <c r="O2" s="22">
        <f t="shared" ref="O2:O14" si="2">SUM(J2:L2)</f>
        <v>38</v>
      </c>
      <c r="P2" s="23">
        <f t="shared" ref="P2:P14" si="3">SUM(F2:J2)</f>
        <v>59.3</v>
      </c>
      <c r="Q2" s="11" t="s">
        <v>221</v>
      </c>
      <c r="R2" s="11" t="s">
        <v>222</v>
      </c>
      <c r="S2" s="13" t="s">
        <v>224</v>
      </c>
      <c r="T2" s="13" t="s">
        <v>225</v>
      </c>
      <c r="U2" s="13" t="s">
        <v>226</v>
      </c>
      <c r="V2" s="12">
        <v>1.9</v>
      </c>
      <c r="W2" s="12">
        <v>1.3</v>
      </c>
      <c r="X2" s="11" t="s">
        <v>157</v>
      </c>
      <c r="Y2" s="8">
        <v>-0.3</v>
      </c>
      <c r="Z2" s="11" t="s">
        <v>301</v>
      </c>
      <c r="AA2" s="8">
        <v>-0.4</v>
      </c>
      <c r="AB2" s="8">
        <v>0.1</v>
      </c>
      <c r="AC2" s="11"/>
      <c r="AD2" s="11" t="s">
        <v>306</v>
      </c>
      <c r="AE2" s="11" t="s">
        <v>305</v>
      </c>
      <c r="AF2" s="11" t="s">
        <v>293</v>
      </c>
      <c r="AG2" s="8"/>
      <c r="AH2" s="8" t="s">
        <v>219</v>
      </c>
      <c r="AI2" s="29" t="s">
        <v>299</v>
      </c>
    </row>
    <row r="3" spans="1:35" s="5" customFormat="1">
      <c r="A3" s="6">
        <v>44604</v>
      </c>
      <c r="B3" s="18" t="s">
        <v>166</v>
      </c>
      <c r="C3" s="8" t="s">
        <v>223</v>
      </c>
      <c r="D3" s="9">
        <v>5.9050925925925923E-2</v>
      </c>
      <c r="E3" s="8" t="s">
        <v>233</v>
      </c>
      <c r="F3" s="10">
        <v>12.6</v>
      </c>
      <c r="G3" s="10">
        <v>11.3</v>
      </c>
      <c r="H3" s="10">
        <v>12</v>
      </c>
      <c r="I3" s="10">
        <v>12.3</v>
      </c>
      <c r="J3" s="10">
        <v>12.1</v>
      </c>
      <c r="K3" s="10">
        <v>12</v>
      </c>
      <c r="L3" s="10">
        <v>12.9</v>
      </c>
      <c r="M3" s="22">
        <f t="shared" si="0"/>
        <v>35.9</v>
      </c>
      <c r="N3" s="22">
        <f t="shared" si="1"/>
        <v>12.3</v>
      </c>
      <c r="O3" s="22">
        <f t="shared" si="2"/>
        <v>37</v>
      </c>
      <c r="P3" s="23">
        <f t="shared" si="3"/>
        <v>60.300000000000004</v>
      </c>
      <c r="Q3" s="11" t="s">
        <v>234</v>
      </c>
      <c r="R3" s="11" t="s">
        <v>235</v>
      </c>
      <c r="S3" s="13" t="s">
        <v>236</v>
      </c>
      <c r="T3" s="13" t="s">
        <v>237</v>
      </c>
      <c r="U3" s="13" t="s">
        <v>238</v>
      </c>
      <c r="V3" s="12">
        <v>1.9</v>
      </c>
      <c r="W3" s="12">
        <v>1.3</v>
      </c>
      <c r="X3" s="11" t="s">
        <v>157</v>
      </c>
      <c r="Y3" s="8">
        <v>0.3</v>
      </c>
      <c r="Z3" s="11" t="s">
        <v>301</v>
      </c>
      <c r="AA3" s="8">
        <v>0.2</v>
      </c>
      <c r="AB3" s="8">
        <v>0.1</v>
      </c>
      <c r="AC3" s="11"/>
      <c r="AD3" s="11" t="s">
        <v>305</v>
      </c>
      <c r="AE3" s="11" t="s">
        <v>303</v>
      </c>
      <c r="AF3" s="11" t="s">
        <v>158</v>
      </c>
      <c r="AG3" s="8"/>
      <c r="AH3" s="8" t="s">
        <v>232</v>
      </c>
      <c r="AI3" s="29" t="s">
        <v>310</v>
      </c>
    </row>
    <row r="4" spans="1:35" s="5" customFormat="1">
      <c r="A4" s="6">
        <v>44605</v>
      </c>
      <c r="B4" s="18" t="s">
        <v>165</v>
      </c>
      <c r="C4" s="8" t="s">
        <v>223</v>
      </c>
      <c r="D4" s="9">
        <v>5.9722222222222225E-2</v>
      </c>
      <c r="E4" s="32" t="s">
        <v>264</v>
      </c>
      <c r="F4" s="10">
        <v>12.3</v>
      </c>
      <c r="G4" s="10">
        <v>10.7</v>
      </c>
      <c r="H4" s="10">
        <v>11.6</v>
      </c>
      <c r="I4" s="10">
        <v>12.6</v>
      </c>
      <c r="J4" s="10">
        <v>13.1</v>
      </c>
      <c r="K4" s="10">
        <v>12.5</v>
      </c>
      <c r="L4" s="10">
        <v>13.2</v>
      </c>
      <c r="M4" s="22">
        <f t="shared" si="0"/>
        <v>34.6</v>
      </c>
      <c r="N4" s="22">
        <f t="shared" si="1"/>
        <v>12.6</v>
      </c>
      <c r="O4" s="22">
        <f t="shared" si="2"/>
        <v>38.799999999999997</v>
      </c>
      <c r="P4" s="23">
        <f t="shared" si="3"/>
        <v>60.300000000000004</v>
      </c>
      <c r="Q4" s="11" t="s">
        <v>221</v>
      </c>
      <c r="R4" s="11" t="s">
        <v>222</v>
      </c>
      <c r="S4" s="13" t="s">
        <v>265</v>
      </c>
      <c r="T4" s="13" t="s">
        <v>266</v>
      </c>
      <c r="U4" s="13" t="s">
        <v>267</v>
      </c>
      <c r="V4" s="12">
        <v>1.6</v>
      </c>
      <c r="W4" s="12">
        <v>1.5</v>
      </c>
      <c r="X4" s="11" t="s">
        <v>157</v>
      </c>
      <c r="Y4" s="8">
        <v>0.1</v>
      </c>
      <c r="Z4" s="11" t="s">
        <v>301</v>
      </c>
      <c r="AA4" s="8" t="s">
        <v>304</v>
      </c>
      <c r="AB4" s="8">
        <v>0.1</v>
      </c>
      <c r="AC4" s="11"/>
      <c r="AD4" s="11" t="s">
        <v>305</v>
      </c>
      <c r="AE4" s="11" t="s">
        <v>305</v>
      </c>
      <c r="AF4" s="11" t="s">
        <v>158</v>
      </c>
      <c r="AG4" s="8"/>
      <c r="AH4" s="8" t="s">
        <v>320</v>
      </c>
      <c r="AI4" s="29" t="s">
        <v>319</v>
      </c>
    </row>
    <row r="5" spans="1:35" s="5" customFormat="1">
      <c r="A5" s="6">
        <v>44605</v>
      </c>
      <c r="B5" s="7" t="s">
        <v>169</v>
      </c>
      <c r="C5" s="8" t="s">
        <v>287</v>
      </c>
      <c r="D5" s="9">
        <v>5.8414351851851849E-2</v>
      </c>
      <c r="E5" s="32" t="s">
        <v>290</v>
      </c>
      <c r="F5" s="10">
        <v>12.1</v>
      </c>
      <c r="G5" s="10">
        <v>10.7</v>
      </c>
      <c r="H5" s="10">
        <v>11.8</v>
      </c>
      <c r="I5" s="10">
        <v>12.2</v>
      </c>
      <c r="J5" s="10">
        <v>12.7</v>
      </c>
      <c r="K5" s="10">
        <v>12.3</v>
      </c>
      <c r="L5" s="10">
        <v>12.9</v>
      </c>
      <c r="M5" s="22">
        <f t="shared" si="0"/>
        <v>34.599999999999994</v>
      </c>
      <c r="N5" s="22">
        <f t="shared" si="1"/>
        <v>12.2</v>
      </c>
      <c r="O5" s="22">
        <f t="shared" si="2"/>
        <v>37.9</v>
      </c>
      <c r="P5" s="23">
        <f t="shared" si="3"/>
        <v>59.5</v>
      </c>
      <c r="Q5" s="11" t="s">
        <v>221</v>
      </c>
      <c r="R5" s="11" t="s">
        <v>289</v>
      </c>
      <c r="S5" s="13" t="s">
        <v>291</v>
      </c>
      <c r="T5" s="13" t="s">
        <v>292</v>
      </c>
      <c r="U5" s="13" t="s">
        <v>237</v>
      </c>
      <c r="V5" s="12">
        <v>1.6</v>
      </c>
      <c r="W5" s="12">
        <v>1.5</v>
      </c>
      <c r="X5" s="11" t="s">
        <v>159</v>
      </c>
      <c r="Y5" s="8">
        <v>0.5</v>
      </c>
      <c r="Z5" s="11" t="s">
        <v>301</v>
      </c>
      <c r="AA5" s="8">
        <v>0.6</v>
      </c>
      <c r="AB5" s="8">
        <v>-0.1</v>
      </c>
      <c r="AC5" s="11"/>
      <c r="AD5" s="11" t="s">
        <v>303</v>
      </c>
      <c r="AE5" s="11" t="s">
        <v>303</v>
      </c>
      <c r="AF5" s="11" t="s">
        <v>158</v>
      </c>
      <c r="AG5" s="8"/>
      <c r="AH5" s="8" t="s">
        <v>335</v>
      </c>
      <c r="AI5" s="29" t="s">
        <v>336</v>
      </c>
    </row>
    <row r="6" spans="1:35" s="5" customFormat="1">
      <c r="A6" s="6">
        <v>44611</v>
      </c>
      <c r="B6" s="7" t="s">
        <v>337</v>
      </c>
      <c r="C6" s="8" t="s">
        <v>223</v>
      </c>
      <c r="D6" s="9">
        <v>5.9780092592592593E-2</v>
      </c>
      <c r="E6" s="32" t="s">
        <v>342</v>
      </c>
      <c r="F6" s="10">
        <v>12.4</v>
      </c>
      <c r="G6" s="10">
        <v>10.8</v>
      </c>
      <c r="H6" s="10">
        <v>12</v>
      </c>
      <c r="I6" s="10">
        <v>13</v>
      </c>
      <c r="J6" s="10">
        <v>12.9</v>
      </c>
      <c r="K6" s="10">
        <v>12.5</v>
      </c>
      <c r="L6" s="10">
        <v>12.9</v>
      </c>
      <c r="M6" s="22">
        <f t="shared" si="0"/>
        <v>35.200000000000003</v>
      </c>
      <c r="N6" s="22">
        <f t="shared" si="1"/>
        <v>13</v>
      </c>
      <c r="O6" s="22">
        <f t="shared" si="2"/>
        <v>38.299999999999997</v>
      </c>
      <c r="P6" s="23">
        <f t="shared" si="3"/>
        <v>61.1</v>
      </c>
      <c r="Q6" s="11" t="s">
        <v>357</v>
      </c>
      <c r="R6" s="11" t="s">
        <v>358</v>
      </c>
      <c r="S6" s="13" t="s">
        <v>238</v>
      </c>
      <c r="T6" s="13" t="s">
        <v>359</v>
      </c>
      <c r="U6" s="13" t="s">
        <v>360</v>
      </c>
      <c r="V6" s="12">
        <v>3.5</v>
      </c>
      <c r="W6" s="12">
        <v>3.2</v>
      </c>
      <c r="X6" s="11" t="s">
        <v>293</v>
      </c>
      <c r="Y6" s="8">
        <v>0.6</v>
      </c>
      <c r="Z6" s="11" t="s">
        <v>301</v>
      </c>
      <c r="AA6" s="8">
        <v>0.7</v>
      </c>
      <c r="AB6" s="8">
        <v>-0.1</v>
      </c>
      <c r="AC6" s="11"/>
      <c r="AD6" s="11" t="s">
        <v>303</v>
      </c>
      <c r="AE6" s="11" t="s">
        <v>303</v>
      </c>
      <c r="AF6" s="11" t="s">
        <v>158</v>
      </c>
      <c r="AG6" s="8"/>
      <c r="AH6" s="8" t="s">
        <v>421</v>
      </c>
      <c r="AI6" s="29" t="s">
        <v>422</v>
      </c>
    </row>
    <row r="7" spans="1:35" s="5" customFormat="1">
      <c r="A7" s="6">
        <v>44611</v>
      </c>
      <c r="B7" s="7" t="s">
        <v>338</v>
      </c>
      <c r="C7" s="8" t="s">
        <v>223</v>
      </c>
      <c r="D7" s="9">
        <v>5.7731481481481474E-2</v>
      </c>
      <c r="E7" s="32" t="s">
        <v>370</v>
      </c>
      <c r="F7" s="10">
        <v>12</v>
      </c>
      <c r="G7" s="10">
        <v>10.8</v>
      </c>
      <c r="H7" s="10">
        <v>11.7</v>
      </c>
      <c r="I7" s="10">
        <v>12.2</v>
      </c>
      <c r="J7" s="10">
        <v>12.1</v>
      </c>
      <c r="K7" s="10">
        <v>11.8</v>
      </c>
      <c r="L7" s="10">
        <v>13.2</v>
      </c>
      <c r="M7" s="22">
        <f t="shared" si="0"/>
        <v>34.5</v>
      </c>
      <c r="N7" s="22">
        <f t="shared" si="1"/>
        <v>12.2</v>
      </c>
      <c r="O7" s="22">
        <f t="shared" si="2"/>
        <v>37.099999999999994</v>
      </c>
      <c r="P7" s="23">
        <f t="shared" si="3"/>
        <v>58.800000000000004</v>
      </c>
      <c r="Q7" s="11" t="s">
        <v>221</v>
      </c>
      <c r="R7" s="11" t="s">
        <v>235</v>
      </c>
      <c r="S7" s="13" t="s">
        <v>225</v>
      </c>
      <c r="T7" s="13" t="s">
        <v>371</v>
      </c>
      <c r="U7" s="13" t="s">
        <v>372</v>
      </c>
      <c r="V7" s="12">
        <v>3.5</v>
      </c>
      <c r="W7" s="12">
        <v>3.2</v>
      </c>
      <c r="X7" s="11" t="s">
        <v>293</v>
      </c>
      <c r="Y7" s="8">
        <v>0.3</v>
      </c>
      <c r="Z7" s="11" t="s">
        <v>301</v>
      </c>
      <c r="AA7" s="8">
        <v>0.4</v>
      </c>
      <c r="AB7" s="8">
        <v>-0.1</v>
      </c>
      <c r="AC7" s="11"/>
      <c r="AD7" s="11" t="s">
        <v>303</v>
      </c>
      <c r="AE7" s="11" t="s">
        <v>305</v>
      </c>
      <c r="AF7" s="11" t="s">
        <v>293</v>
      </c>
      <c r="AG7" s="8"/>
      <c r="AH7" s="8" t="s">
        <v>431</v>
      </c>
      <c r="AI7" s="29" t="s">
        <v>432</v>
      </c>
    </row>
    <row r="8" spans="1:35" s="5" customFormat="1">
      <c r="A8" s="6">
        <v>44612</v>
      </c>
      <c r="B8" s="17" t="s">
        <v>165</v>
      </c>
      <c r="C8" s="8" t="s">
        <v>397</v>
      </c>
      <c r="D8" s="9">
        <v>5.9814814814814814E-2</v>
      </c>
      <c r="E8" s="32" t="s">
        <v>382</v>
      </c>
      <c r="F8" s="10">
        <v>12</v>
      </c>
      <c r="G8" s="10">
        <v>10.9</v>
      </c>
      <c r="H8" s="10">
        <v>11.6</v>
      </c>
      <c r="I8" s="10">
        <v>12.4</v>
      </c>
      <c r="J8" s="10">
        <v>13.1</v>
      </c>
      <c r="K8" s="10">
        <v>12.9</v>
      </c>
      <c r="L8" s="10">
        <v>13.9</v>
      </c>
      <c r="M8" s="22">
        <f t="shared" si="0"/>
        <v>34.5</v>
      </c>
      <c r="N8" s="22">
        <f t="shared" si="1"/>
        <v>12.4</v>
      </c>
      <c r="O8" s="22">
        <f t="shared" si="2"/>
        <v>39.9</v>
      </c>
      <c r="P8" s="23">
        <f t="shared" si="3"/>
        <v>60</v>
      </c>
      <c r="Q8" s="11" t="s">
        <v>221</v>
      </c>
      <c r="R8" s="11" t="s">
        <v>222</v>
      </c>
      <c r="S8" s="13" t="s">
        <v>398</v>
      </c>
      <c r="T8" s="13" t="s">
        <v>372</v>
      </c>
      <c r="U8" s="13" t="s">
        <v>399</v>
      </c>
      <c r="V8" s="12">
        <v>8.1</v>
      </c>
      <c r="W8" s="12">
        <v>9.1999999999999993</v>
      </c>
      <c r="X8" s="11" t="s">
        <v>416</v>
      </c>
      <c r="Y8" s="8">
        <v>0.9</v>
      </c>
      <c r="Z8" s="11" t="s">
        <v>301</v>
      </c>
      <c r="AA8" s="8">
        <v>0.4</v>
      </c>
      <c r="AB8" s="8">
        <v>0.5</v>
      </c>
      <c r="AC8" s="11"/>
      <c r="AD8" s="11" t="s">
        <v>303</v>
      </c>
      <c r="AE8" s="11" t="s">
        <v>303</v>
      </c>
      <c r="AF8" s="11" t="s">
        <v>158</v>
      </c>
      <c r="AG8" s="8"/>
      <c r="AH8" s="8" t="s">
        <v>381</v>
      </c>
      <c r="AI8" s="29" t="s">
        <v>436</v>
      </c>
    </row>
    <row r="9" spans="1:35" s="5" customFormat="1">
      <c r="A9" s="6">
        <v>44612</v>
      </c>
      <c r="B9" s="7" t="s">
        <v>339</v>
      </c>
      <c r="C9" s="8" t="s">
        <v>287</v>
      </c>
      <c r="D9" s="9">
        <v>5.9803240740740747E-2</v>
      </c>
      <c r="E9" s="32" t="s">
        <v>385</v>
      </c>
      <c r="F9" s="10">
        <v>12.3</v>
      </c>
      <c r="G9" s="10">
        <v>11.1</v>
      </c>
      <c r="H9" s="10">
        <v>12.2</v>
      </c>
      <c r="I9" s="10">
        <v>12.7</v>
      </c>
      <c r="J9" s="10">
        <v>12.9</v>
      </c>
      <c r="K9" s="10">
        <v>12.5</v>
      </c>
      <c r="L9" s="10">
        <v>13</v>
      </c>
      <c r="M9" s="22">
        <f t="shared" si="0"/>
        <v>35.599999999999994</v>
      </c>
      <c r="N9" s="22">
        <f t="shared" si="1"/>
        <v>12.7</v>
      </c>
      <c r="O9" s="22">
        <f t="shared" si="2"/>
        <v>38.4</v>
      </c>
      <c r="P9" s="23">
        <f t="shared" si="3"/>
        <v>61.199999999999996</v>
      </c>
      <c r="Q9" s="11" t="s">
        <v>357</v>
      </c>
      <c r="R9" s="11" t="s">
        <v>358</v>
      </c>
      <c r="S9" s="13" t="s">
        <v>372</v>
      </c>
      <c r="T9" s="13" t="s">
        <v>402</v>
      </c>
      <c r="U9" s="13" t="s">
        <v>360</v>
      </c>
      <c r="V9" s="12">
        <v>8.1</v>
      </c>
      <c r="W9" s="12">
        <v>9.1999999999999993</v>
      </c>
      <c r="X9" s="11" t="s">
        <v>416</v>
      </c>
      <c r="Y9" s="8">
        <v>0.6</v>
      </c>
      <c r="Z9" s="11" t="s">
        <v>301</v>
      </c>
      <c r="AA9" s="8">
        <v>0.1</v>
      </c>
      <c r="AB9" s="8">
        <v>0.5</v>
      </c>
      <c r="AC9" s="11"/>
      <c r="AD9" s="11" t="s">
        <v>305</v>
      </c>
      <c r="AE9" s="11" t="s">
        <v>303</v>
      </c>
      <c r="AF9" s="11" t="s">
        <v>293</v>
      </c>
      <c r="AG9" s="8"/>
      <c r="AH9" s="8" t="s">
        <v>384</v>
      </c>
      <c r="AI9" s="29" t="s">
        <v>438</v>
      </c>
    </row>
    <row r="10" spans="1:35" s="5" customFormat="1">
      <c r="A10" s="6">
        <v>44618</v>
      </c>
      <c r="B10" s="7" t="s">
        <v>165</v>
      </c>
      <c r="C10" s="8" t="s">
        <v>223</v>
      </c>
      <c r="D10" s="9">
        <v>5.9733796296296299E-2</v>
      </c>
      <c r="E10" s="32" t="s">
        <v>459</v>
      </c>
      <c r="F10" s="10">
        <v>12.3</v>
      </c>
      <c r="G10" s="10">
        <v>10.7</v>
      </c>
      <c r="H10" s="10">
        <v>11.8</v>
      </c>
      <c r="I10" s="10">
        <v>12.5</v>
      </c>
      <c r="J10" s="10">
        <v>12.6</v>
      </c>
      <c r="K10" s="10">
        <v>12.6</v>
      </c>
      <c r="L10" s="10">
        <v>13.6</v>
      </c>
      <c r="M10" s="22">
        <f t="shared" si="0"/>
        <v>34.799999999999997</v>
      </c>
      <c r="N10" s="22">
        <f t="shared" si="1"/>
        <v>12.5</v>
      </c>
      <c r="O10" s="22">
        <f t="shared" si="2"/>
        <v>38.799999999999997</v>
      </c>
      <c r="P10" s="23">
        <f t="shared" si="3"/>
        <v>59.9</v>
      </c>
      <c r="Q10" s="11" t="s">
        <v>221</v>
      </c>
      <c r="R10" s="11" t="s">
        <v>222</v>
      </c>
      <c r="S10" s="13" t="s">
        <v>468</v>
      </c>
      <c r="T10" s="13" t="s">
        <v>469</v>
      </c>
      <c r="U10" s="13" t="s">
        <v>453</v>
      </c>
      <c r="V10" s="12">
        <v>4.5999999999999996</v>
      </c>
      <c r="W10" s="12">
        <v>3.9</v>
      </c>
      <c r="X10" s="11" t="s">
        <v>158</v>
      </c>
      <c r="Y10" s="8">
        <v>0.2</v>
      </c>
      <c r="Z10" s="11" t="s">
        <v>301</v>
      </c>
      <c r="AA10" s="8">
        <v>0.2</v>
      </c>
      <c r="AB10" s="8" t="s">
        <v>304</v>
      </c>
      <c r="AC10" s="11"/>
      <c r="AD10" s="11" t="s">
        <v>305</v>
      </c>
      <c r="AE10" s="11" t="s">
        <v>303</v>
      </c>
      <c r="AF10" s="11" t="s">
        <v>158</v>
      </c>
      <c r="AG10" s="8"/>
      <c r="AH10" s="8" t="s">
        <v>458</v>
      </c>
      <c r="AI10" s="29" t="s">
        <v>519</v>
      </c>
    </row>
    <row r="11" spans="1:35" s="5" customFormat="1">
      <c r="A11" s="6">
        <v>44618</v>
      </c>
      <c r="B11" s="17" t="s">
        <v>166</v>
      </c>
      <c r="C11" s="8" t="s">
        <v>223</v>
      </c>
      <c r="D11" s="9">
        <v>6.0416666666666667E-2</v>
      </c>
      <c r="E11" s="32" t="s">
        <v>472</v>
      </c>
      <c r="F11" s="10">
        <v>12.3</v>
      </c>
      <c r="G11" s="10">
        <v>11.2</v>
      </c>
      <c r="H11" s="10">
        <v>12.6</v>
      </c>
      <c r="I11" s="10">
        <v>13.2</v>
      </c>
      <c r="J11" s="10">
        <v>13</v>
      </c>
      <c r="K11" s="10">
        <v>12.1</v>
      </c>
      <c r="L11" s="10">
        <v>12.6</v>
      </c>
      <c r="M11" s="22">
        <f t="shared" si="0"/>
        <v>36.1</v>
      </c>
      <c r="N11" s="22">
        <f t="shared" si="1"/>
        <v>13.2</v>
      </c>
      <c r="O11" s="22">
        <f t="shared" si="2"/>
        <v>37.700000000000003</v>
      </c>
      <c r="P11" s="23">
        <f t="shared" si="3"/>
        <v>62.3</v>
      </c>
      <c r="Q11" s="11" t="s">
        <v>234</v>
      </c>
      <c r="R11" s="11" t="s">
        <v>235</v>
      </c>
      <c r="S11" s="13" t="s">
        <v>473</v>
      </c>
      <c r="T11" s="13" t="s">
        <v>474</v>
      </c>
      <c r="U11" s="13" t="s">
        <v>475</v>
      </c>
      <c r="V11" s="12">
        <v>4.5999999999999996</v>
      </c>
      <c r="W11" s="12">
        <v>3.9</v>
      </c>
      <c r="X11" s="11" t="s">
        <v>158</v>
      </c>
      <c r="Y11" s="8">
        <v>2.1</v>
      </c>
      <c r="Z11" s="11" t="s">
        <v>301</v>
      </c>
      <c r="AA11" s="8">
        <v>2.1</v>
      </c>
      <c r="AB11" s="8" t="s">
        <v>304</v>
      </c>
      <c r="AC11" s="11"/>
      <c r="AD11" s="11" t="s">
        <v>302</v>
      </c>
      <c r="AE11" s="11" t="s">
        <v>303</v>
      </c>
      <c r="AF11" s="11" t="s">
        <v>158</v>
      </c>
      <c r="AG11" s="8"/>
      <c r="AH11" s="8" t="s">
        <v>471</v>
      </c>
      <c r="AI11" s="29" t="s">
        <v>523</v>
      </c>
    </row>
    <row r="12" spans="1:35" s="5" customFormat="1">
      <c r="A12" s="6">
        <v>44619</v>
      </c>
      <c r="B12" s="7" t="s">
        <v>165</v>
      </c>
      <c r="C12" s="8" t="s">
        <v>223</v>
      </c>
      <c r="D12" s="9">
        <v>5.9780092592592593E-2</v>
      </c>
      <c r="E12" s="32" t="s">
        <v>493</v>
      </c>
      <c r="F12" s="10">
        <v>12.1</v>
      </c>
      <c r="G12" s="10">
        <v>10.8</v>
      </c>
      <c r="H12" s="10">
        <v>11.5</v>
      </c>
      <c r="I12" s="10">
        <v>12.4</v>
      </c>
      <c r="J12" s="10">
        <v>12.6</v>
      </c>
      <c r="K12" s="10">
        <v>13</v>
      </c>
      <c r="L12" s="10">
        <v>14.1</v>
      </c>
      <c r="M12" s="22">
        <f t="shared" si="0"/>
        <v>34.4</v>
      </c>
      <c r="N12" s="22">
        <f t="shared" si="1"/>
        <v>12.4</v>
      </c>
      <c r="O12" s="22">
        <f t="shared" si="2"/>
        <v>39.700000000000003</v>
      </c>
      <c r="P12" s="23">
        <f t="shared" si="3"/>
        <v>59.4</v>
      </c>
      <c r="Q12" s="11" t="s">
        <v>221</v>
      </c>
      <c r="R12" s="11" t="s">
        <v>222</v>
      </c>
      <c r="S12" s="13" t="s">
        <v>494</v>
      </c>
      <c r="T12" s="13" t="s">
        <v>495</v>
      </c>
      <c r="U12" s="13" t="s">
        <v>496</v>
      </c>
      <c r="V12" s="12">
        <v>3.2</v>
      </c>
      <c r="W12" s="12">
        <v>3.3</v>
      </c>
      <c r="X12" s="11" t="s">
        <v>158</v>
      </c>
      <c r="Y12" s="8">
        <v>0.6</v>
      </c>
      <c r="Z12" s="11" t="s">
        <v>301</v>
      </c>
      <c r="AA12" s="8">
        <v>0.4</v>
      </c>
      <c r="AB12" s="8">
        <v>0.2</v>
      </c>
      <c r="AC12" s="11"/>
      <c r="AD12" s="11" t="s">
        <v>303</v>
      </c>
      <c r="AE12" s="11" t="s">
        <v>303</v>
      </c>
      <c r="AF12" s="11" t="s">
        <v>158</v>
      </c>
      <c r="AG12" s="8"/>
      <c r="AH12" s="8" t="s">
        <v>533</v>
      </c>
      <c r="AI12" s="29" t="s">
        <v>534</v>
      </c>
    </row>
    <row r="13" spans="1:35" s="5" customFormat="1">
      <c r="A13" s="6">
        <v>44619</v>
      </c>
      <c r="B13" s="7" t="s">
        <v>166</v>
      </c>
      <c r="C13" s="8" t="s">
        <v>223</v>
      </c>
      <c r="D13" s="9">
        <v>5.9085648148148151E-2</v>
      </c>
      <c r="E13" s="32" t="s">
        <v>501</v>
      </c>
      <c r="F13" s="10">
        <v>12.3</v>
      </c>
      <c r="G13" s="10">
        <v>11.1</v>
      </c>
      <c r="H13" s="10">
        <v>11.7</v>
      </c>
      <c r="I13" s="10">
        <v>12.5</v>
      </c>
      <c r="J13" s="10">
        <v>12.3</v>
      </c>
      <c r="K13" s="10">
        <v>12.5</v>
      </c>
      <c r="L13" s="10">
        <v>13.1</v>
      </c>
      <c r="M13" s="22">
        <f t="shared" si="0"/>
        <v>35.099999999999994</v>
      </c>
      <c r="N13" s="22">
        <f t="shared" si="1"/>
        <v>12.5</v>
      </c>
      <c r="O13" s="22">
        <f t="shared" si="2"/>
        <v>37.9</v>
      </c>
      <c r="P13" s="23">
        <f t="shared" si="3"/>
        <v>59.899999999999991</v>
      </c>
      <c r="Q13" s="11" t="s">
        <v>357</v>
      </c>
      <c r="R13" s="11" t="s">
        <v>222</v>
      </c>
      <c r="S13" s="13" t="s">
        <v>502</v>
      </c>
      <c r="T13" s="13" t="s">
        <v>503</v>
      </c>
      <c r="U13" s="13" t="s">
        <v>292</v>
      </c>
      <c r="V13" s="12">
        <v>3.2</v>
      </c>
      <c r="W13" s="12">
        <v>3.3</v>
      </c>
      <c r="X13" s="11" t="s">
        <v>158</v>
      </c>
      <c r="Y13" s="8">
        <v>0.6</v>
      </c>
      <c r="Z13" s="11" t="s">
        <v>301</v>
      </c>
      <c r="AA13" s="8">
        <v>0.4</v>
      </c>
      <c r="AB13" s="8">
        <v>0.2</v>
      </c>
      <c r="AC13" s="11"/>
      <c r="AD13" s="11" t="s">
        <v>303</v>
      </c>
      <c r="AE13" s="11" t="s">
        <v>305</v>
      </c>
      <c r="AF13" s="11" t="s">
        <v>158</v>
      </c>
      <c r="AG13" s="8"/>
      <c r="AH13" s="8" t="s">
        <v>539</v>
      </c>
      <c r="AI13" s="29" t="s">
        <v>540</v>
      </c>
    </row>
    <row r="14" spans="1:35" s="5" customFormat="1">
      <c r="A14" s="6">
        <v>44619</v>
      </c>
      <c r="B14" s="7" t="s">
        <v>169</v>
      </c>
      <c r="C14" s="8" t="s">
        <v>223</v>
      </c>
      <c r="D14" s="9">
        <v>5.9120370370370372E-2</v>
      </c>
      <c r="E14" s="32" t="s">
        <v>514</v>
      </c>
      <c r="F14" s="10">
        <v>12.3</v>
      </c>
      <c r="G14" s="10">
        <v>10.8</v>
      </c>
      <c r="H14" s="10">
        <v>11.7</v>
      </c>
      <c r="I14" s="10">
        <v>12.6</v>
      </c>
      <c r="J14" s="10">
        <v>12.8</v>
      </c>
      <c r="K14" s="10">
        <v>12.4</v>
      </c>
      <c r="L14" s="10">
        <v>13.2</v>
      </c>
      <c r="M14" s="22">
        <f t="shared" si="0"/>
        <v>34.799999999999997</v>
      </c>
      <c r="N14" s="22">
        <f t="shared" si="1"/>
        <v>12.6</v>
      </c>
      <c r="O14" s="22">
        <f t="shared" si="2"/>
        <v>38.400000000000006</v>
      </c>
      <c r="P14" s="23">
        <f t="shared" si="3"/>
        <v>60.2</v>
      </c>
      <c r="Q14" s="11" t="s">
        <v>221</v>
      </c>
      <c r="R14" s="11" t="s">
        <v>222</v>
      </c>
      <c r="S14" s="13" t="s">
        <v>515</v>
      </c>
      <c r="T14" s="13" t="s">
        <v>494</v>
      </c>
      <c r="U14" s="13" t="s">
        <v>516</v>
      </c>
      <c r="V14" s="12">
        <v>3.2</v>
      </c>
      <c r="W14" s="12">
        <v>3.3</v>
      </c>
      <c r="X14" s="11" t="s">
        <v>158</v>
      </c>
      <c r="Y14" s="8">
        <v>1.6</v>
      </c>
      <c r="Z14" s="11" t="s">
        <v>301</v>
      </c>
      <c r="AA14" s="8">
        <v>1.4</v>
      </c>
      <c r="AB14" s="8">
        <v>0.2</v>
      </c>
      <c r="AC14" s="11"/>
      <c r="AD14" s="11" t="s">
        <v>302</v>
      </c>
      <c r="AE14" s="11" t="s">
        <v>305</v>
      </c>
      <c r="AF14" s="11" t="s">
        <v>158</v>
      </c>
      <c r="AG14" s="8"/>
      <c r="AH14" s="8" t="s">
        <v>549</v>
      </c>
      <c r="AI14" s="29" t="s">
        <v>550</v>
      </c>
    </row>
    <row r="15" spans="1:35" s="5" customFormat="1">
      <c r="A15" s="6">
        <v>44625</v>
      </c>
      <c r="B15" s="7" t="s">
        <v>165</v>
      </c>
      <c r="C15" s="8" t="s">
        <v>223</v>
      </c>
      <c r="D15" s="9">
        <v>6.0439814814814814E-2</v>
      </c>
      <c r="E15" s="32" t="s">
        <v>555</v>
      </c>
      <c r="F15" s="10">
        <v>12</v>
      </c>
      <c r="G15" s="10">
        <v>10.9</v>
      </c>
      <c r="H15" s="10">
        <v>12.1</v>
      </c>
      <c r="I15" s="10">
        <v>12.6</v>
      </c>
      <c r="J15" s="10">
        <v>13.4</v>
      </c>
      <c r="K15" s="10">
        <v>13</v>
      </c>
      <c r="L15" s="10">
        <v>13.2</v>
      </c>
      <c r="M15" s="22">
        <f t="shared" ref="M15:M49" si="4">SUM(F15:H15)</f>
        <v>35</v>
      </c>
      <c r="N15" s="22">
        <f t="shared" ref="N15:N49" si="5">I15</f>
        <v>12.6</v>
      </c>
      <c r="O15" s="22">
        <f t="shared" ref="O15:O49" si="6">SUM(J15:L15)</f>
        <v>39.599999999999994</v>
      </c>
      <c r="P15" s="23">
        <f t="shared" ref="P15:P49" si="7">SUM(F15:J15)</f>
        <v>61</v>
      </c>
      <c r="Q15" s="11" t="s">
        <v>221</v>
      </c>
      <c r="R15" s="11" t="s">
        <v>222</v>
      </c>
      <c r="S15" s="13" t="s">
        <v>574</v>
      </c>
      <c r="T15" s="13" t="s">
        <v>575</v>
      </c>
      <c r="U15" s="13" t="s">
        <v>265</v>
      </c>
      <c r="V15" s="12">
        <v>6.2</v>
      </c>
      <c r="W15" s="12">
        <v>7.3</v>
      </c>
      <c r="X15" s="11" t="s">
        <v>158</v>
      </c>
      <c r="Y15" s="8">
        <v>1.3</v>
      </c>
      <c r="Z15" s="11" t="s">
        <v>301</v>
      </c>
      <c r="AA15" s="8">
        <v>1.2</v>
      </c>
      <c r="AB15" s="8">
        <v>0.1</v>
      </c>
      <c r="AC15" s="11"/>
      <c r="AD15" s="11" t="s">
        <v>302</v>
      </c>
      <c r="AE15" s="11" t="s">
        <v>303</v>
      </c>
      <c r="AF15" s="11" t="s">
        <v>158</v>
      </c>
      <c r="AG15" s="8"/>
      <c r="AH15" s="8" t="s">
        <v>562</v>
      </c>
      <c r="AI15" s="29" t="s">
        <v>613</v>
      </c>
    </row>
    <row r="16" spans="1:35" s="5" customFormat="1">
      <c r="A16" s="6">
        <v>44626</v>
      </c>
      <c r="B16" s="17" t="s">
        <v>165</v>
      </c>
      <c r="C16" s="8" t="s">
        <v>223</v>
      </c>
      <c r="D16" s="9">
        <v>5.9791666666666667E-2</v>
      </c>
      <c r="E16" s="32" t="s">
        <v>587</v>
      </c>
      <c r="F16" s="10">
        <v>12.3</v>
      </c>
      <c r="G16" s="10">
        <v>11.4</v>
      </c>
      <c r="H16" s="10">
        <v>11.8</v>
      </c>
      <c r="I16" s="10">
        <v>12.4</v>
      </c>
      <c r="J16" s="10">
        <v>12.8</v>
      </c>
      <c r="K16" s="10">
        <v>12.6</v>
      </c>
      <c r="L16" s="10">
        <v>13.3</v>
      </c>
      <c r="M16" s="22">
        <f t="shared" si="4"/>
        <v>35.5</v>
      </c>
      <c r="N16" s="22">
        <f t="shared" si="5"/>
        <v>12.4</v>
      </c>
      <c r="O16" s="22">
        <f t="shared" si="6"/>
        <v>38.700000000000003</v>
      </c>
      <c r="P16" s="23">
        <f t="shared" si="7"/>
        <v>60.7</v>
      </c>
      <c r="Q16" s="11" t="s">
        <v>357</v>
      </c>
      <c r="R16" s="11" t="s">
        <v>222</v>
      </c>
      <c r="S16" s="13" t="s">
        <v>360</v>
      </c>
      <c r="T16" s="13" t="s">
        <v>594</v>
      </c>
      <c r="U16" s="13" t="s">
        <v>595</v>
      </c>
      <c r="V16" s="12">
        <v>5.5</v>
      </c>
      <c r="W16" s="12">
        <v>5.0999999999999996</v>
      </c>
      <c r="X16" s="11" t="s">
        <v>158</v>
      </c>
      <c r="Y16" s="8">
        <v>0.7</v>
      </c>
      <c r="Z16" s="11" t="s">
        <v>301</v>
      </c>
      <c r="AA16" s="8">
        <v>0.5</v>
      </c>
      <c r="AB16" s="8">
        <v>0.2</v>
      </c>
      <c r="AC16" s="11"/>
      <c r="AD16" s="11" t="s">
        <v>303</v>
      </c>
      <c r="AE16" s="11" t="s">
        <v>303</v>
      </c>
      <c r="AF16" s="11" t="s">
        <v>158</v>
      </c>
      <c r="AG16" s="8"/>
      <c r="AH16" s="8" t="s">
        <v>586</v>
      </c>
      <c r="AI16" s="29" t="s">
        <v>623</v>
      </c>
    </row>
    <row r="17" spans="1:35" s="5" customFormat="1">
      <c r="A17" s="6">
        <v>44632</v>
      </c>
      <c r="B17" s="7" t="s">
        <v>166</v>
      </c>
      <c r="C17" s="8" t="s">
        <v>223</v>
      </c>
      <c r="D17" s="9">
        <v>5.9050925925925923E-2</v>
      </c>
      <c r="E17" s="32" t="s">
        <v>656</v>
      </c>
      <c r="F17" s="10">
        <v>12.4</v>
      </c>
      <c r="G17" s="10">
        <v>11.2</v>
      </c>
      <c r="H17" s="10">
        <v>11.9</v>
      </c>
      <c r="I17" s="10">
        <v>12.1</v>
      </c>
      <c r="J17" s="10">
        <v>12.6</v>
      </c>
      <c r="K17" s="10">
        <v>12.4</v>
      </c>
      <c r="L17" s="10">
        <v>12.6</v>
      </c>
      <c r="M17" s="22">
        <f t="shared" si="4"/>
        <v>35.5</v>
      </c>
      <c r="N17" s="22">
        <f t="shared" si="5"/>
        <v>12.1</v>
      </c>
      <c r="O17" s="22">
        <f t="shared" si="6"/>
        <v>37.6</v>
      </c>
      <c r="P17" s="23">
        <f t="shared" si="7"/>
        <v>60.2</v>
      </c>
      <c r="Q17" s="11" t="s">
        <v>357</v>
      </c>
      <c r="R17" s="11" t="s">
        <v>235</v>
      </c>
      <c r="S17" s="13" t="s">
        <v>237</v>
      </c>
      <c r="T17" s="13" t="s">
        <v>292</v>
      </c>
      <c r="U17" s="13" t="s">
        <v>494</v>
      </c>
      <c r="V17" s="12">
        <v>3.1</v>
      </c>
      <c r="W17" s="12">
        <v>1.5</v>
      </c>
      <c r="X17" s="11" t="s">
        <v>158</v>
      </c>
      <c r="Y17" s="8">
        <v>0.3</v>
      </c>
      <c r="Z17" s="11" t="s">
        <v>301</v>
      </c>
      <c r="AA17" s="8">
        <v>0.1</v>
      </c>
      <c r="AB17" s="8">
        <v>0.2</v>
      </c>
      <c r="AC17" s="11"/>
      <c r="AD17" s="11" t="s">
        <v>305</v>
      </c>
      <c r="AE17" s="11" t="s">
        <v>303</v>
      </c>
      <c r="AF17" s="11" t="s">
        <v>158</v>
      </c>
      <c r="AG17" s="8"/>
      <c r="AH17" s="8" t="s">
        <v>688</v>
      </c>
      <c r="AI17" s="29" t="s">
        <v>689</v>
      </c>
    </row>
    <row r="18" spans="1:35" s="5" customFormat="1">
      <c r="A18" s="6">
        <v>44632</v>
      </c>
      <c r="B18" s="7" t="s">
        <v>171</v>
      </c>
      <c r="C18" s="8" t="s">
        <v>223</v>
      </c>
      <c r="D18" s="9">
        <v>5.7731481481481474E-2</v>
      </c>
      <c r="E18" s="32" t="s">
        <v>658</v>
      </c>
      <c r="F18" s="10">
        <v>12.1</v>
      </c>
      <c r="G18" s="10">
        <v>10.5</v>
      </c>
      <c r="H18" s="10">
        <v>11.4</v>
      </c>
      <c r="I18" s="10">
        <v>12.1</v>
      </c>
      <c r="J18" s="10">
        <v>12.5</v>
      </c>
      <c r="K18" s="10">
        <v>12.2</v>
      </c>
      <c r="L18" s="10">
        <v>13</v>
      </c>
      <c r="M18" s="22">
        <f t="shared" si="4"/>
        <v>34</v>
      </c>
      <c r="N18" s="22">
        <f t="shared" si="5"/>
        <v>12.1</v>
      </c>
      <c r="O18" s="22">
        <f t="shared" si="6"/>
        <v>37.700000000000003</v>
      </c>
      <c r="P18" s="23">
        <f t="shared" si="7"/>
        <v>58.6</v>
      </c>
      <c r="Q18" s="11" t="s">
        <v>221</v>
      </c>
      <c r="R18" s="11" t="s">
        <v>222</v>
      </c>
      <c r="S18" s="13" t="s">
        <v>659</v>
      </c>
      <c r="T18" s="13" t="s">
        <v>225</v>
      </c>
      <c r="U18" s="13" t="s">
        <v>660</v>
      </c>
      <c r="V18" s="12">
        <v>3.1</v>
      </c>
      <c r="W18" s="12">
        <v>1.5</v>
      </c>
      <c r="X18" s="11" t="s">
        <v>158</v>
      </c>
      <c r="Y18" s="8">
        <v>0.8</v>
      </c>
      <c r="Z18" s="11" t="s">
        <v>301</v>
      </c>
      <c r="AA18" s="8">
        <v>0.6</v>
      </c>
      <c r="AB18" s="8">
        <v>0.2</v>
      </c>
      <c r="AC18" s="11"/>
      <c r="AD18" s="11" t="s">
        <v>303</v>
      </c>
      <c r="AE18" s="11" t="s">
        <v>303</v>
      </c>
      <c r="AF18" s="11" t="s">
        <v>293</v>
      </c>
      <c r="AG18" s="8"/>
      <c r="AH18" s="8" t="s">
        <v>694</v>
      </c>
      <c r="AI18" s="29" t="s">
        <v>695</v>
      </c>
    </row>
    <row r="19" spans="1:35" s="5" customFormat="1">
      <c r="A19" s="6">
        <v>44633</v>
      </c>
      <c r="B19" s="7" t="s">
        <v>165</v>
      </c>
      <c r="C19" s="8" t="s">
        <v>223</v>
      </c>
      <c r="D19" s="9">
        <v>5.9074074074074077E-2</v>
      </c>
      <c r="E19" s="32" t="s">
        <v>667</v>
      </c>
      <c r="F19" s="10">
        <v>12.2</v>
      </c>
      <c r="G19" s="10">
        <v>11</v>
      </c>
      <c r="H19" s="10">
        <v>11.9</v>
      </c>
      <c r="I19" s="10">
        <v>12.4</v>
      </c>
      <c r="J19" s="10">
        <v>12.6</v>
      </c>
      <c r="K19" s="10">
        <v>12.2</v>
      </c>
      <c r="L19" s="10">
        <v>13.1</v>
      </c>
      <c r="M19" s="22">
        <f t="shared" si="4"/>
        <v>35.1</v>
      </c>
      <c r="N19" s="22">
        <f t="shared" si="5"/>
        <v>12.4</v>
      </c>
      <c r="O19" s="22">
        <f t="shared" si="6"/>
        <v>37.9</v>
      </c>
      <c r="P19" s="23">
        <f t="shared" si="7"/>
        <v>60.1</v>
      </c>
      <c r="Q19" s="11" t="s">
        <v>221</v>
      </c>
      <c r="R19" s="11" t="s">
        <v>235</v>
      </c>
      <c r="S19" s="13" t="s">
        <v>454</v>
      </c>
      <c r="T19" s="13" t="s">
        <v>402</v>
      </c>
      <c r="U19" s="13" t="s">
        <v>668</v>
      </c>
      <c r="V19" s="12">
        <v>1.7</v>
      </c>
      <c r="W19" s="12">
        <v>1.8</v>
      </c>
      <c r="X19" s="11" t="s">
        <v>158</v>
      </c>
      <c r="Y19" s="8">
        <v>-0.5</v>
      </c>
      <c r="Z19" s="11" t="s">
        <v>301</v>
      </c>
      <c r="AA19" s="8">
        <v>-0.7</v>
      </c>
      <c r="AB19" s="8">
        <v>0.2</v>
      </c>
      <c r="AC19" s="11" t="s">
        <v>307</v>
      </c>
      <c r="AD19" s="11" t="s">
        <v>306</v>
      </c>
      <c r="AE19" s="11" t="s">
        <v>305</v>
      </c>
      <c r="AF19" s="11" t="s">
        <v>293</v>
      </c>
      <c r="AG19" s="8"/>
      <c r="AH19" s="8" t="s">
        <v>701</v>
      </c>
      <c r="AI19" s="29" t="s">
        <v>700</v>
      </c>
    </row>
    <row r="20" spans="1:35" s="5" customFormat="1">
      <c r="A20" s="6">
        <v>44633</v>
      </c>
      <c r="B20" s="7" t="s">
        <v>172</v>
      </c>
      <c r="C20" s="8" t="s">
        <v>223</v>
      </c>
      <c r="D20" s="9">
        <v>5.8402777777777776E-2</v>
      </c>
      <c r="E20" s="32" t="s">
        <v>670</v>
      </c>
      <c r="F20" s="10">
        <v>12.1</v>
      </c>
      <c r="G20" s="10">
        <v>11</v>
      </c>
      <c r="H20" s="10">
        <v>11.3</v>
      </c>
      <c r="I20" s="10">
        <v>12</v>
      </c>
      <c r="J20" s="10">
        <v>12.4</v>
      </c>
      <c r="K20" s="10">
        <v>12.3</v>
      </c>
      <c r="L20" s="10">
        <v>13.5</v>
      </c>
      <c r="M20" s="22">
        <f t="shared" si="4"/>
        <v>34.400000000000006</v>
      </c>
      <c r="N20" s="22">
        <f t="shared" si="5"/>
        <v>12</v>
      </c>
      <c r="O20" s="22">
        <f t="shared" si="6"/>
        <v>38.200000000000003</v>
      </c>
      <c r="P20" s="23">
        <f t="shared" si="7"/>
        <v>58.800000000000004</v>
      </c>
      <c r="Q20" s="11" t="s">
        <v>221</v>
      </c>
      <c r="R20" s="11" t="s">
        <v>222</v>
      </c>
      <c r="S20" s="13" t="s">
        <v>292</v>
      </c>
      <c r="T20" s="13" t="s">
        <v>671</v>
      </c>
      <c r="U20" s="13" t="s">
        <v>672</v>
      </c>
      <c r="V20" s="12">
        <v>1.7</v>
      </c>
      <c r="W20" s="12">
        <v>1.8</v>
      </c>
      <c r="X20" s="11" t="s">
        <v>158</v>
      </c>
      <c r="Y20" s="8">
        <v>-0.5</v>
      </c>
      <c r="Z20" s="11" t="s">
        <v>301</v>
      </c>
      <c r="AA20" s="8">
        <v>-0.7</v>
      </c>
      <c r="AB20" s="8">
        <v>0.2</v>
      </c>
      <c r="AC20" s="11" t="s">
        <v>307</v>
      </c>
      <c r="AD20" s="11" t="s">
        <v>306</v>
      </c>
      <c r="AE20" s="11" t="s">
        <v>305</v>
      </c>
      <c r="AF20" s="11" t="s">
        <v>293</v>
      </c>
      <c r="AG20" s="8"/>
      <c r="AH20" s="8" t="s">
        <v>704</v>
      </c>
      <c r="AI20" s="29" t="s">
        <v>705</v>
      </c>
    </row>
    <row r="21" spans="1:35" s="5" customFormat="1">
      <c r="A21" s="6">
        <v>44633</v>
      </c>
      <c r="B21" s="7" t="s">
        <v>169</v>
      </c>
      <c r="C21" s="8" t="s">
        <v>223</v>
      </c>
      <c r="D21" s="9">
        <v>5.8437499999999996E-2</v>
      </c>
      <c r="E21" s="32" t="s">
        <v>680</v>
      </c>
      <c r="F21" s="10">
        <v>12.2</v>
      </c>
      <c r="G21" s="10">
        <v>10.7</v>
      </c>
      <c r="H21" s="10">
        <v>11.6</v>
      </c>
      <c r="I21" s="10">
        <v>12.3</v>
      </c>
      <c r="J21" s="10">
        <v>12.6</v>
      </c>
      <c r="K21" s="10">
        <v>12.5</v>
      </c>
      <c r="L21" s="10">
        <v>13</v>
      </c>
      <c r="M21" s="22">
        <f t="shared" si="4"/>
        <v>34.5</v>
      </c>
      <c r="N21" s="22">
        <f t="shared" si="5"/>
        <v>12.3</v>
      </c>
      <c r="O21" s="22">
        <f t="shared" si="6"/>
        <v>38.1</v>
      </c>
      <c r="P21" s="23">
        <f t="shared" si="7"/>
        <v>59.4</v>
      </c>
      <c r="Q21" s="11" t="s">
        <v>221</v>
      </c>
      <c r="R21" s="11" t="s">
        <v>222</v>
      </c>
      <c r="S21" s="13" t="s">
        <v>681</v>
      </c>
      <c r="T21" s="13" t="s">
        <v>360</v>
      </c>
      <c r="U21" s="13" t="s">
        <v>398</v>
      </c>
      <c r="V21" s="12">
        <v>1.7</v>
      </c>
      <c r="W21" s="12">
        <v>1.8</v>
      </c>
      <c r="X21" s="11" t="s">
        <v>158</v>
      </c>
      <c r="Y21" s="8">
        <v>0.7</v>
      </c>
      <c r="Z21" s="11" t="s">
        <v>301</v>
      </c>
      <c r="AA21" s="8">
        <v>0.5</v>
      </c>
      <c r="AB21" s="8">
        <v>0.2</v>
      </c>
      <c r="AC21" s="11"/>
      <c r="AD21" s="11" t="s">
        <v>303</v>
      </c>
      <c r="AE21" s="11" t="s">
        <v>303</v>
      </c>
      <c r="AF21" s="11" t="s">
        <v>158</v>
      </c>
      <c r="AG21" s="8"/>
      <c r="AH21" s="8" t="s">
        <v>716</v>
      </c>
      <c r="AI21" s="29" t="s">
        <v>717</v>
      </c>
    </row>
    <row r="22" spans="1:35" s="5" customFormat="1">
      <c r="A22" s="6">
        <v>44639</v>
      </c>
      <c r="B22" s="17" t="s">
        <v>165</v>
      </c>
      <c r="C22" s="8" t="s">
        <v>721</v>
      </c>
      <c r="D22" s="9">
        <v>5.903935185185185E-2</v>
      </c>
      <c r="E22" s="32" t="s">
        <v>720</v>
      </c>
      <c r="F22" s="10">
        <v>12.4</v>
      </c>
      <c r="G22" s="10">
        <v>10.9</v>
      </c>
      <c r="H22" s="10">
        <v>11.9</v>
      </c>
      <c r="I22" s="10">
        <v>12.1</v>
      </c>
      <c r="J22" s="10">
        <v>12.3</v>
      </c>
      <c r="K22" s="10">
        <v>12.4</v>
      </c>
      <c r="L22" s="10">
        <v>13.1</v>
      </c>
      <c r="M22" s="22">
        <f t="shared" si="4"/>
        <v>35.200000000000003</v>
      </c>
      <c r="N22" s="22">
        <f t="shared" si="5"/>
        <v>12.1</v>
      </c>
      <c r="O22" s="22">
        <f t="shared" si="6"/>
        <v>37.800000000000004</v>
      </c>
      <c r="P22" s="23">
        <f t="shared" si="7"/>
        <v>59.600000000000009</v>
      </c>
      <c r="Q22" s="11" t="s">
        <v>357</v>
      </c>
      <c r="R22" s="11" t="s">
        <v>235</v>
      </c>
      <c r="S22" s="13" t="s">
        <v>722</v>
      </c>
      <c r="T22" s="13" t="s">
        <v>483</v>
      </c>
      <c r="U22" s="13" t="s">
        <v>372</v>
      </c>
      <c r="V22" s="12">
        <v>15.3</v>
      </c>
      <c r="W22" s="12">
        <v>16.899999999999999</v>
      </c>
      <c r="X22" s="11" t="s">
        <v>151</v>
      </c>
      <c r="Y22" s="8">
        <v>-0.8</v>
      </c>
      <c r="Z22" s="11" t="s">
        <v>301</v>
      </c>
      <c r="AA22" s="8">
        <v>0.5</v>
      </c>
      <c r="AB22" s="8">
        <v>-1.3</v>
      </c>
      <c r="AC22" s="11"/>
      <c r="AD22" s="11" t="s">
        <v>303</v>
      </c>
      <c r="AE22" s="11" t="s">
        <v>305</v>
      </c>
      <c r="AF22" s="11" t="s">
        <v>158</v>
      </c>
      <c r="AG22" s="8"/>
      <c r="AH22" s="8" t="s">
        <v>719</v>
      </c>
      <c r="AI22" s="29" t="s">
        <v>723</v>
      </c>
    </row>
    <row r="23" spans="1:35" s="5" customFormat="1">
      <c r="A23" s="6">
        <v>44639</v>
      </c>
      <c r="B23" s="17" t="s">
        <v>172</v>
      </c>
      <c r="C23" s="8" t="s">
        <v>733</v>
      </c>
      <c r="D23" s="9">
        <v>5.7673611111111113E-2</v>
      </c>
      <c r="E23" s="32" t="s">
        <v>385</v>
      </c>
      <c r="F23" s="10">
        <v>12.3</v>
      </c>
      <c r="G23" s="10">
        <v>10.7</v>
      </c>
      <c r="H23" s="10">
        <v>11.3</v>
      </c>
      <c r="I23" s="10">
        <v>11.9</v>
      </c>
      <c r="J23" s="10">
        <v>12</v>
      </c>
      <c r="K23" s="10">
        <v>12.2</v>
      </c>
      <c r="L23" s="10">
        <v>12.9</v>
      </c>
      <c r="M23" s="22">
        <f t="shared" si="4"/>
        <v>34.299999999999997</v>
      </c>
      <c r="N23" s="22">
        <f t="shared" si="5"/>
        <v>11.9</v>
      </c>
      <c r="O23" s="22">
        <f t="shared" si="6"/>
        <v>37.1</v>
      </c>
      <c r="P23" s="23">
        <f t="shared" si="7"/>
        <v>58.199999999999996</v>
      </c>
      <c r="Q23" s="11" t="s">
        <v>221</v>
      </c>
      <c r="R23" s="11" t="s">
        <v>235</v>
      </c>
      <c r="S23" s="13" t="s">
        <v>372</v>
      </c>
      <c r="T23" s="13" t="s">
        <v>734</v>
      </c>
      <c r="U23" s="13" t="s">
        <v>398</v>
      </c>
      <c r="V23" s="12">
        <v>15.3</v>
      </c>
      <c r="W23" s="12">
        <v>16.899999999999999</v>
      </c>
      <c r="X23" s="11" t="s">
        <v>151</v>
      </c>
      <c r="Y23" s="8">
        <v>-1.8</v>
      </c>
      <c r="Z23" s="11" t="s">
        <v>301</v>
      </c>
      <c r="AA23" s="8">
        <v>-0.5</v>
      </c>
      <c r="AB23" s="8">
        <v>-1.3</v>
      </c>
      <c r="AC23" s="11" t="s">
        <v>307</v>
      </c>
      <c r="AD23" s="11" t="s">
        <v>306</v>
      </c>
      <c r="AE23" s="11" t="s">
        <v>305</v>
      </c>
      <c r="AF23" s="11" t="s">
        <v>173</v>
      </c>
      <c r="AG23" s="8"/>
      <c r="AH23" s="8" t="s">
        <v>735</v>
      </c>
      <c r="AI23" s="29" t="s">
        <v>766</v>
      </c>
    </row>
    <row r="24" spans="1:35" s="5" customFormat="1">
      <c r="A24" s="6">
        <v>44640</v>
      </c>
      <c r="B24" s="7" t="s">
        <v>165</v>
      </c>
      <c r="C24" s="8" t="s">
        <v>733</v>
      </c>
      <c r="D24" s="9">
        <v>5.8437499999999996E-2</v>
      </c>
      <c r="E24" s="32" t="s">
        <v>764</v>
      </c>
      <c r="F24" s="10">
        <v>12.4</v>
      </c>
      <c r="G24" s="10">
        <v>10.8</v>
      </c>
      <c r="H24" s="10">
        <v>11.7</v>
      </c>
      <c r="I24" s="10">
        <v>12</v>
      </c>
      <c r="J24" s="10">
        <v>12.4</v>
      </c>
      <c r="K24" s="10">
        <v>12.5</v>
      </c>
      <c r="L24" s="10">
        <v>13.1</v>
      </c>
      <c r="M24" s="22">
        <f t="shared" si="4"/>
        <v>34.900000000000006</v>
      </c>
      <c r="N24" s="22">
        <f t="shared" si="5"/>
        <v>12</v>
      </c>
      <c r="O24" s="22">
        <f t="shared" si="6"/>
        <v>38</v>
      </c>
      <c r="P24" s="23">
        <f t="shared" si="7"/>
        <v>59.300000000000004</v>
      </c>
      <c r="Q24" s="11" t="s">
        <v>221</v>
      </c>
      <c r="R24" s="11" t="s">
        <v>222</v>
      </c>
      <c r="S24" s="13" t="s">
        <v>767</v>
      </c>
      <c r="T24" s="13" t="s">
        <v>595</v>
      </c>
      <c r="U24" s="13" t="s">
        <v>768</v>
      </c>
      <c r="V24" s="12">
        <v>13</v>
      </c>
      <c r="W24" s="12">
        <v>16.2</v>
      </c>
      <c r="X24" s="11" t="s">
        <v>151</v>
      </c>
      <c r="Y24" s="8">
        <v>-1</v>
      </c>
      <c r="Z24" s="11" t="s">
        <v>301</v>
      </c>
      <c r="AA24" s="8">
        <v>0.1</v>
      </c>
      <c r="AB24" s="8">
        <v>-1.1000000000000001</v>
      </c>
      <c r="AC24" s="11"/>
      <c r="AD24" s="11" t="s">
        <v>305</v>
      </c>
      <c r="AE24" s="11" t="s">
        <v>303</v>
      </c>
      <c r="AF24" s="11" t="s">
        <v>293</v>
      </c>
      <c r="AG24" s="8"/>
      <c r="AH24" s="8" t="s">
        <v>763</v>
      </c>
      <c r="AI24" s="29" t="s">
        <v>765</v>
      </c>
    </row>
    <row r="25" spans="1:35" s="5" customFormat="1">
      <c r="A25" s="6">
        <v>44640</v>
      </c>
      <c r="B25" s="7" t="s">
        <v>338</v>
      </c>
      <c r="C25" s="8" t="s">
        <v>733</v>
      </c>
      <c r="D25" s="9">
        <v>5.7650462962962966E-2</v>
      </c>
      <c r="E25" s="32" t="s">
        <v>787</v>
      </c>
      <c r="F25" s="10">
        <v>12.2</v>
      </c>
      <c r="G25" s="10">
        <v>10.6</v>
      </c>
      <c r="H25" s="10">
        <v>11.3</v>
      </c>
      <c r="I25" s="10">
        <v>12</v>
      </c>
      <c r="J25" s="10">
        <v>12.4</v>
      </c>
      <c r="K25" s="10">
        <v>12</v>
      </c>
      <c r="L25" s="10">
        <v>12.6</v>
      </c>
      <c r="M25" s="22">
        <f t="shared" si="4"/>
        <v>34.099999999999994</v>
      </c>
      <c r="N25" s="22">
        <f t="shared" si="5"/>
        <v>12</v>
      </c>
      <c r="O25" s="22">
        <f t="shared" si="6"/>
        <v>37</v>
      </c>
      <c r="P25" s="23">
        <f t="shared" si="7"/>
        <v>58.499999999999993</v>
      </c>
      <c r="Q25" s="11" t="s">
        <v>221</v>
      </c>
      <c r="R25" s="11" t="s">
        <v>235</v>
      </c>
      <c r="S25" s="13" t="s">
        <v>371</v>
      </c>
      <c r="T25" s="13" t="s">
        <v>372</v>
      </c>
      <c r="U25" s="13" t="s">
        <v>789</v>
      </c>
      <c r="V25" s="12">
        <v>13</v>
      </c>
      <c r="W25" s="12">
        <v>16.2</v>
      </c>
      <c r="X25" s="11" t="s">
        <v>173</v>
      </c>
      <c r="Y25" s="8">
        <v>-0.4</v>
      </c>
      <c r="Z25" s="11" t="s">
        <v>301</v>
      </c>
      <c r="AA25" s="8">
        <v>0.4</v>
      </c>
      <c r="AB25" s="8">
        <v>-0.8</v>
      </c>
      <c r="AC25" s="11"/>
      <c r="AD25" s="11" t="s">
        <v>303</v>
      </c>
      <c r="AE25" s="11" t="s">
        <v>303</v>
      </c>
      <c r="AF25" s="11" t="s">
        <v>293</v>
      </c>
      <c r="AG25" s="8"/>
      <c r="AH25" s="8" t="s">
        <v>786</v>
      </c>
      <c r="AI25" s="29" t="s">
        <v>788</v>
      </c>
    </row>
    <row r="26" spans="1:35" s="5" customFormat="1">
      <c r="A26" s="6">
        <v>44646</v>
      </c>
      <c r="B26" s="7" t="s">
        <v>165</v>
      </c>
      <c r="C26" s="8" t="s">
        <v>223</v>
      </c>
      <c r="D26" s="9">
        <v>5.9722222222222225E-2</v>
      </c>
      <c r="E26" s="32" t="s">
        <v>800</v>
      </c>
      <c r="F26" s="10">
        <v>12.3</v>
      </c>
      <c r="G26" s="10">
        <v>11.1</v>
      </c>
      <c r="H26" s="10">
        <v>12.1</v>
      </c>
      <c r="I26" s="10">
        <v>12.7</v>
      </c>
      <c r="J26" s="10">
        <v>12.6</v>
      </c>
      <c r="K26" s="10">
        <v>12.3</v>
      </c>
      <c r="L26" s="10">
        <v>12.9</v>
      </c>
      <c r="M26" s="22">
        <f t="shared" si="4"/>
        <v>35.5</v>
      </c>
      <c r="N26" s="22">
        <f t="shared" si="5"/>
        <v>12.7</v>
      </c>
      <c r="O26" s="22">
        <f t="shared" si="6"/>
        <v>37.799999999999997</v>
      </c>
      <c r="P26" s="23">
        <f t="shared" si="7"/>
        <v>60.800000000000004</v>
      </c>
      <c r="Q26" s="11" t="s">
        <v>357</v>
      </c>
      <c r="R26" s="11" t="s">
        <v>235</v>
      </c>
      <c r="S26" s="13" t="s">
        <v>402</v>
      </c>
      <c r="T26" s="13" t="s">
        <v>681</v>
      </c>
      <c r="U26" s="13" t="s">
        <v>360</v>
      </c>
      <c r="V26" s="12">
        <v>5.4</v>
      </c>
      <c r="W26" s="12">
        <v>5.2</v>
      </c>
      <c r="X26" s="11" t="s">
        <v>293</v>
      </c>
      <c r="Y26" s="8">
        <v>0.2</v>
      </c>
      <c r="Z26" s="11" t="s">
        <v>301</v>
      </c>
      <c r="AA26" s="8">
        <v>0.7</v>
      </c>
      <c r="AB26" s="8">
        <v>-0.5</v>
      </c>
      <c r="AC26" s="11"/>
      <c r="AD26" s="11" t="s">
        <v>303</v>
      </c>
      <c r="AE26" s="11" t="s">
        <v>303</v>
      </c>
      <c r="AF26" s="11" t="s">
        <v>158</v>
      </c>
      <c r="AG26" s="8"/>
      <c r="AH26" s="8" t="s">
        <v>799</v>
      </c>
      <c r="AI26" s="29" t="s">
        <v>841</v>
      </c>
    </row>
    <row r="27" spans="1:35" s="5" customFormat="1">
      <c r="A27" s="6">
        <v>44646</v>
      </c>
      <c r="B27" s="7" t="s">
        <v>166</v>
      </c>
      <c r="C27" s="8" t="s">
        <v>287</v>
      </c>
      <c r="D27" s="9">
        <v>5.8402777777777776E-2</v>
      </c>
      <c r="E27" s="32" t="s">
        <v>811</v>
      </c>
      <c r="F27" s="10">
        <v>12.4</v>
      </c>
      <c r="G27" s="10">
        <v>10.9</v>
      </c>
      <c r="H27" s="10">
        <v>11.6</v>
      </c>
      <c r="I27" s="10">
        <v>12</v>
      </c>
      <c r="J27" s="10">
        <v>12.4</v>
      </c>
      <c r="K27" s="10">
        <v>12.7</v>
      </c>
      <c r="L27" s="10">
        <v>12.6</v>
      </c>
      <c r="M27" s="22">
        <f t="shared" si="4"/>
        <v>34.9</v>
      </c>
      <c r="N27" s="22">
        <f t="shared" si="5"/>
        <v>12</v>
      </c>
      <c r="O27" s="22">
        <f t="shared" si="6"/>
        <v>37.700000000000003</v>
      </c>
      <c r="P27" s="23">
        <f t="shared" si="7"/>
        <v>59.3</v>
      </c>
      <c r="Q27" s="11" t="s">
        <v>357</v>
      </c>
      <c r="R27" s="11" t="s">
        <v>235</v>
      </c>
      <c r="S27" s="13" t="s">
        <v>814</v>
      </c>
      <c r="T27" s="13" t="s">
        <v>598</v>
      </c>
      <c r="U27" s="13" t="s">
        <v>475</v>
      </c>
      <c r="V27" s="12">
        <v>5.4</v>
      </c>
      <c r="W27" s="12">
        <v>5.2</v>
      </c>
      <c r="X27" s="11" t="s">
        <v>173</v>
      </c>
      <c r="Y27" s="8">
        <v>-0.3</v>
      </c>
      <c r="Z27" s="11" t="s">
        <v>301</v>
      </c>
      <c r="AA27" s="8">
        <v>0.6</v>
      </c>
      <c r="AB27" s="8">
        <v>-0.9</v>
      </c>
      <c r="AC27" s="11"/>
      <c r="AD27" s="11" t="s">
        <v>303</v>
      </c>
      <c r="AE27" s="11" t="s">
        <v>303</v>
      </c>
      <c r="AF27" s="11" t="s">
        <v>158</v>
      </c>
      <c r="AG27" s="8"/>
      <c r="AH27" s="8" t="s">
        <v>810</v>
      </c>
      <c r="AI27" s="29" t="s">
        <v>840</v>
      </c>
    </row>
    <row r="28" spans="1:35" s="5" customFormat="1">
      <c r="A28" s="6">
        <v>44647</v>
      </c>
      <c r="B28" s="7" t="s">
        <v>165</v>
      </c>
      <c r="C28" s="8" t="s">
        <v>733</v>
      </c>
      <c r="D28" s="9">
        <v>5.903935185185185E-2</v>
      </c>
      <c r="E28" s="32" t="s">
        <v>823</v>
      </c>
      <c r="F28" s="10">
        <v>12.3</v>
      </c>
      <c r="G28" s="10">
        <v>10.6</v>
      </c>
      <c r="H28" s="10">
        <v>11.5</v>
      </c>
      <c r="I28" s="10">
        <v>12.6</v>
      </c>
      <c r="J28" s="10">
        <v>12.6</v>
      </c>
      <c r="K28" s="10">
        <v>12.5</v>
      </c>
      <c r="L28" s="10">
        <v>13</v>
      </c>
      <c r="M28" s="22">
        <f t="shared" si="4"/>
        <v>34.4</v>
      </c>
      <c r="N28" s="22">
        <f t="shared" si="5"/>
        <v>12.6</v>
      </c>
      <c r="O28" s="22">
        <f t="shared" si="6"/>
        <v>38.1</v>
      </c>
      <c r="P28" s="23">
        <f t="shared" si="7"/>
        <v>59.6</v>
      </c>
      <c r="Q28" s="11" t="s">
        <v>221</v>
      </c>
      <c r="R28" s="11" t="s">
        <v>222</v>
      </c>
      <c r="S28" s="13" t="s">
        <v>824</v>
      </c>
      <c r="T28" s="13" t="s">
        <v>454</v>
      </c>
      <c r="U28" s="13" t="s">
        <v>594</v>
      </c>
      <c r="V28" s="12">
        <v>13.9</v>
      </c>
      <c r="W28" s="12">
        <v>14.1</v>
      </c>
      <c r="X28" s="11" t="s">
        <v>151</v>
      </c>
      <c r="Y28" s="8">
        <v>-0.7</v>
      </c>
      <c r="Z28" s="11" t="s">
        <v>301</v>
      </c>
      <c r="AA28" s="8">
        <v>0.4</v>
      </c>
      <c r="AB28" s="8">
        <v>-1.1000000000000001</v>
      </c>
      <c r="AC28" s="11"/>
      <c r="AD28" s="11" t="s">
        <v>303</v>
      </c>
      <c r="AE28" s="11" t="s">
        <v>303</v>
      </c>
      <c r="AF28" s="11" t="s">
        <v>158</v>
      </c>
      <c r="AG28" s="8"/>
      <c r="AH28" s="8" t="s">
        <v>851</v>
      </c>
      <c r="AI28" s="29" t="s">
        <v>852</v>
      </c>
    </row>
    <row r="29" spans="1:35" s="5" customFormat="1">
      <c r="A29" s="6">
        <v>44653</v>
      </c>
      <c r="B29" s="17" t="s">
        <v>165</v>
      </c>
      <c r="C29" s="8" t="s">
        <v>223</v>
      </c>
      <c r="D29" s="9">
        <v>5.9062499999999997E-2</v>
      </c>
      <c r="E29" s="32" t="s">
        <v>868</v>
      </c>
      <c r="F29" s="10">
        <v>12.4</v>
      </c>
      <c r="G29" s="10">
        <v>10.8</v>
      </c>
      <c r="H29" s="10">
        <v>11.8</v>
      </c>
      <c r="I29" s="10">
        <v>12.6</v>
      </c>
      <c r="J29" s="10">
        <v>12.5</v>
      </c>
      <c r="K29" s="10">
        <v>12</v>
      </c>
      <c r="L29" s="10">
        <v>13.2</v>
      </c>
      <c r="M29" s="22">
        <f t="shared" si="4"/>
        <v>35</v>
      </c>
      <c r="N29" s="22">
        <f t="shared" si="5"/>
        <v>12.6</v>
      </c>
      <c r="O29" s="22">
        <f t="shared" si="6"/>
        <v>37.700000000000003</v>
      </c>
      <c r="P29" s="23">
        <f t="shared" si="7"/>
        <v>60.1</v>
      </c>
      <c r="Q29" s="11" t="s">
        <v>221</v>
      </c>
      <c r="R29" s="11" t="s">
        <v>235</v>
      </c>
      <c r="S29" s="13" t="s">
        <v>483</v>
      </c>
      <c r="T29" s="13" t="s">
        <v>869</v>
      </c>
      <c r="U29" s="13" t="s">
        <v>494</v>
      </c>
      <c r="V29" s="12">
        <v>4.5999999999999996</v>
      </c>
      <c r="W29" s="12">
        <v>4.8</v>
      </c>
      <c r="X29" s="11" t="s">
        <v>293</v>
      </c>
      <c r="Y29" s="8">
        <v>-0.5</v>
      </c>
      <c r="Z29" s="11" t="s">
        <v>301</v>
      </c>
      <c r="AA29" s="8">
        <v>-0.4</v>
      </c>
      <c r="AB29" s="8">
        <v>-0.1</v>
      </c>
      <c r="AC29" s="11"/>
      <c r="AD29" s="11" t="s">
        <v>306</v>
      </c>
      <c r="AE29" s="11" t="s">
        <v>303</v>
      </c>
      <c r="AF29" s="11" t="s">
        <v>293</v>
      </c>
      <c r="AG29" s="8"/>
      <c r="AH29" s="8" t="s">
        <v>874</v>
      </c>
      <c r="AI29" s="29" t="s">
        <v>915</v>
      </c>
    </row>
    <row r="30" spans="1:35" s="5" customFormat="1">
      <c r="A30" s="6">
        <v>44653</v>
      </c>
      <c r="B30" s="7" t="s">
        <v>171</v>
      </c>
      <c r="C30" s="8" t="s">
        <v>223</v>
      </c>
      <c r="D30" s="9">
        <v>5.769675925925926E-2</v>
      </c>
      <c r="E30" s="32" t="s">
        <v>892</v>
      </c>
      <c r="F30" s="10">
        <v>12.2</v>
      </c>
      <c r="G30" s="10">
        <v>10.4</v>
      </c>
      <c r="H30" s="10">
        <v>11.1</v>
      </c>
      <c r="I30" s="10">
        <v>11.7</v>
      </c>
      <c r="J30" s="10">
        <v>12.1</v>
      </c>
      <c r="K30" s="10">
        <v>12.4</v>
      </c>
      <c r="L30" s="10">
        <v>13.6</v>
      </c>
      <c r="M30" s="22">
        <f t="shared" si="4"/>
        <v>33.700000000000003</v>
      </c>
      <c r="N30" s="22">
        <f t="shared" si="5"/>
        <v>11.7</v>
      </c>
      <c r="O30" s="22">
        <f t="shared" si="6"/>
        <v>38.1</v>
      </c>
      <c r="P30" s="23">
        <f t="shared" si="7"/>
        <v>57.500000000000007</v>
      </c>
      <c r="Q30" s="11" t="s">
        <v>221</v>
      </c>
      <c r="R30" s="11" t="s">
        <v>222</v>
      </c>
      <c r="S30" s="13" t="s">
        <v>893</v>
      </c>
      <c r="T30" s="13" t="s">
        <v>894</v>
      </c>
      <c r="U30" s="13" t="s">
        <v>895</v>
      </c>
      <c r="V30" s="12">
        <v>4.5999999999999996</v>
      </c>
      <c r="W30" s="12">
        <v>4.8</v>
      </c>
      <c r="X30" s="11" t="s">
        <v>293</v>
      </c>
      <c r="Y30" s="8">
        <v>0.5</v>
      </c>
      <c r="Z30" s="11" t="s">
        <v>301</v>
      </c>
      <c r="AA30" s="8">
        <v>0.6</v>
      </c>
      <c r="AB30" s="8">
        <v>-0.1</v>
      </c>
      <c r="AC30" s="11"/>
      <c r="AD30" s="11" t="s">
        <v>303</v>
      </c>
      <c r="AE30" s="11" t="s">
        <v>303</v>
      </c>
      <c r="AF30" s="11" t="s">
        <v>293</v>
      </c>
      <c r="AG30" s="8"/>
      <c r="AH30" s="8" t="s">
        <v>891</v>
      </c>
      <c r="AI30" s="29" t="s">
        <v>924</v>
      </c>
    </row>
    <row r="31" spans="1:35" s="5" customFormat="1">
      <c r="A31" s="6">
        <v>44654</v>
      </c>
      <c r="B31" s="7" t="s">
        <v>165</v>
      </c>
      <c r="C31" s="8" t="s">
        <v>223</v>
      </c>
      <c r="D31" s="9">
        <v>5.9814814814814814E-2</v>
      </c>
      <c r="E31" s="32" t="s">
        <v>883</v>
      </c>
      <c r="F31" s="10">
        <v>12.5</v>
      </c>
      <c r="G31" s="10">
        <v>11.2</v>
      </c>
      <c r="H31" s="10">
        <v>12.3</v>
      </c>
      <c r="I31" s="10">
        <v>12.9</v>
      </c>
      <c r="J31" s="10">
        <v>12.9</v>
      </c>
      <c r="K31" s="10">
        <v>12.3</v>
      </c>
      <c r="L31" s="10">
        <v>12.7</v>
      </c>
      <c r="M31" s="22">
        <f t="shared" si="4"/>
        <v>36</v>
      </c>
      <c r="N31" s="22">
        <f t="shared" si="5"/>
        <v>12.9</v>
      </c>
      <c r="O31" s="22">
        <f t="shared" si="6"/>
        <v>37.900000000000006</v>
      </c>
      <c r="P31" s="23">
        <f t="shared" si="7"/>
        <v>61.8</v>
      </c>
      <c r="Q31" s="11" t="s">
        <v>357</v>
      </c>
      <c r="R31" s="11" t="s">
        <v>235</v>
      </c>
      <c r="S31" s="13" t="s">
        <v>899</v>
      </c>
      <c r="T31" s="13" t="s">
        <v>292</v>
      </c>
      <c r="U31" s="13" t="s">
        <v>494</v>
      </c>
      <c r="V31" s="12">
        <v>3.9</v>
      </c>
      <c r="W31" s="12">
        <v>3.7</v>
      </c>
      <c r="X31" s="11" t="s">
        <v>293</v>
      </c>
      <c r="Y31" s="8">
        <v>1</v>
      </c>
      <c r="Z31" s="11" t="s">
        <v>301</v>
      </c>
      <c r="AA31" s="8">
        <v>1.1000000000000001</v>
      </c>
      <c r="AB31" s="8">
        <v>-0.1</v>
      </c>
      <c r="AC31" s="11"/>
      <c r="AD31" s="11" t="s">
        <v>302</v>
      </c>
      <c r="AE31" s="11" t="s">
        <v>303</v>
      </c>
      <c r="AF31" s="11" t="s">
        <v>158</v>
      </c>
      <c r="AG31" s="8"/>
      <c r="AH31" s="8" t="s">
        <v>929</v>
      </c>
      <c r="AI31" s="29" t="s">
        <v>930</v>
      </c>
    </row>
    <row r="32" spans="1:35" s="5" customFormat="1">
      <c r="A32" s="6">
        <v>44654</v>
      </c>
      <c r="B32" s="7" t="s">
        <v>169</v>
      </c>
      <c r="C32" s="8" t="s">
        <v>223</v>
      </c>
      <c r="D32" s="9">
        <v>5.8379629629629635E-2</v>
      </c>
      <c r="E32" s="32" t="s">
        <v>905</v>
      </c>
      <c r="F32" s="10">
        <v>12.4</v>
      </c>
      <c r="G32" s="10">
        <v>11</v>
      </c>
      <c r="H32" s="10">
        <v>12.2</v>
      </c>
      <c r="I32" s="10">
        <v>12.3</v>
      </c>
      <c r="J32" s="10">
        <v>12.1</v>
      </c>
      <c r="K32" s="10">
        <v>11.8</v>
      </c>
      <c r="L32" s="10">
        <v>12.6</v>
      </c>
      <c r="M32" s="22">
        <f t="shared" si="4"/>
        <v>35.599999999999994</v>
      </c>
      <c r="N32" s="22">
        <f t="shared" si="5"/>
        <v>12.3</v>
      </c>
      <c r="O32" s="22">
        <f t="shared" si="6"/>
        <v>36.5</v>
      </c>
      <c r="P32" s="23">
        <f t="shared" si="7"/>
        <v>59.999999999999993</v>
      </c>
      <c r="Q32" s="11" t="s">
        <v>357</v>
      </c>
      <c r="R32" s="11" t="s">
        <v>235</v>
      </c>
      <c r="S32" s="13" t="s">
        <v>474</v>
      </c>
      <c r="T32" s="13" t="s">
        <v>906</v>
      </c>
      <c r="U32" s="13" t="s">
        <v>907</v>
      </c>
      <c r="V32" s="12">
        <v>3.9</v>
      </c>
      <c r="W32" s="12">
        <v>3.7</v>
      </c>
      <c r="X32" s="11" t="s">
        <v>293</v>
      </c>
      <c r="Y32" s="8">
        <v>0.2</v>
      </c>
      <c r="Z32" s="11" t="s">
        <v>301</v>
      </c>
      <c r="AA32" s="8">
        <v>0.3</v>
      </c>
      <c r="AB32" s="8">
        <v>-0.1</v>
      </c>
      <c r="AC32" s="11"/>
      <c r="AD32" s="11" t="s">
        <v>303</v>
      </c>
      <c r="AE32" s="11" t="s">
        <v>303</v>
      </c>
      <c r="AF32" s="11" t="s">
        <v>158</v>
      </c>
      <c r="AG32" s="8"/>
      <c r="AH32" s="8" t="s">
        <v>939</v>
      </c>
      <c r="AI32" s="29" t="s">
        <v>940</v>
      </c>
    </row>
    <row r="33" spans="1:35" s="5" customFormat="1">
      <c r="A33" s="6">
        <v>44660</v>
      </c>
      <c r="B33" s="7" t="s">
        <v>166</v>
      </c>
      <c r="C33" s="8" t="s">
        <v>223</v>
      </c>
      <c r="D33" s="9">
        <v>5.8437499999999996E-2</v>
      </c>
      <c r="E33" s="32" t="s">
        <v>976</v>
      </c>
      <c r="F33" s="10">
        <v>12.2</v>
      </c>
      <c r="G33" s="10">
        <v>10.7</v>
      </c>
      <c r="H33" s="10">
        <v>11.9</v>
      </c>
      <c r="I33" s="10">
        <v>12.5</v>
      </c>
      <c r="J33" s="10">
        <v>12.3</v>
      </c>
      <c r="K33" s="10">
        <v>12.5</v>
      </c>
      <c r="L33" s="10">
        <v>12.8</v>
      </c>
      <c r="M33" s="22">
        <f t="shared" si="4"/>
        <v>34.799999999999997</v>
      </c>
      <c r="N33" s="22">
        <f t="shared" si="5"/>
        <v>12.5</v>
      </c>
      <c r="O33" s="22">
        <f t="shared" si="6"/>
        <v>37.6</v>
      </c>
      <c r="P33" s="23">
        <f t="shared" si="7"/>
        <v>59.599999999999994</v>
      </c>
      <c r="Q33" s="11" t="s">
        <v>221</v>
      </c>
      <c r="R33" s="11" t="s">
        <v>235</v>
      </c>
      <c r="S33" s="13" t="s">
        <v>225</v>
      </c>
      <c r="T33" s="13" t="s">
        <v>598</v>
      </c>
      <c r="U33" s="13" t="s">
        <v>372</v>
      </c>
      <c r="V33" s="12">
        <v>2.7</v>
      </c>
      <c r="W33" s="12">
        <v>2.9</v>
      </c>
      <c r="X33" s="11" t="s">
        <v>159</v>
      </c>
      <c r="Y33" s="8" t="s">
        <v>304</v>
      </c>
      <c r="Z33" s="11" t="s">
        <v>301</v>
      </c>
      <c r="AA33" s="8">
        <v>0.1</v>
      </c>
      <c r="AB33" s="8">
        <v>-0.1</v>
      </c>
      <c r="AC33" s="11"/>
      <c r="AD33" s="11" t="s">
        <v>305</v>
      </c>
      <c r="AE33" s="11" t="s">
        <v>305</v>
      </c>
      <c r="AF33" s="11" t="s">
        <v>293</v>
      </c>
      <c r="AG33" s="8"/>
      <c r="AH33" s="8" t="s">
        <v>977</v>
      </c>
      <c r="AI33" s="29" t="s">
        <v>975</v>
      </c>
    </row>
    <row r="34" spans="1:35" s="5" customFormat="1">
      <c r="A34" s="6">
        <v>44661</v>
      </c>
      <c r="B34" s="7" t="s">
        <v>165</v>
      </c>
      <c r="C34" s="8" t="s">
        <v>223</v>
      </c>
      <c r="D34" s="9">
        <v>5.9745370370370372E-2</v>
      </c>
      <c r="E34" s="32" t="s">
        <v>990</v>
      </c>
      <c r="F34" s="10">
        <v>12.5</v>
      </c>
      <c r="G34" s="10">
        <v>10.9</v>
      </c>
      <c r="H34" s="10">
        <v>11.6</v>
      </c>
      <c r="I34" s="10">
        <v>12.3</v>
      </c>
      <c r="J34" s="10">
        <v>12.5</v>
      </c>
      <c r="K34" s="10">
        <v>12.8</v>
      </c>
      <c r="L34" s="10">
        <v>13.6</v>
      </c>
      <c r="M34" s="22">
        <f t="shared" si="4"/>
        <v>35</v>
      </c>
      <c r="N34" s="22">
        <f t="shared" si="5"/>
        <v>12.3</v>
      </c>
      <c r="O34" s="22">
        <f t="shared" si="6"/>
        <v>38.9</v>
      </c>
      <c r="P34" s="23">
        <f t="shared" si="7"/>
        <v>59.8</v>
      </c>
      <c r="Q34" s="11" t="s">
        <v>221</v>
      </c>
      <c r="R34" s="11" t="s">
        <v>222</v>
      </c>
      <c r="S34" s="13" t="s">
        <v>454</v>
      </c>
      <c r="T34" s="13" t="s">
        <v>267</v>
      </c>
      <c r="U34" s="13" t="s">
        <v>483</v>
      </c>
      <c r="V34" s="12">
        <v>1.7</v>
      </c>
      <c r="W34" s="12">
        <v>1.9</v>
      </c>
      <c r="X34" s="11" t="s">
        <v>293</v>
      </c>
      <c r="Y34" s="8">
        <v>0.4</v>
      </c>
      <c r="Z34" s="11" t="s">
        <v>301</v>
      </c>
      <c r="AA34" s="8">
        <v>0.4</v>
      </c>
      <c r="AB34" s="8" t="s">
        <v>304</v>
      </c>
      <c r="AC34" s="11"/>
      <c r="AD34" s="11" t="s">
        <v>303</v>
      </c>
      <c r="AE34" s="11" t="s">
        <v>303</v>
      </c>
      <c r="AF34" s="11" t="s">
        <v>158</v>
      </c>
      <c r="AG34" s="8"/>
      <c r="AH34" s="8" t="s">
        <v>989</v>
      </c>
      <c r="AI34" s="29" t="s">
        <v>1012</v>
      </c>
    </row>
    <row r="35" spans="1:35" s="5" customFormat="1">
      <c r="A35" s="6">
        <v>44661</v>
      </c>
      <c r="B35" s="7" t="s">
        <v>172</v>
      </c>
      <c r="C35" s="8" t="s">
        <v>223</v>
      </c>
      <c r="D35" s="9">
        <v>5.9027777777777783E-2</v>
      </c>
      <c r="E35" s="32" t="s">
        <v>994</v>
      </c>
      <c r="F35" s="10">
        <v>12.2</v>
      </c>
      <c r="G35" s="10">
        <v>10.7</v>
      </c>
      <c r="H35" s="10">
        <v>12</v>
      </c>
      <c r="I35" s="10">
        <v>12.3</v>
      </c>
      <c r="J35" s="10">
        <v>12.5</v>
      </c>
      <c r="K35" s="10">
        <v>12.3</v>
      </c>
      <c r="L35" s="10">
        <v>13</v>
      </c>
      <c r="M35" s="22">
        <f t="shared" si="4"/>
        <v>34.9</v>
      </c>
      <c r="N35" s="22">
        <f t="shared" si="5"/>
        <v>12.3</v>
      </c>
      <c r="O35" s="22">
        <f t="shared" si="6"/>
        <v>37.799999999999997</v>
      </c>
      <c r="P35" s="23">
        <f t="shared" si="7"/>
        <v>59.7</v>
      </c>
      <c r="Q35" s="11" t="s">
        <v>221</v>
      </c>
      <c r="R35" s="11" t="s">
        <v>235</v>
      </c>
      <c r="S35" s="13" t="s">
        <v>225</v>
      </c>
      <c r="T35" s="13" t="s">
        <v>237</v>
      </c>
      <c r="U35" s="13" t="s">
        <v>995</v>
      </c>
      <c r="V35" s="12">
        <v>1.7</v>
      </c>
      <c r="W35" s="12">
        <v>1.9</v>
      </c>
      <c r="X35" s="11" t="s">
        <v>293</v>
      </c>
      <c r="Y35" s="8" t="s">
        <v>304</v>
      </c>
      <c r="Z35" s="11" t="s">
        <v>301</v>
      </c>
      <c r="AA35" s="8" t="s">
        <v>304</v>
      </c>
      <c r="AB35" s="8" t="s">
        <v>304</v>
      </c>
      <c r="AC35" s="11"/>
      <c r="AD35" s="11" t="s">
        <v>305</v>
      </c>
      <c r="AE35" s="11" t="s">
        <v>305</v>
      </c>
      <c r="AF35" s="11" t="s">
        <v>173</v>
      </c>
      <c r="AG35" s="8"/>
      <c r="AH35" s="8" t="s">
        <v>1000</v>
      </c>
      <c r="AI35" s="29" t="s">
        <v>1015</v>
      </c>
    </row>
    <row r="36" spans="1:35" s="5" customFormat="1">
      <c r="A36" s="6">
        <v>44667</v>
      </c>
      <c r="B36" s="17" t="s">
        <v>165</v>
      </c>
      <c r="C36" s="8" t="s">
        <v>287</v>
      </c>
      <c r="D36" s="9">
        <v>5.9062499999999997E-2</v>
      </c>
      <c r="E36" s="32" t="s">
        <v>1026</v>
      </c>
      <c r="F36" s="10">
        <v>12.3</v>
      </c>
      <c r="G36" s="10">
        <v>11.1</v>
      </c>
      <c r="H36" s="10">
        <v>11.5</v>
      </c>
      <c r="I36" s="10">
        <v>11.8</v>
      </c>
      <c r="J36" s="10">
        <v>12.3</v>
      </c>
      <c r="K36" s="10">
        <v>12.8</v>
      </c>
      <c r="L36" s="10">
        <v>13.5</v>
      </c>
      <c r="M36" s="22">
        <f t="shared" si="4"/>
        <v>34.9</v>
      </c>
      <c r="N36" s="22">
        <f t="shared" si="5"/>
        <v>11.8</v>
      </c>
      <c r="O36" s="22">
        <f t="shared" si="6"/>
        <v>38.6</v>
      </c>
      <c r="P36" s="23">
        <f t="shared" si="7"/>
        <v>59</v>
      </c>
      <c r="Q36" s="11" t="s">
        <v>221</v>
      </c>
      <c r="R36" s="11" t="s">
        <v>222</v>
      </c>
      <c r="S36" s="13" t="s">
        <v>225</v>
      </c>
      <c r="T36" s="13" t="s">
        <v>475</v>
      </c>
      <c r="U36" s="13" t="s">
        <v>869</v>
      </c>
      <c r="V36" s="12">
        <v>9</v>
      </c>
      <c r="W36" s="12">
        <v>9.8000000000000007</v>
      </c>
      <c r="X36" s="11" t="s">
        <v>159</v>
      </c>
      <c r="Y36" s="8">
        <v>-0.5</v>
      </c>
      <c r="Z36" s="11" t="s">
        <v>301</v>
      </c>
      <c r="AA36" s="8" t="s">
        <v>304</v>
      </c>
      <c r="AB36" s="8">
        <v>-0.5</v>
      </c>
      <c r="AC36" s="11"/>
      <c r="AD36" s="11" t="s">
        <v>305</v>
      </c>
      <c r="AE36" s="11" t="s">
        <v>305</v>
      </c>
      <c r="AF36" s="11" t="s">
        <v>293</v>
      </c>
      <c r="AG36" s="8" t="s">
        <v>1036</v>
      </c>
      <c r="AH36" s="8" t="s">
        <v>1054</v>
      </c>
      <c r="AI36" s="29" t="s">
        <v>1055</v>
      </c>
    </row>
    <row r="37" spans="1:35" s="5" customFormat="1">
      <c r="A37" s="6">
        <v>44667</v>
      </c>
      <c r="B37" s="7" t="s">
        <v>338</v>
      </c>
      <c r="C37" s="8" t="s">
        <v>287</v>
      </c>
      <c r="D37" s="9">
        <v>5.8344907407407408E-2</v>
      </c>
      <c r="E37" s="32" t="s">
        <v>1034</v>
      </c>
      <c r="F37" s="10">
        <v>12.1</v>
      </c>
      <c r="G37" s="10">
        <v>10.8</v>
      </c>
      <c r="H37" s="10">
        <v>11.7</v>
      </c>
      <c r="I37" s="10">
        <v>12.2</v>
      </c>
      <c r="J37" s="10">
        <v>11.8</v>
      </c>
      <c r="K37" s="10">
        <v>12</v>
      </c>
      <c r="L37" s="10">
        <v>13.5</v>
      </c>
      <c r="M37" s="22">
        <f t="shared" si="4"/>
        <v>34.599999999999994</v>
      </c>
      <c r="N37" s="22">
        <f t="shared" si="5"/>
        <v>12.2</v>
      </c>
      <c r="O37" s="22">
        <f t="shared" si="6"/>
        <v>37.299999999999997</v>
      </c>
      <c r="P37" s="23">
        <f t="shared" si="7"/>
        <v>58.599999999999994</v>
      </c>
      <c r="Q37" s="11" t="s">
        <v>221</v>
      </c>
      <c r="R37" s="11" t="s">
        <v>235</v>
      </c>
      <c r="S37" s="13" t="s">
        <v>372</v>
      </c>
      <c r="T37" s="13" t="s">
        <v>494</v>
      </c>
      <c r="U37" s="13" t="s">
        <v>515</v>
      </c>
      <c r="V37" s="12">
        <v>9</v>
      </c>
      <c r="W37" s="12">
        <v>9.8000000000000007</v>
      </c>
      <c r="X37" s="11" t="s">
        <v>159</v>
      </c>
      <c r="Y37" s="8">
        <v>0.6</v>
      </c>
      <c r="Z37" s="11" t="s">
        <v>301</v>
      </c>
      <c r="AA37" s="8">
        <v>0.8</v>
      </c>
      <c r="AB37" s="8">
        <v>-0.2</v>
      </c>
      <c r="AC37" s="11"/>
      <c r="AD37" s="11" t="s">
        <v>302</v>
      </c>
      <c r="AE37" s="11" t="s">
        <v>305</v>
      </c>
      <c r="AF37" s="11" t="s">
        <v>293</v>
      </c>
      <c r="AG37" s="8" t="s">
        <v>1036</v>
      </c>
      <c r="AH37" s="8" t="s">
        <v>1073</v>
      </c>
      <c r="AI37" s="29" t="s">
        <v>1072</v>
      </c>
    </row>
    <row r="38" spans="1:35" s="5" customFormat="1">
      <c r="A38" s="6">
        <v>44668</v>
      </c>
      <c r="B38" s="7" t="s">
        <v>165</v>
      </c>
      <c r="C38" s="8" t="s">
        <v>223</v>
      </c>
      <c r="D38" s="9">
        <v>5.9097222222222225E-2</v>
      </c>
      <c r="E38" s="32" t="s">
        <v>1043</v>
      </c>
      <c r="F38" s="10">
        <v>12.5</v>
      </c>
      <c r="G38" s="10">
        <v>10.7</v>
      </c>
      <c r="H38" s="10">
        <v>11.4</v>
      </c>
      <c r="I38" s="10">
        <v>12.2</v>
      </c>
      <c r="J38" s="10">
        <v>12.5</v>
      </c>
      <c r="K38" s="10">
        <v>12.8</v>
      </c>
      <c r="L38" s="10">
        <v>13.5</v>
      </c>
      <c r="M38" s="22">
        <f t="shared" si="4"/>
        <v>34.6</v>
      </c>
      <c r="N38" s="22">
        <f t="shared" si="5"/>
        <v>12.2</v>
      </c>
      <c r="O38" s="22">
        <f t="shared" si="6"/>
        <v>38.799999999999997</v>
      </c>
      <c r="P38" s="23">
        <f t="shared" si="7"/>
        <v>59.3</v>
      </c>
      <c r="Q38" s="11" t="s">
        <v>221</v>
      </c>
      <c r="R38" s="11" t="s">
        <v>222</v>
      </c>
      <c r="S38" s="13" t="s">
        <v>594</v>
      </c>
      <c r="T38" s="13" t="s">
        <v>372</v>
      </c>
      <c r="U38" s="13" t="s">
        <v>267</v>
      </c>
      <c r="V38" s="12">
        <v>5.0999999999999996</v>
      </c>
      <c r="W38" s="12">
        <v>6.8</v>
      </c>
      <c r="X38" s="11" t="s">
        <v>293</v>
      </c>
      <c r="Y38" s="8">
        <v>-0.2</v>
      </c>
      <c r="Z38" s="11" t="s">
        <v>301</v>
      </c>
      <c r="AA38" s="8" t="s">
        <v>304</v>
      </c>
      <c r="AB38" s="8">
        <v>-0.2</v>
      </c>
      <c r="AC38" s="11"/>
      <c r="AD38" s="11" t="s">
        <v>305</v>
      </c>
      <c r="AE38" s="11" t="s">
        <v>303</v>
      </c>
      <c r="AF38" s="11" t="s">
        <v>158</v>
      </c>
      <c r="AG38" s="8"/>
      <c r="AH38" s="8" t="s">
        <v>1078</v>
      </c>
      <c r="AI38" s="29" t="s">
        <v>1079</v>
      </c>
    </row>
    <row r="39" spans="1:35" s="5" customFormat="1">
      <c r="A39" s="6">
        <v>44668</v>
      </c>
      <c r="B39" s="7" t="s">
        <v>169</v>
      </c>
      <c r="C39" s="8" t="s">
        <v>223</v>
      </c>
      <c r="D39" s="9">
        <v>5.8356481481481481E-2</v>
      </c>
      <c r="E39" s="32" t="s">
        <v>1053</v>
      </c>
      <c r="F39" s="10">
        <v>12.2</v>
      </c>
      <c r="G39" s="10">
        <v>10.9</v>
      </c>
      <c r="H39" s="10">
        <v>11.8</v>
      </c>
      <c r="I39" s="10">
        <v>12.3</v>
      </c>
      <c r="J39" s="10">
        <v>12.3</v>
      </c>
      <c r="K39" s="10">
        <v>11.7</v>
      </c>
      <c r="L39" s="10">
        <v>13</v>
      </c>
      <c r="M39" s="22">
        <f t="shared" si="4"/>
        <v>34.900000000000006</v>
      </c>
      <c r="N39" s="22">
        <f t="shared" si="5"/>
        <v>12.3</v>
      </c>
      <c r="O39" s="22">
        <f t="shared" si="6"/>
        <v>37</v>
      </c>
      <c r="P39" s="23">
        <f t="shared" si="7"/>
        <v>59.5</v>
      </c>
      <c r="Q39" s="11" t="s">
        <v>357</v>
      </c>
      <c r="R39" s="11" t="s">
        <v>235</v>
      </c>
      <c r="S39" s="13" t="s">
        <v>237</v>
      </c>
      <c r="T39" s="13" t="s">
        <v>907</v>
      </c>
      <c r="U39" s="13" t="s">
        <v>814</v>
      </c>
      <c r="V39" s="12">
        <v>5.0999999999999996</v>
      </c>
      <c r="W39" s="12">
        <v>6.8</v>
      </c>
      <c r="X39" s="11" t="s">
        <v>293</v>
      </c>
      <c r="Y39" s="8" t="s">
        <v>304</v>
      </c>
      <c r="Z39" s="11" t="s">
        <v>301</v>
      </c>
      <c r="AA39" s="8">
        <v>0.2</v>
      </c>
      <c r="AB39" s="8">
        <v>-0.2</v>
      </c>
      <c r="AC39" s="11"/>
      <c r="AD39" s="11" t="s">
        <v>305</v>
      </c>
      <c r="AE39" s="11" t="s">
        <v>303</v>
      </c>
      <c r="AF39" s="11" t="s">
        <v>158</v>
      </c>
      <c r="AG39" s="8"/>
      <c r="AH39" s="8" t="s">
        <v>1096</v>
      </c>
      <c r="AI39" s="29" t="s">
        <v>1097</v>
      </c>
    </row>
    <row r="40" spans="1:35" s="5" customFormat="1">
      <c r="A40" s="6">
        <v>44674</v>
      </c>
      <c r="B40" s="7" t="s">
        <v>166</v>
      </c>
      <c r="C40" s="8" t="s">
        <v>223</v>
      </c>
      <c r="D40" s="9">
        <v>5.903935185185185E-2</v>
      </c>
      <c r="E40" s="32" t="s">
        <v>1120</v>
      </c>
      <c r="F40" s="10">
        <v>12.3</v>
      </c>
      <c r="G40" s="10">
        <v>10.6</v>
      </c>
      <c r="H40" s="10">
        <v>11.3</v>
      </c>
      <c r="I40" s="10">
        <v>12.1</v>
      </c>
      <c r="J40" s="10">
        <v>12.6</v>
      </c>
      <c r="K40" s="10">
        <v>12.6</v>
      </c>
      <c r="L40" s="10">
        <v>13.6</v>
      </c>
      <c r="M40" s="22">
        <f t="shared" si="4"/>
        <v>34.200000000000003</v>
      </c>
      <c r="N40" s="22">
        <f t="shared" si="5"/>
        <v>12.1</v>
      </c>
      <c r="O40" s="22">
        <f t="shared" si="6"/>
        <v>38.799999999999997</v>
      </c>
      <c r="P40" s="23">
        <f t="shared" si="7"/>
        <v>58.900000000000006</v>
      </c>
      <c r="Q40" s="11" t="s">
        <v>221</v>
      </c>
      <c r="R40" s="11" t="s">
        <v>222</v>
      </c>
      <c r="S40" s="13" t="s">
        <v>1045</v>
      </c>
      <c r="T40" s="13" t="s">
        <v>238</v>
      </c>
      <c r="U40" s="13" t="s">
        <v>292</v>
      </c>
      <c r="V40" s="33">
        <v>7.6</v>
      </c>
      <c r="W40" s="34">
        <v>8.1</v>
      </c>
      <c r="X40" s="11" t="s">
        <v>293</v>
      </c>
      <c r="Y40" s="8">
        <v>0.2</v>
      </c>
      <c r="Z40" s="11" t="s">
        <v>301</v>
      </c>
      <c r="AA40" s="8">
        <v>0.6</v>
      </c>
      <c r="AB40" s="8">
        <v>-0.4</v>
      </c>
      <c r="AC40" s="11"/>
      <c r="AD40" s="11" t="s">
        <v>303</v>
      </c>
      <c r="AE40" s="11" t="s">
        <v>305</v>
      </c>
      <c r="AF40" s="11" t="s">
        <v>293</v>
      </c>
      <c r="AG40" s="8"/>
      <c r="AH40" s="8" t="s">
        <v>1121</v>
      </c>
      <c r="AI40" s="29" t="s">
        <v>1122</v>
      </c>
    </row>
    <row r="41" spans="1:35" s="5" customFormat="1">
      <c r="A41" s="6">
        <v>44675</v>
      </c>
      <c r="B41" s="7" t="s">
        <v>165</v>
      </c>
      <c r="C41" s="8" t="s">
        <v>223</v>
      </c>
      <c r="D41" s="9">
        <v>5.8414351851851849E-2</v>
      </c>
      <c r="E41" s="32" t="s">
        <v>1137</v>
      </c>
      <c r="F41" s="10">
        <v>12.3</v>
      </c>
      <c r="G41" s="10">
        <v>10.6</v>
      </c>
      <c r="H41" s="10">
        <v>11.6</v>
      </c>
      <c r="I41" s="10">
        <v>12.3</v>
      </c>
      <c r="J41" s="10">
        <v>12.7</v>
      </c>
      <c r="K41" s="10">
        <v>12.5</v>
      </c>
      <c r="L41" s="10">
        <v>12.7</v>
      </c>
      <c r="M41" s="22">
        <f t="shared" si="4"/>
        <v>34.5</v>
      </c>
      <c r="N41" s="22">
        <f t="shared" si="5"/>
        <v>12.3</v>
      </c>
      <c r="O41" s="22">
        <f t="shared" si="6"/>
        <v>37.9</v>
      </c>
      <c r="P41" s="23">
        <f t="shared" si="7"/>
        <v>59.5</v>
      </c>
      <c r="Q41" s="11" t="s">
        <v>221</v>
      </c>
      <c r="R41" s="11" t="s">
        <v>235</v>
      </c>
      <c r="S41" s="13" t="s">
        <v>598</v>
      </c>
      <c r="T41" s="13" t="s">
        <v>1138</v>
      </c>
      <c r="U41" s="13" t="s">
        <v>594</v>
      </c>
      <c r="V41" s="12">
        <v>5</v>
      </c>
      <c r="W41" s="12">
        <v>5</v>
      </c>
      <c r="X41" s="11" t="s">
        <v>173</v>
      </c>
      <c r="Y41" s="8">
        <v>-1.1000000000000001</v>
      </c>
      <c r="Z41" s="11" t="s">
        <v>301</v>
      </c>
      <c r="AA41" s="8">
        <v>-0.5</v>
      </c>
      <c r="AB41" s="8">
        <v>-0.6</v>
      </c>
      <c r="AC41" s="11" t="s">
        <v>307</v>
      </c>
      <c r="AD41" s="11" t="s">
        <v>306</v>
      </c>
      <c r="AE41" s="11" t="s">
        <v>303</v>
      </c>
      <c r="AF41" s="11" t="s">
        <v>158</v>
      </c>
      <c r="AG41" s="8"/>
      <c r="AH41" s="8" t="s">
        <v>1139</v>
      </c>
      <c r="AI41" s="29" t="s">
        <v>1140</v>
      </c>
    </row>
    <row r="42" spans="1:35" s="5" customFormat="1">
      <c r="A42" s="6">
        <v>44675</v>
      </c>
      <c r="B42" s="7" t="s">
        <v>172</v>
      </c>
      <c r="C42" s="8" t="s">
        <v>287</v>
      </c>
      <c r="D42" s="9">
        <v>5.8402777777777776E-2</v>
      </c>
      <c r="E42" s="32" t="s">
        <v>1149</v>
      </c>
      <c r="F42" s="10">
        <v>12.2</v>
      </c>
      <c r="G42" s="10">
        <v>10.9</v>
      </c>
      <c r="H42" s="10">
        <v>11.7</v>
      </c>
      <c r="I42" s="10">
        <v>12.2</v>
      </c>
      <c r="J42" s="10">
        <v>12.4</v>
      </c>
      <c r="K42" s="10">
        <v>12.1</v>
      </c>
      <c r="L42" s="10">
        <v>13.1</v>
      </c>
      <c r="M42" s="22">
        <f t="shared" si="4"/>
        <v>34.799999999999997</v>
      </c>
      <c r="N42" s="22">
        <f t="shared" si="5"/>
        <v>12.2</v>
      </c>
      <c r="O42" s="22">
        <f t="shared" si="6"/>
        <v>37.6</v>
      </c>
      <c r="P42" s="23">
        <f t="shared" si="7"/>
        <v>59.4</v>
      </c>
      <c r="Q42" s="11" t="s">
        <v>221</v>
      </c>
      <c r="R42" s="11" t="s">
        <v>235</v>
      </c>
      <c r="S42" s="13" t="s">
        <v>671</v>
      </c>
      <c r="T42" s="13" t="s">
        <v>494</v>
      </c>
      <c r="U42" s="13" t="s">
        <v>267</v>
      </c>
      <c r="V42" s="12">
        <v>5</v>
      </c>
      <c r="W42" s="12">
        <v>5</v>
      </c>
      <c r="X42" s="11" t="s">
        <v>173</v>
      </c>
      <c r="Y42" s="8">
        <v>-0.4</v>
      </c>
      <c r="Z42" s="11" t="s">
        <v>301</v>
      </c>
      <c r="AA42" s="8">
        <v>0.5</v>
      </c>
      <c r="AB42" s="8">
        <v>-0.9</v>
      </c>
      <c r="AC42" s="11"/>
      <c r="AD42" s="11" t="s">
        <v>303</v>
      </c>
      <c r="AE42" s="11" t="s">
        <v>305</v>
      </c>
      <c r="AF42" s="11" t="s">
        <v>293</v>
      </c>
      <c r="AG42" s="8"/>
      <c r="AH42" s="8" t="s">
        <v>1150</v>
      </c>
      <c r="AI42" s="29" t="s">
        <v>1151</v>
      </c>
    </row>
    <row r="43" spans="1:35" s="5" customFormat="1">
      <c r="A43" s="6">
        <v>44681</v>
      </c>
      <c r="B43" s="7" t="s">
        <v>165</v>
      </c>
      <c r="C43" s="8" t="s">
        <v>733</v>
      </c>
      <c r="D43" s="9">
        <v>5.9027777777777783E-2</v>
      </c>
      <c r="E43" s="32" t="s">
        <v>1174</v>
      </c>
      <c r="F43" s="10">
        <v>12.6</v>
      </c>
      <c r="G43" s="10">
        <v>11.2</v>
      </c>
      <c r="H43" s="10">
        <v>12</v>
      </c>
      <c r="I43" s="10">
        <v>12.6</v>
      </c>
      <c r="J43" s="10">
        <v>12.4</v>
      </c>
      <c r="K43" s="10">
        <v>11.8</v>
      </c>
      <c r="L43" s="10">
        <v>12.4</v>
      </c>
      <c r="M43" s="22">
        <f t="shared" si="4"/>
        <v>35.799999999999997</v>
      </c>
      <c r="N43" s="22">
        <f t="shared" si="5"/>
        <v>12.6</v>
      </c>
      <c r="O43" s="22">
        <f t="shared" si="6"/>
        <v>36.6</v>
      </c>
      <c r="P43" s="23">
        <f t="shared" si="7"/>
        <v>60.8</v>
      </c>
      <c r="Q43" s="11" t="s">
        <v>357</v>
      </c>
      <c r="R43" s="11" t="s">
        <v>235</v>
      </c>
      <c r="S43" s="13" t="s">
        <v>483</v>
      </c>
      <c r="T43" s="13" t="s">
        <v>224</v>
      </c>
      <c r="U43" s="13" t="s">
        <v>1175</v>
      </c>
      <c r="V43" s="12">
        <v>12.3</v>
      </c>
      <c r="W43" s="12">
        <v>13</v>
      </c>
      <c r="X43" s="11" t="s">
        <v>151</v>
      </c>
      <c r="Y43" s="8">
        <v>-0.8</v>
      </c>
      <c r="Z43" s="11" t="s">
        <v>301</v>
      </c>
      <c r="AA43" s="8">
        <v>0.4</v>
      </c>
      <c r="AB43" s="8">
        <v>-1.2</v>
      </c>
      <c r="AC43" s="11"/>
      <c r="AD43" s="11" t="s">
        <v>303</v>
      </c>
      <c r="AE43" s="11" t="s">
        <v>305</v>
      </c>
      <c r="AF43" s="11" t="s">
        <v>293</v>
      </c>
      <c r="AG43" s="8"/>
      <c r="AH43" s="8" t="s">
        <v>1176</v>
      </c>
      <c r="AI43" s="29" t="s">
        <v>1177</v>
      </c>
    </row>
    <row r="44" spans="1:35" s="5" customFormat="1">
      <c r="A44" s="6">
        <v>44681</v>
      </c>
      <c r="B44" s="7" t="s">
        <v>169</v>
      </c>
      <c r="C44" s="8" t="s">
        <v>733</v>
      </c>
      <c r="D44" s="9">
        <v>5.8391203703703702E-2</v>
      </c>
      <c r="E44" s="32" t="s">
        <v>472</v>
      </c>
      <c r="F44" s="10">
        <v>12.2</v>
      </c>
      <c r="G44" s="10">
        <v>10.7</v>
      </c>
      <c r="H44" s="10">
        <v>11.2</v>
      </c>
      <c r="I44" s="10">
        <v>12</v>
      </c>
      <c r="J44" s="10">
        <v>12.4</v>
      </c>
      <c r="K44" s="10">
        <v>12.4</v>
      </c>
      <c r="L44" s="10">
        <v>13.6</v>
      </c>
      <c r="M44" s="22">
        <f t="shared" si="4"/>
        <v>34.099999999999994</v>
      </c>
      <c r="N44" s="22">
        <f t="shared" si="5"/>
        <v>12</v>
      </c>
      <c r="O44" s="22">
        <f t="shared" si="6"/>
        <v>38.4</v>
      </c>
      <c r="P44" s="23">
        <f t="shared" si="7"/>
        <v>58.499999999999993</v>
      </c>
      <c r="Q44" s="11" t="s">
        <v>221</v>
      </c>
      <c r="R44" s="11" t="s">
        <v>222</v>
      </c>
      <c r="S44" s="13" t="s">
        <v>473</v>
      </c>
      <c r="T44" s="13" t="s">
        <v>516</v>
      </c>
      <c r="U44" s="13" t="s">
        <v>1196</v>
      </c>
      <c r="V44" s="12">
        <v>12.3</v>
      </c>
      <c r="W44" s="12">
        <v>13</v>
      </c>
      <c r="X44" s="11" t="s">
        <v>173</v>
      </c>
      <c r="Y44" s="8">
        <v>0.3</v>
      </c>
      <c r="Z44" s="11" t="s">
        <v>301</v>
      </c>
      <c r="AA44" s="8">
        <v>1.2</v>
      </c>
      <c r="AB44" s="8">
        <v>-0.9</v>
      </c>
      <c r="AC44" s="11"/>
      <c r="AD44" s="11" t="s">
        <v>302</v>
      </c>
      <c r="AE44" s="11" t="s">
        <v>303</v>
      </c>
      <c r="AF44" s="11" t="s">
        <v>158</v>
      </c>
      <c r="AG44" s="8"/>
      <c r="AH44" s="8" t="s">
        <v>1194</v>
      </c>
      <c r="AI44" s="29" t="s">
        <v>1195</v>
      </c>
    </row>
    <row r="45" spans="1:35" s="5" customFormat="1">
      <c r="A45" s="6">
        <v>44682</v>
      </c>
      <c r="B45" s="7" t="s">
        <v>166</v>
      </c>
      <c r="C45" s="8" t="s">
        <v>1218</v>
      </c>
      <c r="D45" s="9">
        <v>5.7743055555555554E-2</v>
      </c>
      <c r="E45" s="32" t="s">
        <v>1219</v>
      </c>
      <c r="F45" s="10">
        <v>12.4</v>
      </c>
      <c r="G45" s="10">
        <v>11.2</v>
      </c>
      <c r="H45" s="10">
        <v>11.8</v>
      </c>
      <c r="I45" s="10">
        <v>12.4</v>
      </c>
      <c r="J45" s="10">
        <v>12.5</v>
      </c>
      <c r="K45" s="10">
        <v>11.3</v>
      </c>
      <c r="L45" s="10">
        <v>12.3</v>
      </c>
      <c r="M45" s="22">
        <f t="shared" si="4"/>
        <v>35.400000000000006</v>
      </c>
      <c r="N45" s="22">
        <f t="shared" si="5"/>
        <v>12.4</v>
      </c>
      <c r="O45" s="22">
        <f t="shared" si="6"/>
        <v>36.1</v>
      </c>
      <c r="P45" s="23">
        <f t="shared" si="7"/>
        <v>60.300000000000004</v>
      </c>
      <c r="Q45" s="11" t="s">
        <v>357</v>
      </c>
      <c r="R45" s="11" t="s">
        <v>235</v>
      </c>
      <c r="S45" s="13" t="s">
        <v>598</v>
      </c>
      <c r="T45" s="13" t="s">
        <v>1220</v>
      </c>
      <c r="U45" s="13" t="s">
        <v>1221</v>
      </c>
      <c r="V45" s="12">
        <v>11.9</v>
      </c>
      <c r="W45" s="12">
        <v>13.5</v>
      </c>
      <c r="X45" s="11" t="s">
        <v>151</v>
      </c>
      <c r="Y45" s="8">
        <v>-1</v>
      </c>
      <c r="Z45" s="11" t="s">
        <v>301</v>
      </c>
      <c r="AA45" s="8">
        <v>0.5</v>
      </c>
      <c r="AB45" s="8">
        <v>-1.5</v>
      </c>
      <c r="AC45" s="11"/>
      <c r="AD45" s="11" t="s">
        <v>303</v>
      </c>
      <c r="AE45" s="11" t="s">
        <v>303</v>
      </c>
      <c r="AF45" s="11" t="s">
        <v>158</v>
      </c>
      <c r="AG45" s="8"/>
      <c r="AH45" s="8" t="s">
        <v>1231</v>
      </c>
      <c r="AI45" s="29" t="s">
        <v>1243</v>
      </c>
    </row>
    <row r="46" spans="1:35" s="5" customFormat="1">
      <c r="A46" s="6">
        <v>44682</v>
      </c>
      <c r="B46" s="7" t="s">
        <v>449</v>
      </c>
      <c r="C46" s="8" t="s">
        <v>721</v>
      </c>
      <c r="D46" s="9">
        <v>5.7662037037037039E-2</v>
      </c>
      <c r="E46" s="32" t="s">
        <v>1223</v>
      </c>
      <c r="F46" s="10">
        <v>12.2</v>
      </c>
      <c r="G46" s="10">
        <v>10.9</v>
      </c>
      <c r="H46" s="10">
        <v>12</v>
      </c>
      <c r="I46" s="10">
        <v>12.5</v>
      </c>
      <c r="J46" s="10">
        <v>12.1</v>
      </c>
      <c r="K46" s="10">
        <v>11.4</v>
      </c>
      <c r="L46" s="10">
        <v>12.1</v>
      </c>
      <c r="M46" s="22">
        <f t="shared" si="4"/>
        <v>35.1</v>
      </c>
      <c r="N46" s="22">
        <f t="shared" si="5"/>
        <v>12.5</v>
      </c>
      <c r="O46" s="22">
        <f t="shared" si="6"/>
        <v>35.6</v>
      </c>
      <c r="P46" s="23">
        <f t="shared" si="7"/>
        <v>59.7</v>
      </c>
      <c r="Q46" s="11" t="s">
        <v>357</v>
      </c>
      <c r="R46" s="11" t="s">
        <v>235</v>
      </c>
      <c r="S46" s="13" t="s">
        <v>869</v>
      </c>
      <c r="T46" s="13" t="s">
        <v>494</v>
      </c>
      <c r="U46" s="13" t="s">
        <v>360</v>
      </c>
      <c r="V46" s="12">
        <v>11.9</v>
      </c>
      <c r="W46" s="12">
        <v>13.5</v>
      </c>
      <c r="X46" s="11" t="s">
        <v>151</v>
      </c>
      <c r="Y46" s="8">
        <v>-1.1000000000000001</v>
      </c>
      <c r="Z46" s="11" t="s">
        <v>301</v>
      </c>
      <c r="AA46" s="8">
        <v>0.3</v>
      </c>
      <c r="AB46" s="8">
        <v>-1.4</v>
      </c>
      <c r="AC46" s="11"/>
      <c r="AD46" s="11" t="s">
        <v>303</v>
      </c>
      <c r="AE46" s="11" t="s">
        <v>306</v>
      </c>
      <c r="AF46" s="11" t="s">
        <v>293</v>
      </c>
      <c r="AG46" s="8"/>
      <c r="AH46" s="8" t="s">
        <v>1234</v>
      </c>
      <c r="AI46" s="29" t="s">
        <v>1247</v>
      </c>
    </row>
    <row r="47" spans="1:35" s="5" customFormat="1">
      <c r="A47" s="6">
        <v>44730</v>
      </c>
      <c r="B47" s="7" t="s">
        <v>165</v>
      </c>
      <c r="C47" s="8" t="s">
        <v>223</v>
      </c>
      <c r="D47" s="9">
        <v>5.9108796296296291E-2</v>
      </c>
      <c r="E47" s="32" t="s">
        <v>1260</v>
      </c>
      <c r="F47" s="10">
        <v>12.2</v>
      </c>
      <c r="G47" s="10">
        <v>11.4</v>
      </c>
      <c r="H47" s="10">
        <v>11.9</v>
      </c>
      <c r="I47" s="10">
        <v>12.3</v>
      </c>
      <c r="J47" s="10">
        <v>12.2</v>
      </c>
      <c r="K47" s="10">
        <v>12.3</v>
      </c>
      <c r="L47" s="10">
        <v>13.4</v>
      </c>
      <c r="M47" s="22">
        <f t="shared" si="4"/>
        <v>35.5</v>
      </c>
      <c r="N47" s="22">
        <f t="shared" si="5"/>
        <v>12.3</v>
      </c>
      <c r="O47" s="22">
        <f t="shared" si="6"/>
        <v>37.9</v>
      </c>
      <c r="P47" s="23">
        <f t="shared" si="7"/>
        <v>60</v>
      </c>
      <c r="Q47" s="11" t="s">
        <v>357</v>
      </c>
      <c r="R47" s="11" t="s">
        <v>222</v>
      </c>
      <c r="S47" s="13" t="s">
        <v>995</v>
      </c>
      <c r="T47" s="13" t="s">
        <v>292</v>
      </c>
      <c r="U47" s="13" t="s">
        <v>722</v>
      </c>
      <c r="V47" s="12">
        <v>5.6</v>
      </c>
      <c r="W47" s="12">
        <v>6.1</v>
      </c>
      <c r="X47" s="11" t="s">
        <v>293</v>
      </c>
      <c r="Y47" s="8" t="s">
        <v>304</v>
      </c>
      <c r="Z47" s="11" t="s">
        <v>301</v>
      </c>
      <c r="AA47" s="8">
        <v>0.3</v>
      </c>
      <c r="AB47" s="8">
        <v>-0.3</v>
      </c>
      <c r="AC47" s="11"/>
      <c r="AD47" s="11" t="s">
        <v>303</v>
      </c>
      <c r="AE47" s="11" t="s">
        <v>303</v>
      </c>
      <c r="AF47" s="11" t="s">
        <v>293</v>
      </c>
      <c r="AG47" s="8"/>
      <c r="AH47" s="8" t="s">
        <v>1262</v>
      </c>
      <c r="AI47" s="29" t="s">
        <v>1261</v>
      </c>
    </row>
    <row r="48" spans="1:35" s="5" customFormat="1">
      <c r="A48" s="6">
        <v>44730</v>
      </c>
      <c r="B48" s="7" t="s">
        <v>166</v>
      </c>
      <c r="C48" s="8" t="s">
        <v>223</v>
      </c>
      <c r="D48" s="9">
        <v>5.8414351851851849E-2</v>
      </c>
      <c r="E48" s="32" t="s">
        <v>1276</v>
      </c>
      <c r="F48" s="10">
        <v>12.2</v>
      </c>
      <c r="G48" s="10">
        <v>11</v>
      </c>
      <c r="H48" s="10">
        <v>12.2</v>
      </c>
      <c r="I48" s="10">
        <v>12.5</v>
      </c>
      <c r="J48" s="10">
        <v>12.1</v>
      </c>
      <c r="K48" s="10">
        <v>12.1</v>
      </c>
      <c r="L48" s="10">
        <v>12.6</v>
      </c>
      <c r="M48" s="22">
        <f t="shared" si="4"/>
        <v>35.4</v>
      </c>
      <c r="N48" s="22">
        <f t="shared" si="5"/>
        <v>12.5</v>
      </c>
      <c r="O48" s="22">
        <f t="shared" si="6"/>
        <v>36.799999999999997</v>
      </c>
      <c r="P48" s="23">
        <f t="shared" si="7"/>
        <v>60</v>
      </c>
      <c r="Q48" s="11" t="s">
        <v>357</v>
      </c>
      <c r="R48" s="11" t="s">
        <v>235</v>
      </c>
      <c r="S48" s="13" t="s">
        <v>237</v>
      </c>
      <c r="T48" s="13" t="s">
        <v>598</v>
      </c>
      <c r="U48" s="13" t="s">
        <v>672</v>
      </c>
      <c r="V48" s="12">
        <v>5.6</v>
      </c>
      <c r="W48" s="12">
        <v>6.1</v>
      </c>
      <c r="X48" s="11" t="s">
        <v>293</v>
      </c>
      <c r="Y48" s="8">
        <v>-0.2</v>
      </c>
      <c r="Z48" s="11" t="s">
        <v>301</v>
      </c>
      <c r="AA48" s="8">
        <v>0.1</v>
      </c>
      <c r="AB48" s="8">
        <v>-0.3</v>
      </c>
      <c r="AC48" s="11"/>
      <c r="AD48" s="11" t="s">
        <v>305</v>
      </c>
      <c r="AE48" s="11" t="s">
        <v>305</v>
      </c>
      <c r="AF48" s="11" t="s">
        <v>173</v>
      </c>
      <c r="AG48" s="8"/>
      <c r="AH48" s="8" t="s">
        <v>1295</v>
      </c>
      <c r="AI48" s="29" t="s">
        <v>1294</v>
      </c>
    </row>
    <row r="49" spans="1:35" s="5" customFormat="1">
      <c r="A49" s="6">
        <v>44731</v>
      </c>
      <c r="B49" s="17" t="s">
        <v>165</v>
      </c>
      <c r="C49" s="8" t="s">
        <v>223</v>
      </c>
      <c r="D49" s="9">
        <v>5.9097222222222225E-2</v>
      </c>
      <c r="E49" s="32" t="s">
        <v>1277</v>
      </c>
      <c r="F49" s="10">
        <v>12.4</v>
      </c>
      <c r="G49" s="10">
        <v>10.6</v>
      </c>
      <c r="H49" s="10">
        <v>11.5</v>
      </c>
      <c r="I49" s="10">
        <v>12.4</v>
      </c>
      <c r="J49" s="10">
        <v>12.5</v>
      </c>
      <c r="K49" s="10">
        <v>12.5</v>
      </c>
      <c r="L49" s="10">
        <v>13.7</v>
      </c>
      <c r="M49" s="22">
        <f t="shared" si="4"/>
        <v>34.5</v>
      </c>
      <c r="N49" s="22">
        <f t="shared" si="5"/>
        <v>12.4</v>
      </c>
      <c r="O49" s="22">
        <f t="shared" si="6"/>
        <v>38.700000000000003</v>
      </c>
      <c r="P49" s="23">
        <f t="shared" si="7"/>
        <v>59.4</v>
      </c>
      <c r="Q49" s="11" t="s">
        <v>221</v>
      </c>
      <c r="R49" s="11" t="s">
        <v>222</v>
      </c>
      <c r="S49" s="13" t="s">
        <v>722</v>
      </c>
      <c r="T49" s="13" t="s">
        <v>475</v>
      </c>
      <c r="U49" s="13" t="s">
        <v>454</v>
      </c>
      <c r="V49" s="12">
        <v>4.8</v>
      </c>
      <c r="W49" s="12">
        <v>4.9000000000000004</v>
      </c>
      <c r="X49" s="11" t="s">
        <v>293</v>
      </c>
      <c r="Y49" s="8">
        <v>-0.1</v>
      </c>
      <c r="Z49" s="11" t="s">
        <v>301</v>
      </c>
      <c r="AA49" s="8">
        <v>0.2</v>
      </c>
      <c r="AB49" s="8">
        <v>-0.3</v>
      </c>
      <c r="AC49" s="11"/>
      <c r="AD49" s="11" t="s">
        <v>305</v>
      </c>
      <c r="AE49" s="11" t="s">
        <v>303</v>
      </c>
      <c r="AF49" s="11" t="s">
        <v>158</v>
      </c>
      <c r="AG49" s="8"/>
      <c r="AH49" s="8" t="s">
        <v>1296</v>
      </c>
      <c r="AI49" s="29" t="s">
        <v>1297</v>
      </c>
    </row>
    <row r="50" spans="1:35" s="5" customFormat="1">
      <c r="A50" s="6">
        <v>44737</v>
      </c>
      <c r="B50" s="7" t="s">
        <v>171</v>
      </c>
      <c r="C50" s="8" t="s">
        <v>223</v>
      </c>
      <c r="D50" s="9">
        <v>5.7708333333333334E-2</v>
      </c>
      <c r="E50" s="32" t="s">
        <v>787</v>
      </c>
      <c r="F50" s="10">
        <v>12.1</v>
      </c>
      <c r="G50" s="10">
        <v>10.7</v>
      </c>
      <c r="H50" s="10">
        <v>11.7</v>
      </c>
      <c r="I50" s="10">
        <v>12.4</v>
      </c>
      <c r="J50" s="10">
        <v>12.2</v>
      </c>
      <c r="K50" s="10">
        <v>11.9</v>
      </c>
      <c r="L50" s="10">
        <v>12.6</v>
      </c>
      <c r="M50" s="22">
        <f>SUM(F50:H50)</f>
        <v>34.5</v>
      </c>
      <c r="N50" s="22">
        <f>I50</f>
        <v>12.4</v>
      </c>
      <c r="O50" s="22">
        <f>SUM(J50:L50)</f>
        <v>36.700000000000003</v>
      </c>
      <c r="P50" s="23">
        <f>SUM(F50:J50)</f>
        <v>59.099999999999994</v>
      </c>
      <c r="Q50" s="11" t="s">
        <v>357</v>
      </c>
      <c r="R50" s="11" t="s">
        <v>235</v>
      </c>
      <c r="S50" s="13" t="s">
        <v>371</v>
      </c>
      <c r="T50" s="13" t="s">
        <v>372</v>
      </c>
      <c r="U50" s="13" t="s">
        <v>1340</v>
      </c>
      <c r="V50" s="12">
        <v>5.0999999999999996</v>
      </c>
      <c r="W50" s="12">
        <v>6.5</v>
      </c>
      <c r="X50" s="11" t="s">
        <v>293</v>
      </c>
      <c r="Y50" s="8">
        <v>0.6</v>
      </c>
      <c r="Z50" s="11" t="s">
        <v>301</v>
      </c>
      <c r="AA50" s="8">
        <v>1</v>
      </c>
      <c r="AB50" s="8">
        <v>-0.4</v>
      </c>
      <c r="AC50" s="11"/>
      <c r="AD50" s="11" t="s">
        <v>302</v>
      </c>
      <c r="AE50" s="11" t="s">
        <v>303</v>
      </c>
      <c r="AF50" s="11" t="s">
        <v>293</v>
      </c>
      <c r="AG50" s="8"/>
      <c r="AH50" s="8" t="s">
        <v>1341</v>
      </c>
      <c r="AI50" s="29" t="s">
        <v>1371</v>
      </c>
    </row>
    <row r="51" spans="1:35" s="5" customFormat="1">
      <c r="A51" s="6">
        <v>44738</v>
      </c>
      <c r="B51" s="7" t="s">
        <v>165</v>
      </c>
      <c r="C51" s="8" t="s">
        <v>223</v>
      </c>
      <c r="D51" s="9">
        <v>5.9108796296296291E-2</v>
      </c>
      <c r="E51" s="32" t="s">
        <v>1345</v>
      </c>
      <c r="F51" s="10">
        <v>12.5</v>
      </c>
      <c r="G51" s="10">
        <v>10.7</v>
      </c>
      <c r="H51" s="10">
        <v>11.5</v>
      </c>
      <c r="I51" s="10">
        <v>12.2</v>
      </c>
      <c r="J51" s="10">
        <v>12.6</v>
      </c>
      <c r="K51" s="10">
        <v>12.6</v>
      </c>
      <c r="L51" s="10">
        <v>13.6</v>
      </c>
      <c r="M51" s="22">
        <f>SUM(F51:H51)</f>
        <v>34.700000000000003</v>
      </c>
      <c r="N51" s="22">
        <f>I51</f>
        <v>12.2</v>
      </c>
      <c r="O51" s="22">
        <f>SUM(J51:L51)</f>
        <v>38.799999999999997</v>
      </c>
      <c r="P51" s="23">
        <f>SUM(F51:J51)</f>
        <v>59.500000000000007</v>
      </c>
      <c r="Q51" s="11" t="s">
        <v>221</v>
      </c>
      <c r="R51" s="11" t="s">
        <v>222</v>
      </c>
      <c r="S51" s="13" t="s">
        <v>483</v>
      </c>
      <c r="T51" s="13" t="s">
        <v>494</v>
      </c>
      <c r="U51" s="13" t="s">
        <v>869</v>
      </c>
      <c r="V51" s="12">
        <v>4.0999999999999996</v>
      </c>
      <c r="W51" s="12">
        <v>4.9000000000000004</v>
      </c>
      <c r="X51" s="11" t="s">
        <v>293</v>
      </c>
      <c r="Y51" s="8" t="s">
        <v>304</v>
      </c>
      <c r="Z51" s="11" t="s">
        <v>301</v>
      </c>
      <c r="AA51" s="8">
        <v>0.3</v>
      </c>
      <c r="AB51" s="8">
        <v>-0.3</v>
      </c>
      <c r="AC51" s="11"/>
      <c r="AD51" s="11" t="s">
        <v>303</v>
      </c>
      <c r="AE51" s="11" t="s">
        <v>306</v>
      </c>
      <c r="AF51" s="11" t="s">
        <v>173</v>
      </c>
      <c r="AG51" s="8"/>
      <c r="AH51" s="8" t="s">
        <v>1374</v>
      </c>
      <c r="AI51" s="29" t="s">
        <v>1373</v>
      </c>
    </row>
    <row r="52" spans="1:35" s="5" customFormat="1">
      <c r="A52" s="6">
        <v>44738</v>
      </c>
      <c r="B52" s="7" t="s">
        <v>166</v>
      </c>
      <c r="C52" s="8" t="s">
        <v>223</v>
      </c>
      <c r="D52" s="9">
        <v>5.842592592592593E-2</v>
      </c>
      <c r="E52" s="32" t="s">
        <v>1351</v>
      </c>
      <c r="F52" s="10">
        <v>12.5</v>
      </c>
      <c r="G52" s="10">
        <v>11.1</v>
      </c>
      <c r="H52" s="10">
        <v>11.9</v>
      </c>
      <c r="I52" s="10">
        <v>12.2</v>
      </c>
      <c r="J52" s="10">
        <v>12.5</v>
      </c>
      <c r="K52" s="10">
        <v>11.9</v>
      </c>
      <c r="L52" s="10">
        <v>12.7</v>
      </c>
      <c r="M52" s="22">
        <f>SUM(F52:H52)</f>
        <v>35.5</v>
      </c>
      <c r="N52" s="22">
        <f>I52</f>
        <v>12.2</v>
      </c>
      <c r="O52" s="22">
        <f>SUM(J52:L52)</f>
        <v>37.099999999999994</v>
      </c>
      <c r="P52" s="23">
        <f>SUM(F52:J52)</f>
        <v>60.2</v>
      </c>
      <c r="Q52" s="11" t="s">
        <v>357</v>
      </c>
      <c r="R52" s="11" t="s">
        <v>235</v>
      </c>
      <c r="S52" s="13" t="s">
        <v>292</v>
      </c>
      <c r="T52" s="13" t="s">
        <v>1352</v>
      </c>
      <c r="U52" s="13" t="s">
        <v>475</v>
      </c>
      <c r="V52" s="12">
        <v>4.0999999999999996</v>
      </c>
      <c r="W52" s="12">
        <v>4.9000000000000004</v>
      </c>
      <c r="X52" s="11" t="s">
        <v>293</v>
      </c>
      <c r="Y52" s="8">
        <v>-0.1</v>
      </c>
      <c r="Z52" s="11" t="s">
        <v>301</v>
      </c>
      <c r="AA52" s="8">
        <v>0.2</v>
      </c>
      <c r="AB52" s="8">
        <v>-0.3</v>
      </c>
      <c r="AC52" s="11"/>
      <c r="AD52" s="11" t="s">
        <v>305</v>
      </c>
      <c r="AE52" s="11" t="s">
        <v>305</v>
      </c>
      <c r="AF52" s="11" t="s">
        <v>173</v>
      </c>
      <c r="AG52" s="8"/>
      <c r="AH52" s="8" t="s">
        <v>1382</v>
      </c>
      <c r="AI52" s="29" t="s">
        <v>1383</v>
      </c>
    </row>
    <row r="53" spans="1:35" s="5" customFormat="1">
      <c r="A53" s="6">
        <v>44738</v>
      </c>
      <c r="B53" s="7" t="s">
        <v>338</v>
      </c>
      <c r="C53" s="8" t="s">
        <v>223</v>
      </c>
      <c r="D53" s="9">
        <v>5.8379629629629635E-2</v>
      </c>
      <c r="E53" s="32" t="s">
        <v>1356</v>
      </c>
      <c r="F53" s="10">
        <v>12.2</v>
      </c>
      <c r="G53" s="10">
        <v>10.9</v>
      </c>
      <c r="H53" s="10">
        <v>11.6</v>
      </c>
      <c r="I53" s="10">
        <v>12.3</v>
      </c>
      <c r="J53" s="10">
        <v>12.1</v>
      </c>
      <c r="K53" s="10">
        <v>12</v>
      </c>
      <c r="L53" s="10">
        <v>13.3</v>
      </c>
      <c r="M53" s="22">
        <f>SUM(F53:H53)</f>
        <v>34.700000000000003</v>
      </c>
      <c r="N53" s="22">
        <f>I53</f>
        <v>12.3</v>
      </c>
      <c r="O53" s="22">
        <f>SUM(J53:L53)</f>
        <v>37.400000000000006</v>
      </c>
      <c r="P53" s="23">
        <f>SUM(F53:J53)</f>
        <v>59.1</v>
      </c>
      <c r="Q53" s="11" t="s">
        <v>357</v>
      </c>
      <c r="R53" s="11" t="s">
        <v>235</v>
      </c>
      <c r="S53" s="13" t="s">
        <v>237</v>
      </c>
      <c r="T53" s="13" t="s">
        <v>237</v>
      </c>
      <c r="U53" s="13" t="s">
        <v>681</v>
      </c>
      <c r="V53" s="12">
        <v>4.0999999999999996</v>
      </c>
      <c r="W53" s="12">
        <v>4.9000000000000004</v>
      </c>
      <c r="X53" s="11" t="s">
        <v>293</v>
      </c>
      <c r="Y53" s="8">
        <v>0.9</v>
      </c>
      <c r="Z53" s="11" t="s">
        <v>301</v>
      </c>
      <c r="AA53" s="8">
        <v>1.2</v>
      </c>
      <c r="AB53" s="8">
        <v>-0.3</v>
      </c>
      <c r="AC53" s="11"/>
      <c r="AD53" s="11" t="s">
        <v>302</v>
      </c>
      <c r="AE53" s="11" t="s">
        <v>305</v>
      </c>
      <c r="AF53" s="11" t="s">
        <v>293</v>
      </c>
      <c r="AG53" s="8"/>
      <c r="AH53" s="8" t="s">
        <v>1391</v>
      </c>
      <c r="AI53" s="29" t="s">
        <v>1392</v>
      </c>
    </row>
    <row r="54" spans="1:35" s="5" customFormat="1">
      <c r="A54" s="6">
        <v>44842</v>
      </c>
      <c r="B54" s="17" t="s">
        <v>166</v>
      </c>
      <c r="C54" s="8" t="s">
        <v>223</v>
      </c>
      <c r="D54" s="9">
        <v>5.7731481481481474E-2</v>
      </c>
      <c r="E54" s="32" t="s">
        <v>1413</v>
      </c>
      <c r="F54" s="10">
        <v>11.8</v>
      </c>
      <c r="G54" s="10">
        <v>10.3</v>
      </c>
      <c r="H54" s="10">
        <v>11.8</v>
      </c>
      <c r="I54" s="10">
        <v>12.2</v>
      </c>
      <c r="J54" s="10">
        <v>12.2</v>
      </c>
      <c r="K54" s="10">
        <v>12.5</v>
      </c>
      <c r="L54" s="10">
        <v>13</v>
      </c>
      <c r="M54" s="22">
        <f t="shared" ref="M54:M58" si="8">SUM(F54:H54)</f>
        <v>33.900000000000006</v>
      </c>
      <c r="N54" s="22">
        <f t="shared" ref="N54:N58" si="9">I54</f>
        <v>12.2</v>
      </c>
      <c r="O54" s="22">
        <f t="shared" ref="O54:O58" si="10">SUM(J54:L54)</f>
        <v>37.700000000000003</v>
      </c>
      <c r="P54" s="23">
        <f t="shared" ref="P54:P58" si="11">SUM(F54:J54)</f>
        <v>58.300000000000011</v>
      </c>
      <c r="Q54" s="11" t="s">
        <v>221</v>
      </c>
      <c r="R54" s="11" t="s">
        <v>222</v>
      </c>
      <c r="S54" s="13" t="s">
        <v>360</v>
      </c>
      <c r="T54" s="13" t="s">
        <v>1414</v>
      </c>
      <c r="U54" s="13" t="s">
        <v>1415</v>
      </c>
      <c r="V54" s="12">
        <v>11.8</v>
      </c>
      <c r="W54" s="12">
        <v>12.1</v>
      </c>
      <c r="X54" s="11" t="s">
        <v>151</v>
      </c>
      <c r="Y54" s="8">
        <v>-1.1000000000000001</v>
      </c>
      <c r="Z54" s="11" t="s">
        <v>301</v>
      </c>
      <c r="AA54" s="8">
        <v>0.1</v>
      </c>
      <c r="AB54" s="8">
        <v>-1.2</v>
      </c>
      <c r="AC54" s="11"/>
      <c r="AD54" s="11" t="s">
        <v>305</v>
      </c>
      <c r="AE54" s="11" t="s">
        <v>305</v>
      </c>
      <c r="AF54" s="11" t="s">
        <v>293</v>
      </c>
      <c r="AG54" s="8"/>
      <c r="AH54" s="8" t="s">
        <v>1496</v>
      </c>
      <c r="AI54" s="29" t="s">
        <v>1497</v>
      </c>
    </row>
    <row r="55" spans="1:35" s="5" customFormat="1">
      <c r="A55" s="6">
        <v>44843</v>
      </c>
      <c r="B55" s="7" t="s">
        <v>1395</v>
      </c>
      <c r="C55" s="8" t="s">
        <v>287</v>
      </c>
      <c r="D55" s="9">
        <v>5.903935185185185E-2</v>
      </c>
      <c r="E55" s="32" t="s">
        <v>1425</v>
      </c>
      <c r="F55" s="10">
        <v>12.2</v>
      </c>
      <c r="G55" s="10">
        <v>10.9</v>
      </c>
      <c r="H55" s="10">
        <v>11.7</v>
      </c>
      <c r="I55" s="10">
        <v>12.5</v>
      </c>
      <c r="J55" s="10">
        <v>12.9</v>
      </c>
      <c r="K55" s="10">
        <v>12.1</v>
      </c>
      <c r="L55" s="10">
        <v>12.8</v>
      </c>
      <c r="M55" s="22">
        <f t="shared" si="8"/>
        <v>34.799999999999997</v>
      </c>
      <c r="N55" s="22">
        <f t="shared" si="9"/>
        <v>12.5</v>
      </c>
      <c r="O55" s="22">
        <f t="shared" si="10"/>
        <v>37.799999999999997</v>
      </c>
      <c r="P55" s="23">
        <f t="shared" si="11"/>
        <v>60.199999999999996</v>
      </c>
      <c r="Q55" s="11" t="s">
        <v>221</v>
      </c>
      <c r="R55" s="11" t="s">
        <v>235</v>
      </c>
      <c r="S55" s="13" t="s">
        <v>1426</v>
      </c>
      <c r="T55" s="13" t="s">
        <v>681</v>
      </c>
      <c r="U55" s="13" t="s">
        <v>469</v>
      </c>
      <c r="V55" s="12">
        <v>9.1</v>
      </c>
      <c r="W55" s="12">
        <v>9.6</v>
      </c>
      <c r="X55" s="11" t="s">
        <v>173</v>
      </c>
      <c r="Y55" s="8">
        <v>-1.1000000000000001</v>
      </c>
      <c r="Z55" s="11" t="s">
        <v>301</v>
      </c>
      <c r="AA55" s="8">
        <v>-0.2</v>
      </c>
      <c r="AB55" s="8">
        <v>-0.9</v>
      </c>
      <c r="AC55" s="11"/>
      <c r="AD55" s="11" t="s">
        <v>305</v>
      </c>
      <c r="AE55" s="11" t="s">
        <v>303</v>
      </c>
      <c r="AF55" s="11" t="s">
        <v>158</v>
      </c>
      <c r="AG55" s="8"/>
      <c r="AH55" s="8" t="s">
        <v>1424</v>
      </c>
      <c r="AI55" s="29" t="s">
        <v>1427</v>
      </c>
    </row>
    <row r="56" spans="1:35" s="5" customFormat="1">
      <c r="A56" s="6">
        <v>44843</v>
      </c>
      <c r="B56" s="7" t="s">
        <v>166</v>
      </c>
      <c r="C56" s="8" t="s">
        <v>287</v>
      </c>
      <c r="D56" s="9">
        <v>5.7673611111111113E-2</v>
      </c>
      <c r="E56" s="32" t="s">
        <v>1433</v>
      </c>
      <c r="F56" s="10">
        <v>12</v>
      </c>
      <c r="G56" s="10">
        <v>10.7</v>
      </c>
      <c r="H56" s="10">
        <v>11.6</v>
      </c>
      <c r="I56" s="10">
        <v>12.2</v>
      </c>
      <c r="J56" s="10">
        <v>12.1</v>
      </c>
      <c r="K56" s="10">
        <v>11.8</v>
      </c>
      <c r="L56" s="10">
        <v>12.9</v>
      </c>
      <c r="M56" s="22">
        <f t="shared" si="8"/>
        <v>34.299999999999997</v>
      </c>
      <c r="N56" s="22">
        <f t="shared" si="9"/>
        <v>12.2</v>
      </c>
      <c r="O56" s="22">
        <f t="shared" si="10"/>
        <v>36.799999999999997</v>
      </c>
      <c r="P56" s="23">
        <f t="shared" si="11"/>
        <v>58.6</v>
      </c>
      <c r="Q56" s="11" t="s">
        <v>221</v>
      </c>
      <c r="R56" s="11" t="s">
        <v>235</v>
      </c>
      <c r="S56" s="13" t="s">
        <v>494</v>
      </c>
      <c r="T56" s="13" t="s">
        <v>292</v>
      </c>
      <c r="U56" s="13" t="s">
        <v>237</v>
      </c>
      <c r="V56" s="12">
        <v>9.1</v>
      </c>
      <c r="W56" s="12">
        <v>9.6</v>
      </c>
      <c r="X56" s="11" t="s">
        <v>173</v>
      </c>
      <c r="Y56" s="8">
        <v>-1.6</v>
      </c>
      <c r="Z56" s="11" t="s">
        <v>301</v>
      </c>
      <c r="AA56" s="8">
        <v>-0.7</v>
      </c>
      <c r="AB56" s="8">
        <v>-0.9</v>
      </c>
      <c r="AC56" s="11"/>
      <c r="AD56" s="11" t="s">
        <v>306</v>
      </c>
      <c r="AE56" s="11" t="s">
        <v>305</v>
      </c>
      <c r="AF56" s="11" t="s">
        <v>293</v>
      </c>
      <c r="AG56" s="8"/>
      <c r="AH56" s="8" t="s">
        <v>1432</v>
      </c>
      <c r="AI56" s="29" t="s">
        <v>1434</v>
      </c>
    </row>
    <row r="57" spans="1:35" s="5" customFormat="1">
      <c r="A57" s="6">
        <v>44844</v>
      </c>
      <c r="B57" s="7" t="s">
        <v>1396</v>
      </c>
      <c r="C57" s="8" t="s">
        <v>721</v>
      </c>
      <c r="D57" s="9">
        <v>5.8356481481481481E-2</v>
      </c>
      <c r="E57" s="32" t="s">
        <v>1454</v>
      </c>
      <c r="F57" s="10">
        <v>12.2</v>
      </c>
      <c r="G57" s="10">
        <v>10.8</v>
      </c>
      <c r="H57" s="10">
        <v>11.8</v>
      </c>
      <c r="I57" s="10">
        <v>12.3</v>
      </c>
      <c r="J57" s="10">
        <v>12.3</v>
      </c>
      <c r="K57" s="10">
        <v>12</v>
      </c>
      <c r="L57" s="10">
        <v>12.8</v>
      </c>
      <c r="M57" s="22">
        <f t="shared" si="8"/>
        <v>34.799999999999997</v>
      </c>
      <c r="N57" s="22">
        <f t="shared" si="9"/>
        <v>12.3</v>
      </c>
      <c r="O57" s="22">
        <f t="shared" si="10"/>
        <v>37.1</v>
      </c>
      <c r="P57" s="23">
        <f t="shared" si="11"/>
        <v>59.399999999999991</v>
      </c>
      <c r="Q57" s="11" t="s">
        <v>221</v>
      </c>
      <c r="R57" s="11" t="s">
        <v>235</v>
      </c>
      <c r="S57" s="13" t="s">
        <v>1456</v>
      </c>
      <c r="T57" s="13" t="s">
        <v>1457</v>
      </c>
      <c r="U57" s="13" t="s">
        <v>475</v>
      </c>
      <c r="V57" s="12">
        <v>19.3</v>
      </c>
      <c r="W57" s="12">
        <v>18.600000000000001</v>
      </c>
      <c r="X57" s="11" t="s">
        <v>234</v>
      </c>
      <c r="Y57" s="8">
        <v>-1.8</v>
      </c>
      <c r="Z57" s="11" t="s">
        <v>301</v>
      </c>
      <c r="AA57" s="8">
        <v>0.4</v>
      </c>
      <c r="AB57" s="8">
        <v>-2.2000000000000002</v>
      </c>
      <c r="AC57" s="11"/>
      <c r="AD57" s="11" t="s">
        <v>303</v>
      </c>
      <c r="AE57" s="11" t="s">
        <v>303</v>
      </c>
      <c r="AF57" s="11" t="s">
        <v>293</v>
      </c>
      <c r="AG57" s="8"/>
      <c r="AH57" s="8" t="s">
        <v>1453</v>
      </c>
      <c r="AI57" s="29" t="s">
        <v>1455</v>
      </c>
    </row>
    <row r="58" spans="1:35" s="5" customFormat="1">
      <c r="A58" s="6">
        <v>44844</v>
      </c>
      <c r="B58" s="17" t="s">
        <v>169</v>
      </c>
      <c r="C58" s="8" t="s">
        <v>733</v>
      </c>
      <c r="D58" s="9">
        <v>5.7037037037037032E-2</v>
      </c>
      <c r="E58" s="32" t="s">
        <v>1441</v>
      </c>
      <c r="F58" s="10">
        <v>11.8</v>
      </c>
      <c r="G58" s="10">
        <v>10.6</v>
      </c>
      <c r="H58" s="10">
        <v>11.6</v>
      </c>
      <c r="I58" s="10">
        <v>11.9</v>
      </c>
      <c r="J58" s="10">
        <v>12.6</v>
      </c>
      <c r="K58" s="10">
        <v>11.9</v>
      </c>
      <c r="L58" s="10">
        <v>12.4</v>
      </c>
      <c r="M58" s="22">
        <f t="shared" si="8"/>
        <v>34</v>
      </c>
      <c r="N58" s="22">
        <f t="shared" si="9"/>
        <v>11.9</v>
      </c>
      <c r="O58" s="22">
        <f t="shared" si="10"/>
        <v>36.9</v>
      </c>
      <c r="P58" s="23">
        <f t="shared" si="11"/>
        <v>58.5</v>
      </c>
      <c r="Q58" s="11" t="s">
        <v>221</v>
      </c>
      <c r="R58" s="11" t="s">
        <v>235</v>
      </c>
      <c r="S58" s="13" t="s">
        <v>1481</v>
      </c>
      <c r="T58" s="13" t="s">
        <v>1196</v>
      </c>
      <c r="U58" s="13" t="s">
        <v>469</v>
      </c>
      <c r="V58" s="12">
        <v>19.3</v>
      </c>
      <c r="W58" s="12">
        <v>18.600000000000001</v>
      </c>
      <c r="X58" s="11" t="s">
        <v>151</v>
      </c>
      <c r="Y58" s="8">
        <v>-1.4</v>
      </c>
      <c r="Z58" s="11" t="s">
        <v>301</v>
      </c>
      <c r="AA58" s="8">
        <v>0.3</v>
      </c>
      <c r="AB58" s="8">
        <v>-1.7</v>
      </c>
      <c r="AC58" s="11"/>
      <c r="AD58" s="11" t="s">
        <v>303</v>
      </c>
      <c r="AE58" s="11" t="s">
        <v>303</v>
      </c>
      <c r="AF58" s="11" t="s">
        <v>293</v>
      </c>
      <c r="AG58" s="8"/>
      <c r="AH58" s="8" t="s">
        <v>1484</v>
      </c>
      <c r="AI58" s="29" t="s">
        <v>1485</v>
      </c>
    </row>
    <row r="59" spans="1:35" s="5" customFormat="1">
      <c r="A59" s="6">
        <v>44849</v>
      </c>
      <c r="B59" s="7" t="s">
        <v>1506</v>
      </c>
      <c r="C59" s="8" t="s">
        <v>223</v>
      </c>
      <c r="D59" s="9">
        <v>6.0428240740740741E-2</v>
      </c>
      <c r="E59" s="32" t="s">
        <v>1515</v>
      </c>
      <c r="F59" s="10">
        <v>12.4</v>
      </c>
      <c r="G59" s="10">
        <v>11.2</v>
      </c>
      <c r="H59" s="10">
        <v>11.9</v>
      </c>
      <c r="I59" s="10">
        <v>12.9</v>
      </c>
      <c r="J59" s="10">
        <v>12.8</v>
      </c>
      <c r="K59" s="10">
        <v>12.7</v>
      </c>
      <c r="L59" s="10">
        <v>13.2</v>
      </c>
      <c r="M59" s="22">
        <f t="shared" ref="M59:M62" si="12">SUM(F59:H59)</f>
        <v>35.5</v>
      </c>
      <c r="N59" s="22">
        <f t="shared" ref="N59:N62" si="13">I59</f>
        <v>12.9</v>
      </c>
      <c r="O59" s="22">
        <f t="shared" ref="O59:O62" si="14">SUM(J59:L59)</f>
        <v>38.700000000000003</v>
      </c>
      <c r="P59" s="23">
        <f t="shared" ref="P59:P62" si="15">SUM(F59:J59)</f>
        <v>61.2</v>
      </c>
      <c r="Q59" s="11" t="s">
        <v>357</v>
      </c>
      <c r="R59" s="11" t="s">
        <v>222</v>
      </c>
      <c r="S59" s="13" t="s">
        <v>1456</v>
      </c>
      <c r="T59" s="13" t="s">
        <v>265</v>
      </c>
      <c r="U59" s="13" t="s">
        <v>398</v>
      </c>
      <c r="V59" s="12">
        <v>6.5</v>
      </c>
      <c r="W59" s="12">
        <v>6.8</v>
      </c>
      <c r="X59" s="11" t="s">
        <v>293</v>
      </c>
      <c r="Y59" s="8">
        <v>1.1000000000000001</v>
      </c>
      <c r="Z59" s="11" t="s">
        <v>301</v>
      </c>
      <c r="AA59" s="8">
        <v>1.5</v>
      </c>
      <c r="AB59" s="8">
        <v>-0.4</v>
      </c>
      <c r="AC59" s="11"/>
      <c r="AD59" s="11" t="s">
        <v>302</v>
      </c>
      <c r="AE59" s="11" t="s">
        <v>303</v>
      </c>
      <c r="AF59" s="11" t="s">
        <v>158</v>
      </c>
      <c r="AG59" s="8" t="s">
        <v>1558</v>
      </c>
      <c r="AH59" s="8" t="s">
        <v>1516</v>
      </c>
      <c r="AI59" s="29" t="s">
        <v>1517</v>
      </c>
    </row>
    <row r="60" spans="1:35" s="5" customFormat="1">
      <c r="A60" s="6">
        <v>44849</v>
      </c>
      <c r="B60" s="7" t="s">
        <v>169</v>
      </c>
      <c r="C60" s="8" t="s">
        <v>223</v>
      </c>
      <c r="D60" s="9">
        <v>5.8379629629629635E-2</v>
      </c>
      <c r="E60" s="32" t="s">
        <v>1510</v>
      </c>
      <c r="F60" s="10">
        <v>11.9</v>
      </c>
      <c r="G60" s="10">
        <v>10.8</v>
      </c>
      <c r="H60" s="10">
        <v>11.5</v>
      </c>
      <c r="I60" s="10">
        <v>12.2</v>
      </c>
      <c r="J60" s="10">
        <v>12.6</v>
      </c>
      <c r="K60" s="10">
        <v>12.4</v>
      </c>
      <c r="L60" s="10">
        <v>13</v>
      </c>
      <c r="M60" s="22">
        <f t="shared" si="12"/>
        <v>34.200000000000003</v>
      </c>
      <c r="N60" s="22">
        <f t="shared" si="13"/>
        <v>12.2</v>
      </c>
      <c r="O60" s="22">
        <f t="shared" si="14"/>
        <v>38</v>
      </c>
      <c r="P60" s="23">
        <f t="shared" si="15"/>
        <v>59.000000000000007</v>
      </c>
      <c r="Q60" s="11" t="s">
        <v>221</v>
      </c>
      <c r="R60" s="11" t="s">
        <v>222</v>
      </c>
      <c r="S60" s="13" t="s">
        <v>372</v>
      </c>
      <c r="T60" s="13" t="s">
        <v>237</v>
      </c>
      <c r="U60" s="13" t="s">
        <v>515</v>
      </c>
      <c r="V60" s="12">
        <v>6.5</v>
      </c>
      <c r="W60" s="12">
        <v>6.8</v>
      </c>
      <c r="X60" s="11" t="s">
        <v>293</v>
      </c>
      <c r="Y60" s="8">
        <v>0.2</v>
      </c>
      <c r="Z60" s="11" t="s">
        <v>301</v>
      </c>
      <c r="AA60" s="8">
        <v>0.6</v>
      </c>
      <c r="AB60" s="8">
        <v>-0.4</v>
      </c>
      <c r="AC60" s="11"/>
      <c r="AD60" s="11" t="s">
        <v>303</v>
      </c>
      <c r="AE60" s="11" t="s">
        <v>303</v>
      </c>
      <c r="AF60" s="11" t="s">
        <v>158</v>
      </c>
      <c r="AG60" s="8" t="s">
        <v>1558</v>
      </c>
      <c r="AH60" s="8" t="s">
        <v>1557</v>
      </c>
      <c r="AI60" s="29" t="s">
        <v>1559</v>
      </c>
    </row>
    <row r="61" spans="1:35" s="5" customFormat="1">
      <c r="A61" s="6">
        <v>44850</v>
      </c>
      <c r="B61" s="7" t="s">
        <v>1507</v>
      </c>
      <c r="C61" s="8" t="s">
        <v>223</v>
      </c>
      <c r="D61" s="9">
        <v>5.9768518518518519E-2</v>
      </c>
      <c r="E61" s="32" t="s">
        <v>1546</v>
      </c>
      <c r="F61" s="10">
        <v>12.4</v>
      </c>
      <c r="G61" s="10">
        <v>10.8</v>
      </c>
      <c r="H61" s="10">
        <v>11.8</v>
      </c>
      <c r="I61" s="10">
        <v>13</v>
      </c>
      <c r="J61" s="10">
        <v>13.3</v>
      </c>
      <c r="K61" s="10">
        <v>12.3</v>
      </c>
      <c r="L61" s="10">
        <v>12.8</v>
      </c>
      <c r="M61" s="22">
        <f t="shared" si="12"/>
        <v>35</v>
      </c>
      <c r="N61" s="22">
        <f t="shared" si="13"/>
        <v>13</v>
      </c>
      <c r="O61" s="22">
        <f t="shared" si="14"/>
        <v>38.400000000000006</v>
      </c>
      <c r="P61" s="23">
        <f t="shared" si="15"/>
        <v>61.3</v>
      </c>
      <c r="Q61" s="11" t="s">
        <v>234</v>
      </c>
      <c r="R61" s="11" t="s">
        <v>235</v>
      </c>
      <c r="S61" s="13" t="s">
        <v>595</v>
      </c>
      <c r="T61" s="13" t="s">
        <v>734</v>
      </c>
      <c r="U61" s="13" t="s">
        <v>225</v>
      </c>
      <c r="V61" s="12">
        <v>5</v>
      </c>
      <c r="W61" s="12">
        <v>4.9000000000000004</v>
      </c>
      <c r="X61" s="11" t="s">
        <v>293</v>
      </c>
      <c r="Y61" s="8">
        <v>0.2</v>
      </c>
      <c r="Z61" s="11" t="s">
        <v>301</v>
      </c>
      <c r="AA61" s="8">
        <v>0.4</v>
      </c>
      <c r="AB61" s="8">
        <v>-0.2</v>
      </c>
      <c r="AC61" s="11"/>
      <c r="AD61" s="11" t="s">
        <v>303</v>
      </c>
      <c r="AE61" s="11" t="s">
        <v>303</v>
      </c>
      <c r="AF61" s="11" t="s">
        <v>293</v>
      </c>
      <c r="AG61" s="8" t="s">
        <v>1558</v>
      </c>
      <c r="AH61" s="8" t="s">
        <v>1566</v>
      </c>
      <c r="AI61" s="29" t="s">
        <v>1567</v>
      </c>
    </row>
    <row r="62" spans="1:35" s="5" customFormat="1">
      <c r="A62" s="6">
        <v>44850</v>
      </c>
      <c r="B62" s="7" t="s">
        <v>166</v>
      </c>
      <c r="C62" s="8" t="s">
        <v>223</v>
      </c>
      <c r="D62" s="9">
        <v>5.8368055555555555E-2</v>
      </c>
      <c r="E62" s="32" t="s">
        <v>1548</v>
      </c>
      <c r="F62" s="10">
        <v>12.2</v>
      </c>
      <c r="G62" s="10">
        <v>11.2</v>
      </c>
      <c r="H62" s="10">
        <v>11.4</v>
      </c>
      <c r="I62" s="10">
        <v>12.3</v>
      </c>
      <c r="J62" s="10">
        <v>12.6</v>
      </c>
      <c r="K62" s="10">
        <v>11.8</v>
      </c>
      <c r="L62" s="10">
        <v>12.8</v>
      </c>
      <c r="M62" s="22">
        <f t="shared" si="12"/>
        <v>34.799999999999997</v>
      </c>
      <c r="N62" s="22">
        <f t="shared" si="13"/>
        <v>12.3</v>
      </c>
      <c r="O62" s="22">
        <f t="shared" si="14"/>
        <v>37.200000000000003</v>
      </c>
      <c r="P62" s="23">
        <f t="shared" si="15"/>
        <v>59.699999999999996</v>
      </c>
      <c r="Q62" s="11" t="s">
        <v>357</v>
      </c>
      <c r="R62" s="11" t="s">
        <v>235</v>
      </c>
      <c r="S62" s="13" t="s">
        <v>1549</v>
      </c>
      <c r="T62" s="13" t="s">
        <v>672</v>
      </c>
      <c r="U62" s="13" t="s">
        <v>267</v>
      </c>
      <c r="V62" s="12">
        <v>5</v>
      </c>
      <c r="W62" s="12">
        <v>4.9000000000000004</v>
      </c>
      <c r="X62" s="11" t="s">
        <v>293</v>
      </c>
      <c r="Y62" s="8">
        <v>-0.6</v>
      </c>
      <c r="Z62" s="11" t="s">
        <v>301</v>
      </c>
      <c r="AA62" s="8">
        <v>-0.4</v>
      </c>
      <c r="AB62" s="8">
        <v>-0.2</v>
      </c>
      <c r="AC62" s="11" t="s">
        <v>307</v>
      </c>
      <c r="AD62" s="11" t="s">
        <v>306</v>
      </c>
      <c r="AE62" s="11" t="s">
        <v>305</v>
      </c>
      <c r="AF62" s="11" t="s">
        <v>293</v>
      </c>
      <c r="AG62" s="8" t="s">
        <v>1558</v>
      </c>
      <c r="AH62" s="8" t="s">
        <v>1570</v>
      </c>
      <c r="AI62" s="29" t="s">
        <v>1571</v>
      </c>
    </row>
    <row r="63" spans="1:35" s="5" customFormat="1">
      <c r="A63" s="6">
        <v>44856</v>
      </c>
      <c r="B63" s="7" t="s">
        <v>1396</v>
      </c>
      <c r="C63" s="8" t="s">
        <v>223</v>
      </c>
      <c r="D63" s="9">
        <v>5.9768518518518519E-2</v>
      </c>
      <c r="E63" s="32" t="s">
        <v>1584</v>
      </c>
      <c r="F63" s="10">
        <v>12.4</v>
      </c>
      <c r="G63" s="10">
        <v>10.9</v>
      </c>
      <c r="H63" s="10">
        <v>11.9</v>
      </c>
      <c r="I63" s="10">
        <v>12.6</v>
      </c>
      <c r="J63" s="10">
        <v>13</v>
      </c>
      <c r="K63" s="10">
        <v>12.6</v>
      </c>
      <c r="L63" s="10">
        <v>13</v>
      </c>
      <c r="M63" s="22">
        <f t="shared" ref="M63:M67" si="16">SUM(F63:H63)</f>
        <v>35.200000000000003</v>
      </c>
      <c r="N63" s="22">
        <f t="shared" ref="N63:N67" si="17">I63</f>
        <v>12.6</v>
      </c>
      <c r="O63" s="22">
        <f t="shared" ref="O63:O67" si="18">SUM(J63:L63)</f>
        <v>38.6</v>
      </c>
      <c r="P63" s="23">
        <f t="shared" ref="P63:P67" si="19">SUM(F63:J63)</f>
        <v>60.800000000000004</v>
      </c>
      <c r="Q63" s="11" t="s">
        <v>221</v>
      </c>
      <c r="R63" s="11" t="s">
        <v>222</v>
      </c>
      <c r="S63" s="13" t="s">
        <v>681</v>
      </c>
      <c r="T63" s="13" t="s">
        <v>1457</v>
      </c>
      <c r="U63" s="13" t="s">
        <v>1585</v>
      </c>
      <c r="V63" s="12">
        <v>3.2</v>
      </c>
      <c r="W63" s="12">
        <v>2.8</v>
      </c>
      <c r="X63" s="11" t="s">
        <v>293</v>
      </c>
      <c r="Y63" s="8">
        <v>0.4</v>
      </c>
      <c r="Z63" s="11" t="s">
        <v>301</v>
      </c>
      <c r="AA63" s="8">
        <v>0.6</v>
      </c>
      <c r="AB63" s="8">
        <v>-0.2</v>
      </c>
      <c r="AC63" s="11"/>
      <c r="AD63" s="11" t="s">
        <v>303</v>
      </c>
      <c r="AE63" s="11" t="s">
        <v>303</v>
      </c>
      <c r="AF63" s="11" t="s">
        <v>158</v>
      </c>
      <c r="AG63" s="8"/>
      <c r="AH63" s="8" t="s">
        <v>1583</v>
      </c>
      <c r="AI63" s="29" t="s">
        <v>1586</v>
      </c>
    </row>
    <row r="64" spans="1:35" s="5" customFormat="1">
      <c r="A64" s="6">
        <v>44856</v>
      </c>
      <c r="B64" s="7" t="s">
        <v>171</v>
      </c>
      <c r="C64" s="8" t="s">
        <v>223</v>
      </c>
      <c r="D64" s="9">
        <v>5.7708333333333334E-2</v>
      </c>
      <c r="E64" s="32" t="s">
        <v>1356</v>
      </c>
      <c r="F64" s="10">
        <v>12.1</v>
      </c>
      <c r="G64" s="10">
        <v>10.7</v>
      </c>
      <c r="H64" s="10">
        <v>11.3</v>
      </c>
      <c r="I64" s="10">
        <v>11.7</v>
      </c>
      <c r="J64" s="10">
        <v>12.5</v>
      </c>
      <c r="K64" s="10">
        <v>12.2</v>
      </c>
      <c r="L64" s="10">
        <v>13.1</v>
      </c>
      <c r="M64" s="22">
        <f t="shared" si="16"/>
        <v>34.099999999999994</v>
      </c>
      <c r="N64" s="22">
        <f t="shared" si="17"/>
        <v>11.7</v>
      </c>
      <c r="O64" s="22">
        <f t="shared" si="18"/>
        <v>37.799999999999997</v>
      </c>
      <c r="P64" s="23">
        <f t="shared" si="19"/>
        <v>58.3</v>
      </c>
      <c r="Q64" s="11" t="s">
        <v>221</v>
      </c>
      <c r="R64" s="11" t="s">
        <v>222</v>
      </c>
      <c r="S64" s="13" t="s">
        <v>237</v>
      </c>
      <c r="T64" s="13" t="s">
        <v>371</v>
      </c>
      <c r="U64" s="13" t="s">
        <v>575</v>
      </c>
      <c r="V64" s="12">
        <v>3.2</v>
      </c>
      <c r="W64" s="12">
        <v>2.8</v>
      </c>
      <c r="X64" s="11" t="s">
        <v>293</v>
      </c>
      <c r="Y64" s="8">
        <v>0.6</v>
      </c>
      <c r="Z64" s="11" t="s">
        <v>301</v>
      </c>
      <c r="AA64" s="8">
        <v>0.8</v>
      </c>
      <c r="AB64" s="8">
        <v>-0.2</v>
      </c>
      <c r="AC64" s="11"/>
      <c r="AD64" s="11" t="s">
        <v>302</v>
      </c>
      <c r="AE64" s="11" t="s">
        <v>303</v>
      </c>
      <c r="AF64" s="11" t="s">
        <v>158</v>
      </c>
      <c r="AG64" s="8"/>
      <c r="AH64" s="8" t="s">
        <v>1608</v>
      </c>
      <c r="AI64" s="29" t="s">
        <v>1609</v>
      </c>
    </row>
    <row r="65" spans="1:35" s="5" customFormat="1">
      <c r="A65" s="6">
        <v>44857</v>
      </c>
      <c r="B65" s="7" t="s">
        <v>166</v>
      </c>
      <c r="C65" s="8" t="s">
        <v>223</v>
      </c>
      <c r="D65" s="9">
        <v>5.8344907407407408E-2</v>
      </c>
      <c r="E65" s="32" t="s">
        <v>1621</v>
      </c>
      <c r="F65" s="10">
        <v>12.2</v>
      </c>
      <c r="G65" s="10">
        <v>11.2</v>
      </c>
      <c r="H65" s="10">
        <v>11.6</v>
      </c>
      <c r="I65" s="10">
        <v>11.7</v>
      </c>
      <c r="J65" s="10">
        <v>12.3</v>
      </c>
      <c r="K65" s="10">
        <v>12.3</v>
      </c>
      <c r="L65" s="10">
        <v>12.8</v>
      </c>
      <c r="M65" s="22">
        <f t="shared" si="16"/>
        <v>35</v>
      </c>
      <c r="N65" s="22">
        <f t="shared" si="17"/>
        <v>11.7</v>
      </c>
      <c r="O65" s="22">
        <f t="shared" si="18"/>
        <v>37.400000000000006</v>
      </c>
      <c r="P65" s="23">
        <f t="shared" si="19"/>
        <v>59</v>
      </c>
      <c r="Q65" s="11" t="s">
        <v>357</v>
      </c>
      <c r="R65" s="11" t="s">
        <v>235</v>
      </c>
      <c r="S65" s="13" t="s">
        <v>292</v>
      </c>
      <c r="T65" s="13" t="s">
        <v>494</v>
      </c>
      <c r="U65" s="13" t="s">
        <v>814</v>
      </c>
      <c r="V65" s="12">
        <v>3.8</v>
      </c>
      <c r="W65" s="12">
        <v>4.2</v>
      </c>
      <c r="X65" s="11" t="s">
        <v>293</v>
      </c>
      <c r="Y65" s="8">
        <v>-0.8</v>
      </c>
      <c r="Z65" s="11" t="s">
        <v>301</v>
      </c>
      <c r="AA65" s="8">
        <v>-0.6</v>
      </c>
      <c r="AB65" s="8">
        <v>-0.2</v>
      </c>
      <c r="AC65" s="11"/>
      <c r="AD65" s="11" t="s">
        <v>306</v>
      </c>
      <c r="AE65" s="11" t="s">
        <v>305</v>
      </c>
      <c r="AF65" s="11" t="s">
        <v>293</v>
      </c>
      <c r="AG65" s="8"/>
      <c r="AH65" s="8" t="s">
        <v>1648</v>
      </c>
      <c r="AI65" s="29" t="s">
        <v>1649</v>
      </c>
    </row>
    <row r="66" spans="1:35" s="5" customFormat="1">
      <c r="A66" s="6">
        <v>44857</v>
      </c>
      <c r="B66" s="7" t="s">
        <v>1582</v>
      </c>
      <c r="C66" s="8" t="s">
        <v>223</v>
      </c>
      <c r="D66" s="9">
        <v>5.9050925925925923E-2</v>
      </c>
      <c r="E66" s="32" t="s">
        <v>1624</v>
      </c>
      <c r="F66" s="10">
        <v>12.1</v>
      </c>
      <c r="G66" s="10">
        <v>11</v>
      </c>
      <c r="H66" s="10">
        <v>11.9</v>
      </c>
      <c r="I66" s="10">
        <v>12.4</v>
      </c>
      <c r="J66" s="10">
        <v>12.6</v>
      </c>
      <c r="K66" s="10">
        <v>12.3</v>
      </c>
      <c r="L66" s="10">
        <v>12.9</v>
      </c>
      <c r="M66" s="22">
        <f t="shared" si="16"/>
        <v>35</v>
      </c>
      <c r="N66" s="22">
        <f t="shared" si="17"/>
        <v>12.4</v>
      </c>
      <c r="O66" s="22">
        <f t="shared" si="18"/>
        <v>37.799999999999997</v>
      </c>
      <c r="P66" s="23">
        <f t="shared" si="19"/>
        <v>60</v>
      </c>
      <c r="Q66" s="11" t="s">
        <v>357</v>
      </c>
      <c r="R66" s="11" t="s">
        <v>235</v>
      </c>
      <c r="S66" s="13" t="s">
        <v>1625</v>
      </c>
      <c r="T66" s="13" t="s">
        <v>1456</v>
      </c>
      <c r="U66" s="13" t="s">
        <v>1626</v>
      </c>
      <c r="V66" s="12">
        <v>3.8</v>
      </c>
      <c r="W66" s="12">
        <v>4.2</v>
      </c>
      <c r="X66" s="11" t="s">
        <v>293</v>
      </c>
      <c r="Y66" s="8" t="s">
        <v>304</v>
      </c>
      <c r="Z66" s="11" t="s">
        <v>301</v>
      </c>
      <c r="AA66" s="8">
        <v>0.2</v>
      </c>
      <c r="AB66" s="8">
        <v>-0.2</v>
      </c>
      <c r="AC66" s="11"/>
      <c r="AD66" s="11" t="s">
        <v>305</v>
      </c>
      <c r="AE66" s="11" t="s">
        <v>305</v>
      </c>
      <c r="AF66" s="11" t="s">
        <v>293</v>
      </c>
      <c r="AG66" s="8"/>
      <c r="AH66" s="8" t="s">
        <v>1652</v>
      </c>
      <c r="AI66" s="29" t="s">
        <v>1653</v>
      </c>
    </row>
    <row r="67" spans="1:35" s="5" customFormat="1">
      <c r="A67" s="6">
        <v>44857</v>
      </c>
      <c r="B67" s="7" t="s">
        <v>338</v>
      </c>
      <c r="C67" s="8" t="s">
        <v>223</v>
      </c>
      <c r="D67" s="9">
        <v>5.7708333333333334E-2</v>
      </c>
      <c r="E67" s="32" t="s">
        <v>1629</v>
      </c>
      <c r="F67" s="10">
        <v>12.1</v>
      </c>
      <c r="G67" s="10">
        <v>10.4</v>
      </c>
      <c r="H67" s="10">
        <v>11.1</v>
      </c>
      <c r="I67" s="10">
        <v>11.9</v>
      </c>
      <c r="J67" s="10">
        <v>12.4</v>
      </c>
      <c r="K67" s="10">
        <v>12.6</v>
      </c>
      <c r="L67" s="10">
        <v>13.1</v>
      </c>
      <c r="M67" s="22">
        <f t="shared" si="16"/>
        <v>33.6</v>
      </c>
      <c r="N67" s="22">
        <f t="shared" si="17"/>
        <v>11.9</v>
      </c>
      <c r="O67" s="22">
        <f t="shared" si="18"/>
        <v>38.1</v>
      </c>
      <c r="P67" s="23">
        <f t="shared" si="19"/>
        <v>57.9</v>
      </c>
      <c r="Q67" s="11" t="s">
        <v>221</v>
      </c>
      <c r="R67" s="11" t="s">
        <v>222</v>
      </c>
      <c r="S67" s="13" t="s">
        <v>1630</v>
      </c>
      <c r="T67" s="13" t="s">
        <v>398</v>
      </c>
      <c r="U67" s="13" t="s">
        <v>659</v>
      </c>
      <c r="V67" s="12">
        <v>3.8</v>
      </c>
      <c r="W67" s="12">
        <v>4.2</v>
      </c>
      <c r="X67" s="11" t="s">
        <v>293</v>
      </c>
      <c r="Y67" s="8">
        <v>0.1</v>
      </c>
      <c r="Z67" s="11" t="s">
        <v>301</v>
      </c>
      <c r="AA67" s="8">
        <v>0.3</v>
      </c>
      <c r="AB67" s="8">
        <v>-0.2</v>
      </c>
      <c r="AC67" s="11"/>
      <c r="AD67" s="11" t="s">
        <v>303</v>
      </c>
      <c r="AE67" s="11" t="s">
        <v>303</v>
      </c>
      <c r="AF67" s="11" t="s">
        <v>293</v>
      </c>
      <c r="AG67" s="8"/>
      <c r="AH67" s="8" t="s">
        <v>1658</v>
      </c>
      <c r="AI67" s="29" t="s">
        <v>1659</v>
      </c>
    </row>
    <row r="68" spans="1:35" s="5" customFormat="1">
      <c r="A68" s="6">
        <v>44863</v>
      </c>
      <c r="B68" s="7" t="s">
        <v>1660</v>
      </c>
      <c r="C68" s="8" t="s">
        <v>223</v>
      </c>
      <c r="D68" s="9">
        <v>6.0428240740740741E-2</v>
      </c>
      <c r="E68" s="32" t="s">
        <v>1665</v>
      </c>
      <c r="F68" s="10">
        <v>13</v>
      </c>
      <c r="G68" s="10">
        <v>11.6</v>
      </c>
      <c r="H68" s="10">
        <v>12.4</v>
      </c>
      <c r="I68" s="10">
        <v>12.8</v>
      </c>
      <c r="J68" s="10">
        <v>12.7</v>
      </c>
      <c r="K68" s="10">
        <v>12.5</v>
      </c>
      <c r="L68" s="10">
        <v>12.1</v>
      </c>
      <c r="M68" s="22">
        <f t="shared" ref="M68:M70" si="20">SUM(F68:H68)</f>
        <v>37</v>
      </c>
      <c r="N68" s="22">
        <f t="shared" ref="N68:N70" si="21">I68</f>
        <v>12.8</v>
      </c>
      <c r="O68" s="22">
        <f t="shared" ref="O68:O70" si="22">SUM(J68:L68)</f>
        <v>37.299999999999997</v>
      </c>
      <c r="P68" s="23">
        <f t="shared" ref="P68:P70" si="23">SUM(F68:J68)</f>
        <v>62.5</v>
      </c>
      <c r="Q68" s="11" t="s">
        <v>234</v>
      </c>
      <c r="R68" s="11" t="s">
        <v>255</v>
      </c>
      <c r="S68" s="13" t="s">
        <v>225</v>
      </c>
      <c r="T68" s="13" t="s">
        <v>360</v>
      </c>
      <c r="U68" s="13" t="s">
        <v>1481</v>
      </c>
      <c r="V68" s="12">
        <v>2</v>
      </c>
      <c r="W68" s="12">
        <v>1.9</v>
      </c>
      <c r="X68" s="11" t="s">
        <v>293</v>
      </c>
      <c r="Y68" s="8">
        <v>0.9</v>
      </c>
      <c r="Z68" s="11" t="s">
        <v>301</v>
      </c>
      <c r="AA68" s="8">
        <v>1</v>
      </c>
      <c r="AB68" s="8">
        <v>-0.1</v>
      </c>
      <c r="AC68" s="11"/>
      <c r="AD68" s="11" t="s">
        <v>302</v>
      </c>
      <c r="AE68" s="11" t="s">
        <v>303</v>
      </c>
      <c r="AF68" s="11" t="s">
        <v>293</v>
      </c>
      <c r="AG68" s="8"/>
      <c r="AH68" s="8" t="s">
        <v>1693</v>
      </c>
      <c r="AI68" s="29" t="s">
        <v>1694</v>
      </c>
    </row>
    <row r="69" spans="1:35" s="5" customFormat="1">
      <c r="A69" s="6">
        <v>44864</v>
      </c>
      <c r="B69" s="17" t="s">
        <v>1396</v>
      </c>
      <c r="C69" s="8" t="s">
        <v>223</v>
      </c>
      <c r="D69" s="9">
        <v>6.0439814814814814E-2</v>
      </c>
      <c r="E69" s="32" t="s">
        <v>1671</v>
      </c>
      <c r="F69" s="10">
        <v>12.3</v>
      </c>
      <c r="G69" s="10">
        <v>11</v>
      </c>
      <c r="H69" s="10">
        <v>12.1</v>
      </c>
      <c r="I69" s="10">
        <v>13</v>
      </c>
      <c r="J69" s="10">
        <v>13.3</v>
      </c>
      <c r="K69" s="10">
        <v>12.9</v>
      </c>
      <c r="L69" s="10">
        <v>12.6</v>
      </c>
      <c r="M69" s="22">
        <f t="shared" si="20"/>
        <v>35.4</v>
      </c>
      <c r="N69" s="22">
        <f t="shared" si="21"/>
        <v>13</v>
      </c>
      <c r="O69" s="22">
        <f t="shared" si="22"/>
        <v>38.800000000000004</v>
      </c>
      <c r="P69" s="23">
        <f t="shared" si="23"/>
        <v>61.7</v>
      </c>
      <c r="Q69" s="11" t="s">
        <v>357</v>
      </c>
      <c r="R69" s="11" t="s">
        <v>235</v>
      </c>
      <c r="S69" s="13" t="s">
        <v>1352</v>
      </c>
      <c r="T69" s="13" t="s">
        <v>265</v>
      </c>
      <c r="U69" s="13" t="s">
        <v>1672</v>
      </c>
      <c r="V69" s="12">
        <v>1.6</v>
      </c>
      <c r="W69" s="12">
        <v>1.4</v>
      </c>
      <c r="X69" s="11" t="s">
        <v>293</v>
      </c>
      <c r="Y69" s="8">
        <v>1.2</v>
      </c>
      <c r="Z69" s="11" t="s">
        <v>301</v>
      </c>
      <c r="AA69" s="8">
        <v>1.2</v>
      </c>
      <c r="AB69" s="8" t="s">
        <v>304</v>
      </c>
      <c r="AC69" s="11"/>
      <c r="AD69" s="11" t="s">
        <v>302</v>
      </c>
      <c r="AE69" s="11" t="s">
        <v>303</v>
      </c>
      <c r="AF69" s="11" t="s">
        <v>158</v>
      </c>
      <c r="AG69" s="8"/>
      <c r="AH69" s="8" t="s">
        <v>1709</v>
      </c>
      <c r="AI69" s="29" t="s">
        <v>1710</v>
      </c>
    </row>
    <row r="70" spans="1:35" s="5" customFormat="1">
      <c r="A70" s="6">
        <v>44864</v>
      </c>
      <c r="B70" s="7" t="s">
        <v>169</v>
      </c>
      <c r="C70" s="8" t="s">
        <v>223</v>
      </c>
      <c r="D70" s="9">
        <v>5.8333333333333327E-2</v>
      </c>
      <c r="E70" s="32" t="s">
        <v>1685</v>
      </c>
      <c r="F70" s="10">
        <v>12.2</v>
      </c>
      <c r="G70" s="10">
        <v>10.8</v>
      </c>
      <c r="H70" s="10">
        <v>11.5</v>
      </c>
      <c r="I70" s="10">
        <v>12</v>
      </c>
      <c r="J70" s="10">
        <v>12.3</v>
      </c>
      <c r="K70" s="10">
        <v>12.1</v>
      </c>
      <c r="L70" s="10">
        <v>13.1</v>
      </c>
      <c r="M70" s="22">
        <f t="shared" si="20"/>
        <v>34.5</v>
      </c>
      <c r="N70" s="22">
        <f t="shared" si="21"/>
        <v>12</v>
      </c>
      <c r="O70" s="22">
        <f t="shared" si="22"/>
        <v>37.5</v>
      </c>
      <c r="P70" s="23">
        <f t="shared" si="23"/>
        <v>58.8</v>
      </c>
      <c r="Q70" s="11" t="s">
        <v>221</v>
      </c>
      <c r="R70" s="11" t="s">
        <v>222</v>
      </c>
      <c r="S70" s="13" t="s">
        <v>595</v>
      </c>
      <c r="T70" s="13" t="s">
        <v>1686</v>
      </c>
      <c r="U70" s="13" t="s">
        <v>1352</v>
      </c>
      <c r="V70" s="12">
        <v>1.6</v>
      </c>
      <c r="W70" s="12">
        <v>1.4</v>
      </c>
      <c r="X70" s="11" t="s">
        <v>293</v>
      </c>
      <c r="Y70" s="8">
        <v>-0.2</v>
      </c>
      <c r="Z70" s="11" t="s">
        <v>301</v>
      </c>
      <c r="AA70" s="8">
        <v>-0.2</v>
      </c>
      <c r="AB70" s="8" t="s">
        <v>304</v>
      </c>
      <c r="AC70" s="11"/>
      <c r="AD70" s="11" t="s">
        <v>305</v>
      </c>
      <c r="AE70" s="11" t="s">
        <v>303</v>
      </c>
      <c r="AF70" s="11" t="s">
        <v>158</v>
      </c>
      <c r="AG70" s="8"/>
      <c r="AH70" s="8" t="s">
        <v>1731</v>
      </c>
      <c r="AI70" s="29" t="s">
        <v>1732</v>
      </c>
    </row>
    <row r="71" spans="1:35" s="5" customFormat="1">
      <c r="A71" s="6">
        <v>44870</v>
      </c>
      <c r="B71" s="7" t="s">
        <v>166</v>
      </c>
      <c r="C71" s="8" t="s">
        <v>223</v>
      </c>
      <c r="D71" s="9">
        <v>5.8437499999999996E-2</v>
      </c>
      <c r="E71" s="32" t="s">
        <v>1740</v>
      </c>
      <c r="F71" s="10">
        <v>12.5</v>
      </c>
      <c r="G71" s="10">
        <v>11</v>
      </c>
      <c r="H71" s="10">
        <v>11.5</v>
      </c>
      <c r="I71" s="10">
        <v>12</v>
      </c>
      <c r="J71" s="10">
        <v>12.2</v>
      </c>
      <c r="K71" s="10">
        <v>12.4</v>
      </c>
      <c r="L71" s="10">
        <v>13.3</v>
      </c>
      <c r="M71" s="22">
        <f t="shared" ref="M71:M72" si="24">SUM(F71:H71)</f>
        <v>35</v>
      </c>
      <c r="N71" s="22">
        <f t="shared" ref="N71:N72" si="25">I71</f>
        <v>12</v>
      </c>
      <c r="O71" s="22">
        <f t="shared" ref="O71:O72" si="26">SUM(J71:L71)</f>
        <v>37.900000000000006</v>
      </c>
      <c r="P71" s="23">
        <f t="shared" ref="P71:P72" si="27">SUM(F71:J71)</f>
        <v>59.2</v>
      </c>
      <c r="Q71" s="11" t="s">
        <v>357</v>
      </c>
      <c r="R71" s="11" t="s">
        <v>222</v>
      </c>
      <c r="S71" s="13" t="s">
        <v>237</v>
      </c>
      <c r="T71" s="13" t="s">
        <v>1741</v>
      </c>
      <c r="U71" s="13" t="s">
        <v>494</v>
      </c>
      <c r="V71" s="12">
        <v>3</v>
      </c>
      <c r="W71" s="12">
        <v>3.2</v>
      </c>
      <c r="X71" s="11" t="s">
        <v>159</v>
      </c>
      <c r="Y71" s="8" t="s">
        <v>304</v>
      </c>
      <c r="Z71" s="11" t="s">
        <v>301</v>
      </c>
      <c r="AA71" s="8">
        <v>0.1</v>
      </c>
      <c r="AB71" s="8">
        <v>-0.1</v>
      </c>
      <c r="AC71" s="11"/>
      <c r="AD71" s="11" t="s">
        <v>305</v>
      </c>
      <c r="AE71" s="11" t="s">
        <v>306</v>
      </c>
      <c r="AF71" s="11" t="s">
        <v>173</v>
      </c>
      <c r="AG71" s="8"/>
      <c r="AH71" s="8" t="s">
        <v>1772</v>
      </c>
      <c r="AI71" s="29" t="s">
        <v>1773</v>
      </c>
    </row>
    <row r="72" spans="1:35" s="5" customFormat="1">
      <c r="A72" s="6">
        <v>44871</v>
      </c>
      <c r="B72" s="7" t="s">
        <v>1396</v>
      </c>
      <c r="C72" s="8" t="s">
        <v>223</v>
      </c>
      <c r="D72" s="9">
        <v>5.9108796296296291E-2</v>
      </c>
      <c r="E72" s="32" t="s">
        <v>1748</v>
      </c>
      <c r="F72" s="10">
        <v>12.4</v>
      </c>
      <c r="G72" s="10">
        <v>11.2</v>
      </c>
      <c r="H72" s="10">
        <v>12.2</v>
      </c>
      <c r="I72" s="10">
        <v>12.4</v>
      </c>
      <c r="J72" s="10">
        <v>12.3</v>
      </c>
      <c r="K72" s="10">
        <v>12.1</v>
      </c>
      <c r="L72" s="10">
        <v>13.1</v>
      </c>
      <c r="M72" s="22">
        <f t="shared" si="24"/>
        <v>35.799999999999997</v>
      </c>
      <c r="N72" s="22">
        <f t="shared" si="25"/>
        <v>12.4</v>
      </c>
      <c r="O72" s="22">
        <f t="shared" si="26"/>
        <v>37.5</v>
      </c>
      <c r="P72" s="23">
        <f t="shared" si="27"/>
        <v>60.5</v>
      </c>
      <c r="Q72" s="11" t="s">
        <v>357</v>
      </c>
      <c r="R72" s="11" t="s">
        <v>235</v>
      </c>
      <c r="S72" s="13" t="s">
        <v>266</v>
      </c>
      <c r="T72" s="13" t="s">
        <v>454</v>
      </c>
      <c r="U72" s="13" t="s">
        <v>1749</v>
      </c>
      <c r="V72" s="12">
        <v>2.9</v>
      </c>
      <c r="W72" s="12">
        <v>2.9</v>
      </c>
      <c r="X72" s="11" t="s">
        <v>159</v>
      </c>
      <c r="Y72" s="8">
        <v>-0.3</v>
      </c>
      <c r="Z72" s="11" t="s">
        <v>301</v>
      </c>
      <c r="AA72" s="8">
        <v>-0.2</v>
      </c>
      <c r="AB72" s="8">
        <v>-0.1</v>
      </c>
      <c r="AC72" s="11"/>
      <c r="AD72" s="11" t="s">
        <v>305</v>
      </c>
      <c r="AE72" s="11" t="s">
        <v>305</v>
      </c>
      <c r="AF72" s="11" t="s">
        <v>293</v>
      </c>
      <c r="AG72" s="8"/>
      <c r="AH72" s="8" t="s">
        <v>1784</v>
      </c>
      <c r="AI72" s="29" t="s">
        <v>1785</v>
      </c>
    </row>
    <row r="73" spans="1:35" s="5" customFormat="1">
      <c r="A73" s="6">
        <v>44877</v>
      </c>
      <c r="B73" s="7" t="s">
        <v>1396</v>
      </c>
      <c r="C73" s="8" t="s">
        <v>223</v>
      </c>
      <c r="D73" s="9">
        <v>5.8391203703703702E-2</v>
      </c>
      <c r="E73" s="32" t="s">
        <v>1808</v>
      </c>
      <c r="F73" s="10">
        <v>12.1</v>
      </c>
      <c r="G73" s="10">
        <v>11</v>
      </c>
      <c r="H73" s="10">
        <v>12.3</v>
      </c>
      <c r="I73" s="10">
        <v>12.7</v>
      </c>
      <c r="J73" s="10">
        <v>12.1</v>
      </c>
      <c r="K73" s="10">
        <v>12</v>
      </c>
      <c r="L73" s="10">
        <v>12.3</v>
      </c>
      <c r="M73" s="22">
        <f t="shared" ref="M73:M75" si="28">SUM(F73:H73)</f>
        <v>35.400000000000006</v>
      </c>
      <c r="N73" s="22">
        <f t="shared" ref="N73:N75" si="29">I73</f>
        <v>12.7</v>
      </c>
      <c r="O73" s="22">
        <f t="shared" ref="O73:O75" si="30">SUM(J73:L73)</f>
        <v>36.400000000000006</v>
      </c>
      <c r="P73" s="23">
        <f t="shared" ref="P73:P75" si="31">SUM(F73:J73)</f>
        <v>60.20000000000001</v>
      </c>
      <c r="Q73" s="11" t="s">
        <v>357</v>
      </c>
      <c r="R73" s="11" t="s">
        <v>235</v>
      </c>
      <c r="S73" s="13" t="s">
        <v>494</v>
      </c>
      <c r="T73" s="13" t="s">
        <v>1809</v>
      </c>
      <c r="U73" s="13" t="s">
        <v>454</v>
      </c>
      <c r="V73" s="12">
        <v>1.9</v>
      </c>
      <c r="W73" s="12">
        <v>2.4</v>
      </c>
      <c r="X73" s="11" t="s">
        <v>293</v>
      </c>
      <c r="Y73" s="8">
        <v>-1.5</v>
      </c>
      <c r="Z73" s="11" t="s">
        <v>301</v>
      </c>
      <c r="AA73" s="8">
        <v>-1.3</v>
      </c>
      <c r="AB73" s="8">
        <v>-0.2</v>
      </c>
      <c r="AC73" s="11"/>
      <c r="AD73" s="11" t="s">
        <v>308</v>
      </c>
      <c r="AE73" s="11" t="s">
        <v>305</v>
      </c>
      <c r="AF73" s="11" t="s">
        <v>293</v>
      </c>
      <c r="AG73" s="8"/>
      <c r="AH73" s="8" t="s">
        <v>1839</v>
      </c>
      <c r="AI73" s="29" t="s">
        <v>1840</v>
      </c>
    </row>
    <row r="74" spans="1:35" s="5" customFormat="1">
      <c r="A74" s="6">
        <v>44877</v>
      </c>
      <c r="B74" s="7" t="s">
        <v>166</v>
      </c>
      <c r="C74" s="8" t="s">
        <v>223</v>
      </c>
      <c r="D74" s="9">
        <v>5.8333333333333327E-2</v>
      </c>
      <c r="E74" s="32" t="s">
        <v>1815</v>
      </c>
      <c r="F74" s="10">
        <v>12.2</v>
      </c>
      <c r="G74" s="10">
        <v>10.7</v>
      </c>
      <c r="H74" s="10">
        <v>11.5</v>
      </c>
      <c r="I74" s="10">
        <v>12.1</v>
      </c>
      <c r="J74" s="10">
        <v>12.2</v>
      </c>
      <c r="K74" s="10">
        <v>12.2</v>
      </c>
      <c r="L74" s="10">
        <v>13.1</v>
      </c>
      <c r="M74" s="22">
        <f t="shared" si="28"/>
        <v>34.4</v>
      </c>
      <c r="N74" s="22">
        <f t="shared" si="29"/>
        <v>12.1</v>
      </c>
      <c r="O74" s="22">
        <f t="shared" si="30"/>
        <v>37.5</v>
      </c>
      <c r="P74" s="23">
        <f t="shared" si="31"/>
        <v>58.7</v>
      </c>
      <c r="Q74" s="11" t="s">
        <v>221</v>
      </c>
      <c r="R74" s="11" t="s">
        <v>235</v>
      </c>
      <c r="S74" s="13" t="s">
        <v>1816</v>
      </c>
      <c r="T74" s="13" t="s">
        <v>598</v>
      </c>
      <c r="U74" s="13" t="s">
        <v>995</v>
      </c>
      <c r="V74" s="12">
        <v>1.9</v>
      </c>
      <c r="W74" s="12">
        <v>2.4</v>
      </c>
      <c r="X74" s="11" t="s">
        <v>293</v>
      </c>
      <c r="Y74" s="8">
        <v>-0.9</v>
      </c>
      <c r="Z74" s="11" t="s">
        <v>301</v>
      </c>
      <c r="AA74" s="8">
        <v>-0.7</v>
      </c>
      <c r="AB74" s="8">
        <v>-0.2</v>
      </c>
      <c r="AC74" s="11"/>
      <c r="AD74" s="11" t="s">
        <v>306</v>
      </c>
      <c r="AE74" s="11" t="s">
        <v>303</v>
      </c>
      <c r="AF74" s="11" t="s">
        <v>158</v>
      </c>
      <c r="AG74" s="8"/>
      <c r="AH74" s="8" t="s">
        <v>1847</v>
      </c>
      <c r="AI74" s="29" t="s">
        <v>1848</v>
      </c>
    </row>
    <row r="75" spans="1:35" s="5" customFormat="1">
      <c r="A75" s="6">
        <v>44878</v>
      </c>
      <c r="B75" s="7" t="s">
        <v>169</v>
      </c>
      <c r="C75" s="8" t="s">
        <v>733</v>
      </c>
      <c r="D75" s="9">
        <v>5.7650462962962966E-2</v>
      </c>
      <c r="E75" s="32" t="s">
        <v>800</v>
      </c>
      <c r="F75" s="10">
        <v>12.3</v>
      </c>
      <c r="G75" s="10">
        <v>10.9</v>
      </c>
      <c r="H75" s="10">
        <v>12</v>
      </c>
      <c r="I75" s="10">
        <v>12</v>
      </c>
      <c r="J75" s="10">
        <v>11.7</v>
      </c>
      <c r="K75" s="10">
        <v>11.8</v>
      </c>
      <c r="L75" s="10">
        <v>12.4</v>
      </c>
      <c r="M75" s="22">
        <f t="shared" si="28"/>
        <v>35.200000000000003</v>
      </c>
      <c r="N75" s="22">
        <f t="shared" si="29"/>
        <v>12</v>
      </c>
      <c r="O75" s="22">
        <f t="shared" si="30"/>
        <v>35.9</v>
      </c>
      <c r="P75" s="23">
        <f t="shared" si="31"/>
        <v>58.900000000000006</v>
      </c>
      <c r="Q75" s="11" t="s">
        <v>357</v>
      </c>
      <c r="R75" s="11" t="s">
        <v>235</v>
      </c>
      <c r="S75" s="13" t="s">
        <v>402</v>
      </c>
      <c r="T75" s="13" t="s">
        <v>1835</v>
      </c>
      <c r="U75" s="13" t="s">
        <v>1836</v>
      </c>
      <c r="V75" s="12">
        <v>2.6</v>
      </c>
      <c r="W75" s="12">
        <v>2.8</v>
      </c>
      <c r="X75" s="11" t="s">
        <v>151</v>
      </c>
      <c r="Y75" s="8">
        <v>-1.1000000000000001</v>
      </c>
      <c r="Z75" s="11" t="s">
        <v>301</v>
      </c>
      <c r="AA75" s="8">
        <v>0.5</v>
      </c>
      <c r="AB75" s="8">
        <v>-1.6</v>
      </c>
      <c r="AC75" s="11"/>
      <c r="AD75" s="11" t="s">
        <v>303</v>
      </c>
      <c r="AE75" s="11" t="s">
        <v>303</v>
      </c>
      <c r="AF75" s="11" t="s">
        <v>158</v>
      </c>
      <c r="AG75" s="8"/>
      <c r="AH75" s="8" t="s">
        <v>1877</v>
      </c>
      <c r="AI75" s="29" t="s">
        <v>1878</v>
      </c>
    </row>
    <row r="76" spans="1:35" s="5" customFormat="1">
      <c r="A76" s="6">
        <v>44884</v>
      </c>
      <c r="B76" s="7" t="s">
        <v>1396</v>
      </c>
      <c r="C76" s="8" t="s">
        <v>223</v>
      </c>
      <c r="D76" s="9">
        <v>5.9733796296296299E-2</v>
      </c>
      <c r="E76" s="32" t="s">
        <v>1879</v>
      </c>
      <c r="F76" s="10">
        <v>12.5</v>
      </c>
      <c r="G76" s="10">
        <v>11</v>
      </c>
      <c r="H76" s="10">
        <v>11.9</v>
      </c>
      <c r="I76" s="10">
        <v>12.2</v>
      </c>
      <c r="J76" s="10">
        <v>12.3</v>
      </c>
      <c r="K76" s="10">
        <v>12.8</v>
      </c>
      <c r="L76" s="10">
        <v>13.4</v>
      </c>
      <c r="M76" s="22">
        <f t="shared" ref="M76:M80" si="32">SUM(F76:H76)</f>
        <v>35.4</v>
      </c>
      <c r="N76" s="22">
        <f t="shared" ref="N76:N80" si="33">I76</f>
        <v>12.2</v>
      </c>
      <c r="O76" s="22">
        <f t="shared" ref="O76:O80" si="34">SUM(J76:L76)</f>
        <v>38.5</v>
      </c>
      <c r="P76" s="23">
        <f t="shared" ref="P76:P80" si="35">SUM(F76:J76)</f>
        <v>59.899999999999991</v>
      </c>
      <c r="Q76" s="11" t="s">
        <v>221</v>
      </c>
      <c r="R76" s="11" t="s">
        <v>222</v>
      </c>
      <c r="S76" s="13" t="s">
        <v>454</v>
      </c>
      <c r="T76" s="13" t="s">
        <v>1457</v>
      </c>
      <c r="U76" s="13" t="s">
        <v>267</v>
      </c>
      <c r="V76" s="12">
        <v>6.8</v>
      </c>
      <c r="W76" s="12">
        <v>7</v>
      </c>
      <c r="X76" s="11" t="s">
        <v>293</v>
      </c>
      <c r="Y76" s="8">
        <v>0.1</v>
      </c>
      <c r="Z76" s="11" t="s">
        <v>301</v>
      </c>
      <c r="AA76" s="8">
        <v>0.3</v>
      </c>
      <c r="AB76" s="8">
        <v>-0.2</v>
      </c>
      <c r="AC76" s="11"/>
      <c r="AD76" s="11" t="s">
        <v>303</v>
      </c>
      <c r="AE76" s="11" t="s">
        <v>303</v>
      </c>
      <c r="AF76" s="11" t="s">
        <v>293</v>
      </c>
      <c r="AG76" s="8"/>
      <c r="AH76" s="8" t="s">
        <v>1902</v>
      </c>
      <c r="AI76" s="29" t="s">
        <v>1903</v>
      </c>
    </row>
    <row r="77" spans="1:35" s="5" customFormat="1">
      <c r="A77" s="6">
        <v>44884</v>
      </c>
      <c r="B77" s="7" t="s">
        <v>1660</v>
      </c>
      <c r="C77" s="8" t="s">
        <v>223</v>
      </c>
      <c r="D77" s="9">
        <v>5.9756944444444439E-2</v>
      </c>
      <c r="E77" s="32" t="s">
        <v>1885</v>
      </c>
      <c r="F77" s="10">
        <v>12.7</v>
      </c>
      <c r="G77" s="10">
        <v>11.6</v>
      </c>
      <c r="H77" s="10">
        <v>12.3</v>
      </c>
      <c r="I77" s="10">
        <v>12.6</v>
      </c>
      <c r="J77" s="10">
        <v>12.6</v>
      </c>
      <c r="K77" s="10">
        <v>12</v>
      </c>
      <c r="L77" s="10">
        <v>12.5</v>
      </c>
      <c r="M77" s="22">
        <f t="shared" si="32"/>
        <v>36.599999999999994</v>
      </c>
      <c r="N77" s="22">
        <f t="shared" si="33"/>
        <v>12.6</v>
      </c>
      <c r="O77" s="22">
        <f t="shared" si="34"/>
        <v>37.1</v>
      </c>
      <c r="P77" s="23">
        <f t="shared" si="35"/>
        <v>61.8</v>
      </c>
      <c r="Q77" s="11" t="s">
        <v>234</v>
      </c>
      <c r="R77" s="11" t="s">
        <v>235</v>
      </c>
      <c r="S77" s="13" t="s">
        <v>267</v>
      </c>
      <c r="T77" s="13" t="s">
        <v>1886</v>
      </c>
      <c r="U77" s="13" t="s">
        <v>225</v>
      </c>
      <c r="V77" s="12">
        <v>6.8</v>
      </c>
      <c r="W77" s="12">
        <v>7</v>
      </c>
      <c r="X77" s="11" t="s">
        <v>293</v>
      </c>
      <c r="Y77" s="8">
        <v>0.1</v>
      </c>
      <c r="Z77" s="11" t="s">
        <v>301</v>
      </c>
      <c r="AA77" s="8">
        <v>0.3</v>
      </c>
      <c r="AB77" s="8">
        <v>-0.2</v>
      </c>
      <c r="AC77" s="11"/>
      <c r="AD77" s="11" t="s">
        <v>303</v>
      </c>
      <c r="AE77" s="11" t="s">
        <v>303</v>
      </c>
      <c r="AF77" s="11" t="s">
        <v>293</v>
      </c>
      <c r="AG77" s="8"/>
      <c r="AH77" s="8" t="s">
        <v>1912</v>
      </c>
      <c r="AI77" s="29" t="s">
        <v>1913</v>
      </c>
    </row>
    <row r="78" spans="1:35" s="5" customFormat="1">
      <c r="A78" s="6">
        <v>44885</v>
      </c>
      <c r="B78" s="17" t="s">
        <v>1396</v>
      </c>
      <c r="C78" s="8" t="s">
        <v>287</v>
      </c>
      <c r="D78" s="9">
        <v>5.9120370370370372E-2</v>
      </c>
      <c r="E78" s="32" t="s">
        <v>1890</v>
      </c>
      <c r="F78" s="10">
        <v>12.3</v>
      </c>
      <c r="G78" s="10">
        <v>11</v>
      </c>
      <c r="H78" s="10">
        <v>12.3</v>
      </c>
      <c r="I78" s="10">
        <v>12.9</v>
      </c>
      <c r="J78" s="10">
        <v>12.7</v>
      </c>
      <c r="K78" s="10">
        <v>11.8</v>
      </c>
      <c r="L78" s="10">
        <v>12.8</v>
      </c>
      <c r="M78" s="22">
        <f t="shared" si="32"/>
        <v>35.6</v>
      </c>
      <c r="N78" s="22">
        <f t="shared" si="33"/>
        <v>12.9</v>
      </c>
      <c r="O78" s="22">
        <f t="shared" si="34"/>
        <v>37.299999999999997</v>
      </c>
      <c r="P78" s="23">
        <f t="shared" si="35"/>
        <v>61.2</v>
      </c>
      <c r="Q78" s="11" t="s">
        <v>357</v>
      </c>
      <c r="R78" s="11" t="s">
        <v>235</v>
      </c>
      <c r="S78" s="13" t="s">
        <v>482</v>
      </c>
      <c r="T78" s="13" t="s">
        <v>1352</v>
      </c>
      <c r="U78" s="13" t="s">
        <v>225</v>
      </c>
      <c r="V78" s="12">
        <v>6.8</v>
      </c>
      <c r="W78" s="12">
        <v>6.3</v>
      </c>
      <c r="X78" s="11" t="s">
        <v>293</v>
      </c>
      <c r="Y78" s="8">
        <v>-0.2</v>
      </c>
      <c r="Z78" s="11" t="s">
        <v>301</v>
      </c>
      <c r="AA78" s="8">
        <v>0.2</v>
      </c>
      <c r="AB78" s="8">
        <v>-0.4</v>
      </c>
      <c r="AC78" s="11"/>
      <c r="AD78" s="11" t="s">
        <v>305</v>
      </c>
      <c r="AE78" s="11" t="s">
        <v>305</v>
      </c>
      <c r="AF78" s="11" t="s">
        <v>293</v>
      </c>
      <c r="AG78" s="8"/>
      <c r="AH78" s="8" t="s">
        <v>1926</v>
      </c>
      <c r="AI78" s="29" t="s">
        <v>1927</v>
      </c>
    </row>
    <row r="79" spans="1:35" s="5" customFormat="1">
      <c r="A79" s="6">
        <v>44885</v>
      </c>
      <c r="B79" s="7" t="s">
        <v>166</v>
      </c>
      <c r="C79" s="8" t="s">
        <v>287</v>
      </c>
      <c r="D79" s="9">
        <v>5.9050925925925923E-2</v>
      </c>
      <c r="E79" s="32" t="s">
        <v>868</v>
      </c>
      <c r="F79" s="10">
        <v>12.5</v>
      </c>
      <c r="G79" s="10">
        <v>11.3</v>
      </c>
      <c r="H79" s="10">
        <v>12.4</v>
      </c>
      <c r="I79" s="10">
        <v>12.7</v>
      </c>
      <c r="J79" s="10">
        <v>12.3</v>
      </c>
      <c r="K79" s="10">
        <v>11.6</v>
      </c>
      <c r="L79" s="10">
        <v>12.4</v>
      </c>
      <c r="M79" s="22">
        <f t="shared" si="32"/>
        <v>36.200000000000003</v>
      </c>
      <c r="N79" s="22">
        <f t="shared" si="33"/>
        <v>12.7</v>
      </c>
      <c r="O79" s="22">
        <f t="shared" si="34"/>
        <v>36.299999999999997</v>
      </c>
      <c r="P79" s="23">
        <f t="shared" si="35"/>
        <v>61.2</v>
      </c>
      <c r="Q79" s="11" t="s">
        <v>234</v>
      </c>
      <c r="R79" s="11" t="s">
        <v>1158</v>
      </c>
      <c r="S79" s="13" t="s">
        <v>483</v>
      </c>
      <c r="T79" s="13" t="s">
        <v>494</v>
      </c>
      <c r="U79" s="13" t="s">
        <v>236</v>
      </c>
      <c r="V79" s="12">
        <v>6.8</v>
      </c>
      <c r="W79" s="12">
        <v>6.3</v>
      </c>
      <c r="X79" s="11" t="s">
        <v>293</v>
      </c>
      <c r="Y79" s="8">
        <v>0.3</v>
      </c>
      <c r="Z79" s="11" t="s">
        <v>301</v>
      </c>
      <c r="AA79" s="8">
        <v>0.7</v>
      </c>
      <c r="AB79" s="8">
        <v>-0.4</v>
      </c>
      <c r="AC79" s="11"/>
      <c r="AD79" s="11" t="s">
        <v>303</v>
      </c>
      <c r="AE79" s="11" t="s">
        <v>303</v>
      </c>
      <c r="AF79" s="11" t="s">
        <v>158</v>
      </c>
      <c r="AG79" s="8"/>
      <c r="AH79" s="8" t="s">
        <v>1938</v>
      </c>
      <c r="AI79" s="29" t="s">
        <v>1939</v>
      </c>
    </row>
    <row r="80" spans="1:35" s="5" customFormat="1">
      <c r="A80" s="6">
        <v>44885</v>
      </c>
      <c r="B80" s="7" t="s">
        <v>338</v>
      </c>
      <c r="C80" s="8" t="s">
        <v>287</v>
      </c>
      <c r="D80" s="9">
        <v>5.7743055555555554E-2</v>
      </c>
      <c r="E80" s="32" t="s">
        <v>994</v>
      </c>
      <c r="F80" s="10">
        <v>12.4</v>
      </c>
      <c r="G80" s="10">
        <v>11.2</v>
      </c>
      <c r="H80" s="10">
        <v>12</v>
      </c>
      <c r="I80" s="10">
        <v>12.3</v>
      </c>
      <c r="J80" s="10">
        <v>12.2</v>
      </c>
      <c r="K80" s="10">
        <v>11.4</v>
      </c>
      <c r="L80" s="10">
        <v>12.4</v>
      </c>
      <c r="M80" s="22">
        <f t="shared" si="32"/>
        <v>35.6</v>
      </c>
      <c r="N80" s="22">
        <f t="shared" si="33"/>
        <v>12.3</v>
      </c>
      <c r="O80" s="22">
        <f t="shared" si="34"/>
        <v>36</v>
      </c>
      <c r="P80" s="23">
        <f t="shared" si="35"/>
        <v>60.100000000000009</v>
      </c>
      <c r="Q80" s="11" t="s">
        <v>234</v>
      </c>
      <c r="R80" s="11" t="s">
        <v>235</v>
      </c>
      <c r="S80" s="13" t="s">
        <v>225</v>
      </c>
      <c r="T80" s="13" t="s">
        <v>292</v>
      </c>
      <c r="U80" s="13" t="s">
        <v>399</v>
      </c>
      <c r="V80" s="12">
        <v>6.8</v>
      </c>
      <c r="W80" s="12">
        <v>6.3</v>
      </c>
      <c r="X80" s="11" t="s">
        <v>293</v>
      </c>
      <c r="Y80" s="8">
        <v>0.4</v>
      </c>
      <c r="Z80" s="11" t="s">
        <v>301</v>
      </c>
      <c r="AA80" s="8">
        <v>0.6</v>
      </c>
      <c r="AB80" s="8">
        <v>-0.2</v>
      </c>
      <c r="AC80" s="11"/>
      <c r="AD80" s="11" t="s">
        <v>303</v>
      </c>
      <c r="AE80" s="11" t="s">
        <v>303</v>
      </c>
      <c r="AF80" s="11" t="s">
        <v>293</v>
      </c>
      <c r="AG80" s="8"/>
      <c r="AH80" s="8" t="s">
        <v>1946</v>
      </c>
      <c r="AI80" s="29" t="s">
        <v>1947</v>
      </c>
    </row>
    <row r="81" spans="1:35" s="5" customFormat="1">
      <c r="A81" s="6">
        <v>44892</v>
      </c>
      <c r="B81" s="7" t="s">
        <v>169</v>
      </c>
      <c r="C81" s="8" t="s">
        <v>287</v>
      </c>
      <c r="D81" s="9">
        <v>5.8333333333333327E-2</v>
      </c>
      <c r="E81" s="32" t="s">
        <v>1219</v>
      </c>
      <c r="F81" s="10">
        <v>12.2</v>
      </c>
      <c r="G81" s="10">
        <v>10.5</v>
      </c>
      <c r="H81" s="10">
        <v>11.5</v>
      </c>
      <c r="I81" s="10">
        <v>12</v>
      </c>
      <c r="J81" s="10">
        <v>12.4</v>
      </c>
      <c r="K81" s="10">
        <v>12.4</v>
      </c>
      <c r="L81" s="10">
        <v>13</v>
      </c>
      <c r="M81" s="22">
        <f t="shared" ref="M81" si="36">SUM(F81:H81)</f>
        <v>34.200000000000003</v>
      </c>
      <c r="N81" s="22">
        <f t="shared" ref="N81" si="37">I81</f>
        <v>12</v>
      </c>
      <c r="O81" s="22">
        <f t="shared" ref="O81" si="38">SUM(J81:L81)</f>
        <v>37.799999999999997</v>
      </c>
      <c r="P81" s="23">
        <f t="shared" ref="P81" si="39">SUM(F81:J81)</f>
        <v>58.6</v>
      </c>
      <c r="Q81" s="11" t="s">
        <v>221</v>
      </c>
      <c r="R81" s="11" t="s">
        <v>222</v>
      </c>
      <c r="S81" s="13" t="s">
        <v>598</v>
      </c>
      <c r="T81" s="13" t="s">
        <v>894</v>
      </c>
      <c r="U81" s="13" t="s">
        <v>1352</v>
      </c>
      <c r="V81" s="12">
        <v>10.4</v>
      </c>
      <c r="W81" s="12">
        <v>10.4</v>
      </c>
      <c r="X81" s="11" t="s">
        <v>173</v>
      </c>
      <c r="Y81" s="8">
        <v>-0.2</v>
      </c>
      <c r="Z81" s="11" t="s">
        <v>301</v>
      </c>
      <c r="AA81" s="8">
        <v>0.7</v>
      </c>
      <c r="AB81" s="8">
        <v>-0.9</v>
      </c>
      <c r="AC81" s="11"/>
      <c r="AD81" s="11" t="s">
        <v>303</v>
      </c>
      <c r="AE81" s="11" t="s">
        <v>303</v>
      </c>
      <c r="AF81" s="11" t="s">
        <v>158</v>
      </c>
      <c r="AG81" s="8"/>
      <c r="AH81" s="8" t="s">
        <v>2004</v>
      </c>
      <c r="AI81" s="29" t="s">
        <v>2005</v>
      </c>
    </row>
  </sheetData>
  <autoFilter ref="A1:AH5" xr:uid="{00000000-0009-0000-0000-00000B000000}"/>
  <phoneticPr fontId="3"/>
  <conditionalFormatting sqref="AD2:AE2">
    <cfRule type="containsText" dxfId="671" priority="1731" operator="containsText" text="E">
      <formula>NOT(ISERROR(SEARCH("E",AD2)))</formula>
    </cfRule>
    <cfRule type="containsText" dxfId="670" priority="1732" operator="containsText" text="B">
      <formula>NOT(ISERROR(SEARCH("B",AD2)))</formula>
    </cfRule>
    <cfRule type="containsText" dxfId="669" priority="1733" operator="containsText" text="A">
      <formula>NOT(ISERROR(SEARCH("A",AD2)))</formula>
    </cfRule>
  </conditionalFormatting>
  <conditionalFormatting sqref="AF2:AG2">
    <cfRule type="containsText" dxfId="668" priority="1728" operator="containsText" text="E">
      <formula>NOT(ISERROR(SEARCH("E",AF2)))</formula>
    </cfRule>
    <cfRule type="containsText" dxfId="667" priority="1729" operator="containsText" text="B">
      <formula>NOT(ISERROR(SEARCH("B",AF2)))</formula>
    </cfRule>
    <cfRule type="containsText" dxfId="666" priority="1730" operator="containsText" text="A">
      <formula>NOT(ISERROR(SEARCH("A",AF2)))</formula>
    </cfRule>
  </conditionalFormatting>
  <conditionalFormatting sqref="AD3:AE4">
    <cfRule type="containsText" dxfId="665" priority="1725" operator="containsText" text="E">
      <formula>NOT(ISERROR(SEARCH("E",AD3)))</formula>
    </cfRule>
    <cfRule type="containsText" dxfId="664" priority="1726" operator="containsText" text="B">
      <formula>NOT(ISERROR(SEARCH("B",AD3)))</formula>
    </cfRule>
    <cfRule type="containsText" dxfId="663" priority="1727" operator="containsText" text="A">
      <formula>NOT(ISERROR(SEARCH("A",AD3)))</formula>
    </cfRule>
  </conditionalFormatting>
  <conditionalFormatting sqref="AF3:AG4">
    <cfRule type="containsText" dxfId="662" priority="1722" operator="containsText" text="E">
      <formula>NOT(ISERROR(SEARCH("E",AF3)))</formula>
    </cfRule>
    <cfRule type="containsText" dxfId="661" priority="1723" operator="containsText" text="B">
      <formula>NOT(ISERROR(SEARCH("B",AF3)))</formula>
    </cfRule>
    <cfRule type="containsText" dxfId="660" priority="1724" operator="containsText" text="A">
      <formula>NOT(ISERROR(SEARCH("A",AF3)))</formula>
    </cfRule>
  </conditionalFormatting>
  <conditionalFormatting sqref="F2:L4">
    <cfRule type="colorScale" priority="1740">
      <colorScale>
        <cfvo type="min"/>
        <cfvo type="percentile" val="50"/>
        <cfvo type="max"/>
        <color rgb="FFF8696B"/>
        <color rgb="FFFFEB84"/>
        <color rgb="FF63BE7B"/>
      </colorScale>
    </cfRule>
  </conditionalFormatting>
  <conditionalFormatting sqref="AD5:AE5">
    <cfRule type="containsText" dxfId="659" priority="548" operator="containsText" text="E">
      <formula>NOT(ISERROR(SEARCH("E",AD5)))</formula>
    </cfRule>
    <cfRule type="containsText" dxfId="658" priority="549" operator="containsText" text="B">
      <formula>NOT(ISERROR(SEARCH("B",AD5)))</formula>
    </cfRule>
    <cfRule type="containsText" dxfId="657" priority="550" operator="containsText" text="A">
      <formula>NOT(ISERROR(SEARCH("A",AD5)))</formula>
    </cfRule>
  </conditionalFormatting>
  <conditionalFormatting sqref="AF5:AG5">
    <cfRule type="containsText" dxfId="656" priority="545" operator="containsText" text="E">
      <formula>NOT(ISERROR(SEARCH("E",AF5)))</formula>
    </cfRule>
    <cfRule type="containsText" dxfId="655" priority="546" operator="containsText" text="B">
      <formula>NOT(ISERROR(SEARCH("B",AF5)))</formula>
    </cfRule>
    <cfRule type="containsText" dxfId="654" priority="547" operator="containsText" text="A">
      <formula>NOT(ISERROR(SEARCH("A",AF5)))</formula>
    </cfRule>
  </conditionalFormatting>
  <conditionalFormatting sqref="F5:L5">
    <cfRule type="colorScale" priority="1793">
      <colorScale>
        <cfvo type="min"/>
        <cfvo type="percentile" val="50"/>
        <cfvo type="max"/>
        <color rgb="FFF8696B"/>
        <color rgb="FFFFEB84"/>
        <color rgb="FF63BE7B"/>
      </colorScale>
    </cfRule>
  </conditionalFormatting>
  <conditionalFormatting sqref="X2:X5">
    <cfRule type="containsText" dxfId="653" priority="253" operator="containsText" text="D">
      <formula>NOT(ISERROR(SEARCH("D",X2)))</formula>
    </cfRule>
    <cfRule type="containsText" dxfId="652" priority="254" operator="containsText" text="S">
      <formula>NOT(ISERROR(SEARCH("S",X2)))</formula>
    </cfRule>
    <cfRule type="containsText" dxfId="651" priority="255" operator="containsText" text="F">
      <formula>NOT(ISERROR(SEARCH("F",X2)))</formula>
    </cfRule>
    <cfRule type="containsText" dxfId="650" priority="256" operator="containsText" text="E">
      <formula>NOT(ISERROR(SEARCH("E",X2)))</formula>
    </cfRule>
    <cfRule type="containsText" dxfId="649" priority="257" operator="containsText" text="B">
      <formula>NOT(ISERROR(SEARCH("B",X2)))</formula>
    </cfRule>
    <cfRule type="containsText" dxfId="648" priority="258" operator="containsText" text="A">
      <formula>NOT(ISERROR(SEARCH("A",X2)))</formula>
    </cfRule>
  </conditionalFormatting>
  <conditionalFormatting sqref="AD6:AE9">
    <cfRule type="containsText" dxfId="647" priority="249" operator="containsText" text="E">
      <formula>NOT(ISERROR(SEARCH("E",AD6)))</formula>
    </cfRule>
    <cfRule type="containsText" dxfId="646" priority="250" operator="containsText" text="B">
      <formula>NOT(ISERROR(SEARCH("B",AD6)))</formula>
    </cfRule>
    <cfRule type="containsText" dxfId="645" priority="251" operator="containsText" text="A">
      <formula>NOT(ISERROR(SEARCH("A",AD6)))</formula>
    </cfRule>
  </conditionalFormatting>
  <conditionalFormatting sqref="AF6:AG9">
    <cfRule type="containsText" dxfId="644" priority="246" operator="containsText" text="E">
      <formula>NOT(ISERROR(SEARCH("E",AF6)))</formula>
    </cfRule>
    <cfRule type="containsText" dxfId="643" priority="247" operator="containsText" text="B">
      <formula>NOT(ISERROR(SEARCH("B",AF6)))</formula>
    </cfRule>
    <cfRule type="containsText" dxfId="642" priority="248" operator="containsText" text="A">
      <formula>NOT(ISERROR(SEARCH("A",AF6)))</formula>
    </cfRule>
  </conditionalFormatting>
  <conditionalFormatting sqref="F6:L9">
    <cfRule type="colorScale" priority="252">
      <colorScale>
        <cfvo type="min"/>
        <cfvo type="percentile" val="50"/>
        <cfvo type="max"/>
        <color rgb="FFF8696B"/>
        <color rgb="FFFFEB84"/>
        <color rgb="FF63BE7B"/>
      </colorScale>
    </cfRule>
  </conditionalFormatting>
  <conditionalFormatting sqref="X6:X9">
    <cfRule type="containsText" dxfId="641" priority="240" operator="containsText" text="D">
      <formula>NOT(ISERROR(SEARCH("D",X6)))</formula>
    </cfRule>
    <cfRule type="containsText" dxfId="640" priority="241" operator="containsText" text="S">
      <formula>NOT(ISERROR(SEARCH("S",X6)))</formula>
    </cfRule>
    <cfRule type="containsText" dxfId="639" priority="242" operator="containsText" text="F">
      <formula>NOT(ISERROR(SEARCH("F",X6)))</formula>
    </cfRule>
    <cfRule type="containsText" dxfId="638" priority="243" operator="containsText" text="E">
      <formula>NOT(ISERROR(SEARCH("E",X6)))</formula>
    </cfRule>
    <cfRule type="containsText" dxfId="637" priority="244" operator="containsText" text="B">
      <formula>NOT(ISERROR(SEARCH("B",X6)))</formula>
    </cfRule>
    <cfRule type="containsText" dxfId="636" priority="245" operator="containsText" text="A">
      <formula>NOT(ISERROR(SEARCH("A",X6)))</formula>
    </cfRule>
  </conditionalFormatting>
  <conditionalFormatting sqref="AD10:AE14">
    <cfRule type="containsText" dxfId="635" priority="236" operator="containsText" text="E">
      <formula>NOT(ISERROR(SEARCH("E",AD10)))</formula>
    </cfRule>
    <cfRule type="containsText" dxfId="634" priority="237" operator="containsText" text="B">
      <formula>NOT(ISERROR(SEARCH("B",AD10)))</formula>
    </cfRule>
    <cfRule type="containsText" dxfId="633" priority="238" operator="containsText" text="A">
      <formula>NOT(ISERROR(SEARCH("A",AD10)))</formula>
    </cfRule>
  </conditionalFormatting>
  <conditionalFormatting sqref="AF10:AG14">
    <cfRule type="containsText" dxfId="632" priority="233" operator="containsText" text="E">
      <formula>NOT(ISERROR(SEARCH("E",AF10)))</formula>
    </cfRule>
    <cfRule type="containsText" dxfId="631" priority="234" operator="containsText" text="B">
      <formula>NOT(ISERROR(SEARCH("B",AF10)))</formula>
    </cfRule>
    <cfRule type="containsText" dxfId="630" priority="235" operator="containsText" text="A">
      <formula>NOT(ISERROR(SEARCH("A",AF10)))</formula>
    </cfRule>
  </conditionalFormatting>
  <conditionalFormatting sqref="F10:L14">
    <cfRule type="colorScale" priority="239">
      <colorScale>
        <cfvo type="min"/>
        <cfvo type="percentile" val="50"/>
        <cfvo type="max"/>
        <color rgb="FFF8696B"/>
        <color rgb="FFFFEB84"/>
        <color rgb="FF63BE7B"/>
      </colorScale>
    </cfRule>
  </conditionalFormatting>
  <conditionalFormatting sqref="X10:X14">
    <cfRule type="containsText" dxfId="629" priority="227" operator="containsText" text="D">
      <formula>NOT(ISERROR(SEARCH("D",X10)))</formula>
    </cfRule>
    <cfRule type="containsText" dxfId="628" priority="228" operator="containsText" text="S">
      <formula>NOT(ISERROR(SEARCH("S",X10)))</formula>
    </cfRule>
    <cfRule type="containsText" dxfId="627" priority="229" operator="containsText" text="F">
      <formula>NOT(ISERROR(SEARCH("F",X10)))</formula>
    </cfRule>
    <cfRule type="containsText" dxfId="626" priority="230" operator="containsText" text="E">
      <formula>NOT(ISERROR(SEARCH("E",X10)))</formula>
    </cfRule>
    <cfRule type="containsText" dxfId="625" priority="231" operator="containsText" text="B">
      <formula>NOT(ISERROR(SEARCH("B",X10)))</formula>
    </cfRule>
    <cfRule type="containsText" dxfId="624" priority="232" operator="containsText" text="A">
      <formula>NOT(ISERROR(SEARCH("A",X10)))</formula>
    </cfRule>
  </conditionalFormatting>
  <conditionalFormatting sqref="AD15:AE16">
    <cfRule type="containsText" dxfId="623" priority="223" operator="containsText" text="E">
      <formula>NOT(ISERROR(SEARCH("E",AD15)))</formula>
    </cfRule>
    <cfRule type="containsText" dxfId="622" priority="224" operator="containsText" text="B">
      <formula>NOT(ISERROR(SEARCH("B",AD15)))</formula>
    </cfRule>
    <cfRule type="containsText" dxfId="621" priority="225" operator="containsText" text="A">
      <formula>NOT(ISERROR(SEARCH("A",AD15)))</formula>
    </cfRule>
  </conditionalFormatting>
  <conditionalFormatting sqref="AF16:AG16 AF15">
    <cfRule type="containsText" dxfId="620" priority="220" operator="containsText" text="E">
      <formula>NOT(ISERROR(SEARCH("E",AF15)))</formula>
    </cfRule>
    <cfRule type="containsText" dxfId="619" priority="221" operator="containsText" text="B">
      <formula>NOT(ISERROR(SEARCH("B",AF15)))</formula>
    </cfRule>
    <cfRule type="containsText" dxfId="618" priority="222" operator="containsText" text="A">
      <formula>NOT(ISERROR(SEARCH("A",AF15)))</formula>
    </cfRule>
  </conditionalFormatting>
  <conditionalFormatting sqref="F15:L16">
    <cfRule type="colorScale" priority="226">
      <colorScale>
        <cfvo type="min"/>
        <cfvo type="percentile" val="50"/>
        <cfvo type="max"/>
        <color rgb="FFF8696B"/>
        <color rgb="FFFFEB84"/>
        <color rgb="FF63BE7B"/>
      </colorScale>
    </cfRule>
  </conditionalFormatting>
  <conditionalFormatting sqref="X15:X16">
    <cfRule type="containsText" dxfId="617" priority="214" operator="containsText" text="D">
      <formula>NOT(ISERROR(SEARCH("D",X15)))</formula>
    </cfRule>
    <cfRule type="containsText" dxfId="616" priority="215" operator="containsText" text="S">
      <formula>NOT(ISERROR(SEARCH("S",X15)))</formula>
    </cfRule>
    <cfRule type="containsText" dxfId="615" priority="216" operator="containsText" text="F">
      <formula>NOT(ISERROR(SEARCH("F",X15)))</formula>
    </cfRule>
    <cfRule type="containsText" dxfId="614" priority="217" operator="containsText" text="E">
      <formula>NOT(ISERROR(SEARCH("E",X15)))</formula>
    </cfRule>
    <cfRule type="containsText" dxfId="613" priority="218" operator="containsText" text="B">
      <formula>NOT(ISERROR(SEARCH("B",X15)))</formula>
    </cfRule>
    <cfRule type="containsText" dxfId="612" priority="219" operator="containsText" text="A">
      <formula>NOT(ISERROR(SEARCH("A",X15)))</formula>
    </cfRule>
  </conditionalFormatting>
  <conditionalFormatting sqref="AG15">
    <cfRule type="containsText" dxfId="611" priority="211" operator="containsText" text="E">
      <formula>NOT(ISERROR(SEARCH("E",AG15)))</formula>
    </cfRule>
    <cfRule type="containsText" dxfId="610" priority="212" operator="containsText" text="B">
      <formula>NOT(ISERROR(SEARCH("B",AG15)))</formula>
    </cfRule>
    <cfRule type="containsText" dxfId="609" priority="213" operator="containsText" text="A">
      <formula>NOT(ISERROR(SEARCH("A",AG15)))</formula>
    </cfRule>
  </conditionalFormatting>
  <conditionalFormatting sqref="AD17:AE21">
    <cfRule type="containsText" dxfId="608" priority="207" operator="containsText" text="E">
      <formula>NOT(ISERROR(SEARCH("E",AD17)))</formula>
    </cfRule>
    <cfRule type="containsText" dxfId="607" priority="208" operator="containsText" text="B">
      <formula>NOT(ISERROR(SEARCH("B",AD17)))</formula>
    </cfRule>
    <cfRule type="containsText" dxfId="606" priority="209" operator="containsText" text="A">
      <formula>NOT(ISERROR(SEARCH("A",AD17)))</formula>
    </cfRule>
  </conditionalFormatting>
  <conditionalFormatting sqref="AF17:AF21">
    <cfRule type="containsText" dxfId="605" priority="204" operator="containsText" text="E">
      <formula>NOT(ISERROR(SEARCH("E",AF17)))</formula>
    </cfRule>
    <cfRule type="containsText" dxfId="604" priority="205" operator="containsText" text="B">
      <formula>NOT(ISERROR(SEARCH("B",AF17)))</formula>
    </cfRule>
    <cfRule type="containsText" dxfId="603" priority="206" operator="containsText" text="A">
      <formula>NOT(ISERROR(SEARCH("A",AF17)))</formula>
    </cfRule>
  </conditionalFormatting>
  <conditionalFormatting sqref="F17:L21">
    <cfRule type="colorScale" priority="210">
      <colorScale>
        <cfvo type="min"/>
        <cfvo type="percentile" val="50"/>
        <cfvo type="max"/>
        <color rgb="FFF8696B"/>
        <color rgb="FFFFEB84"/>
        <color rgb="FF63BE7B"/>
      </colorScale>
    </cfRule>
  </conditionalFormatting>
  <conditionalFormatting sqref="X17:X21">
    <cfRule type="containsText" dxfId="602" priority="198" operator="containsText" text="D">
      <formula>NOT(ISERROR(SEARCH("D",X17)))</formula>
    </cfRule>
    <cfRule type="containsText" dxfId="601" priority="199" operator="containsText" text="S">
      <formula>NOT(ISERROR(SEARCH("S",X17)))</formula>
    </cfRule>
    <cfRule type="containsText" dxfId="600" priority="200" operator="containsText" text="F">
      <formula>NOT(ISERROR(SEARCH("F",X17)))</formula>
    </cfRule>
    <cfRule type="containsText" dxfId="599" priority="201" operator="containsText" text="E">
      <formula>NOT(ISERROR(SEARCH("E",X17)))</formula>
    </cfRule>
    <cfRule type="containsText" dxfId="598" priority="202" operator="containsText" text="B">
      <formula>NOT(ISERROR(SEARCH("B",X17)))</formula>
    </cfRule>
    <cfRule type="containsText" dxfId="597" priority="203" operator="containsText" text="A">
      <formula>NOT(ISERROR(SEARCH("A",X17)))</formula>
    </cfRule>
  </conditionalFormatting>
  <conditionalFormatting sqref="AG17:AG21">
    <cfRule type="containsText" dxfId="596" priority="195" operator="containsText" text="E">
      <formula>NOT(ISERROR(SEARCH("E",AG17)))</formula>
    </cfRule>
    <cfRule type="containsText" dxfId="595" priority="196" operator="containsText" text="B">
      <formula>NOT(ISERROR(SEARCH("B",AG17)))</formula>
    </cfRule>
    <cfRule type="containsText" dxfId="594" priority="197" operator="containsText" text="A">
      <formula>NOT(ISERROR(SEARCH("A",AG17)))</formula>
    </cfRule>
  </conditionalFormatting>
  <conditionalFormatting sqref="AD22:AE25">
    <cfRule type="containsText" dxfId="593" priority="191" operator="containsText" text="E">
      <formula>NOT(ISERROR(SEARCH("E",AD22)))</formula>
    </cfRule>
    <cfRule type="containsText" dxfId="592" priority="192" operator="containsText" text="B">
      <formula>NOT(ISERROR(SEARCH("B",AD22)))</formula>
    </cfRule>
    <cfRule type="containsText" dxfId="591" priority="193" operator="containsText" text="A">
      <formula>NOT(ISERROR(SEARCH("A",AD22)))</formula>
    </cfRule>
  </conditionalFormatting>
  <conditionalFormatting sqref="AF22:AF25">
    <cfRule type="containsText" dxfId="590" priority="188" operator="containsText" text="E">
      <formula>NOT(ISERROR(SEARCH("E",AF22)))</formula>
    </cfRule>
    <cfRule type="containsText" dxfId="589" priority="189" operator="containsText" text="B">
      <formula>NOT(ISERROR(SEARCH("B",AF22)))</formula>
    </cfRule>
    <cfRule type="containsText" dxfId="588" priority="190" operator="containsText" text="A">
      <formula>NOT(ISERROR(SEARCH("A",AF22)))</formula>
    </cfRule>
  </conditionalFormatting>
  <conditionalFormatting sqref="F22:L25">
    <cfRule type="colorScale" priority="194">
      <colorScale>
        <cfvo type="min"/>
        <cfvo type="percentile" val="50"/>
        <cfvo type="max"/>
        <color rgb="FFF8696B"/>
        <color rgb="FFFFEB84"/>
        <color rgb="FF63BE7B"/>
      </colorScale>
    </cfRule>
  </conditionalFormatting>
  <conditionalFormatting sqref="X22:X25">
    <cfRule type="containsText" dxfId="587" priority="182" operator="containsText" text="D">
      <formula>NOT(ISERROR(SEARCH("D",X22)))</formula>
    </cfRule>
    <cfRule type="containsText" dxfId="586" priority="183" operator="containsText" text="S">
      <formula>NOT(ISERROR(SEARCH("S",X22)))</formula>
    </cfRule>
    <cfRule type="containsText" dxfId="585" priority="184" operator="containsText" text="F">
      <formula>NOT(ISERROR(SEARCH("F",X22)))</formula>
    </cfRule>
    <cfRule type="containsText" dxfId="584" priority="185" operator="containsText" text="E">
      <formula>NOT(ISERROR(SEARCH("E",X22)))</formula>
    </cfRule>
    <cfRule type="containsText" dxfId="583" priority="186" operator="containsText" text="B">
      <formula>NOT(ISERROR(SEARCH("B",X22)))</formula>
    </cfRule>
    <cfRule type="containsText" dxfId="582" priority="187" operator="containsText" text="A">
      <formula>NOT(ISERROR(SEARCH("A",X22)))</formula>
    </cfRule>
  </conditionalFormatting>
  <conditionalFormatting sqref="AG22:AG25">
    <cfRule type="containsText" dxfId="581" priority="179" operator="containsText" text="E">
      <formula>NOT(ISERROR(SEARCH("E",AG22)))</formula>
    </cfRule>
    <cfRule type="containsText" dxfId="580" priority="180" operator="containsText" text="B">
      <formula>NOT(ISERROR(SEARCH("B",AG22)))</formula>
    </cfRule>
    <cfRule type="containsText" dxfId="579" priority="181" operator="containsText" text="A">
      <formula>NOT(ISERROR(SEARCH("A",AG22)))</formula>
    </cfRule>
  </conditionalFormatting>
  <conditionalFormatting sqref="AD26:AE28">
    <cfRule type="containsText" dxfId="578" priority="175" operator="containsText" text="E">
      <formula>NOT(ISERROR(SEARCH("E",AD26)))</formula>
    </cfRule>
    <cfRule type="containsText" dxfId="577" priority="176" operator="containsText" text="B">
      <formula>NOT(ISERROR(SEARCH("B",AD26)))</formula>
    </cfRule>
    <cfRule type="containsText" dxfId="576" priority="177" operator="containsText" text="A">
      <formula>NOT(ISERROR(SEARCH("A",AD26)))</formula>
    </cfRule>
  </conditionalFormatting>
  <conditionalFormatting sqref="AF26:AF28">
    <cfRule type="containsText" dxfId="575" priority="172" operator="containsText" text="E">
      <formula>NOT(ISERROR(SEARCH("E",AF26)))</formula>
    </cfRule>
    <cfRule type="containsText" dxfId="574" priority="173" operator="containsText" text="B">
      <formula>NOT(ISERROR(SEARCH("B",AF26)))</formula>
    </cfRule>
    <cfRule type="containsText" dxfId="573" priority="174" operator="containsText" text="A">
      <formula>NOT(ISERROR(SEARCH("A",AF26)))</formula>
    </cfRule>
  </conditionalFormatting>
  <conditionalFormatting sqref="F26:L28">
    <cfRule type="colorScale" priority="178">
      <colorScale>
        <cfvo type="min"/>
        <cfvo type="percentile" val="50"/>
        <cfvo type="max"/>
        <color rgb="FFF8696B"/>
        <color rgb="FFFFEB84"/>
        <color rgb="FF63BE7B"/>
      </colorScale>
    </cfRule>
  </conditionalFormatting>
  <conditionalFormatting sqref="X26:X28">
    <cfRule type="containsText" dxfId="572" priority="166" operator="containsText" text="D">
      <formula>NOT(ISERROR(SEARCH("D",X26)))</formula>
    </cfRule>
    <cfRule type="containsText" dxfId="571" priority="167" operator="containsText" text="S">
      <formula>NOT(ISERROR(SEARCH("S",X26)))</formula>
    </cfRule>
    <cfRule type="containsText" dxfId="570" priority="168" operator="containsText" text="F">
      <formula>NOT(ISERROR(SEARCH("F",X26)))</formula>
    </cfRule>
    <cfRule type="containsText" dxfId="569" priority="169" operator="containsText" text="E">
      <formula>NOT(ISERROR(SEARCH("E",X26)))</formula>
    </cfRule>
    <cfRule type="containsText" dxfId="568" priority="170" operator="containsText" text="B">
      <formula>NOT(ISERROR(SEARCH("B",X26)))</formula>
    </cfRule>
    <cfRule type="containsText" dxfId="567" priority="171" operator="containsText" text="A">
      <formula>NOT(ISERROR(SEARCH("A",X26)))</formula>
    </cfRule>
  </conditionalFormatting>
  <conditionalFormatting sqref="AG26:AG28">
    <cfRule type="containsText" dxfId="566" priority="163" operator="containsText" text="E">
      <formula>NOT(ISERROR(SEARCH("E",AG26)))</formula>
    </cfRule>
    <cfRule type="containsText" dxfId="565" priority="164" operator="containsText" text="B">
      <formula>NOT(ISERROR(SEARCH("B",AG26)))</formula>
    </cfRule>
    <cfRule type="containsText" dxfId="564" priority="165" operator="containsText" text="A">
      <formula>NOT(ISERROR(SEARCH("A",AG26)))</formula>
    </cfRule>
  </conditionalFormatting>
  <conditionalFormatting sqref="AD29:AE32">
    <cfRule type="containsText" dxfId="563" priority="159" operator="containsText" text="E">
      <formula>NOT(ISERROR(SEARCH("E",AD29)))</formula>
    </cfRule>
    <cfRule type="containsText" dxfId="562" priority="160" operator="containsText" text="B">
      <formula>NOT(ISERROR(SEARCH("B",AD29)))</formula>
    </cfRule>
    <cfRule type="containsText" dxfId="561" priority="161" operator="containsText" text="A">
      <formula>NOT(ISERROR(SEARCH("A",AD29)))</formula>
    </cfRule>
  </conditionalFormatting>
  <conditionalFormatting sqref="AF29:AF32">
    <cfRule type="containsText" dxfId="560" priority="156" operator="containsText" text="E">
      <formula>NOT(ISERROR(SEARCH("E",AF29)))</formula>
    </cfRule>
    <cfRule type="containsText" dxfId="559" priority="157" operator="containsText" text="B">
      <formula>NOT(ISERROR(SEARCH("B",AF29)))</formula>
    </cfRule>
    <cfRule type="containsText" dxfId="558" priority="158" operator="containsText" text="A">
      <formula>NOT(ISERROR(SEARCH("A",AF29)))</formula>
    </cfRule>
  </conditionalFormatting>
  <conditionalFormatting sqref="F29:L32">
    <cfRule type="colorScale" priority="162">
      <colorScale>
        <cfvo type="min"/>
        <cfvo type="percentile" val="50"/>
        <cfvo type="max"/>
        <color rgb="FFF8696B"/>
        <color rgb="FFFFEB84"/>
        <color rgb="FF63BE7B"/>
      </colorScale>
    </cfRule>
  </conditionalFormatting>
  <conditionalFormatting sqref="X29:X32">
    <cfRule type="containsText" dxfId="557" priority="150" operator="containsText" text="D">
      <formula>NOT(ISERROR(SEARCH("D",X29)))</formula>
    </cfRule>
    <cfRule type="containsText" dxfId="556" priority="151" operator="containsText" text="S">
      <formula>NOT(ISERROR(SEARCH("S",X29)))</formula>
    </cfRule>
    <cfRule type="containsText" dxfId="555" priority="152" operator="containsText" text="F">
      <formula>NOT(ISERROR(SEARCH("F",X29)))</formula>
    </cfRule>
    <cfRule type="containsText" dxfId="554" priority="153" operator="containsText" text="E">
      <formula>NOT(ISERROR(SEARCH("E",X29)))</formula>
    </cfRule>
    <cfRule type="containsText" dxfId="553" priority="154" operator="containsText" text="B">
      <formula>NOT(ISERROR(SEARCH("B",X29)))</formula>
    </cfRule>
    <cfRule type="containsText" dxfId="552" priority="155" operator="containsText" text="A">
      <formula>NOT(ISERROR(SEARCH("A",X29)))</formula>
    </cfRule>
  </conditionalFormatting>
  <conditionalFormatting sqref="AG29:AG32">
    <cfRule type="containsText" dxfId="551" priority="147" operator="containsText" text="E">
      <formula>NOT(ISERROR(SEARCH("E",AG29)))</formula>
    </cfRule>
    <cfRule type="containsText" dxfId="550" priority="148" operator="containsText" text="B">
      <formula>NOT(ISERROR(SEARCH("B",AG29)))</formula>
    </cfRule>
    <cfRule type="containsText" dxfId="549" priority="149" operator="containsText" text="A">
      <formula>NOT(ISERROR(SEARCH("A",AG29)))</formula>
    </cfRule>
  </conditionalFormatting>
  <conditionalFormatting sqref="AD33:AE35">
    <cfRule type="containsText" dxfId="548" priority="143" operator="containsText" text="E">
      <formula>NOT(ISERROR(SEARCH("E",AD33)))</formula>
    </cfRule>
    <cfRule type="containsText" dxfId="547" priority="144" operator="containsText" text="B">
      <formula>NOT(ISERROR(SEARCH("B",AD33)))</formula>
    </cfRule>
    <cfRule type="containsText" dxfId="546" priority="145" operator="containsText" text="A">
      <formula>NOT(ISERROR(SEARCH("A",AD33)))</formula>
    </cfRule>
  </conditionalFormatting>
  <conditionalFormatting sqref="AF33:AF35">
    <cfRule type="containsText" dxfId="545" priority="140" operator="containsText" text="E">
      <formula>NOT(ISERROR(SEARCH("E",AF33)))</formula>
    </cfRule>
    <cfRule type="containsText" dxfId="544" priority="141" operator="containsText" text="B">
      <formula>NOT(ISERROR(SEARCH("B",AF33)))</formula>
    </cfRule>
    <cfRule type="containsText" dxfId="543" priority="142" operator="containsText" text="A">
      <formula>NOT(ISERROR(SEARCH("A",AF33)))</formula>
    </cfRule>
  </conditionalFormatting>
  <conditionalFormatting sqref="F33:L35">
    <cfRule type="colorScale" priority="146">
      <colorScale>
        <cfvo type="min"/>
        <cfvo type="percentile" val="50"/>
        <cfvo type="max"/>
        <color rgb="FFF8696B"/>
        <color rgb="FFFFEB84"/>
        <color rgb="FF63BE7B"/>
      </colorScale>
    </cfRule>
  </conditionalFormatting>
  <conditionalFormatting sqref="X34:X35">
    <cfRule type="containsText" dxfId="542" priority="134" operator="containsText" text="D">
      <formula>NOT(ISERROR(SEARCH("D",X34)))</formula>
    </cfRule>
    <cfRule type="containsText" dxfId="541" priority="135" operator="containsText" text="S">
      <formula>NOT(ISERROR(SEARCH("S",X34)))</formula>
    </cfRule>
    <cfRule type="containsText" dxfId="540" priority="136" operator="containsText" text="F">
      <formula>NOT(ISERROR(SEARCH("F",X34)))</formula>
    </cfRule>
    <cfRule type="containsText" dxfId="539" priority="137" operator="containsText" text="E">
      <formula>NOT(ISERROR(SEARCH("E",X34)))</formula>
    </cfRule>
    <cfRule type="containsText" dxfId="538" priority="138" operator="containsText" text="B">
      <formula>NOT(ISERROR(SEARCH("B",X34)))</formula>
    </cfRule>
    <cfRule type="containsText" dxfId="537" priority="139" operator="containsText" text="A">
      <formula>NOT(ISERROR(SEARCH("A",X34)))</formula>
    </cfRule>
  </conditionalFormatting>
  <conditionalFormatting sqref="AG33:AG35">
    <cfRule type="containsText" dxfId="536" priority="131" operator="containsText" text="E">
      <formula>NOT(ISERROR(SEARCH("E",AG33)))</formula>
    </cfRule>
    <cfRule type="containsText" dxfId="535" priority="132" operator="containsText" text="B">
      <formula>NOT(ISERROR(SEARCH("B",AG33)))</formula>
    </cfRule>
    <cfRule type="containsText" dxfId="534" priority="133" operator="containsText" text="A">
      <formula>NOT(ISERROR(SEARCH("A",AG33)))</formula>
    </cfRule>
  </conditionalFormatting>
  <conditionalFormatting sqref="X33">
    <cfRule type="containsText" dxfId="533" priority="125" operator="containsText" text="D">
      <formula>NOT(ISERROR(SEARCH("D",X33)))</formula>
    </cfRule>
    <cfRule type="containsText" dxfId="532" priority="126" operator="containsText" text="S">
      <formula>NOT(ISERROR(SEARCH("S",X33)))</formula>
    </cfRule>
    <cfRule type="containsText" dxfId="531" priority="127" operator="containsText" text="F">
      <formula>NOT(ISERROR(SEARCH("F",X33)))</formula>
    </cfRule>
    <cfRule type="containsText" dxfId="530" priority="128" operator="containsText" text="E">
      <formula>NOT(ISERROR(SEARCH("E",X33)))</formula>
    </cfRule>
    <cfRule type="containsText" dxfId="529" priority="129" operator="containsText" text="B">
      <formula>NOT(ISERROR(SEARCH("B",X33)))</formula>
    </cfRule>
    <cfRule type="containsText" dxfId="528" priority="130" operator="containsText" text="A">
      <formula>NOT(ISERROR(SEARCH("A",X33)))</formula>
    </cfRule>
  </conditionalFormatting>
  <conditionalFormatting sqref="AD36:AE39">
    <cfRule type="containsText" dxfId="527" priority="121" operator="containsText" text="E">
      <formula>NOT(ISERROR(SEARCH("E",AD36)))</formula>
    </cfRule>
    <cfRule type="containsText" dxfId="526" priority="122" operator="containsText" text="B">
      <formula>NOT(ISERROR(SEARCH("B",AD36)))</formula>
    </cfRule>
    <cfRule type="containsText" dxfId="525" priority="123" operator="containsText" text="A">
      <formula>NOT(ISERROR(SEARCH("A",AD36)))</formula>
    </cfRule>
  </conditionalFormatting>
  <conditionalFormatting sqref="AF36:AF39">
    <cfRule type="containsText" dxfId="524" priority="118" operator="containsText" text="E">
      <formula>NOT(ISERROR(SEARCH("E",AF36)))</formula>
    </cfRule>
    <cfRule type="containsText" dxfId="523" priority="119" operator="containsText" text="B">
      <formula>NOT(ISERROR(SEARCH("B",AF36)))</formula>
    </cfRule>
    <cfRule type="containsText" dxfId="522" priority="120" operator="containsText" text="A">
      <formula>NOT(ISERROR(SEARCH("A",AF36)))</formula>
    </cfRule>
  </conditionalFormatting>
  <conditionalFormatting sqref="F36:L39">
    <cfRule type="colorScale" priority="124">
      <colorScale>
        <cfvo type="min"/>
        <cfvo type="percentile" val="50"/>
        <cfvo type="max"/>
        <color rgb="FFF8696B"/>
        <color rgb="FFFFEB84"/>
        <color rgb="FF63BE7B"/>
      </colorScale>
    </cfRule>
  </conditionalFormatting>
  <conditionalFormatting sqref="X38:X39">
    <cfRule type="containsText" dxfId="521" priority="112" operator="containsText" text="D">
      <formula>NOT(ISERROR(SEARCH("D",X38)))</formula>
    </cfRule>
    <cfRule type="containsText" dxfId="520" priority="113" operator="containsText" text="S">
      <formula>NOT(ISERROR(SEARCH("S",X38)))</formula>
    </cfRule>
    <cfRule type="containsText" dxfId="519" priority="114" operator="containsText" text="F">
      <formula>NOT(ISERROR(SEARCH("F",X38)))</formula>
    </cfRule>
    <cfRule type="containsText" dxfId="518" priority="115" operator="containsText" text="E">
      <formula>NOT(ISERROR(SEARCH("E",X38)))</formula>
    </cfRule>
    <cfRule type="containsText" dxfId="517" priority="116" operator="containsText" text="B">
      <formula>NOT(ISERROR(SEARCH("B",X38)))</formula>
    </cfRule>
    <cfRule type="containsText" dxfId="516" priority="117" operator="containsText" text="A">
      <formula>NOT(ISERROR(SEARCH("A",X38)))</formula>
    </cfRule>
  </conditionalFormatting>
  <conditionalFormatting sqref="AG36:AG39">
    <cfRule type="containsText" dxfId="515" priority="109" operator="containsText" text="E">
      <formula>NOT(ISERROR(SEARCH("E",AG36)))</formula>
    </cfRule>
    <cfRule type="containsText" dxfId="514" priority="110" operator="containsText" text="B">
      <formula>NOT(ISERROR(SEARCH("B",AG36)))</formula>
    </cfRule>
    <cfRule type="containsText" dxfId="513" priority="111" operator="containsText" text="A">
      <formula>NOT(ISERROR(SEARCH("A",AG36)))</formula>
    </cfRule>
  </conditionalFormatting>
  <conditionalFormatting sqref="X36:X37">
    <cfRule type="containsText" dxfId="512" priority="103" operator="containsText" text="D">
      <formula>NOT(ISERROR(SEARCH("D",X36)))</formula>
    </cfRule>
    <cfRule type="containsText" dxfId="511" priority="104" operator="containsText" text="S">
      <formula>NOT(ISERROR(SEARCH("S",X36)))</formula>
    </cfRule>
    <cfRule type="containsText" dxfId="510" priority="105" operator="containsText" text="F">
      <formula>NOT(ISERROR(SEARCH("F",X36)))</formula>
    </cfRule>
    <cfRule type="containsText" dxfId="509" priority="106" operator="containsText" text="E">
      <formula>NOT(ISERROR(SEARCH("E",X36)))</formula>
    </cfRule>
    <cfRule type="containsText" dxfId="508" priority="107" operator="containsText" text="B">
      <formula>NOT(ISERROR(SEARCH("B",X36)))</formula>
    </cfRule>
    <cfRule type="containsText" dxfId="507" priority="108" operator="containsText" text="A">
      <formula>NOT(ISERROR(SEARCH("A",X36)))</formula>
    </cfRule>
  </conditionalFormatting>
  <conditionalFormatting sqref="AD40:AE42">
    <cfRule type="containsText" dxfId="506" priority="99" operator="containsText" text="E">
      <formula>NOT(ISERROR(SEARCH("E",AD40)))</formula>
    </cfRule>
    <cfRule type="containsText" dxfId="505" priority="100" operator="containsText" text="B">
      <formula>NOT(ISERROR(SEARCH("B",AD40)))</formula>
    </cfRule>
    <cfRule type="containsText" dxfId="504" priority="101" operator="containsText" text="A">
      <formula>NOT(ISERROR(SEARCH("A",AD40)))</formula>
    </cfRule>
  </conditionalFormatting>
  <conditionalFormatting sqref="AF40:AF42">
    <cfRule type="containsText" dxfId="503" priority="96" operator="containsText" text="E">
      <formula>NOT(ISERROR(SEARCH("E",AF40)))</formula>
    </cfRule>
    <cfRule type="containsText" dxfId="502" priority="97" operator="containsText" text="B">
      <formula>NOT(ISERROR(SEARCH("B",AF40)))</formula>
    </cfRule>
    <cfRule type="containsText" dxfId="501" priority="98" operator="containsText" text="A">
      <formula>NOT(ISERROR(SEARCH("A",AF40)))</formula>
    </cfRule>
  </conditionalFormatting>
  <conditionalFormatting sqref="F40:L42">
    <cfRule type="colorScale" priority="102">
      <colorScale>
        <cfvo type="min"/>
        <cfvo type="percentile" val="50"/>
        <cfvo type="max"/>
        <color rgb="FFF8696B"/>
        <color rgb="FFFFEB84"/>
        <color rgb="FF63BE7B"/>
      </colorScale>
    </cfRule>
  </conditionalFormatting>
  <conditionalFormatting sqref="X40:X42">
    <cfRule type="containsText" dxfId="500" priority="90" operator="containsText" text="D">
      <formula>NOT(ISERROR(SEARCH("D",X40)))</formula>
    </cfRule>
    <cfRule type="containsText" dxfId="499" priority="91" operator="containsText" text="S">
      <formula>NOT(ISERROR(SEARCH("S",X40)))</formula>
    </cfRule>
    <cfRule type="containsText" dxfId="498" priority="92" operator="containsText" text="F">
      <formula>NOT(ISERROR(SEARCH("F",X40)))</formula>
    </cfRule>
    <cfRule type="containsText" dxfId="497" priority="93" operator="containsText" text="E">
      <formula>NOT(ISERROR(SEARCH("E",X40)))</formula>
    </cfRule>
    <cfRule type="containsText" dxfId="496" priority="94" operator="containsText" text="B">
      <formula>NOT(ISERROR(SEARCH("B",X40)))</formula>
    </cfRule>
    <cfRule type="containsText" dxfId="495" priority="95" operator="containsText" text="A">
      <formula>NOT(ISERROR(SEARCH("A",X40)))</formula>
    </cfRule>
  </conditionalFormatting>
  <conditionalFormatting sqref="AG40:AG42">
    <cfRule type="containsText" dxfId="494" priority="87" operator="containsText" text="E">
      <formula>NOT(ISERROR(SEARCH("E",AG40)))</formula>
    </cfRule>
    <cfRule type="containsText" dxfId="493" priority="88" operator="containsText" text="B">
      <formula>NOT(ISERROR(SEARCH("B",AG40)))</formula>
    </cfRule>
    <cfRule type="containsText" dxfId="492" priority="89" operator="containsText" text="A">
      <formula>NOT(ISERROR(SEARCH("A",AG40)))</formula>
    </cfRule>
  </conditionalFormatting>
  <conditionalFormatting sqref="AD43:AE46">
    <cfRule type="containsText" dxfId="491" priority="83" operator="containsText" text="E">
      <formula>NOT(ISERROR(SEARCH("E",AD43)))</formula>
    </cfRule>
    <cfRule type="containsText" dxfId="490" priority="84" operator="containsText" text="B">
      <formula>NOT(ISERROR(SEARCH("B",AD43)))</formula>
    </cfRule>
    <cfRule type="containsText" dxfId="489" priority="85" operator="containsText" text="A">
      <formula>NOT(ISERROR(SEARCH("A",AD43)))</formula>
    </cfRule>
  </conditionalFormatting>
  <conditionalFormatting sqref="AF43:AF46">
    <cfRule type="containsText" dxfId="488" priority="80" operator="containsText" text="E">
      <formula>NOT(ISERROR(SEARCH("E",AF43)))</formula>
    </cfRule>
    <cfRule type="containsText" dxfId="487" priority="81" operator="containsText" text="B">
      <formula>NOT(ISERROR(SEARCH("B",AF43)))</formula>
    </cfRule>
    <cfRule type="containsText" dxfId="486" priority="82" operator="containsText" text="A">
      <formula>NOT(ISERROR(SEARCH("A",AF43)))</formula>
    </cfRule>
  </conditionalFormatting>
  <conditionalFormatting sqref="F43:L46">
    <cfRule type="colorScale" priority="86">
      <colorScale>
        <cfvo type="min"/>
        <cfvo type="percentile" val="50"/>
        <cfvo type="max"/>
        <color rgb="FFF8696B"/>
        <color rgb="FFFFEB84"/>
        <color rgb="FF63BE7B"/>
      </colorScale>
    </cfRule>
  </conditionalFormatting>
  <conditionalFormatting sqref="X43:X46">
    <cfRule type="containsText" dxfId="485" priority="74" operator="containsText" text="D">
      <formula>NOT(ISERROR(SEARCH("D",X43)))</formula>
    </cfRule>
    <cfRule type="containsText" dxfId="484" priority="75" operator="containsText" text="S">
      <formula>NOT(ISERROR(SEARCH("S",X43)))</formula>
    </cfRule>
    <cfRule type="containsText" dxfId="483" priority="76" operator="containsText" text="F">
      <formula>NOT(ISERROR(SEARCH("F",X43)))</formula>
    </cfRule>
    <cfRule type="containsText" dxfId="482" priority="77" operator="containsText" text="E">
      <formula>NOT(ISERROR(SEARCH("E",X43)))</formula>
    </cfRule>
    <cfRule type="containsText" dxfId="481" priority="78" operator="containsText" text="B">
      <formula>NOT(ISERROR(SEARCH("B",X43)))</formula>
    </cfRule>
    <cfRule type="containsText" dxfId="480" priority="79" operator="containsText" text="A">
      <formula>NOT(ISERROR(SEARCH("A",X43)))</formula>
    </cfRule>
  </conditionalFormatting>
  <conditionalFormatting sqref="AG43:AG46">
    <cfRule type="containsText" dxfId="479" priority="71" operator="containsText" text="E">
      <formula>NOT(ISERROR(SEARCH("E",AG43)))</formula>
    </cfRule>
    <cfRule type="containsText" dxfId="478" priority="72" operator="containsText" text="B">
      <formula>NOT(ISERROR(SEARCH("B",AG43)))</formula>
    </cfRule>
    <cfRule type="containsText" dxfId="477" priority="73" operator="containsText" text="A">
      <formula>NOT(ISERROR(SEARCH("A",AG43)))</formula>
    </cfRule>
  </conditionalFormatting>
  <conditionalFormatting sqref="AD47:AE49">
    <cfRule type="containsText" dxfId="476" priority="67" operator="containsText" text="E">
      <formula>NOT(ISERROR(SEARCH("E",AD47)))</formula>
    </cfRule>
    <cfRule type="containsText" dxfId="475" priority="68" operator="containsText" text="B">
      <formula>NOT(ISERROR(SEARCH("B",AD47)))</formula>
    </cfRule>
    <cfRule type="containsText" dxfId="474" priority="69" operator="containsText" text="A">
      <formula>NOT(ISERROR(SEARCH("A",AD47)))</formula>
    </cfRule>
  </conditionalFormatting>
  <conditionalFormatting sqref="AF47:AF49">
    <cfRule type="containsText" dxfId="473" priority="64" operator="containsText" text="E">
      <formula>NOT(ISERROR(SEARCH("E",AF47)))</formula>
    </cfRule>
    <cfRule type="containsText" dxfId="472" priority="65" operator="containsText" text="B">
      <formula>NOT(ISERROR(SEARCH("B",AF47)))</formula>
    </cfRule>
    <cfRule type="containsText" dxfId="471" priority="66" operator="containsText" text="A">
      <formula>NOT(ISERROR(SEARCH("A",AF47)))</formula>
    </cfRule>
  </conditionalFormatting>
  <conditionalFormatting sqref="F47:L49">
    <cfRule type="colorScale" priority="70">
      <colorScale>
        <cfvo type="min"/>
        <cfvo type="percentile" val="50"/>
        <cfvo type="max"/>
        <color rgb="FFF8696B"/>
        <color rgb="FFFFEB84"/>
        <color rgb="FF63BE7B"/>
      </colorScale>
    </cfRule>
  </conditionalFormatting>
  <conditionalFormatting sqref="X47:X49">
    <cfRule type="containsText" dxfId="470" priority="58" operator="containsText" text="D">
      <formula>NOT(ISERROR(SEARCH("D",X47)))</formula>
    </cfRule>
    <cfRule type="containsText" dxfId="469" priority="59" operator="containsText" text="S">
      <formula>NOT(ISERROR(SEARCH("S",X47)))</formula>
    </cfRule>
    <cfRule type="containsText" dxfId="468" priority="60" operator="containsText" text="F">
      <formula>NOT(ISERROR(SEARCH("F",X47)))</formula>
    </cfRule>
    <cfRule type="containsText" dxfId="467" priority="61" operator="containsText" text="E">
      <formula>NOT(ISERROR(SEARCH("E",X47)))</formula>
    </cfRule>
    <cfRule type="containsText" dxfId="466" priority="62" operator="containsText" text="B">
      <formula>NOT(ISERROR(SEARCH("B",X47)))</formula>
    </cfRule>
    <cfRule type="containsText" dxfId="465" priority="63" operator="containsText" text="A">
      <formula>NOT(ISERROR(SEARCH("A",X47)))</formula>
    </cfRule>
  </conditionalFormatting>
  <conditionalFormatting sqref="AG47:AG49">
    <cfRule type="containsText" dxfId="464" priority="55" operator="containsText" text="E">
      <formula>NOT(ISERROR(SEARCH("E",AG47)))</formula>
    </cfRule>
    <cfRule type="containsText" dxfId="463" priority="56" operator="containsText" text="B">
      <formula>NOT(ISERROR(SEARCH("B",AG47)))</formula>
    </cfRule>
    <cfRule type="containsText" dxfId="462" priority="57" operator="containsText" text="A">
      <formula>NOT(ISERROR(SEARCH("A",AG47)))</formula>
    </cfRule>
  </conditionalFormatting>
  <conditionalFormatting sqref="AD50:AE53">
    <cfRule type="containsText" dxfId="461" priority="51" operator="containsText" text="E">
      <formula>NOT(ISERROR(SEARCH("E",AD50)))</formula>
    </cfRule>
    <cfRule type="containsText" dxfId="460" priority="52" operator="containsText" text="B">
      <formula>NOT(ISERROR(SEARCH("B",AD50)))</formula>
    </cfRule>
    <cfRule type="containsText" dxfId="459" priority="53" operator="containsText" text="A">
      <formula>NOT(ISERROR(SEARCH("A",AD50)))</formula>
    </cfRule>
  </conditionalFormatting>
  <conditionalFormatting sqref="AF50:AF81">
    <cfRule type="containsText" dxfId="458" priority="48" operator="containsText" text="E">
      <formula>NOT(ISERROR(SEARCH("E",AF50)))</formula>
    </cfRule>
    <cfRule type="containsText" dxfId="457" priority="49" operator="containsText" text="B">
      <formula>NOT(ISERROR(SEARCH("B",AF50)))</formula>
    </cfRule>
    <cfRule type="containsText" dxfId="456" priority="50" operator="containsText" text="A">
      <formula>NOT(ISERROR(SEARCH("A",AF50)))</formula>
    </cfRule>
  </conditionalFormatting>
  <conditionalFormatting sqref="F50:L53">
    <cfRule type="colorScale" priority="54">
      <colorScale>
        <cfvo type="min"/>
        <cfvo type="percentile" val="50"/>
        <cfvo type="max"/>
        <color rgb="FFF8696B"/>
        <color rgb="FFFFEB84"/>
        <color rgb="FF63BE7B"/>
      </colorScale>
    </cfRule>
  </conditionalFormatting>
  <conditionalFormatting sqref="X50:X70">
    <cfRule type="containsText" dxfId="455" priority="42" operator="containsText" text="D">
      <formula>NOT(ISERROR(SEARCH("D",X50)))</formula>
    </cfRule>
    <cfRule type="containsText" dxfId="454" priority="43" operator="containsText" text="S">
      <formula>NOT(ISERROR(SEARCH("S",X50)))</formula>
    </cfRule>
    <cfRule type="containsText" dxfId="453" priority="44" operator="containsText" text="F">
      <formula>NOT(ISERROR(SEARCH("F",X50)))</formula>
    </cfRule>
    <cfRule type="containsText" dxfId="452" priority="45" operator="containsText" text="E">
      <formula>NOT(ISERROR(SEARCH("E",X50)))</formula>
    </cfRule>
    <cfRule type="containsText" dxfId="451" priority="46" operator="containsText" text="B">
      <formula>NOT(ISERROR(SEARCH("B",X50)))</formula>
    </cfRule>
    <cfRule type="containsText" dxfId="450" priority="47" operator="containsText" text="A">
      <formula>NOT(ISERROR(SEARCH("A",X50)))</formula>
    </cfRule>
  </conditionalFormatting>
  <conditionalFormatting sqref="AG50:AG81">
    <cfRule type="containsText" dxfId="449" priority="39" operator="containsText" text="E">
      <formula>NOT(ISERROR(SEARCH("E",AG50)))</formula>
    </cfRule>
    <cfRule type="containsText" dxfId="448" priority="40" operator="containsText" text="B">
      <formula>NOT(ISERROR(SEARCH("B",AG50)))</formula>
    </cfRule>
    <cfRule type="containsText" dxfId="447" priority="41" operator="containsText" text="A">
      <formula>NOT(ISERROR(SEARCH("A",AG50)))</formula>
    </cfRule>
  </conditionalFormatting>
  <conditionalFormatting sqref="AD54:AE58">
    <cfRule type="containsText" dxfId="446" priority="35" operator="containsText" text="E">
      <formula>NOT(ISERROR(SEARCH("E",AD54)))</formula>
    </cfRule>
    <cfRule type="containsText" dxfId="445" priority="36" operator="containsText" text="B">
      <formula>NOT(ISERROR(SEARCH("B",AD54)))</formula>
    </cfRule>
    <cfRule type="containsText" dxfId="444" priority="37" operator="containsText" text="A">
      <formula>NOT(ISERROR(SEARCH("A",AD54)))</formula>
    </cfRule>
  </conditionalFormatting>
  <conditionalFormatting sqref="F54:L58">
    <cfRule type="colorScale" priority="38">
      <colorScale>
        <cfvo type="min"/>
        <cfvo type="percentile" val="50"/>
        <cfvo type="max"/>
        <color rgb="FFF8696B"/>
        <color rgb="FFFFEB84"/>
        <color rgb="FF63BE7B"/>
      </colorScale>
    </cfRule>
  </conditionalFormatting>
  <conditionalFormatting sqref="AD59:AE62">
    <cfRule type="containsText" dxfId="443" priority="31" operator="containsText" text="E">
      <formula>NOT(ISERROR(SEARCH("E",AD59)))</formula>
    </cfRule>
    <cfRule type="containsText" dxfId="442" priority="32" operator="containsText" text="B">
      <formula>NOT(ISERROR(SEARCH("B",AD59)))</formula>
    </cfRule>
    <cfRule type="containsText" dxfId="441" priority="33" operator="containsText" text="A">
      <formula>NOT(ISERROR(SEARCH("A",AD59)))</formula>
    </cfRule>
  </conditionalFormatting>
  <conditionalFormatting sqref="F59:L62">
    <cfRule type="colorScale" priority="34">
      <colorScale>
        <cfvo type="min"/>
        <cfvo type="percentile" val="50"/>
        <cfvo type="max"/>
        <color rgb="FFF8696B"/>
        <color rgb="FFFFEB84"/>
        <color rgb="FF63BE7B"/>
      </colorScale>
    </cfRule>
  </conditionalFormatting>
  <conditionalFormatting sqref="AD63:AE67">
    <cfRule type="containsText" dxfId="440" priority="27" operator="containsText" text="E">
      <formula>NOT(ISERROR(SEARCH("E",AD63)))</formula>
    </cfRule>
    <cfRule type="containsText" dxfId="439" priority="28" operator="containsText" text="B">
      <formula>NOT(ISERROR(SEARCH("B",AD63)))</formula>
    </cfRule>
    <cfRule type="containsText" dxfId="438" priority="29" operator="containsText" text="A">
      <formula>NOT(ISERROR(SEARCH("A",AD63)))</formula>
    </cfRule>
  </conditionalFormatting>
  <conditionalFormatting sqref="F63:L67">
    <cfRule type="colorScale" priority="30">
      <colorScale>
        <cfvo type="min"/>
        <cfvo type="percentile" val="50"/>
        <cfvo type="max"/>
        <color rgb="FFF8696B"/>
        <color rgb="FFFFEB84"/>
        <color rgb="FF63BE7B"/>
      </colorScale>
    </cfRule>
  </conditionalFormatting>
  <conditionalFormatting sqref="AD68:AE70">
    <cfRule type="containsText" dxfId="437" priority="23" operator="containsText" text="E">
      <formula>NOT(ISERROR(SEARCH("E",AD68)))</formula>
    </cfRule>
    <cfRule type="containsText" dxfId="436" priority="24" operator="containsText" text="B">
      <formula>NOT(ISERROR(SEARCH("B",AD68)))</formula>
    </cfRule>
    <cfRule type="containsText" dxfId="435" priority="25" operator="containsText" text="A">
      <formula>NOT(ISERROR(SEARCH("A",AD68)))</formula>
    </cfRule>
  </conditionalFormatting>
  <conditionalFormatting sqref="F68:L70">
    <cfRule type="colorScale" priority="26">
      <colorScale>
        <cfvo type="min"/>
        <cfvo type="percentile" val="50"/>
        <cfvo type="max"/>
        <color rgb="FFF8696B"/>
        <color rgb="FFFFEB84"/>
        <color rgb="FF63BE7B"/>
      </colorScale>
    </cfRule>
  </conditionalFormatting>
  <conditionalFormatting sqref="AD71:AE72">
    <cfRule type="containsText" dxfId="434" priority="19" operator="containsText" text="E">
      <formula>NOT(ISERROR(SEARCH("E",AD71)))</formula>
    </cfRule>
    <cfRule type="containsText" dxfId="433" priority="20" operator="containsText" text="B">
      <formula>NOT(ISERROR(SEARCH("B",AD71)))</formula>
    </cfRule>
    <cfRule type="containsText" dxfId="432" priority="21" operator="containsText" text="A">
      <formula>NOT(ISERROR(SEARCH("A",AD71)))</formula>
    </cfRule>
  </conditionalFormatting>
  <conditionalFormatting sqref="F71:L72">
    <cfRule type="colorScale" priority="22">
      <colorScale>
        <cfvo type="min"/>
        <cfvo type="percentile" val="50"/>
        <cfvo type="max"/>
        <color rgb="FFF8696B"/>
        <color rgb="FFFFEB84"/>
        <color rgb="FF63BE7B"/>
      </colorScale>
    </cfRule>
  </conditionalFormatting>
  <conditionalFormatting sqref="X71:X81">
    <cfRule type="containsText" dxfId="431" priority="13" operator="containsText" text="D">
      <formula>NOT(ISERROR(SEARCH("D",X71)))</formula>
    </cfRule>
    <cfRule type="containsText" dxfId="430" priority="14" operator="containsText" text="S">
      <formula>NOT(ISERROR(SEARCH("S",X71)))</formula>
    </cfRule>
    <cfRule type="containsText" dxfId="429" priority="15" operator="containsText" text="F">
      <formula>NOT(ISERROR(SEARCH("F",X71)))</formula>
    </cfRule>
    <cfRule type="containsText" dxfId="428" priority="16" operator="containsText" text="E">
      <formula>NOT(ISERROR(SEARCH("E",X71)))</formula>
    </cfRule>
    <cfRule type="containsText" dxfId="427" priority="17" operator="containsText" text="B">
      <formula>NOT(ISERROR(SEARCH("B",X71)))</formula>
    </cfRule>
    <cfRule type="containsText" dxfId="426" priority="18" operator="containsText" text="A">
      <formula>NOT(ISERROR(SEARCH("A",X71)))</formula>
    </cfRule>
  </conditionalFormatting>
  <conditionalFormatting sqref="AD73:AE75">
    <cfRule type="containsText" dxfId="425" priority="9" operator="containsText" text="E">
      <formula>NOT(ISERROR(SEARCH("E",AD73)))</formula>
    </cfRule>
    <cfRule type="containsText" dxfId="424" priority="10" operator="containsText" text="B">
      <formula>NOT(ISERROR(SEARCH("B",AD73)))</formula>
    </cfRule>
    <cfRule type="containsText" dxfId="423" priority="11" operator="containsText" text="A">
      <formula>NOT(ISERROR(SEARCH("A",AD73)))</formula>
    </cfRule>
  </conditionalFormatting>
  <conditionalFormatting sqref="F73:L75">
    <cfRule type="colorScale" priority="12">
      <colorScale>
        <cfvo type="min"/>
        <cfvo type="percentile" val="50"/>
        <cfvo type="max"/>
        <color rgb="FFF8696B"/>
        <color rgb="FFFFEB84"/>
        <color rgb="FF63BE7B"/>
      </colorScale>
    </cfRule>
  </conditionalFormatting>
  <conditionalFormatting sqref="AD76:AE80">
    <cfRule type="containsText" dxfId="422" priority="5" operator="containsText" text="E">
      <formula>NOT(ISERROR(SEARCH("E",AD76)))</formula>
    </cfRule>
    <cfRule type="containsText" dxfId="421" priority="6" operator="containsText" text="B">
      <formula>NOT(ISERROR(SEARCH("B",AD76)))</formula>
    </cfRule>
    <cfRule type="containsText" dxfId="420" priority="7" operator="containsText" text="A">
      <formula>NOT(ISERROR(SEARCH("A",AD76)))</formula>
    </cfRule>
  </conditionalFormatting>
  <conditionalFormatting sqref="F76:L80">
    <cfRule type="colorScale" priority="8">
      <colorScale>
        <cfvo type="min"/>
        <cfvo type="percentile" val="50"/>
        <cfvo type="max"/>
        <color rgb="FFF8696B"/>
        <color rgb="FFFFEB84"/>
        <color rgb="FF63BE7B"/>
      </colorScale>
    </cfRule>
  </conditionalFormatting>
  <conditionalFormatting sqref="AD81:AE81">
    <cfRule type="containsText" dxfId="419" priority="1" operator="containsText" text="E">
      <formula>NOT(ISERROR(SEARCH("E",AD81)))</formula>
    </cfRule>
    <cfRule type="containsText" dxfId="418" priority="2" operator="containsText" text="B">
      <formula>NOT(ISERROR(SEARCH("B",AD81)))</formula>
    </cfRule>
    <cfRule type="containsText" dxfId="417" priority="3" operator="containsText" text="A">
      <formula>NOT(ISERROR(SEARCH("A",AD81)))</formula>
    </cfRule>
  </conditionalFormatting>
  <conditionalFormatting sqref="F81:L81">
    <cfRule type="colorScale" priority="4">
      <colorScale>
        <cfvo type="min"/>
        <cfvo type="percentile" val="50"/>
        <cfvo type="max"/>
        <color rgb="FFF8696B"/>
        <color rgb="FFFFEB84"/>
        <color rgb="FF63BE7B"/>
      </colorScale>
    </cfRule>
  </conditionalFormatting>
  <dataValidations count="2">
    <dataValidation type="list" allowBlank="1" showInputMessage="1" showErrorMessage="1" sqref="AG2 AG5:AG14 AG16" xr:uid="{00000000-0002-0000-0B00-000000000000}">
      <formula1>"強風,外差し,イン先行"</formula1>
    </dataValidation>
    <dataValidation type="list" allowBlank="1" showInputMessage="1" showErrorMessage="1" sqref="AG3:AG4 AG15 AG17:AG81" xr:uid="{00000000-0002-0000-0B00-000001000000}">
      <formula1>"強風,外差し,イン先行,凍結防止"</formula1>
    </dataValidation>
  </dataValidations>
  <pageMargins left="0.75" right="0.75" top="1" bottom="1" header="0.3" footer="0.3"/>
  <pageSetup paperSize="9" orientation="portrait" horizontalDpi="4294967292" verticalDpi="4294967292"/>
  <ignoredErrors>
    <ignoredError sqref="M2:P4 M5:P5 M6:P9 M10:P14 M15:P16 M17:P21 M22:P25 M26:P28 M29:P32 M33:P35 M36:P39 M40:P42 M43:P46 M47:P49 M50:P53 M54:P58 M59:P62 M63:P67 M68:P70 M71:P72 M73:P75 M76:P80 M81:P81"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O129"/>
  <sheetViews>
    <sheetView workbookViewId="0">
      <pane xSplit="5" ySplit="1" topLeftCell="V109" activePane="bottomRight" state="frozen"/>
      <selection activeCell="E24" sqref="E24"/>
      <selection pane="topRight" activeCell="E24" sqref="E24"/>
      <selection pane="bottomLeft" activeCell="E24" sqref="E24"/>
      <selection pane="bottomRight" activeCell="AL138" sqref="AL138"/>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41" s="5" customFormat="1">
      <c r="A1" s="1" t="s">
        <v>41</v>
      </c>
      <c r="B1" s="1" t="s">
        <v>81</v>
      </c>
      <c r="C1" s="1" t="s">
        <v>43</v>
      </c>
      <c r="D1" s="1" t="s">
        <v>82</v>
      </c>
      <c r="E1" s="1" t="s">
        <v>45</v>
      </c>
      <c r="F1" s="1" t="s">
        <v>83</v>
      </c>
      <c r="G1" s="1" t="s">
        <v>84</v>
      </c>
      <c r="H1" s="1" t="s">
        <v>85</v>
      </c>
      <c r="I1" s="1" t="s">
        <v>86</v>
      </c>
      <c r="J1" s="1" t="s">
        <v>87</v>
      </c>
      <c r="K1" s="1" t="s">
        <v>88</v>
      </c>
      <c r="L1" s="1" t="s">
        <v>101</v>
      </c>
      <c r="M1" s="1" t="s">
        <v>102</v>
      </c>
      <c r="N1" s="1" t="s">
        <v>103</v>
      </c>
      <c r="O1" s="1" t="s">
        <v>46</v>
      </c>
      <c r="P1" s="1" t="s">
        <v>69</v>
      </c>
      <c r="Q1" s="1" t="s">
        <v>47</v>
      </c>
      <c r="R1" s="1" t="s">
        <v>48</v>
      </c>
      <c r="S1" s="1" t="s">
        <v>176</v>
      </c>
      <c r="T1" s="2" t="s">
        <v>104</v>
      </c>
      <c r="U1" s="2" t="s">
        <v>50</v>
      </c>
      <c r="V1" s="3" t="s">
        <v>51</v>
      </c>
      <c r="W1" s="3" t="s">
        <v>52</v>
      </c>
      <c r="X1" s="3" t="s">
        <v>53</v>
      </c>
      <c r="Y1" s="4" t="s">
        <v>152</v>
      </c>
      <c r="Z1" s="4" t="s">
        <v>153</v>
      </c>
      <c r="AA1" s="4" t="s">
        <v>179</v>
      </c>
      <c r="AB1" s="4" t="s">
        <v>9</v>
      </c>
      <c r="AC1" s="4" t="s">
        <v>91</v>
      </c>
      <c r="AD1" s="4" t="s">
        <v>10</v>
      </c>
      <c r="AE1" s="4" t="s">
        <v>11</v>
      </c>
      <c r="AF1" s="4"/>
      <c r="AG1" s="4" t="s">
        <v>12</v>
      </c>
      <c r="AH1" s="4" t="s">
        <v>13</v>
      </c>
      <c r="AI1" s="4" t="s">
        <v>54</v>
      </c>
      <c r="AJ1" s="4" t="s">
        <v>105</v>
      </c>
      <c r="AK1" s="1" t="s">
        <v>106</v>
      </c>
      <c r="AL1" s="14" t="s">
        <v>154</v>
      </c>
    </row>
    <row r="2" spans="1:41" s="5" customFormat="1">
      <c r="A2" s="6">
        <v>44604</v>
      </c>
      <c r="B2" s="17" t="s">
        <v>162</v>
      </c>
      <c r="C2" s="8" t="s">
        <v>198</v>
      </c>
      <c r="D2" s="9">
        <v>7.9861111111111105E-2</v>
      </c>
      <c r="E2" s="8" t="s">
        <v>188</v>
      </c>
      <c r="F2" s="10">
        <v>12.8</v>
      </c>
      <c r="G2" s="10">
        <v>11.4</v>
      </c>
      <c r="H2" s="10">
        <v>13.8</v>
      </c>
      <c r="I2" s="10">
        <v>12.6</v>
      </c>
      <c r="J2" s="10">
        <v>12.6</v>
      </c>
      <c r="K2" s="10">
        <v>12.8</v>
      </c>
      <c r="L2" s="10">
        <v>12.8</v>
      </c>
      <c r="M2" s="10">
        <v>12.7</v>
      </c>
      <c r="N2" s="10">
        <v>13.5</v>
      </c>
      <c r="O2" s="22">
        <f t="shared" ref="O2:O8" si="0">SUM(F2:H2)</f>
        <v>38</v>
      </c>
      <c r="P2" s="22">
        <f t="shared" ref="P2:P8" si="1">SUM(I2:K2)</f>
        <v>38</v>
      </c>
      <c r="Q2" s="22">
        <f t="shared" ref="Q2:Q8" si="2">SUM(L2:N2)</f>
        <v>39</v>
      </c>
      <c r="R2" s="23">
        <f t="shared" ref="R2:R8" si="3">SUM(F2:J2)</f>
        <v>63.2</v>
      </c>
      <c r="S2" s="23">
        <f>SUM(J2:N2)</f>
        <v>64.400000000000006</v>
      </c>
      <c r="T2" s="11" t="s">
        <v>196</v>
      </c>
      <c r="U2" s="11" t="s">
        <v>197</v>
      </c>
      <c r="V2" s="13" t="s">
        <v>199</v>
      </c>
      <c r="W2" s="13" t="s">
        <v>200</v>
      </c>
      <c r="X2" s="13" t="s">
        <v>201</v>
      </c>
      <c r="Y2" s="12">
        <v>1.9</v>
      </c>
      <c r="Z2" s="12">
        <v>1.3</v>
      </c>
      <c r="AA2" s="11" t="s">
        <v>157</v>
      </c>
      <c r="AB2" s="12">
        <v>0.4</v>
      </c>
      <c r="AC2" s="12" t="s">
        <v>301</v>
      </c>
      <c r="AD2" s="12">
        <v>0.3</v>
      </c>
      <c r="AE2" s="12">
        <v>0.1</v>
      </c>
      <c r="AF2" s="12"/>
      <c r="AG2" s="11" t="s">
        <v>305</v>
      </c>
      <c r="AH2" s="11" t="s">
        <v>305</v>
      </c>
      <c r="AI2" s="11" t="s">
        <v>157</v>
      </c>
      <c r="AJ2" s="8"/>
      <c r="AK2" s="8" t="s">
        <v>187</v>
      </c>
      <c r="AL2" s="29" t="s">
        <v>294</v>
      </c>
      <c r="AO2" s="15"/>
    </row>
    <row r="3" spans="1:41" s="5" customFormat="1">
      <c r="A3" s="6">
        <v>44604</v>
      </c>
      <c r="B3" s="18" t="s">
        <v>167</v>
      </c>
      <c r="C3" s="8" t="s">
        <v>198</v>
      </c>
      <c r="D3" s="9">
        <v>7.8553240740740743E-2</v>
      </c>
      <c r="E3" s="8" t="s">
        <v>192</v>
      </c>
      <c r="F3" s="10">
        <v>13.1</v>
      </c>
      <c r="G3" s="10">
        <v>11.4</v>
      </c>
      <c r="H3" s="10">
        <v>13.8</v>
      </c>
      <c r="I3" s="10">
        <v>12.7</v>
      </c>
      <c r="J3" s="10">
        <v>12.6</v>
      </c>
      <c r="K3" s="10">
        <v>12.4</v>
      </c>
      <c r="L3" s="10">
        <v>12.4</v>
      </c>
      <c r="M3" s="10">
        <v>12.3</v>
      </c>
      <c r="N3" s="10">
        <v>13</v>
      </c>
      <c r="O3" s="22">
        <f t="shared" si="0"/>
        <v>38.299999999999997</v>
      </c>
      <c r="P3" s="22">
        <f t="shared" si="1"/>
        <v>37.699999999999996</v>
      </c>
      <c r="Q3" s="22">
        <f t="shared" si="2"/>
        <v>37.700000000000003</v>
      </c>
      <c r="R3" s="23">
        <f t="shared" si="3"/>
        <v>63.6</v>
      </c>
      <c r="S3" s="23">
        <f t="shared" ref="S3:S8" si="4">SUM(J3:N3)</f>
        <v>62.7</v>
      </c>
      <c r="T3" s="11" t="s">
        <v>196</v>
      </c>
      <c r="U3" s="11" t="s">
        <v>203</v>
      </c>
      <c r="V3" s="13" t="s">
        <v>207</v>
      </c>
      <c r="W3" s="13" t="s">
        <v>208</v>
      </c>
      <c r="X3" s="13" t="s">
        <v>209</v>
      </c>
      <c r="Y3" s="12">
        <v>1.9</v>
      </c>
      <c r="Z3" s="12">
        <v>1.3</v>
      </c>
      <c r="AA3" s="11" t="s">
        <v>157</v>
      </c>
      <c r="AB3" s="12">
        <v>-0.9</v>
      </c>
      <c r="AC3" s="12" t="s">
        <v>301</v>
      </c>
      <c r="AD3" s="12">
        <v>-1</v>
      </c>
      <c r="AE3" s="12">
        <v>0.1</v>
      </c>
      <c r="AF3" s="12" t="s">
        <v>307</v>
      </c>
      <c r="AG3" s="11" t="s">
        <v>308</v>
      </c>
      <c r="AH3" s="11" t="s">
        <v>303</v>
      </c>
      <c r="AI3" s="11" t="s">
        <v>170</v>
      </c>
      <c r="AJ3" s="8"/>
      <c r="AK3" s="8" t="s">
        <v>191</v>
      </c>
      <c r="AL3" s="29" t="s">
        <v>296</v>
      </c>
    </row>
    <row r="4" spans="1:41" s="5" customFormat="1">
      <c r="A4" s="6">
        <v>44604</v>
      </c>
      <c r="B4" s="17" t="s">
        <v>163</v>
      </c>
      <c r="C4" s="8" t="s">
        <v>198</v>
      </c>
      <c r="D4" s="9">
        <v>7.9953703703703707E-2</v>
      </c>
      <c r="E4" s="8" t="s">
        <v>228</v>
      </c>
      <c r="F4" s="10">
        <v>13</v>
      </c>
      <c r="G4" s="10">
        <v>12</v>
      </c>
      <c r="H4" s="10">
        <v>14.2</v>
      </c>
      <c r="I4" s="10">
        <v>13.5</v>
      </c>
      <c r="J4" s="10">
        <v>13.1</v>
      </c>
      <c r="K4" s="10">
        <v>12.9</v>
      </c>
      <c r="L4" s="10">
        <v>12.5</v>
      </c>
      <c r="M4" s="10">
        <v>12</v>
      </c>
      <c r="N4" s="10">
        <v>12.6</v>
      </c>
      <c r="O4" s="22">
        <f t="shared" si="0"/>
        <v>39.200000000000003</v>
      </c>
      <c r="P4" s="22">
        <f t="shared" si="1"/>
        <v>39.5</v>
      </c>
      <c r="Q4" s="22">
        <f t="shared" si="2"/>
        <v>37.1</v>
      </c>
      <c r="R4" s="23">
        <f t="shared" si="3"/>
        <v>65.8</v>
      </c>
      <c r="S4" s="23">
        <f t="shared" si="4"/>
        <v>63.1</v>
      </c>
      <c r="T4" s="11" t="s">
        <v>202</v>
      </c>
      <c r="U4" s="11" t="s">
        <v>216</v>
      </c>
      <c r="V4" s="13" t="s">
        <v>229</v>
      </c>
      <c r="W4" s="13" t="s">
        <v>230</v>
      </c>
      <c r="X4" s="13" t="s">
        <v>231</v>
      </c>
      <c r="Y4" s="12">
        <v>1.9</v>
      </c>
      <c r="Z4" s="12">
        <v>1.3</v>
      </c>
      <c r="AA4" s="11" t="s">
        <v>157</v>
      </c>
      <c r="AB4" s="12">
        <v>2.7</v>
      </c>
      <c r="AC4" s="12">
        <v>-0.6</v>
      </c>
      <c r="AD4" s="12">
        <v>2</v>
      </c>
      <c r="AE4" s="12">
        <v>0.1</v>
      </c>
      <c r="AF4" s="12"/>
      <c r="AG4" s="11" t="s">
        <v>309</v>
      </c>
      <c r="AH4" s="11" t="s">
        <v>303</v>
      </c>
      <c r="AI4" s="11" t="s">
        <v>157</v>
      </c>
      <c r="AJ4" s="8"/>
      <c r="AK4" s="8" t="s">
        <v>227</v>
      </c>
      <c r="AL4" s="29" t="s">
        <v>300</v>
      </c>
    </row>
    <row r="5" spans="1:41" s="5" customFormat="1">
      <c r="A5" s="6">
        <v>44605</v>
      </c>
      <c r="B5" s="18" t="s">
        <v>162</v>
      </c>
      <c r="C5" s="8" t="s">
        <v>198</v>
      </c>
      <c r="D5" s="9">
        <v>8.1273148148148136E-2</v>
      </c>
      <c r="E5" s="8" t="s">
        <v>261</v>
      </c>
      <c r="F5" s="10">
        <v>12.9</v>
      </c>
      <c r="G5" s="10">
        <v>11.7</v>
      </c>
      <c r="H5" s="10">
        <v>14.3</v>
      </c>
      <c r="I5" s="10">
        <v>13.7</v>
      </c>
      <c r="J5" s="10">
        <v>13</v>
      </c>
      <c r="K5" s="10">
        <v>13.1</v>
      </c>
      <c r="L5" s="10">
        <v>12.8</v>
      </c>
      <c r="M5" s="10">
        <v>12.5</v>
      </c>
      <c r="N5" s="10">
        <v>13.2</v>
      </c>
      <c r="O5" s="22">
        <f t="shared" si="0"/>
        <v>38.900000000000006</v>
      </c>
      <c r="P5" s="22">
        <f t="shared" si="1"/>
        <v>39.799999999999997</v>
      </c>
      <c r="Q5" s="22">
        <f t="shared" si="2"/>
        <v>38.5</v>
      </c>
      <c r="R5" s="23">
        <f t="shared" si="3"/>
        <v>65.600000000000009</v>
      </c>
      <c r="S5" s="23">
        <f t="shared" si="4"/>
        <v>64.600000000000009</v>
      </c>
      <c r="T5" s="11" t="s">
        <v>202</v>
      </c>
      <c r="U5" s="11" t="s">
        <v>211</v>
      </c>
      <c r="V5" s="13" t="s">
        <v>262</v>
      </c>
      <c r="W5" s="13" t="s">
        <v>259</v>
      </c>
      <c r="X5" s="13" t="s">
        <v>263</v>
      </c>
      <c r="Y5" s="12">
        <v>1.6</v>
      </c>
      <c r="Z5" s="12">
        <v>1.5</v>
      </c>
      <c r="AA5" s="11" t="s">
        <v>157</v>
      </c>
      <c r="AB5" s="12">
        <v>2.6</v>
      </c>
      <c r="AC5" s="12" t="s">
        <v>301</v>
      </c>
      <c r="AD5" s="12">
        <v>2.5</v>
      </c>
      <c r="AE5" s="12">
        <v>0.1</v>
      </c>
      <c r="AF5" s="12"/>
      <c r="AG5" s="11" t="s">
        <v>302</v>
      </c>
      <c r="AH5" s="11" t="s">
        <v>303</v>
      </c>
      <c r="AI5" s="11" t="s">
        <v>157</v>
      </c>
      <c r="AJ5" s="8"/>
      <c r="AK5" s="8" t="s">
        <v>317</v>
      </c>
      <c r="AL5" s="29" t="s">
        <v>318</v>
      </c>
    </row>
    <row r="6" spans="1:41" s="5" customFormat="1">
      <c r="A6" s="6">
        <v>44605</v>
      </c>
      <c r="B6" s="18" t="s">
        <v>160</v>
      </c>
      <c r="C6" s="8" t="s">
        <v>198</v>
      </c>
      <c r="D6" s="9">
        <v>8.1250000000000003E-2</v>
      </c>
      <c r="E6" s="8" t="s">
        <v>268</v>
      </c>
      <c r="F6" s="10">
        <v>13.6</v>
      </c>
      <c r="G6" s="10">
        <v>11.9</v>
      </c>
      <c r="H6" s="10">
        <v>14.6</v>
      </c>
      <c r="I6" s="10">
        <v>13.1</v>
      </c>
      <c r="J6" s="10">
        <v>13</v>
      </c>
      <c r="K6" s="10">
        <v>12.9</v>
      </c>
      <c r="L6" s="10">
        <v>12.6</v>
      </c>
      <c r="M6" s="10">
        <v>12.4</v>
      </c>
      <c r="N6" s="10">
        <v>12.9</v>
      </c>
      <c r="O6" s="22">
        <f t="shared" si="0"/>
        <v>40.1</v>
      </c>
      <c r="P6" s="22">
        <f t="shared" si="1"/>
        <v>39</v>
      </c>
      <c r="Q6" s="22">
        <f t="shared" si="2"/>
        <v>37.9</v>
      </c>
      <c r="R6" s="23">
        <f t="shared" si="3"/>
        <v>66.2</v>
      </c>
      <c r="S6" s="23">
        <f t="shared" si="4"/>
        <v>63.8</v>
      </c>
      <c r="T6" s="11" t="s">
        <v>202</v>
      </c>
      <c r="U6" s="11" t="s">
        <v>211</v>
      </c>
      <c r="V6" s="13" t="s">
        <v>269</v>
      </c>
      <c r="W6" s="13" t="s">
        <v>270</v>
      </c>
      <c r="X6" s="13" t="s">
        <v>218</v>
      </c>
      <c r="Y6" s="12">
        <v>1.6</v>
      </c>
      <c r="Z6" s="12">
        <v>1.5</v>
      </c>
      <c r="AA6" s="11" t="s">
        <v>157</v>
      </c>
      <c r="AB6" s="12">
        <v>2.1</v>
      </c>
      <c r="AC6" s="12">
        <v>-0.6</v>
      </c>
      <c r="AD6" s="12">
        <v>1.4</v>
      </c>
      <c r="AE6" s="12">
        <v>0.1</v>
      </c>
      <c r="AF6" s="12"/>
      <c r="AG6" s="11" t="s">
        <v>309</v>
      </c>
      <c r="AH6" s="11" t="s">
        <v>303</v>
      </c>
      <c r="AI6" s="11" t="s">
        <v>159</v>
      </c>
      <c r="AJ6" s="8"/>
      <c r="AK6" s="8" t="s">
        <v>321</v>
      </c>
      <c r="AL6" s="29" t="s">
        <v>322</v>
      </c>
    </row>
    <row r="7" spans="1:41" s="5" customFormat="1">
      <c r="A7" s="6">
        <v>44605</v>
      </c>
      <c r="B7" s="18" t="s">
        <v>163</v>
      </c>
      <c r="C7" s="8" t="s">
        <v>198</v>
      </c>
      <c r="D7" s="9">
        <v>7.993055555555556E-2</v>
      </c>
      <c r="E7" s="8" t="s">
        <v>277</v>
      </c>
      <c r="F7" s="10">
        <v>13.1</v>
      </c>
      <c r="G7" s="10">
        <v>11.9</v>
      </c>
      <c r="H7" s="10">
        <v>14.7</v>
      </c>
      <c r="I7" s="10">
        <v>13.1</v>
      </c>
      <c r="J7" s="10">
        <v>12.7</v>
      </c>
      <c r="K7" s="10">
        <v>12.8</v>
      </c>
      <c r="L7" s="10">
        <v>12.4</v>
      </c>
      <c r="M7" s="10">
        <v>11.9</v>
      </c>
      <c r="N7" s="10">
        <v>13</v>
      </c>
      <c r="O7" s="22">
        <f t="shared" si="0"/>
        <v>39.700000000000003</v>
      </c>
      <c r="P7" s="22">
        <f t="shared" si="1"/>
        <v>38.599999999999994</v>
      </c>
      <c r="Q7" s="22">
        <f t="shared" si="2"/>
        <v>37.299999999999997</v>
      </c>
      <c r="R7" s="23">
        <f t="shared" si="3"/>
        <v>65.5</v>
      </c>
      <c r="S7" s="23">
        <f t="shared" si="4"/>
        <v>62.8</v>
      </c>
      <c r="T7" s="11" t="s">
        <v>202</v>
      </c>
      <c r="U7" s="11" t="s">
        <v>211</v>
      </c>
      <c r="V7" s="13" t="s">
        <v>260</v>
      </c>
      <c r="W7" s="13" t="s">
        <v>278</v>
      </c>
      <c r="X7" s="13" t="s">
        <v>218</v>
      </c>
      <c r="Y7" s="12">
        <v>1.6</v>
      </c>
      <c r="Z7" s="12">
        <v>1.5</v>
      </c>
      <c r="AA7" s="11" t="s">
        <v>157</v>
      </c>
      <c r="AB7" s="12">
        <v>2.5</v>
      </c>
      <c r="AC7" s="12">
        <v>-0.6</v>
      </c>
      <c r="AD7" s="12">
        <v>1.9</v>
      </c>
      <c r="AE7" s="12" t="s">
        <v>304</v>
      </c>
      <c r="AF7" s="12"/>
      <c r="AG7" s="11" t="s">
        <v>309</v>
      </c>
      <c r="AH7" s="11" t="s">
        <v>303</v>
      </c>
      <c r="AI7" s="11" t="s">
        <v>157</v>
      </c>
      <c r="AJ7" s="8"/>
      <c r="AK7" s="8" t="s">
        <v>326</v>
      </c>
      <c r="AL7" s="29" t="s">
        <v>327</v>
      </c>
    </row>
    <row r="8" spans="1:41" s="5" customFormat="1">
      <c r="A8" s="6">
        <v>44605</v>
      </c>
      <c r="B8" s="18" t="s">
        <v>184</v>
      </c>
      <c r="C8" s="8" t="s">
        <v>280</v>
      </c>
      <c r="D8" s="9">
        <v>7.7870370370370368E-2</v>
      </c>
      <c r="E8" s="8" t="s">
        <v>282</v>
      </c>
      <c r="F8" s="10">
        <v>12.7</v>
      </c>
      <c r="G8" s="10">
        <v>11.5</v>
      </c>
      <c r="H8" s="10">
        <v>13.2</v>
      </c>
      <c r="I8" s="10">
        <v>12</v>
      </c>
      <c r="J8" s="10">
        <v>12.4</v>
      </c>
      <c r="K8" s="10">
        <v>12.3</v>
      </c>
      <c r="L8" s="10">
        <v>12.6</v>
      </c>
      <c r="M8" s="10">
        <v>12.4</v>
      </c>
      <c r="N8" s="10">
        <v>13.7</v>
      </c>
      <c r="O8" s="22">
        <f t="shared" si="0"/>
        <v>37.4</v>
      </c>
      <c r="P8" s="22">
        <f t="shared" si="1"/>
        <v>36.700000000000003</v>
      </c>
      <c r="Q8" s="22">
        <f t="shared" si="2"/>
        <v>38.700000000000003</v>
      </c>
      <c r="R8" s="23">
        <f t="shared" si="3"/>
        <v>61.8</v>
      </c>
      <c r="S8" s="23">
        <f t="shared" si="4"/>
        <v>63.400000000000006</v>
      </c>
      <c r="T8" s="11" t="s">
        <v>196</v>
      </c>
      <c r="U8" s="11" t="s">
        <v>197</v>
      </c>
      <c r="V8" s="13" t="s">
        <v>283</v>
      </c>
      <c r="W8" s="13" t="s">
        <v>284</v>
      </c>
      <c r="X8" s="13" t="s">
        <v>285</v>
      </c>
      <c r="Y8" s="12">
        <v>1.6</v>
      </c>
      <c r="Z8" s="12">
        <v>1.5</v>
      </c>
      <c r="AA8" s="11" t="s">
        <v>157</v>
      </c>
      <c r="AB8" s="12">
        <v>1.3</v>
      </c>
      <c r="AC8" s="12" t="s">
        <v>301</v>
      </c>
      <c r="AD8" s="12">
        <v>1.3</v>
      </c>
      <c r="AE8" s="12" t="s">
        <v>304</v>
      </c>
      <c r="AF8" s="12"/>
      <c r="AG8" s="11" t="s">
        <v>302</v>
      </c>
      <c r="AH8" s="11" t="s">
        <v>305</v>
      </c>
      <c r="AI8" s="11" t="s">
        <v>157</v>
      </c>
      <c r="AJ8" s="8"/>
      <c r="AK8" s="8" t="s">
        <v>333</v>
      </c>
      <c r="AL8" s="29" t="s">
        <v>334</v>
      </c>
    </row>
    <row r="9" spans="1:41" s="5" customFormat="1">
      <c r="A9" s="6">
        <v>44611</v>
      </c>
      <c r="B9" s="17" t="s">
        <v>162</v>
      </c>
      <c r="C9" s="8" t="s">
        <v>198</v>
      </c>
      <c r="D9" s="9">
        <v>8.0613425925925922E-2</v>
      </c>
      <c r="E9" s="8" t="s">
        <v>347</v>
      </c>
      <c r="F9" s="10">
        <v>12.8</v>
      </c>
      <c r="G9" s="10">
        <v>10.8</v>
      </c>
      <c r="H9" s="10">
        <v>13.1</v>
      </c>
      <c r="I9" s="10">
        <v>12.7</v>
      </c>
      <c r="J9" s="10">
        <v>13.2</v>
      </c>
      <c r="K9" s="10">
        <v>13.9</v>
      </c>
      <c r="L9" s="10">
        <v>13.7</v>
      </c>
      <c r="M9" s="10">
        <v>13</v>
      </c>
      <c r="N9" s="10">
        <v>13.3</v>
      </c>
      <c r="O9" s="22">
        <f t="shared" ref="O9:O15" si="5">SUM(F9:H9)</f>
        <v>36.700000000000003</v>
      </c>
      <c r="P9" s="22">
        <f t="shared" ref="P9:P15" si="6">SUM(I9:K9)</f>
        <v>39.799999999999997</v>
      </c>
      <c r="Q9" s="22">
        <f t="shared" ref="Q9:Q15" si="7">SUM(L9:N9)</f>
        <v>40</v>
      </c>
      <c r="R9" s="23">
        <f t="shared" ref="R9:R15" si="8">SUM(F9:J9)</f>
        <v>62.600000000000009</v>
      </c>
      <c r="S9" s="23">
        <f t="shared" ref="S9:S15" si="9">SUM(J9:N9)</f>
        <v>67.099999999999994</v>
      </c>
      <c r="T9" s="11" t="s">
        <v>351</v>
      </c>
      <c r="U9" s="11" t="s">
        <v>352</v>
      </c>
      <c r="V9" s="13" t="s">
        <v>353</v>
      </c>
      <c r="W9" s="13" t="s">
        <v>201</v>
      </c>
      <c r="X9" s="13" t="s">
        <v>354</v>
      </c>
      <c r="Y9" s="12">
        <v>3.5</v>
      </c>
      <c r="Z9" s="12">
        <v>3.2</v>
      </c>
      <c r="AA9" s="11" t="s">
        <v>159</v>
      </c>
      <c r="AB9" s="12">
        <v>1.9</v>
      </c>
      <c r="AC9" s="12" t="s">
        <v>301</v>
      </c>
      <c r="AD9" s="12">
        <v>2</v>
      </c>
      <c r="AE9" s="12">
        <v>-0.1</v>
      </c>
      <c r="AF9" s="12"/>
      <c r="AG9" s="11" t="s">
        <v>302</v>
      </c>
      <c r="AH9" s="11" t="s">
        <v>303</v>
      </c>
      <c r="AI9" s="11" t="s">
        <v>157</v>
      </c>
      <c r="AJ9" s="8"/>
      <c r="AK9" s="8" t="s">
        <v>346</v>
      </c>
      <c r="AL9" s="29" t="s">
        <v>418</v>
      </c>
    </row>
    <row r="10" spans="1:41" s="5" customFormat="1">
      <c r="A10" s="6">
        <v>44611</v>
      </c>
      <c r="B10" s="18" t="s">
        <v>340</v>
      </c>
      <c r="C10" s="8" t="s">
        <v>198</v>
      </c>
      <c r="D10" s="9">
        <v>8.0590277777777775E-2</v>
      </c>
      <c r="E10" s="8" t="s">
        <v>361</v>
      </c>
      <c r="F10" s="10">
        <v>12.9</v>
      </c>
      <c r="G10" s="10">
        <v>11.3</v>
      </c>
      <c r="H10" s="10">
        <v>14.2</v>
      </c>
      <c r="I10" s="10">
        <v>13.3</v>
      </c>
      <c r="J10" s="10">
        <v>13.2</v>
      </c>
      <c r="K10" s="10">
        <v>13</v>
      </c>
      <c r="L10" s="10">
        <v>12.9</v>
      </c>
      <c r="M10" s="10">
        <v>12.4</v>
      </c>
      <c r="N10" s="10">
        <v>13.1</v>
      </c>
      <c r="O10" s="22">
        <f t="shared" si="5"/>
        <v>38.400000000000006</v>
      </c>
      <c r="P10" s="22">
        <f t="shared" si="6"/>
        <v>39.5</v>
      </c>
      <c r="Q10" s="22">
        <f t="shared" si="7"/>
        <v>38.4</v>
      </c>
      <c r="R10" s="23">
        <f t="shared" si="8"/>
        <v>64.900000000000006</v>
      </c>
      <c r="S10" s="23">
        <f t="shared" si="9"/>
        <v>64.599999999999994</v>
      </c>
      <c r="T10" s="11" t="s">
        <v>210</v>
      </c>
      <c r="U10" s="11" t="s">
        <v>203</v>
      </c>
      <c r="V10" s="13" t="s">
        <v>208</v>
      </c>
      <c r="W10" s="13" t="s">
        <v>259</v>
      </c>
      <c r="X10" s="13" t="s">
        <v>214</v>
      </c>
      <c r="Y10" s="12">
        <v>3.5</v>
      </c>
      <c r="Z10" s="12">
        <v>3.2</v>
      </c>
      <c r="AA10" s="11" t="s">
        <v>159</v>
      </c>
      <c r="AB10" s="12">
        <v>1.4</v>
      </c>
      <c r="AC10" s="12" t="s">
        <v>301</v>
      </c>
      <c r="AD10" s="12">
        <v>1.5</v>
      </c>
      <c r="AE10" s="12">
        <v>-0.1</v>
      </c>
      <c r="AF10" s="12"/>
      <c r="AG10" s="11" t="s">
        <v>302</v>
      </c>
      <c r="AH10" s="11" t="s">
        <v>303</v>
      </c>
      <c r="AI10" s="11" t="s">
        <v>159</v>
      </c>
      <c r="AJ10" s="8"/>
      <c r="AK10" s="8" t="s">
        <v>362</v>
      </c>
      <c r="AL10" s="29" t="s">
        <v>423</v>
      </c>
    </row>
    <row r="11" spans="1:41" s="5" customFormat="1">
      <c r="A11" s="6">
        <v>44611</v>
      </c>
      <c r="B11" s="18" t="s">
        <v>161</v>
      </c>
      <c r="C11" s="8" t="s">
        <v>198</v>
      </c>
      <c r="D11" s="9">
        <v>7.9212962962962971E-2</v>
      </c>
      <c r="E11" s="8" t="s">
        <v>366</v>
      </c>
      <c r="F11" s="10">
        <v>12.8</v>
      </c>
      <c r="G11" s="10">
        <v>11.2</v>
      </c>
      <c r="H11" s="10">
        <v>13.5</v>
      </c>
      <c r="I11" s="10">
        <v>13.1</v>
      </c>
      <c r="J11" s="10">
        <v>13.4</v>
      </c>
      <c r="K11" s="10">
        <v>13.2</v>
      </c>
      <c r="L11" s="10">
        <v>12.3</v>
      </c>
      <c r="M11" s="10">
        <v>12.1</v>
      </c>
      <c r="N11" s="10">
        <v>12.8</v>
      </c>
      <c r="O11" s="22">
        <f t="shared" si="5"/>
        <v>37.5</v>
      </c>
      <c r="P11" s="22">
        <f t="shared" si="6"/>
        <v>39.700000000000003</v>
      </c>
      <c r="Q11" s="22">
        <f t="shared" si="7"/>
        <v>37.200000000000003</v>
      </c>
      <c r="R11" s="23">
        <f t="shared" si="8"/>
        <v>64</v>
      </c>
      <c r="S11" s="23">
        <f t="shared" si="9"/>
        <v>63.800000000000011</v>
      </c>
      <c r="T11" s="11" t="s">
        <v>210</v>
      </c>
      <c r="U11" s="11" t="s">
        <v>241</v>
      </c>
      <c r="V11" s="13" t="s">
        <v>273</v>
      </c>
      <c r="W11" s="13" t="s">
        <v>218</v>
      </c>
      <c r="X11" s="13" t="s">
        <v>367</v>
      </c>
      <c r="Y11" s="12">
        <v>3.5</v>
      </c>
      <c r="Z11" s="12">
        <v>3.2</v>
      </c>
      <c r="AA11" s="11" t="s">
        <v>159</v>
      </c>
      <c r="AB11" s="12">
        <v>0.8</v>
      </c>
      <c r="AC11" s="12">
        <v>-0.6</v>
      </c>
      <c r="AD11" s="12">
        <v>0.3</v>
      </c>
      <c r="AE11" s="12">
        <v>-0.1</v>
      </c>
      <c r="AF11" s="12"/>
      <c r="AG11" s="11" t="s">
        <v>305</v>
      </c>
      <c r="AH11" s="11" t="s">
        <v>305</v>
      </c>
      <c r="AI11" s="11" t="s">
        <v>242</v>
      </c>
      <c r="AJ11" s="8"/>
      <c r="AK11" s="8" t="s">
        <v>425</v>
      </c>
      <c r="AL11" s="29" t="s">
        <v>426</v>
      </c>
    </row>
    <row r="12" spans="1:41" s="5" customFormat="1">
      <c r="A12" s="6">
        <v>44612</v>
      </c>
      <c r="B12" s="18" t="s">
        <v>162</v>
      </c>
      <c r="C12" s="8" t="s">
        <v>395</v>
      </c>
      <c r="D12" s="9">
        <v>8.0636574074074083E-2</v>
      </c>
      <c r="E12" s="8" t="s">
        <v>380</v>
      </c>
      <c r="F12" s="10">
        <v>13.2</v>
      </c>
      <c r="G12" s="10">
        <v>11.9</v>
      </c>
      <c r="H12" s="10">
        <v>14.3</v>
      </c>
      <c r="I12" s="10">
        <v>12.8</v>
      </c>
      <c r="J12" s="10">
        <v>12.8</v>
      </c>
      <c r="K12" s="10">
        <v>13</v>
      </c>
      <c r="L12" s="10">
        <v>13</v>
      </c>
      <c r="M12" s="10">
        <v>12.3</v>
      </c>
      <c r="N12" s="10">
        <v>13.4</v>
      </c>
      <c r="O12" s="22">
        <f t="shared" si="5"/>
        <v>39.400000000000006</v>
      </c>
      <c r="P12" s="22">
        <f t="shared" si="6"/>
        <v>38.6</v>
      </c>
      <c r="Q12" s="22">
        <f t="shared" si="7"/>
        <v>38.700000000000003</v>
      </c>
      <c r="R12" s="23">
        <f t="shared" si="8"/>
        <v>65</v>
      </c>
      <c r="S12" s="23">
        <f t="shared" si="9"/>
        <v>64.5</v>
      </c>
      <c r="T12" s="11" t="s">
        <v>210</v>
      </c>
      <c r="U12" s="11" t="s">
        <v>197</v>
      </c>
      <c r="V12" s="13" t="s">
        <v>206</v>
      </c>
      <c r="W12" s="13" t="s">
        <v>396</v>
      </c>
      <c r="X12" s="13" t="s">
        <v>201</v>
      </c>
      <c r="Y12" s="12">
        <v>8.1</v>
      </c>
      <c r="Z12" s="12">
        <v>9.1999999999999993</v>
      </c>
      <c r="AA12" s="11" t="s">
        <v>170</v>
      </c>
      <c r="AB12" s="12">
        <v>2.1</v>
      </c>
      <c r="AC12" s="12">
        <v>-0.2</v>
      </c>
      <c r="AD12" s="12">
        <v>1.3</v>
      </c>
      <c r="AE12" s="12">
        <v>0.6</v>
      </c>
      <c r="AF12" s="12"/>
      <c r="AG12" s="11" t="s">
        <v>302</v>
      </c>
      <c r="AH12" s="11" t="s">
        <v>303</v>
      </c>
      <c r="AI12" s="11" t="s">
        <v>157</v>
      </c>
      <c r="AJ12" s="8"/>
      <c r="AK12" s="8" t="s">
        <v>379</v>
      </c>
      <c r="AL12" s="29" t="s">
        <v>435</v>
      </c>
    </row>
    <row r="13" spans="1:41" s="5" customFormat="1">
      <c r="A13" s="6">
        <v>44612</v>
      </c>
      <c r="B13" s="18" t="s">
        <v>162</v>
      </c>
      <c r="C13" s="8" t="s">
        <v>280</v>
      </c>
      <c r="D13" s="9">
        <v>8.0555555555555561E-2</v>
      </c>
      <c r="E13" s="8" t="s">
        <v>378</v>
      </c>
      <c r="F13" s="10">
        <v>13.2</v>
      </c>
      <c r="G13" s="10">
        <v>11.5</v>
      </c>
      <c r="H13" s="10">
        <v>13.9</v>
      </c>
      <c r="I13" s="10">
        <v>12.9</v>
      </c>
      <c r="J13" s="10">
        <v>12.3</v>
      </c>
      <c r="K13" s="10">
        <v>12.2</v>
      </c>
      <c r="L13" s="10">
        <v>13</v>
      </c>
      <c r="M13" s="10">
        <v>13.4</v>
      </c>
      <c r="N13" s="10">
        <v>13.6</v>
      </c>
      <c r="O13" s="22">
        <f t="shared" si="5"/>
        <v>38.6</v>
      </c>
      <c r="P13" s="22">
        <f t="shared" si="6"/>
        <v>37.400000000000006</v>
      </c>
      <c r="Q13" s="22">
        <f t="shared" si="7"/>
        <v>40</v>
      </c>
      <c r="R13" s="23">
        <f t="shared" si="8"/>
        <v>63.8</v>
      </c>
      <c r="S13" s="23">
        <f t="shared" si="9"/>
        <v>64.5</v>
      </c>
      <c r="T13" s="11" t="s">
        <v>196</v>
      </c>
      <c r="U13" s="11" t="s">
        <v>197</v>
      </c>
      <c r="V13" s="13" t="s">
        <v>263</v>
      </c>
      <c r="W13" s="13" t="s">
        <v>209</v>
      </c>
      <c r="X13" s="13" t="s">
        <v>355</v>
      </c>
      <c r="Y13" s="12">
        <v>8.1</v>
      </c>
      <c r="Z13" s="12">
        <v>9.1999999999999993</v>
      </c>
      <c r="AA13" s="11" t="s">
        <v>170</v>
      </c>
      <c r="AB13" s="12">
        <v>1.4</v>
      </c>
      <c r="AC13" s="12" t="s">
        <v>301</v>
      </c>
      <c r="AD13" s="12">
        <v>0.8</v>
      </c>
      <c r="AE13" s="12">
        <v>0.6</v>
      </c>
      <c r="AF13" s="12"/>
      <c r="AG13" s="11" t="s">
        <v>303</v>
      </c>
      <c r="AH13" s="11" t="s">
        <v>303</v>
      </c>
      <c r="AI13" s="11" t="s">
        <v>157</v>
      </c>
      <c r="AJ13" s="8"/>
      <c r="AK13" s="8" t="s">
        <v>383</v>
      </c>
      <c r="AL13" s="29" t="s">
        <v>437</v>
      </c>
    </row>
    <row r="14" spans="1:41" s="5" customFormat="1">
      <c r="A14" s="6">
        <v>44612</v>
      </c>
      <c r="B14" s="18" t="s">
        <v>163</v>
      </c>
      <c r="C14" s="8" t="s">
        <v>280</v>
      </c>
      <c r="D14" s="9">
        <v>7.9907407407407413E-2</v>
      </c>
      <c r="E14" s="8" t="s">
        <v>391</v>
      </c>
      <c r="F14" s="10">
        <v>13.1</v>
      </c>
      <c r="G14" s="10">
        <v>11.9</v>
      </c>
      <c r="H14" s="10">
        <v>13.9</v>
      </c>
      <c r="I14" s="10">
        <v>12.7</v>
      </c>
      <c r="J14" s="10">
        <v>12.5</v>
      </c>
      <c r="K14" s="10">
        <v>12.5</v>
      </c>
      <c r="L14" s="10">
        <v>12.6</v>
      </c>
      <c r="M14" s="10">
        <v>12.6</v>
      </c>
      <c r="N14" s="10">
        <v>13.6</v>
      </c>
      <c r="O14" s="22">
        <f t="shared" si="5"/>
        <v>38.9</v>
      </c>
      <c r="P14" s="22">
        <f t="shared" si="6"/>
        <v>37.700000000000003</v>
      </c>
      <c r="Q14" s="22">
        <f t="shared" si="7"/>
        <v>38.799999999999997</v>
      </c>
      <c r="R14" s="23">
        <f t="shared" si="8"/>
        <v>64.099999999999994</v>
      </c>
      <c r="S14" s="23">
        <f t="shared" si="9"/>
        <v>63.800000000000004</v>
      </c>
      <c r="T14" s="11" t="s">
        <v>210</v>
      </c>
      <c r="U14" s="11" t="s">
        <v>197</v>
      </c>
      <c r="V14" s="13" t="s">
        <v>263</v>
      </c>
      <c r="W14" s="13" t="s">
        <v>217</v>
      </c>
      <c r="X14" s="13" t="s">
        <v>407</v>
      </c>
      <c r="Y14" s="12">
        <v>8.1</v>
      </c>
      <c r="Z14" s="12">
        <v>9.1999999999999993</v>
      </c>
      <c r="AA14" s="11" t="s">
        <v>170</v>
      </c>
      <c r="AB14" s="12">
        <v>2.2999999999999998</v>
      </c>
      <c r="AC14" s="12">
        <v>-0.1</v>
      </c>
      <c r="AD14" s="12">
        <v>1.6</v>
      </c>
      <c r="AE14" s="12">
        <v>0.6</v>
      </c>
      <c r="AF14" s="12"/>
      <c r="AG14" s="11" t="s">
        <v>302</v>
      </c>
      <c r="AH14" s="11" t="s">
        <v>303</v>
      </c>
      <c r="AI14" s="11" t="s">
        <v>157</v>
      </c>
      <c r="AJ14" s="8"/>
      <c r="AK14" s="8" t="s">
        <v>390</v>
      </c>
      <c r="AL14" s="29" t="s">
        <v>441</v>
      </c>
    </row>
    <row r="15" spans="1:41" s="5" customFormat="1">
      <c r="A15" s="6">
        <v>44612</v>
      </c>
      <c r="B15" s="18" t="s">
        <v>164</v>
      </c>
      <c r="C15" s="8" t="s">
        <v>280</v>
      </c>
      <c r="D15" s="9">
        <v>7.993055555555556E-2</v>
      </c>
      <c r="E15" s="32" t="s">
        <v>363</v>
      </c>
      <c r="F15" s="10">
        <v>13</v>
      </c>
      <c r="G15" s="10">
        <v>11.9</v>
      </c>
      <c r="H15" s="10">
        <v>14.1</v>
      </c>
      <c r="I15" s="10">
        <v>12.7</v>
      </c>
      <c r="J15" s="10">
        <v>13.1</v>
      </c>
      <c r="K15" s="10">
        <v>12.8</v>
      </c>
      <c r="L15" s="10">
        <v>12.1</v>
      </c>
      <c r="M15" s="10">
        <v>12.5</v>
      </c>
      <c r="N15" s="10">
        <v>13.4</v>
      </c>
      <c r="O15" s="22">
        <f t="shared" si="5"/>
        <v>39</v>
      </c>
      <c r="P15" s="22">
        <f t="shared" si="6"/>
        <v>38.599999999999994</v>
      </c>
      <c r="Q15" s="22">
        <f t="shared" si="7"/>
        <v>38</v>
      </c>
      <c r="R15" s="23">
        <f t="shared" si="8"/>
        <v>64.8</v>
      </c>
      <c r="S15" s="23">
        <f t="shared" si="9"/>
        <v>63.9</v>
      </c>
      <c r="T15" s="11" t="s">
        <v>202</v>
      </c>
      <c r="U15" s="11" t="s">
        <v>203</v>
      </c>
      <c r="V15" s="13" t="s">
        <v>199</v>
      </c>
      <c r="W15" s="13" t="s">
        <v>409</v>
      </c>
      <c r="X15" s="13" t="s">
        <v>410</v>
      </c>
      <c r="Y15" s="12">
        <v>8.1</v>
      </c>
      <c r="Z15" s="12">
        <v>9.1999999999999993</v>
      </c>
      <c r="AA15" s="11" t="s">
        <v>170</v>
      </c>
      <c r="AB15" s="12">
        <v>3.3</v>
      </c>
      <c r="AC15" s="12">
        <v>-0.2</v>
      </c>
      <c r="AD15" s="12">
        <v>2.5</v>
      </c>
      <c r="AE15" s="12">
        <v>0.6</v>
      </c>
      <c r="AF15" s="12"/>
      <c r="AG15" s="11" t="s">
        <v>302</v>
      </c>
      <c r="AH15" s="11" t="s">
        <v>303</v>
      </c>
      <c r="AI15" s="11" t="s">
        <v>157</v>
      </c>
      <c r="AJ15" s="8"/>
      <c r="AK15" s="8" t="s">
        <v>394</v>
      </c>
      <c r="AL15" s="29" t="s">
        <v>443</v>
      </c>
    </row>
    <row r="16" spans="1:41" s="5" customFormat="1">
      <c r="A16" s="6">
        <v>44618</v>
      </c>
      <c r="B16" s="17" t="s">
        <v>162</v>
      </c>
      <c r="C16" s="8" t="s">
        <v>198</v>
      </c>
      <c r="D16" s="9">
        <v>7.9872685185185185E-2</v>
      </c>
      <c r="E16" s="32" t="s">
        <v>456</v>
      </c>
      <c r="F16" s="10">
        <v>12.9</v>
      </c>
      <c r="G16" s="10">
        <v>11.5</v>
      </c>
      <c r="H16" s="10">
        <v>13.8</v>
      </c>
      <c r="I16" s="10">
        <v>12.7</v>
      </c>
      <c r="J16" s="10">
        <v>12.7</v>
      </c>
      <c r="K16" s="10">
        <v>12.8</v>
      </c>
      <c r="L16" s="10">
        <v>12.6</v>
      </c>
      <c r="M16" s="10">
        <v>12.4</v>
      </c>
      <c r="N16" s="10">
        <v>13.7</v>
      </c>
      <c r="O16" s="22">
        <f t="shared" ref="O16:O21" si="10">SUM(F16:H16)</f>
        <v>38.200000000000003</v>
      </c>
      <c r="P16" s="22">
        <f t="shared" ref="P16:P21" si="11">SUM(I16:K16)</f>
        <v>38.200000000000003</v>
      </c>
      <c r="Q16" s="22">
        <f t="shared" ref="Q16:Q21" si="12">SUM(L16:N16)</f>
        <v>38.700000000000003</v>
      </c>
      <c r="R16" s="23">
        <f t="shared" ref="R16:R21" si="13">SUM(F16:J16)</f>
        <v>63.600000000000009</v>
      </c>
      <c r="S16" s="23">
        <f t="shared" ref="S16:S21" si="14">SUM(J16:N16)</f>
        <v>64.2</v>
      </c>
      <c r="T16" s="11" t="s">
        <v>196</v>
      </c>
      <c r="U16" s="11" t="s">
        <v>197</v>
      </c>
      <c r="V16" s="13" t="s">
        <v>278</v>
      </c>
      <c r="W16" s="13" t="s">
        <v>354</v>
      </c>
      <c r="X16" s="13" t="s">
        <v>262</v>
      </c>
      <c r="Y16" s="12">
        <v>4.5999999999999996</v>
      </c>
      <c r="Z16" s="12">
        <v>3.9</v>
      </c>
      <c r="AA16" s="11" t="s">
        <v>157</v>
      </c>
      <c r="AB16" s="12">
        <v>0.5</v>
      </c>
      <c r="AC16" s="12" t="s">
        <v>301</v>
      </c>
      <c r="AD16" s="12">
        <v>0.5</v>
      </c>
      <c r="AE16" s="12" t="s">
        <v>304</v>
      </c>
      <c r="AF16" s="12"/>
      <c r="AG16" s="11" t="s">
        <v>303</v>
      </c>
      <c r="AH16" s="11" t="s">
        <v>303</v>
      </c>
      <c r="AI16" s="11" t="s">
        <v>157</v>
      </c>
      <c r="AJ16" s="8"/>
      <c r="AK16" s="8" t="s">
        <v>455</v>
      </c>
      <c r="AL16" s="29" t="s">
        <v>517</v>
      </c>
    </row>
    <row r="17" spans="1:38" s="5" customFormat="1">
      <c r="A17" s="6">
        <v>44618</v>
      </c>
      <c r="B17" s="18" t="s">
        <v>163</v>
      </c>
      <c r="C17" s="8" t="s">
        <v>198</v>
      </c>
      <c r="D17" s="9">
        <v>7.9212962962962971E-2</v>
      </c>
      <c r="E17" s="32" t="s">
        <v>465</v>
      </c>
      <c r="F17" s="10">
        <v>12.8</v>
      </c>
      <c r="G17" s="10">
        <v>11.7</v>
      </c>
      <c r="H17" s="10">
        <v>13.5</v>
      </c>
      <c r="I17" s="10">
        <v>12.6</v>
      </c>
      <c r="J17" s="10">
        <v>12.6</v>
      </c>
      <c r="K17" s="10">
        <v>12.6</v>
      </c>
      <c r="L17" s="10">
        <v>12.8</v>
      </c>
      <c r="M17" s="10">
        <v>12.7</v>
      </c>
      <c r="N17" s="10">
        <v>13.1</v>
      </c>
      <c r="O17" s="22">
        <f t="shared" si="10"/>
        <v>38</v>
      </c>
      <c r="P17" s="22">
        <f t="shared" si="11"/>
        <v>37.799999999999997</v>
      </c>
      <c r="Q17" s="22">
        <f t="shared" si="12"/>
        <v>38.6</v>
      </c>
      <c r="R17" s="23">
        <f t="shared" si="13"/>
        <v>63.2</v>
      </c>
      <c r="S17" s="23">
        <f t="shared" si="14"/>
        <v>63.800000000000004</v>
      </c>
      <c r="T17" s="11" t="s">
        <v>210</v>
      </c>
      <c r="U17" s="11" t="s">
        <v>197</v>
      </c>
      <c r="V17" s="13" t="s">
        <v>217</v>
      </c>
      <c r="W17" s="13" t="s">
        <v>262</v>
      </c>
      <c r="X17" s="13" t="s">
        <v>284</v>
      </c>
      <c r="Y17" s="12">
        <v>4.5999999999999996</v>
      </c>
      <c r="Z17" s="12">
        <v>3.9</v>
      </c>
      <c r="AA17" s="11" t="s">
        <v>157</v>
      </c>
      <c r="AB17" s="12">
        <v>1.3</v>
      </c>
      <c r="AC17" s="12" t="s">
        <v>301</v>
      </c>
      <c r="AD17" s="12">
        <v>1.3</v>
      </c>
      <c r="AE17" s="12" t="s">
        <v>304</v>
      </c>
      <c r="AF17" s="12"/>
      <c r="AG17" s="11" t="s">
        <v>302</v>
      </c>
      <c r="AH17" s="11" t="s">
        <v>303</v>
      </c>
      <c r="AI17" s="11" t="s">
        <v>157</v>
      </c>
      <c r="AJ17" s="8"/>
      <c r="AK17" s="8" t="s">
        <v>464</v>
      </c>
      <c r="AL17" s="29" t="s">
        <v>522</v>
      </c>
    </row>
    <row r="18" spans="1:38" s="5" customFormat="1">
      <c r="A18" s="6">
        <v>44618</v>
      </c>
      <c r="B18" s="18" t="s">
        <v>168</v>
      </c>
      <c r="C18" s="8" t="s">
        <v>198</v>
      </c>
      <c r="D18" s="9">
        <v>7.8472222222222221E-2</v>
      </c>
      <c r="E18" s="32" t="s">
        <v>480</v>
      </c>
      <c r="F18" s="10">
        <v>12.9</v>
      </c>
      <c r="G18" s="10">
        <v>11.4</v>
      </c>
      <c r="H18" s="10">
        <v>13.6</v>
      </c>
      <c r="I18" s="10">
        <v>12.6</v>
      </c>
      <c r="J18" s="10">
        <v>11.5</v>
      </c>
      <c r="K18" s="10">
        <v>12.4</v>
      </c>
      <c r="L18" s="10">
        <v>12.6</v>
      </c>
      <c r="M18" s="10">
        <v>12.6</v>
      </c>
      <c r="N18" s="10">
        <v>13.4</v>
      </c>
      <c r="O18" s="22">
        <f t="shared" si="10"/>
        <v>37.9</v>
      </c>
      <c r="P18" s="22">
        <f t="shared" si="11"/>
        <v>36.5</v>
      </c>
      <c r="Q18" s="22">
        <f t="shared" si="12"/>
        <v>38.6</v>
      </c>
      <c r="R18" s="23">
        <f t="shared" si="13"/>
        <v>62</v>
      </c>
      <c r="S18" s="23">
        <f t="shared" si="14"/>
        <v>62.5</v>
      </c>
      <c r="T18" s="11" t="s">
        <v>196</v>
      </c>
      <c r="U18" s="11" t="s">
        <v>197</v>
      </c>
      <c r="V18" s="13" t="s">
        <v>507</v>
      </c>
      <c r="W18" s="13" t="s">
        <v>508</v>
      </c>
      <c r="X18" s="13" t="s">
        <v>367</v>
      </c>
      <c r="Y18" s="12">
        <v>4.5999999999999996</v>
      </c>
      <c r="Z18" s="12">
        <v>3.9</v>
      </c>
      <c r="AA18" s="11" t="s">
        <v>157</v>
      </c>
      <c r="AB18" s="12">
        <v>1.5</v>
      </c>
      <c r="AC18" s="12" t="s">
        <v>301</v>
      </c>
      <c r="AD18" s="12">
        <v>1.5</v>
      </c>
      <c r="AE18" s="12" t="s">
        <v>304</v>
      </c>
      <c r="AF18" s="12"/>
      <c r="AG18" s="11" t="s">
        <v>302</v>
      </c>
      <c r="AH18" s="11" t="s">
        <v>303</v>
      </c>
      <c r="AI18" s="11" t="s">
        <v>157</v>
      </c>
      <c r="AJ18" s="8"/>
      <c r="AK18" s="8" t="s">
        <v>479</v>
      </c>
      <c r="AL18" s="29" t="s">
        <v>525</v>
      </c>
    </row>
    <row r="19" spans="1:38" s="5" customFormat="1">
      <c r="A19" s="6">
        <v>44619</v>
      </c>
      <c r="B19" s="18" t="s">
        <v>162</v>
      </c>
      <c r="C19" s="8" t="s">
        <v>198</v>
      </c>
      <c r="D19" s="9">
        <v>8.1250000000000003E-2</v>
      </c>
      <c r="E19" s="32" t="s">
        <v>492</v>
      </c>
      <c r="F19" s="10">
        <v>13</v>
      </c>
      <c r="G19" s="10">
        <v>11.7</v>
      </c>
      <c r="H19" s="10">
        <v>13.7</v>
      </c>
      <c r="I19" s="10">
        <v>12.9</v>
      </c>
      <c r="J19" s="10">
        <v>12.7</v>
      </c>
      <c r="K19" s="10">
        <v>12.7</v>
      </c>
      <c r="L19" s="10">
        <v>12.9</v>
      </c>
      <c r="M19" s="10">
        <v>13</v>
      </c>
      <c r="N19" s="10">
        <v>14.4</v>
      </c>
      <c r="O19" s="22">
        <f t="shared" si="10"/>
        <v>38.4</v>
      </c>
      <c r="P19" s="22">
        <f t="shared" si="11"/>
        <v>38.299999999999997</v>
      </c>
      <c r="Q19" s="22">
        <f t="shared" si="12"/>
        <v>40.299999999999997</v>
      </c>
      <c r="R19" s="23">
        <f t="shared" si="13"/>
        <v>64</v>
      </c>
      <c r="S19" s="23">
        <f t="shared" si="14"/>
        <v>65.7</v>
      </c>
      <c r="T19" s="11" t="s">
        <v>196</v>
      </c>
      <c r="U19" s="11" t="s">
        <v>197</v>
      </c>
      <c r="V19" s="13" t="s">
        <v>259</v>
      </c>
      <c r="W19" s="13" t="s">
        <v>206</v>
      </c>
      <c r="X19" s="13" t="s">
        <v>276</v>
      </c>
      <c r="Y19" s="12">
        <v>3.2</v>
      </c>
      <c r="Z19" s="12">
        <v>3.3</v>
      </c>
      <c r="AA19" s="11" t="s">
        <v>170</v>
      </c>
      <c r="AB19" s="12">
        <v>2.4</v>
      </c>
      <c r="AC19" s="12" t="s">
        <v>301</v>
      </c>
      <c r="AD19" s="12">
        <v>2.1</v>
      </c>
      <c r="AE19" s="12">
        <v>0.3</v>
      </c>
      <c r="AF19" s="12"/>
      <c r="AG19" s="11" t="s">
        <v>302</v>
      </c>
      <c r="AH19" s="11" t="s">
        <v>305</v>
      </c>
      <c r="AI19" s="11" t="s">
        <v>159</v>
      </c>
      <c r="AJ19" s="8"/>
      <c r="AK19" s="8" t="s">
        <v>532</v>
      </c>
      <c r="AL19" s="29" t="s">
        <v>531</v>
      </c>
    </row>
    <row r="20" spans="1:38" s="5" customFormat="1">
      <c r="A20" s="6">
        <v>44619</v>
      </c>
      <c r="B20" s="18" t="s">
        <v>162</v>
      </c>
      <c r="C20" s="8" t="s">
        <v>198</v>
      </c>
      <c r="D20" s="9">
        <v>8.0567129629629627E-2</v>
      </c>
      <c r="E20" s="32" t="s">
        <v>497</v>
      </c>
      <c r="F20" s="10">
        <v>13.5</v>
      </c>
      <c r="G20" s="10">
        <v>11.3</v>
      </c>
      <c r="H20" s="10">
        <v>13.9</v>
      </c>
      <c r="I20" s="10">
        <v>13</v>
      </c>
      <c r="J20" s="10">
        <v>12.4</v>
      </c>
      <c r="K20" s="10">
        <v>13</v>
      </c>
      <c r="L20" s="10">
        <v>13.1</v>
      </c>
      <c r="M20" s="10">
        <v>12.6</v>
      </c>
      <c r="N20" s="10">
        <v>13.3</v>
      </c>
      <c r="O20" s="22">
        <f t="shared" si="10"/>
        <v>38.700000000000003</v>
      </c>
      <c r="P20" s="22">
        <f t="shared" si="11"/>
        <v>38.4</v>
      </c>
      <c r="Q20" s="22">
        <f t="shared" si="12"/>
        <v>39</v>
      </c>
      <c r="R20" s="23">
        <f t="shared" si="13"/>
        <v>64.100000000000009</v>
      </c>
      <c r="S20" s="23">
        <f t="shared" si="14"/>
        <v>64.400000000000006</v>
      </c>
      <c r="T20" s="11" t="s">
        <v>196</v>
      </c>
      <c r="U20" s="11" t="s">
        <v>197</v>
      </c>
      <c r="V20" s="13" t="s">
        <v>208</v>
      </c>
      <c r="W20" s="13" t="s">
        <v>498</v>
      </c>
      <c r="X20" s="13" t="s">
        <v>499</v>
      </c>
      <c r="Y20" s="12">
        <v>3.2</v>
      </c>
      <c r="Z20" s="12">
        <v>3.3</v>
      </c>
      <c r="AA20" s="11" t="s">
        <v>170</v>
      </c>
      <c r="AB20" s="12">
        <v>1.5</v>
      </c>
      <c r="AC20" s="12" t="s">
        <v>301</v>
      </c>
      <c r="AD20" s="12">
        <v>1.2</v>
      </c>
      <c r="AE20" s="12">
        <v>0.3</v>
      </c>
      <c r="AF20" s="12"/>
      <c r="AG20" s="11" t="s">
        <v>302</v>
      </c>
      <c r="AH20" s="11" t="s">
        <v>305</v>
      </c>
      <c r="AI20" s="11" t="s">
        <v>159</v>
      </c>
      <c r="AJ20" s="8"/>
      <c r="AK20" s="8" t="s">
        <v>535</v>
      </c>
      <c r="AL20" s="29" t="s">
        <v>536</v>
      </c>
    </row>
    <row r="21" spans="1:38" s="5" customFormat="1">
      <c r="A21" s="6">
        <v>44619</v>
      </c>
      <c r="B21" s="17" t="s">
        <v>164</v>
      </c>
      <c r="C21" s="8" t="s">
        <v>198</v>
      </c>
      <c r="D21" s="9">
        <v>7.991898148148148E-2</v>
      </c>
      <c r="E21" s="32" t="s">
        <v>505</v>
      </c>
      <c r="F21" s="10">
        <v>13.1</v>
      </c>
      <c r="G21" s="10">
        <v>11.3</v>
      </c>
      <c r="H21" s="10">
        <v>13.9</v>
      </c>
      <c r="I21" s="10">
        <v>13.4</v>
      </c>
      <c r="J21" s="10">
        <v>12.8</v>
      </c>
      <c r="K21" s="10">
        <v>12.8</v>
      </c>
      <c r="L21" s="10">
        <v>12.9</v>
      </c>
      <c r="M21" s="10">
        <v>12.4</v>
      </c>
      <c r="N21" s="10">
        <v>12.9</v>
      </c>
      <c r="O21" s="22">
        <f t="shared" si="10"/>
        <v>38.299999999999997</v>
      </c>
      <c r="P21" s="22">
        <f t="shared" si="11"/>
        <v>39</v>
      </c>
      <c r="Q21" s="22">
        <f t="shared" si="12"/>
        <v>38.200000000000003</v>
      </c>
      <c r="R21" s="23">
        <f t="shared" si="13"/>
        <v>64.5</v>
      </c>
      <c r="S21" s="23">
        <f t="shared" si="14"/>
        <v>63.8</v>
      </c>
      <c r="T21" s="11" t="s">
        <v>202</v>
      </c>
      <c r="U21" s="11" t="s">
        <v>203</v>
      </c>
      <c r="V21" s="13" t="s">
        <v>209</v>
      </c>
      <c r="W21" s="13" t="s">
        <v>230</v>
      </c>
      <c r="X21" s="13" t="s">
        <v>254</v>
      </c>
      <c r="Y21" s="12">
        <v>3.2</v>
      </c>
      <c r="Z21" s="12">
        <v>3.3</v>
      </c>
      <c r="AA21" s="11" t="s">
        <v>170</v>
      </c>
      <c r="AB21" s="12">
        <v>3.2</v>
      </c>
      <c r="AC21" s="12">
        <v>-0.3</v>
      </c>
      <c r="AD21" s="12">
        <v>2.6</v>
      </c>
      <c r="AE21" s="12">
        <v>0.3</v>
      </c>
      <c r="AF21" s="12"/>
      <c r="AG21" s="11" t="s">
        <v>302</v>
      </c>
      <c r="AH21" s="11" t="s">
        <v>303</v>
      </c>
      <c r="AI21" s="11" t="s">
        <v>159</v>
      </c>
      <c r="AJ21" s="8"/>
      <c r="AK21" s="8" t="s">
        <v>543</v>
      </c>
      <c r="AL21" s="29" t="s">
        <v>544</v>
      </c>
    </row>
    <row r="22" spans="1:38" s="5" customFormat="1">
      <c r="A22" s="6">
        <v>44625</v>
      </c>
      <c r="B22" s="17" t="s">
        <v>162</v>
      </c>
      <c r="C22" s="8" t="s">
        <v>198</v>
      </c>
      <c r="D22" s="9">
        <v>7.9942129629629641E-2</v>
      </c>
      <c r="E22" s="32" t="s">
        <v>557</v>
      </c>
      <c r="F22" s="10">
        <v>12.9</v>
      </c>
      <c r="G22" s="10">
        <v>11.7</v>
      </c>
      <c r="H22" s="10">
        <v>13.5</v>
      </c>
      <c r="I22" s="10">
        <v>12.7</v>
      </c>
      <c r="J22" s="10">
        <v>12.5</v>
      </c>
      <c r="K22" s="10">
        <v>12.6</v>
      </c>
      <c r="L22" s="10">
        <v>13.1</v>
      </c>
      <c r="M22" s="10">
        <v>13.1</v>
      </c>
      <c r="N22" s="10">
        <v>13.6</v>
      </c>
      <c r="O22" s="22">
        <f t="shared" ref="O22:O27" si="15">SUM(F22:H22)</f>
        <v>38.1</v>
      </c>
      <c r="P22" s="22">
        <f t="shared" ref="P22:P27" si="16">SUM(I22:K22)</f>
        <v>37.799999999999997</v>
      </c>
      <c r="Q22" s="22">
        <f t="shared" ref="Q22:Q27" si="17">SUM(L22:N22)</f>
        <v>39.799999999999997</v>
      </c>
      <c r="R22" s="23">
        <f t="shared" ref="R22:R27" si="18">SUM(F22:J22)</f>
        <v>63.3</v>
      </c>
      <c r="S22" s="23">
        <f t="shared" ref="S22:S27" si="19">SUM(J22:N22)</f>
        <v>64.900000000000006</v>
      </c>
      <c r="T22" s="11" t="s">
        <v>196</v>
      </c>
      <c r="U22" s="11" t="s">
        <v>197</v>
      </c>
      <c r="V22" s="13" t="s">
        <v>570</v>
      </c>
      <c r="W22" s="13" t="s">
        <v>218</v>
      </c>
      <c r="X22" s="13" t="s">
        <v>218</v>
      </c>
      <c r="Y22" s="12">
        <v>6.2</v>
      </c>
      <c r="Z22" s="12">
        <v>7.3</v>
      </c>
      <c r="AA22" s="11" t="s">
        <v>157</v>
      </c>
      <c r="AB22" s="12">
        <v>1.1000000000000001</v>
      </c>
      <c r="AC22" s="12" t="s">
        <v>301</v>
      </c>
      <c r="AD22" s="12">
        <v>1</v>
      </c>
      <c r="AE22" s="12">
        <v>0.1</v>
      </c>
      <c r="AF22" s="12"/>
      <c r="AG22" s="11" t="s">
        <v>302</v>
      </c>
      <c r="AH22" s="11" t="s">
        <v>303</v>
      </c>
      <c r="AI22" s="11" t="s">
        <v>157</v>
      </c>
      <c r="AJ22" s="8"/>
      <c r="AK22" s="8" t="s">
        <v>556</v>
      </c>
      <c r="AL22" s="29" t="s">
        <v>610</v>
      </c>
    </row>
    <row r="23" spans="1:38" s="5" customFormat="1">
      <c r="A23" s="6">
        <v>44625</v>
      </c>
      <c r="B23" s="18" t="s">
        <v>162</v>
      </c>
      <c r="C23" s="8" t="s">
        <v>198</v>
      </c>
      <c r="D23" s="9">
        <v>7.9259259259259265E-2</v>
      </c>
      <c r="E23" s="32" t="s">
        <v>561</v>
      </c>
      <c r="F23" s="10">
        <v>12.9</v>
      </c>
      <c r="G23" s="10">
        <v>11.3</v>
      </c>
      <c r="H23" s="10">
        <v>13.1</v>
      </c>
      <c r="I23" s="10">
        <v>12.9</v>
      </c>
      <c r="J23" s="10">
        <v>13.2</v>
      </c>
      <c r="K23" s="10">
        <v>13.2</v>
      </c>
      <c r="L23" s="10">
        <v>13</v>
      </c>
      <c r="M23" s="10">
        <v>12.4</v>
      </c>
      <c r="N23" s="10">
        <v>12.8</v>
      </c>
      <c r="O23" s="22">
        <f t="shared" si="15"/>
        <v>37.300000000000004</v>
      </c>
      <c r="P23" s="22">
        <f t="shared" si="16"/>
        <v>39.299999999999997</v>
      </c>
      <c r="Q23" s="22">
        <f t="shared" si="17"/>
        <v>38.200000000000003</v>
      </c>
      <c r="R23" s="23">
        <f t="shared" si="18"/>
        <v>63.400000000000006</v>
      </c>
      <c r="S23" s="23">
        <f t="shared" si="19"/>
        <v>64.599999999999994</v>
      </c>
      <c r="T23" s="11" t="s">
        <v>196</v>
      </c>
      <c r="U23" s="11" t="s">
        <v>203</v>
      </c>
      <c r="V23" s="13" t="s">
        <v>573</v>
      </c>
      <c r="W23" s="13" t="s">
        <v>466</v>
      </c>
      <c r="X23" s="13" t="s">
        <v>259</v>
      </c>
      <c r="Y23" s="12">
        <v>6.2</v>
      </c>
      <c r="Z23" s="12">
        <v>7.3</v>
      </c>
      <c r="AA23" s="11" t="s">
        <v>157</v>
      </c>
      <c r="AB23" s="12">
        <v>0.2</v>
      </c>
      <c r="AC23" s="12" t="s">
        <v>301</v>
      </c>
      <c r="AD23" s="12">
        <v>0.1</v>
      </c>
      <c r="AE23" s="12">
        <v>0.1</v>
      </c>
      <c r="AF23" s="12"/>
      <c r="AG23" s="11" t="s">
        <v>305</v>
      </c>
      <c r="AH23" s="11" t="s">
        <v>303</v>
      </c>
      <c r="AI23" s="11" t="s">
        <v>170</v>
      </c>
      <c r="AJ23" s="8"/>
      <c r="AK23" s="8" t="s">
        <v>560</v>
      </c>
      <c r="AL23" s="29" t="s">
        <v>612</v>
      </c>
    </row>
    <row r="24" spans="1:38" s="5" customFormat="1">
      <c r="A24" s="6">
        <v>44625</v>
      </c>
      <c r="B24" s="18" t="s">
        <v>552</v>
      </c>
      <c r="C24" s="8" t="s">
        <v>198</v>
      </c>
      <c r="D24" s="9">
        <v>7.8506944444444449E-2</v>
      </c>
      <c r="E24" s="32" t="s">
        <v>192</v>
      </c>
      <c r="F24" s="10">
        <v>12.7</v>
      </c>
      <c r="G24" s="10">
        <v>10.8</v>
      </c>
      <c r="H24" s="10">
        <v>12.9</v>
      </c>
      <c r="I24" s="10">
        <v>12.5</v>
      </c>
      <c r="J24" s="10">
        <v>12.5</v>
      </c>
      <c r="K24" s="10">
        <v>12.9</v>
      </c>
      <c r="L24" s="10">
        <v>13.1</v>
      </c>
      <c r="M24" s="10">
        <v>12.8</v>
      </c>
      <c r="N24" s="10">
        <v>13.1</v>
      </c>
      <c r="O24" s="22">
        <f t="shared" si="15"/>
        <v>36.4</v>
      </c>
      <c r="P24" s="22">
        <f t="shared" si="16"/>
        <v>37.9</v>
      </c>
      <c r="Q24" s="22">
        <f t="shared" si="17"/>
        <v>39</v>
      </c>
      <c r="R24" s="23">
        <f t="shared" si="18"/>
        <v>61.4</v>
      </c>
      <c r="S24" s="23">
        <f t="shared" si="19"/>
        <v>64.399999999999991</v>
      </c>
      <c r="T24" s="11" t="s">
        <v>351</v>
      </c>
      <c r="U24" s="11" t="s">
        <v>197</v>
      </c>
      <c r="V24" s="13" t="s">
        <v>207</v>
      </c>
      <c r="W24" s="13" t="s">
        <v>218</v>
      </c>
      <c r="X24" s="13" t="s">
        <v>498</v>
      </c>
      <c r="Y24" s="12">
        <v>6.2</v>
      </c>
      <c r="Z24" s="12">
        <v>7.3</v>
      </c>
      <c r="AA24" s="11" t="s">
        <v>157</v>
      </c>
      <c r="AB24" s="12">
        <v>-0.3</v>
      </c>
      <c r="AC24" s="12" t="s">
        <v>301</v>
      </c>
      <c r="AD24" s="12">
        <v>-0.4</v>
      </c>
      <c r="AE24" s="12">
        <v>0.1</v>
      </c>
      <c r="AF24" s="12"/>
      <c r="AG24" s="11" t="s">
        <v>306</v>
      </c>
      <c r="AH24" s="11" t="s">
        <v>305</v>
      </c>
      <c r="AI24" s="11" t="s">
        <v>159</v>
      </c>
      <c r="AJ24" s="8"/>
      <c r="AK24" s="8" t="s">
        <v>565</v>
      </c>
      <c r="AL24" s="29" t="s">
        <v>615</v>
      </c>
    </row>
    <row r="25" spans="1:38" s="5" customFormat="1">
      <c r="A25" s="6">
        <v>44625</v>
      </c>
      <c r="B25" s="18" t="s">
        <v>164</v>
      </c>
      <c r="C25" s="8" t="s">
        <v>198</v>
      </c>
      <c r="D25" s="9">
        <v>7.8506944444444449E-2</v>
      </c>
      <c r="E25" s="32" t="s">
        <v>583</v>
      </c>
      <c r="F25" s="10">
        <v>13.4</v>
      </c>
      <c r="G25" s="10">
        <v>11.9</v>
      </c>
      <c r="H25" s="10">
        <v>13.5</v>
      </c>
      <c r="I25" s="10">
        <v>11.8</v>
      </c>
      <c r="J25" s="10">
        <v>12</v>
      </c>
      <c r="K25" s="10">
        <v>12.3</v>
      </c>
      <c r="L25" s="10">
        <v>12.4</v>
      </c>
      <c r="M25" s="10">
        <v>12.4</v>
      </c>
      <c r="N25" s="10">
        <v>13.6</v>
      </c>
      <c r="O25" s="22">
        <f t="shared" si="15"/>
        <v>38.799999999999997</v>
      </c>
      <c r="P25" s="22">
        <f t="shared" si="16"/>
        <v>36.1</v>
      </c>
      <c r="Q25" s="22">
        <f t="shared" si="17"/>
        <v>38.4</v>
      </c>
      <c r="R25" s="23">
        <f t="shared" si="18"/>
        <v>62.599999999999994</v>
      </c>
      <c r="S25" s="23">
        <f t="shared" si="19"/>
        <v>62.7</v>
      </c>
      <c r="T25" s="11" t="s">
        <v>196</v>
      </c>
      <c r="U25" s="11" t="s">
        <v>203</v>
      </c>
      <c r="V25" s="13" t="s">
        <v>584</v>
      </c>
      <c r="W25" s="13" t="s">
        <v>585</v>
      </c>
      <c r="X25" s="13" t="s">
        <v>200</v>
      </c>
      <c r="Y25" s="12">
        <v>6.2</v>
      </c>
      <c r="Z25" s="12">
        <v>7.3</v>
      </c>
      <c r="AA25" s="11" t="s">
        <v>157</v>
      </c>
      <c r="AB25" s="12">
        <v>1</v>
      </c>
      <c r="AC25" s="12" t="s">
        <v>301</v>
      </c>
      <c r="AD25" s="12">
        <v>0.9</v>
      </c>
      <c r="AE25" s="12">
        <v>0.1</v>
      </c>
      <c r="AF25" s="12"/>
      <c r="AG25" s="11" t="s">
        <v>302</v>
      </c>
      <c r="AH25" s="11" t="s">
        <v>303</v>
      </c>
      <c r="AI25" s="11" t="s">
        <v>157</v>
      </c>
      <c r="AJ25" s="8"/>
      <c r="AK25" s="8" t="s">
        <v>582</v>
      </c>
      <c r="AL25" s="29" t="s">
        <v>622</v>
      </c>
    </row>
    <row r="26" spans="1:38" s="5" customFormat="1">
      <c r="A26" s="6">
        <v>44626</v>
      </c>
      <c r="B26" s="18" t="s">
        <v>162</v>
      </c>
      <c r="C26" s="8" t="s">
        <v>198</v>
      </c>
      <c r="D26" s="9">
        <v>7.9884259259259252E-2</v>
      </c>
      <c r="E26" s="32" t="s">
        <v>591</v>
      </c>
      <c r="F26" s="10">
        <v>13</v>
      </c>
      <c r="G26" s="10">
        <v>11.4</v>
      </c>
      <c r="H26" s="10">
        <v>13.6</v>
      </c>
      <c r="I26" s="10">
        <v>12.7</v>
      </c>
      <c r="J26" s="10">
        <v>13</v>
      </c>
      <c r="K26" s="10">
        <v>13</v>
      </c>
      <c r="L26" s="10">
        <v>12.9</v>
      </c>
      <c r="M26" s="10">
        <v>12.8</v>
      </c>
      <c r="N26" s="10">
        <v>12.8</v>
      </c>
      <c r="O26" s="22">
        <f t="shared" si="15"/>
        <v>38</v>
      </c>
      <c r="P26" s="22">
        <f t="shared" si="16"/>
        <v>38.700000000000003</v>
      </c>
      <c r="Q26" s="22">
        <f t="shared" si="17"/>
        <v>38.5</v>
      </c>
      <c r="R26" s="23">
        <f t="shared" si="18"/>
        <v>63.7</v>
      </c>
      <c r="S26" s="23">
        <f t="shared" si="19"/>
        <v>64.5</v>
      </c>
      <c r="T26" s="11" t="s">
        <v>196</v>
      </c>
      <c r="U26" s="11" t="s">
        <v>203</v>
      </c>
      <c r="V26" s="13" t="s">
        <v>396</v>
      </c>
      <c r="W26" s="13" t="s">
        <v>596</v>
      </c>
      <c r="X26" s="13" t="s">
        <v>209</v>
      </c>
      <c r="Y26" s="12">
        <v>5.5</v>
      </c>
      <c r="Z26" s="12">
        <v>5.0999999999999996</v>
      </c>
      <c r="AA26" s="11" t="s">
        <v>157</v>
      </c>
      <c r="AB26" s="12">
        <v>0.6</v>
      </c>
      <c r="AC26" s="12" t="s">
        <v>301</v>
      </c>
      <c r="AD26" s="12">
        <v>0.4</v>
      </c>
      <c r="AE26" s="12">
        <v>0.2</v>
      </c>
      <c r="AF26" s="12"/>
      <c r="AG26" s="11" t="s">
        <v>303</v>
      </c>
      <c r="AH26" s="11" t="s">
        <v>305</v>
      </c>
      <c r="AI26" s="11" t="s">
        <v>157</v>
      </c>
      <c r="AJ26" s="8"/>
      <c r="AK26" s="8" t="s">
        <v>590</v>
      </c>
      <c r="AL26" s="29" t="s">
        <v>625</v>
      </c>
    </row>
    <row r="27" spans="1:38" s="5" customFormat="1">
      <c r="A27" s="6">
        <v>44626</v>
      </c>
      <c r="B27" s="18" t="s">
        <v>163</v>
      </c>
      <c r="C27" s="8" t="s">
        <v>198</v>
      </c>
      <c r="D27" s="9">
        <v>7.8495370370370368E-2</v>
      </c>
      <c r="E27" s="32" t="s">
        <v>593</v>
      </c>
      <c r="F27" s="10">
        <v>12.6</v>
      </c>
      <c r="G27" s="10">
        <v>10.7</v>
      </c>
      <c r="H27" s="10">
        <v>12.8</v>
      </c>
      <c r="I27" s="10">
        <v>12.3</v>
      </c>
      <c r="J27" s="10">
        <v>12.5</v>
      </c>
      <c r="K27" s="10">
        <v>12.8</v>
      </c>
      <c r="L27" s="10">
        <v>12.9</v>
      </c>
      <c r="M27" s="10">
        <v>13</v>
      </c>
      <c r="N27" s="10">
        <v>13.6</v>
      </c>
      <c r="O27" s="22">
        <f t="shared" si="15"/>
        <v>36.099999999999994</v>
      </c>
      <c r="P27" s="22">
        <f t="shared" si="16"/>
        <v>37.6</v>
      </c>
      <c r="Q27" s="22">
        <f t="shared" si="17"/>
        <v>39.5</v>
      </c>
      <c r="R27" s="23">
        <f t="shared" si="18"/>
        <v>60.899999999999991</v>
      </c>
      <c r="S27" s="23">
        <f t="shared" si="19"/>
        <v>64.8</v>
      </c>
      <c r="T27" s="11" t="s">
        <v>351</v>
      </c>
      <c r="U27" s="11" t="s">
        <v>197</v>
      </c>
      <c r="V27" s="13" t="s">
        <v>345</v>
      </c>
      <c r="W27" s="13" t="s">
        <v>599</v>
      </c>
      <c r="X27" s="13" t="s">
        <v>600</v>
      </c>
      <c r="Y27" s="12">
        <v>5.5</v>
      </c>
      <c r="Z27" s="12">
        <v>5.0999999999999996</v>
      </c>
      <c r="AA27" s="11" t="s">
        <v>157</v>
      </c>
      <c r="AB27" s="12">
        <v>0.1</v>
      </c>
      <c r="AC27" s="12" t="s">
        <v>301</v>
      </c>
      <c r="AD27" s="12">
        <v>-0.1</v>
      </c>
      <c r="AE27" s="12">
        <v>0.2</v>
      </c>
      <c r="AF27" s="12"/>
      <c r="AG27" s="11" t="s">
        <v>305</v>
      </c>
      <c r="AH27" s="11" t="s">
        <v>305</v>
      </c>
      <c r="AI27" s="11" t="s">
        <v>157</v>
      </c>
      <c r="AJ27" s="8"/>
      <c r="AK27" s="8" t="s">
        <v>592</v>
      </c>
      <c r="AL27" s="29" t="s">
        <v>628</v>
      </c>
    </row>
    <row r="28" spans="1:38" s="5" customFormat="1">
      <c r="A28" s="6">
        <v>44632</v>
      </c>
      <c r="B28" s="17" t="s">
        <v>162</v>
      </c>
      <c r="C28" s="8" t="s">
        <v>198</v>
      </c>
      <c r="D28" s="9">
        <v>8.0625000000000002E-2</v>
      </c>
      <c r="E28" s="32" t="s">
        <v>642</v>
      </c>
      <c r="F28" s="10">
        <v>13.3</v>
      </c>
      <c r="G28" s="10">
        <v>11.5</v>
      </c>
      <c r="H28" s="10">
        <v>13.8</v>
      </c>
      <c r="I28" s="10">
        <v>13.2</v>
      </c>
      <c r="J28" s="10">
        <v>13</v>
      </c>
      <c r="K28" s="10">
        <v>13.1</v>
      </c>
      <c r="L28" s="10">
        <v>12.9</v>
      </c>
      <c r="M28" s="10">
        <v>12.7</v>
      </c>
      <c r="N28" s="10">
        <v>13.1</v>
      </c>
      <c r="O28" s="22">
        <f t="shared" ref="O28:O42" si="20">SUM(F28:H28)</f>
        <v>38.6</v>
      </c>
      <c r="P28" s="22">
        <f t="shared" ref="P28:P42" si="21">SUM(I28:K28)</f>
        <v>39.299999999999997</v>
      </c>
      <c r="Q28" s="22">
        <f t="shared" ref="Q28:Q42" si="22">SUM(L28:N28)</f>
        <v>38.700000000000003</v>
      </c>
      <c r="R28" s="23">
        <f t="shared" ref="R28:R42" si="23">SUM(F28:J28)</f>
        <v>64.8</v>
      </c>
      <c r="S28" s="23">
        <f t="shared" ref="S28:S42" si="24">SUM(J28:N28)</f>
        <v>64.8</v>
      </c>
      <c r="T28" s="11" t="s">
        <v>210</v>
      </c>
      <c r="U28" s="11" t="s">
        <v>203</v>
      </c>
      <c r="V28" s="13" t="s">
        <v>253</v>
      </c>
      <c r="W28" s="13" t="s">
        <v>230</v>
      </c>
      <c r="X28" s="13" t="s">
        <v>354</v>
      </c>
      <c r="Y28" s="12">
        <v>3.1</v>
      </c>
      <c r="Z28" s="12">
        <v>1.5</v>
      </c>
      <c r="AA28" s="11" t="s">
        <v>157</v>
      </c>
      <c r="AB28" s="12">
        <v>2</v>
      </c>
      <c r="AC28" s="12" t="s">
        <v>301</v>
      </c>
      <c r="AD28" s="12">
        <v>1.8</v>
      </c>
      <c r="AE28" s="12">
        <v>0.2</v>
      </c>
      <c r="AF28" s="12"/>
      <c r="AG28" s="11" t="s">
        <v>302</v>
      </c>
      <c r="AH28" s="11" t="s">
        <v>305</v>
      </c>
      <c r="AI28" s="11" t="s">
        <v>157</v>
      </c>
      <c r="AJ28" s="8"/>
      <c r="AK28" s="8" t="s">
        <v>641</v>
      </c>
      <c r="AL28" s="29" t="s">
        <v>682</v>
      </c>
    </row>
    <row r="29" spans="1:38" s="5" customFormat="1">
      <c r="A29" s="6">
        <v>44632</v>
      </c>
      <c r="B29" s="18" t="s">
        <v>162</v>
      </c>
      <c r="C29" s="8" t="s">
        <v>198</v>
      </c>
      <c r="D29" s="9">
        <v>7.993055555555556E-2</v>
      </c>
      <c r="E29" s="32" t="s">
        <v>649</v>
      </c>
      <c r="F29" s="10">
        <v>13</v>
      </c>
      <c r="G29" s="10">
        <v>11.6</v>
      </c>
      <c r="H29" s="10">
        <v>14</v>
      </c>
      <c r="I29" s="10">
        <v>13</v>
      </c>
      <c r="J29" s="10">
        <v>12.9</v>
      </c>
      <c r="K29" s="10">
        <v>12.9</v>
      </c>
      <c r="L29" s="10">
        <v>12.8</v>
      </c>
      <c r="M29" s="10">
        <v>12.4</v>
      </c>
      <c r="N29" s="10">
        <v>13</v>
      </c>
      <c r="O29" s="22">
        <f t="shared" si="20"/>
        <v>38.6</v>
      </c>
      <c r="P29" s="22">
        <f t="shared" si="21"/>
        <v>38.799999999999997</v>
      </c>
      <c r="Q29" s="22">
        <f t="shared" si="22"/>
        <v>38.200000000000003</v>
      </c>
      <c r="R29" s="23">
        <f t="shared" si="23"/>
        <v>64.5</v>
      </c>
      <c r="S29" s="23">
        <f t="shared" si="24"/>
        <v>64</v>
      </c>
      <c r="T29" s="11" t="s">
        <v>210</v>
      </c>
      <c r="U29" s="11" t="s">
        <v>203</v>
      </c>
      <c r="V29" s="13" t="s">
        <v>218</v>
      </c>
      <c r="W29" s="13" t="s">
        <v>491</v>
      </c>
      <c r="X29" s="13" t="s">
        <v>655</v>
      </c>
      <c r="Y29" s="12">
        <v>3.1</v>
      </c>
      <c r="Z29" s="12">
        <v>1.5</v>
      </c>
      <c r="AA29" s="11" t="s">
        <v>157</v>
      </c>
      <c r="AB29" s="12">
        <v>1</v>
      </c>
      <c r="AC29" s="12" t="s">
        <v>301</v>
      </c>
      <c r="AD29" s="12">
        <v>0.8</v>
      </c>
      <c r="AE29" s="12">
        <v>0.2</v>
      </c>
      <c r="AF29" s="12"/>
      <c r="AG29" s="11" t="s">
        <v>303</v>
      </c>
      <c r="AH29" s="11" t="s">
        <v>303</v>
      </c>
      <c r="AI29" s="11" t="s">
        <v>157</v>
      </c>
      <c r="AJ29" s="8"/>
      <c r="AK29" s="8" t="s">
        <v>650</v>
      </c>
      <c r="AL29" s="29" t="s">
        <v>685</v>
      </c>
    </row>
    <row r="30" spans="1:38" s="5" customFormat="1">
      <c r="A30" s="6">
        <v>44633</v>
      </c>
      <c r="B30" s="18" t="s">
        <v>162</v>
      </c>
      <c r="C30" s="8" t="s">
        <v>198</v>
      </c>
      <c r="D30" s="9">
        <v>7.9270833333333332E-2</v>
      </c>
      <c r="E30" s="32" t="s">
        <v>666</v>
      </c>
      <c r="F30" s="10">
        <v>12.7</v>
      </c>
      <c r="G30" s="10">
        <v>11.5</v>
      </c>
      <c r="H30" s="10">
        <v>13.5</v>
      </c>
      <c r="I30" s="10">
        <v>12.1</v>
      </c>
      <c r="J30" s="10">
        <v>12.6</v>
      </c>
      <c r="K30" s="10">
        <v>12.8</v>
      </c>
      <c r="L30" s="10">
        <v>13.3</v>
      </c>
      <c r="M30" s="10">
        <v>13</v>
      </c>
      <c r="N30" s="10">
        <v>13.4</v>
      </c>
      <c r="O30" s="22">
        <f t="shared" si="20"/>
        <v>37.700000000000003</v>
      </c>
      <c r="P30" s="22">
        <f t="shared" si="21"/>
        <v>37.5</v>
      </c>
      <c r="Q30" s="22">
        <f t="shared" si="22"/>
        <v>39.700000000000003</v>
      </c>
      <c r="R30" s="23">
        <f t="shared" si="23"/>
        <v>62.400000000000006</v>
      </c>
      <c r="S30" s="23">
        <f t="shared" si="24"/>
        <v>65.100000000000009</v>
      </c>
      <c r="T30" s="11" t="s">
        <v>196</v>
      </c>
      <c r="U30" s="11" t="s">
        <v>197</v>
      </c>
      <c r="V30" s="13" t="s">
        <v>489</v>
      </c>
      <c r="W30" s="13" t="s">
        <v>208</v>
      </c>
      <c r="X30" s="13" t="s">
        <v>499</v>
      </c>
      <c r="Y30" s="12">
        <v>1.7</v>
      </c>
      <c r="Z30" s="12">
        <v>1.8</v>
      </c>
      <c r="AA30" s="11" t="s">
        <v>157</v>
      </c>
      <c r="AB30" s="12">
        <v>0.3</v>
      </c>
      <c r="AC30" s="12" t="s">
        <v>301</v>
      </c>
      <c r="AD30" s="12" t="s">
        <v>304</v>
      </c>
      <c r="AE30" s="12">
        <v>0.3</v>
      </c>
      <c r="AF30" s="12"/>
      <c r="AG30" s="11" t="s">
        <v>305</v>
      </c>
      <c r="AH30" s="11" t="s">
        <v>303</v>
      </c>
      <c r="AI30" s="11" t="s">
        <v>157</v>
      </c>
      <c r="AJ30" s="8"/>
      <c r="AK30" s="8" t="s">
        <v>665</v>
      </c>
      <c r="AL30" s="29" t="s">
        <v>699</v>
      </c>
    </row>
    <row r="31" spans="1:38" s="5" customFormat="1">
      <c r="A31" s="6">
        <v>44633</v>
      </c>
      <c r="B31" s="17" t="s">
        <v>163</v>
      </c>
      <c r="C31" s="8" t="s">
        <v>198</v>
      </c>
      <c r="D31" s="9">
        <v>7.9270833333333332E-2</v>
      </c>
      <c r="E31" s="32" t="s">
        <v>673</v>
      </c>
      <c r="F31" s="10">
        <v>12.9</v>
      </c>
      <c r="G31" s="10">
        <v>11.9</v>
      </c>
      <c r="H31" s="10">
        <v>13.9</v>
      </c>
      <c r="I31" s="10">
        <v>12.9</v>
      </c>
      <c r="J31" s="10">
        <v>12.3</v>
      </c>
      <c r="K31" s="10">
        <v>12.5</v>
      </c>
      <c r="L31" s="10">
        <v>12.6</v>
      </c>
      <c r="M31" s="10">
        <v>12.8</v>
      </c>
      <c r="N31" s="10">
        <v>13.1</v>
      </c>
      <c r="O31" s="22">
        <f t="shared" si="20"/>
        <v>38.700000000000003</v>
      </c>
      <c r="P31" s="22">
        <f t="shared" si="21"/>
        <v>37.700000000000003</v>
      </c>
      <c r="Q31" s="22">
        <f t="shared" si="22"/>
        <v>38.5</v>
      </c>
      <c r="R31" s="23">
        <f t="shared" si="23"/>
        <v>63.900000000000006</v>
      </c>
      <c r="S31" s="23">
        <f t="shared" si="24"/>
        <v>63.300000000000004</v>
      </c>
      <c r="T31" s="11" t="s">
        <v>210</v>
      </c>
      <c r="U31" s="11" t="s">
        <v>203</v>
      </c>
      <c r="V31" s="13" t="s">
        <v>217</v>
      </c>
      <c r="W31" s="13" t="s">
        <v>230</v>
      </c>
      <c r="X31" s="13" t="s">
        <v>263</v>
      </c>
      <c r="Y31" s="12">
        <v>1.7</v>
      </c>
      <c r="Z31" s="12">
        <v>1.8</v>
      </c>
      <c r="AA31" s="11" t="s">
        <v>157</v>
      </c>
      <c r="AB31" s="12">
        <v>1.8</v>
      </c>
      <c r="AC31" s="12" t="s">
        <v>301</v>
      </c>
      <c r="AD31" s="12">
        <v>1.5</v>
      </c>
      <c r="AE31" s="12">
        <v>0.3</v>
      </c>
      <c r="AF31" s="12"/>
      <c r="AG31" s="11" t="s">
        <v>302</v>
      </c>
      <c r="AH31" s="11" t="s">
        <v>305</v>
      </c>
      <c r="AI31" s="11" t="s">
        <v>157</v>
      </c>
      <c r="AJ31" s="8"/>
      <c r="AK31" s="8" t="s">
        <v>706</v>
      </c>
      <c r="AL31" s="29" t="s">
        <v>707</v>
      </c>
    </row>
    <row r="32" spans="1:38" s="5" customFormat="1">
      <c r="A32" s="6">
        <v>44633</v>
      </c>
      <c r="B32" s="18" t="s">
        <v>163</v>
      </c>
      <c r="C32" s="8" t="s">
        <v>198</v>
      </c>
      <c r="D32" s="9">
        <v>7.9201388888888891E-2</v>
      </c>
      <c r="E32" s="32" t="s">
        <v>675</v>
      </c>
      <c r="F32" s="10">
        <v>13.2</v>
      </c>
      <c r="G32" s="10">
        <v>11.2</v>
      </c>
      <c r="H32" s="10">
        <v>13.6</v>
      </c>
      <c r="I32" s="10">
        <v>12.5</v>
      </c>
      <c r="J32" s="10">
        <v>12.1</v>
      </c>
      <c r="K32" s="10">
        <v>12.4</v>
      </c>
      <c r="L32" s="10">
        <v>12.6</v>
      </c>
      <c r="M32" s="10">
        <v>12.9</v>
      </c>
      <c r="N32" s="10">
        <v>13.8</v>
      </c>
      <c r="O32" s="22">
        <f t="shared" si="20"/>
        <v>38</v>
      </c>
      <c r="P32" s="22">
        <f t="shared" si="21"/>
        <v>37</v>
      </c>
      <c r="Q32" s="22">
        <f t="shared" si="22"/>
        <v>39.299999999999997</v>
      </c>
      <c r="R32" s="23">
        <f t="shared" si="23"/>
        <v>62.6</v>
      </c>
      <c r="S32" s="23">
        <f t="shared" si="24"/>
        <v>63.8</v>
      </c>
      <c r="T32" s="11" t="s">
        <v>196</v>
      </c>
      <c r="U32" s="11" t="s">
        <v>197</v>
      </c>
      <c r="V32" s="13" t="s">
        <v>278</v>
      </c>
      <c r="W32" s="13" t="s">
        <v>676</v>
      </c>
      <c r="X32" s="13" t="s">
        <v>584</v>
      </c>
      <c r="Y32" s="12">
        <v>1.7</v>
      </c>
      <c r="Z32" s="12">
        <v>1.8</v>
      </c>
      <c r="AA32" s="11" t="s">
        <v>157</v>
      </c>
      <c r="AB32" s="12">
        <v>1.2</v>
      </c>
      <c r="AC32" s="12" t="s">
        <v>301</v>
      </c>
      <c r="AD32" s="12">
        <v>0.9</v>
      </c>
      <c r="AE32" s="12">
        <v>0.3</v>
      </c>
      <c r="AF32" s="12"/>
      <c r="AG32" s="11" t="s">
        <v>302</v>
      </c>
      <c r="AH32" s="11" t="s">
        <v>303</v>
      </c>
      <c r="AI32" s="11" t="s">
        <v>157</v>
      </c>
      <c r="AJ32" s="8"/>
      <c r="AK32" s="8" t="s">
        <v>710</v>
      </c>
      <c r="AL32" s="29" t="s">
        <v>711</v>
      </c>
    </row>
    <row r="33" spans="1:38" s="5" customFormat="1">
      <c r="A33" s="6">
        <v>44639</v>
      </c>
      <c r="B33" s="18" t="s">
        <v>162</v>
      </c>
      <c r="C33" s="8" t="s">
        <v>724</v>
      </c>
      <c r="D33" s="9">
        <v>7.8553240740740743E-2</v>
      </c>
      <c r="E33" s="32" t="s">
        <v>718</v>
      </c>
      <c r="F33" s="10">
        <v>12.9</v>
      </c>
      <c r="G33" s="10">
        <v>10.9</v>
      </c>
      <c r="H33" s="10">
        <v>13.3</v>
      </c>
      <c r="I33" s="10">
        <v>12.4</v>
      </c>
      <c r="J33" s="10">
        <v>12.5</v>
      </c>
      <c r="K33" s="10">
        <v>12.5</v>
      </c>
      <c r="L33" s="10">
        <v>12.6</v>
      </c>
      <c r="M33" s="10">
        <v>13.1</v>
      </c>
      <c r="N33" s="10">
        <v>13.5</v>
      </c>
      <c r="O33" s="22">
        <f t="shared" si="20"/>
        <v>37.1</v>
      </c>
      <c r="P33" s="22">
        <f t="shared" si="21"/>
        <v>37.4</v>
      </c>
      <c r="Q33" s="22">
        <f t="shared" si="22"/>
        <v>39.200000000000003</v>
      </c>
      <c r="R33" s="23">
        <f t="shared" si="23"/>
        <v>62</v>
      </c>
      <c r="S33" s="23">
        <f t="shared" si="24"/>
        <v>64.2</v>
      </c>
      <c r="T33" s="11" t="s">
        <v>351</v>
      </c>
      <c r="U33" s="11" t="s">
        <v>197</v>
      </c>
      <c r="V33" s="13" t="s">
        <v>278</v>
      </c>
      <c r="W33" s="13" t="s">
        <v>278</v>
      </c>
      <c r="X33" s="13" t="s">
        <v>278</v>
      </c>
      <c r="Y33" s="12">
        <v>15.3</v>
      </c>
      <c r="Z33" s="12">
        <v>16.899999999999999</v>
      </c>
      <c r="AA33" s="11" t="s">
        <v>156</v>
      </c>
      <c r="AB33" s="12">
        <v>-0.9</v>
      </c>
      <c r="AC33" s="12" t="s">
        <v>301</v>
      </c>
      <c r="AD33" s="12">
        <v>0.8</v>
      </c>
      <c r="AE33" s="12">
        <v>-1.7</v>
      </c>
      <c r="AF33" s="12"/>
      <c r="AG33" s="11" t="s">
        <v>303</v>
      </c>
      <c r="AH33" s="11" t="s">
        <v>303</v>
      </c>
      <c r="AI33" s="11" t="s">
        <v>157</v>
      </c>
      <c r="AJ33" s="8"/>
      <c r="AK33" s="8" t="s">
        <v>725</v>
      </c>
      <c r="AL33" s="29" t="s">
        <v>726</v>
      </c>
    </row>
    <row r="34" spans="1:38" s="5" customFormat="1">
      <c r="A34" s="6">
        <v>44639</v>
      </c>
      <c r="B34" s="18" t="s">
        <v>161</v>
      </c>
      <c r="C34" s="8" t="s">
        <v>732</v>
      </c>
      <c r="D34" s="9">
        <v>7.7083333333333337E-2</v>
      </c>
      <c r="E34" s="32" t="s">
        <v>738</v>
      </c>
      <c r="F34" s="10">
        <v>12.8</v>
      </c>
      <c r="G34" s="10">
        <v>10.8</v>
      </c>
      <c r="H34" s="10">
        <v>13</v>
      </c>
      <c r="I34" s="10">
        <v>12.4</v>
      </c>
      <c r="J34" s="10">
        <v>12.4</v>
      </c>
      <c r="K34" s="10">
        <v>12.4</v>
      </c>
      <c r="L34" s="10">
        <v>12.2</v>
      </c>
      <c r="M34" s="10">
        <v>12.3</v>
      </c>
      <c r="N34" s="10">
        <v>12.7</v>
      </c>
      <c r="O34" s="22">
        <f t="shared" si="20"/>
        <v>36.6</v>
      </c>
      <c r="P34" s="22">
        <f t="shared" si="21"/>
        <v>37.200000000000003</v>
      </c>
      <c r="Q34" s="22">
        <f t="shared" si="22"/>
        <v>37.200000000000003</v>
      </c>
      <c r="R34" s="23">
        <f t="shared" si="23"/>
        <v>61.4</v>
      </c>
      <c r="S34" s="23">
        <f t="shared" si="24"/>
        <v>62</v>
      </c>
      <c r="T34" s="11" t="s">
        <v>196</v>
      </c>
      <c r="U34" s="11" t="s">
        <v>203</v>
      </c>
      <c r="V34" s="13" t="s">
        <v>263</v>
      </c>
      <c r="W34" s="13" t="s">
        <v>218</v>
      </c>
      <c r="X34" s="13" t="s">
        <v>272</v>
      </c>
      <c r="Y34" s="12">
        <v>15.3</v>
      </c>
      <c r="Z34" s="12">
        <v>16.899999999999999</v>
      </c>
      <c r="AA34" s="11" t="s">
        <v>156</v>
      </c>
      <c r="AB34" s="12">
        <v>-2.6</v>
      </c>
      <c r="AC34" s="12" t="s">
        <v>301</v>
      </c>
      <c r="AD34" s="12">
        <v>-0.9</v>
      </c>
      <c r="AE34" s="12">
        <v>-1.7</v>
      </c>
      <c r="AF34" s="12"/>
      <c r="AG34" s="11" t="s">
        <v>308</v>
      </c>
      <c r="AH34" s="11" t="s">
        <v>303</v>
      </c>
      <c r="AI34" s="11" t="s">
        <v>159</v>
      </c>
      <c r="AJ34" s="8"/>
      <c r="AK34" s="8" t="s">
        <v>737</v>
      </c>
      <c r="AL34" s="29" t="s">
        <v>739</v>
      </c>
    </row>
    <row r="35" spans="1:38" s="5" customFormat="1">
      <c r="A35" s="6">
        <v>44640</v>
      </c>
      <c r="B35" s="17" t="s">
        <v>162</v>
      </c>
      <c r="C35" s="8" t="s">
        <v>732</v>
      </c>
      <c r="D35" s="9">
        <v>7.9201388888888891E-2</v>
      </c>
      <c r="E35" s="32" t="s">
        <v>761</v>
      </c>
      <c r="F35" s="10">
        <v>13</v>
      </c>
      <c r="G35" s="10">
        <v>11.5</v>
      </c>
      <c r="H35" s="10">
        <v>14.3</v>
      </c>
      <c r="I35" s="10">
        <v>12.9</v>
      </c>
      <c r="J35" s="10">
        <v>12.7</v>
      </c>
      <c r="K35" s="10">
        <v>12.5</v>
      </c>
      <c r="L35" s="10">
        <v>12.3</v>
      </c>
      <c r="M35" s="10">
        <v>12.2</v>
      </c>
      <c r="N35" s="10">
        <v>12.9</v>
      </c>
      <c r="O35" s="22">
        <f t="shared" si="20"/>
        <v>38.799999999999997</v>
      </c>
      <c r="P35" s="22">
        <f t="shared" si="21"/>
        <v>38.1</v>
      </c>
      <c r="Q35" s="22">
        <f t="shared" si="22"/>
        <v>37.4</v>
      </c>
      <c r="R35" s="23">
        <f t="shared" si="23"/>
        <v>64.399999999999991</v>
      </c>
      <c r="S35" s="23">
        <f t="shared" si="24"/>
        <v>62.6</v>
      </c>
      <c r="T35" s="11" t="s">
        <v>210</v>
      </c>
      <c r="U35" s="11" t="s">
        <v>203</v>
      </c>
      <c r="V35" s="13" t="s">
        <v>354</v>
      </c>
      <c r="W35" s="13" t="s">
        <v>263</v>
      </c>
      <c r="X35" s="13" t="s">
        <v>354</v>
      </c>
      <c r="Y35" s="12">
        <v>13</v>
      </c>
      <c r="Z35" s="12">
        <v>16.2</v>
      </c>
      <c r="AA35" s="11" t="s">
        <v>156</v>
      </c>
      <c r="AB35" s="12">
        <v>-0.3</v>
      </c>
      <c r="AC35" s="12">
        <v>-0.3</v>
      </c>
      <c r="AD35" s="12">
        <v>0.8</v>
      </c>
      <c r="AE35" s="12">
        <v>-1.4</v>
      </c>
      <c r="AF35" s="12"/>
      <c r="AG35" s="11" t="s">
        <v>303</v>
      </c>
      <c r="AH35" s="11" t="s">
        <v>303</v>
      </c>
      <c r="AI35" s="11" t="s">
        <v>157</v>
      </c>
      <c r="AJ35" s="8"/>
      <c r="AK35" s="8" t="s">
        <v>760</v>
      </c>
      <c r="AL35" s="29" t="s">
        <v>762</v>
      </c>
    </row>
    <row r="36" spans="1:38" s="5" customFormat="1">
      <c r="A36" s="6">
        <v>44640</v>
      </c>
      <c r="B36" s="18" t="s">
        <v>162</v>
      </c>
      <c r="C36" s="8" t="s">
        <v>732</v>
      </c>
      <c r="D36" s="9">
        <v>7.8506944444444449E-2</v>
      </c>
      <c r="E36" s="32" t="s">
        <v>740</v>
      </c>
      <c r="F36" s="10">
        <v>13</v>
      </c>
      <c r="G36" s="10">
        <v>11.4</v>
      </c>
      <c r="H36" s="10">
        <v>14.3</v>
      </c>
      <c r="I36" s="10">
        <v>13</v>
      </c>
      <c r="J36" s="10">
        <v>12.7</v>
      </c>
      <c r="K36" s="10">
        <v>12.5</v>
      </c>
      <c r="L36" s="10">
        <v>12.1</v>
      </c>
      <c r="M36" s="10">
        <v>12</v>
      </c>
      <c r="N36" s="10">
        <v>12.3</v>
      </c>
      <c r="O36" s="22">
        <f t="shared" si="20"/>
        <v>38.700000000000003</v>
      </c>
      <c r="P36" s="22">
        <f t="shared" si="21"/>
        <v>38.200000000000003</v>
      </c>
      <c r="Q36" s="22">
        <f t="shared" si="22"/>
        <v>36.400000000000006</v>
      </c>
      <c r="R36" s="23">
        <f t="shared" si="23"/>
        <v>64.400000000000006</v>
      </c>
      <c r="S36" s="23">
        <f t="shared" si="24"/>
        <v>61.599999999999994</v>
      </c>
      <c r="T36" s="11" t="s">
        <v>210</v>
      </c>
      <c r="U36" s="11" t="s">
        <v>216</v>
      </c>
      <c r="V36" s="13" t="s">
        <v>367</v>
      </c>
      <c r="W36" s="13" t="s">
        <v>355</v>
      </c>
      <c r="X36" s="13" t="s">
        <v>283</v>
      </c>
      <c r="Y36" s="12">
        <v>13</v>
      </c>
      <c r="Z36" s="12">
        <v>16.2</v>
      </c>
      <c r="AA36" s="11" t="s">
        <v>156</v>
      </c>
      <c r="AB36" s="12">
        <v>-0.3</v>
      </c>
      <c r="AC36" s="12">
        <v>-0.3</v>
      </c>
      <c r="AD36" s="12">
        <v>0.8</v>
      </c>
      <c r="AE36" s="12">
        <v>-1.4</v>
      </c>
      <c r="AF36" s="12"/>
      <c r="AG36" s="11" t="s">
        <v>303</v>
      </c>
      <c r="AH36" s="11" t="s">
        <v>303</v>
      </c>
      <c r="AI36" s="11" t="s">
        <v>157</v>
      </c>
      <c r="AJ36" s="8"/>
      <c r="AK36" s="8" t="s">
        <v>769</v>
      </c>
      <c r="AL36" s="29" t="s">
        <v>770</v>
      </c>
    </row>
    <row r="37" spans="1:38" s="5" customFormat="1">
      <c r="A37" s="6">
        <v>44640</v>
      </c>
      <c r="B37" s="18" t="s">
        <v>164</v>
      </c>
      <c r="C37" s="8" t="s">
        <v>732</v>
      </c>
      <c r="D37" s="9">
        <v>7.778935185185186E-2</v>
      </c>
      <c r="E37" s="32" t="s">
        <v>745</v>
      </c>
      <c r="F37" s="10">
        <v>12.7</v>
      </c>
      <c r="G37" s="10">
        <v>10.8</v>
      </c>
      <c r="H37" s="10">
        <v>12.9</v>
      </c>
      <c r="I37" s="10">
        <v>12.4</v>
      </c>
      <c r="J37" s="10">
        <v>12.4</v>
      </c>
      <c r="K37" s="10">
        <v>12.3</v>
      </c>
      <c r="L37" s="10">
        <v>12.7</v>
      </c>
      <c r="M37" s="10">
        <v>12.6</v>
      </c>
      <c r="N37" s="10">
        <v>13.3</v>
      </c>
      <c r="O37" s="22">
        <f t="shared" si="20"/>
        <v>36.4</v>
      </c>
      <c r="P37" s="22">
        <f t="shared" si="21"/>
        <v>37.1</v>
      </c>
      <c r="Q37" s="22">
        <f t="shared" si="22"/>
        <v>38.599999999999994</v>
      </c>
      <c r="R37" s="23">
        <f t="shared" si="23"/>
        <v>61.199999999999996</v>
      </c>
      <c r="S37" s="23">
        <f t="shared" si="24"/>
        <v>63.300000000000011</v>
      </c>
      <c r="T37" s="11" t="s">
        <v>351</v>
      </c>
      <c r="U37" s="11" t="s">
        <v>197</v>
      </c>
      <c r="V37" s="13" t="s">
        <v>278</v>
      </c>
      <c r="W37" s="13" t="s">
        <v>507</v>
      </c>
      <c r="X37" s="13" t="s">
        <v>584</v>
      </c>
      <c r="Y37" s="12">
        <v>13</v>
      </c>
      <c r="Z37" s="12">
        <v>16.2</v>
      </c>
      <c r="AA37" s="11" t="s">
        <v>242</v>
      </c>
      <c r="AB37" s="12">
        <v>-0.2</v>
      </c>
      <c r="AC37" s="12" t="s">
        <v>301</v>
      </c>
      <c r="AD37" s="12">
        <v>0.7</v>
      </c>
      <c r="AE37" s="12">
        <v>-0.9</v>
      </c>
      <c r="AF37" s="12"/>
      <c r="AG37" s="11" t="s">
        <v>303</v>
      </c>
      <c r="AH37" s="11" t="s">
        <v>305</v>
      </c>
      <c r="AI37" s="11" t="s">
        <v>159</v>
      </c>
      <c r="AJ37" s="8"/>
      <c r="AK37" s="8" t="s">
        <v>791</v>
      </c>
      <c r="AL37" s="29" t="s">
        <v>792</v>
      </c>
    </row>
    <row r="38" spans="1:38" s="5" customFormat="1">
      <c r="A38" s="6">
        <v>44646</v>
      </c>
      <c r="B38" s="18" t="s">
        <v>162</v>
      </c>
      <c r="C38" s="8" t="s">
        <v>198</v>
      </c>
      <c r="D38" s="9">
        <v>7.9884259259259252E-2</v>
      </c>
      <c r="E38" s="32" t="s">
        <v>797</v>
      </c>
      <c r="F38" s="10">
        <v>12.9</v>
      </c>
      <c r="G38" s="10">
        <v>11.6</v>
      </c>
      <c r="H38" s="10">
        <v>13.5</v>
      </c>
      <c r="I38" s="10">
        <v>12.7</v>
      </c>
      <c r="J38" s="10">
        <v>12.8</v>
      </c>
      <c r="K38" s="10">
        <v>12.9</v>
      </c>
      <c r="L38" s="10">
        <v>13.1</v>
      </c>
      <c r="M38" s="10">
        <v>12.7</v>
      </c>
      <c r="N38" s="10">
        <v>13</v>
      </c>
      <c r="O38" s="22">
        <f t="shared" si="20"/>
        <v>38</v>
      </c>
      <c r="P38" s="22">
        <f t="shared" si="21"/>
        <v>38.4</v>
      </c>
      <c r="Q38" s="22">
        <f t="shared" si="22"/>
        <v>38.799999999999997</v>
      </c>
      <c r="R38" s="23">
        <f t="shared" si="23"/>
        <v>63.5</v>
      </c>
      <c r="S38" s="23">
        <f t="shared" si="24"/>
        <v>64.5</v>
      </c>
      <c r="T38" s="11" t="s">
        <v>196</v>
      </c>
      <c r="U38" s="11" t="s">
        <v>197</v>
      </c>
      <c r="V38" s="13" t="s">
        <v>367</v>
      </c>
      <c r="W38" s="13" t="s">
        <v>274</v>
      </c>
      <c r="X38" s="13" t="s">
        <v>466</v>
      </c>
      <c r="Y38" s="12">
        <v>5.4</v>
      </c>
      <c r="Z38" s="12">
        <v>5.2</v>
      </c>
      <c r="AA38" s="11" t="s">
        <v>159</v>
      </c>
      <c r="AB38" s="12">
        <v>0.7</v>
      </c>
      <c r="AC38" s="12" t="s">
        <v>301</v>
      </c>
      <c r="AD38" s="12">
        <v>1.3</v>
      </c>
      <c r="AE38" s="12">
        <v>-0.6</v>
      </c>
      <c r="AF38" s="12"/>
      <c r="AG38" s="11" t="s">
        <v>302</v>
      </c>
      <c r="AH38" s="11" t="s">
        <v>303</v>
      </c>
      <c r="AI38" s="11" t="s">
        <v>157</v>
      </c>
      <c r="AJ38" s="8"/>
      <c r="AK38" s="8" t="s">
        <v>796</v>
      </c>
      <c r="AL38" s="29" t="s">
        <v>835</v>
      </c>
    </row>
    <row r="39" spans="1:38" s="5" customFormat="1">
      <c r="A39" s="6">
        <v>44646</v>
      </c>
      <c r="B39" s="17" t="s">
        <v>163</v>
      </c>
      <c r="C39" s="8" t="s">
        <v>280</v>
      </c>
      <c r="D39" s="9">
        <v>7.9166666666666663E-2</v>
      </c>
      <c r="E39" s="32" t="s">
        <v>808</v>
      </c>
      <c r="F39" s="10">
        <v>12.8</v>
      </c>
      <c r="G39" s="10">
        <v>11.5</v>
      </c>
      <c r="H39" s="10">
        <v>13.9</v>
      </c>
      <c r="I39" s="10">
        <v>12.7</v>
      </c>
      <c r="J39" s="10">
        <v>12.6</v>
      </c>
      <c r="K39" s="10">
        <v>12.5</v>
      </c>
      <c r="L39" s="10">
        <v>12.2</v>
      </c>
      <c r="M39" s="10">
        <v>12.4</v>
      </c>
      <c r="N39" s="10">
        <v>13.4</v>
      </c>
      <c r="O39" s="22">
        <f t="shared" si="20"/>
        <v>38.200000000000003</v>
      </c>
      <c r="P39" s="22">
        <f t="shared" si="21"/>
        <v>37.799999999999997</v>
      </c>
      <c r="Q39" s="22">
        <f t="shared" si="22"/>
        <v>38</v>
      </c>
      <c r="R39" s="23">
        <f t="shared" si="23"/>
        <v>63.500000000000007</v>
      </c>
      <c r="S39" s="23">
        <f t="shared" si="24"/>
        <v>63.099999999999994</v>
      </c>
      <c r="T39" s="11" t="s">
        <v>210</v>
      </c>
      <c r="U39" s="11" t="s">
        <v>203</v>
      </c>
      <c r="V39" s="13" t="s">
        <v>489</v>
      </c>
      <c r="W39" s="13" t="s">
        <v>207</v>
      </c>
      <c r="X39" s="13" t="s">
        <v>262</v>
      </c>
      <c r="Y39" s="12">
        <v>5.4</v>
      </c>
      <c r="Z39" s="12">
        <v>5.2</v>
      </c>
      <c r="AA39" s="11" t="s">
        <v>242</v>
      </c>
      <c r="AB39" s="12">
        <v>0.9</v>
      </c>
      <c r="AC39" s="12" t="s">
        <v>301</v>
      </c>
      <c r="AD39" s="12">
        <v>1.9</v>
      </c>
      <c r="AE39" s="12">
        <v>-1</v>
      </c>
      <c r="AF39" s="12"/>
      <c r="AG39" s="11" t="s">
        <v>302</v>
      </c>
      <c r="AH39" s="11" t="s">
        <v>303</v>
      </c>
      <c r="AI39" s="11" t="s">
        <v>157</v>
      </c>
      <c r="AJ39" s="8"/>
      <c r="AK39" s="8" t="s">
        <v>807</v>
      </c>
      <c r="AL39" s="29" t="s">
        <v>839</v>
      </c>
    </row>
    <row r="40" spans="1:38" s="5" customFormat="1">
      <c r="A40" s="6">
        <v>44647</v>
      </c>
      <c r="B40" s="17" t="s">
        <v>162</v>
      </c>
      <c r="C40" s="8" t="s">
        <v>732</v>
      </c>
      <c r="D40" s="9">
        <v>7.856481481481481E-2</v>
      </c>
      <c r="E40" s="32" t="s">
        <v>821</v>
      </c>
      <c r="F40" s="10">
        <v>12.9</v>
      </c>
      <c r="G40" s="10">
        <v>10.8</v>
      </c>
      <c r="H40" s="10">
        <v>13</v>
      </c>
      <c r="I40" s="10">
        <v>12.4</v>
      </c>
      <c r="J40" s="10">
        <v>12.8</v>
      </c>
      <c r="K40" s="10">
        <v>12.7</v>
      </c>
      <c r="L40" s="10">
        <v>12.4</v>
      </c>
      <c r="M40" s="10">
        <v>12.8</v>
      </c>
      <c r="N40" s="10">
        <v>14</v>
      </c>
      <c r="O40" s="22">
        <f t="shared" si="20"/>
        <v>36.700000000000003</v>
      </c>
      <c r="P40" s="22">
        <f t="shared" si="21"/>
        <v>37.900000000000006</v>
      </c>
      <c r="Q40" s="22">
        <f t="shared" si="22"/>
        <v>39.200000000000003</v>
      </c>
      <c r="R40" s="23">
        <f t="shared" si="23"/>
        <v>61.900000000000006</v>
      </c>
      <c r="S40" s="23">
        <f t="shared" si="24"/>
        <v>64.7</v>
      </c>
      <c r="T40" s="11" t="s">
        <v>351</v>
      </c>
      <c r="U40" s="11" t="s">
        <v>820</v>
      </c>
      <c r="V40" s="13" t="s">
        <v>345</v>
      </c>
      <c r="W40" s="13" t="s">
        <v>206</v>
      </c>
      <c r="X40" s="13" t="s">
        <v>278</v>
      </c>
      <c r="Y40" s="12">
        <v>13.9</v>
      </c>
      <c r="Z40" s="12">
        <v>14.1</v>
      </c>
      <c r="AA40" s="11" t="s">
        <v>156</v>
      </c>
      <c r="AB40" s="12">
        <v>-0.7</v>
      </c>
      <c r="AC40" s="12" t="s">
        <v>301</v>
      </c>
      <c r="AD40" s="12">
        <v>0.8</v>
      </c>
      <c r="AE40" s="12">
        <v>-1.5</v>
      </c>
      <c r="AF40" s="12"/>
      <c r="AG40" s="11" t="s">
        <v>303</v>
      </c>
      <c r="AH40" s="11" t="s">
        <v>303</v>
      </c>
      <c r="AI40" s="11" t="s">
        <v>157</v>
      </c>
      <c r="AJ40" s="8"/>
      <c r="AK40" s="8" t="s">
        <v>845</v>
      </c>
      <c r="AL40" s="29" t="s">
        <v>846</v>
      </c>
    </row>
    <row r="41" spans="1:38" s="5" customFormat="1">
      <c r="A41" s="6">
        <v>44647</v>
      </c>
      <c r="B41" s="18" t="s">
        <v>162</v>
      </c>
      <c r="C41" s="8" t="s">
        <v>732</v>
      </c>
      <c r="D41" s="9">
        <v>7.8553240740740743E-2</v>
      </c>
      <c r="E41" s="32" t="s">
        <v>827</v>
      </c>
      <c r="F41" s="10">
        <v>13</v>
      </c>
      <c r="G41" s="10">
        <v>11.2</v>
      </c>
      <c r="H41" s="10">
        <v>13</v>
      </c>
      <c r="I41" s="10">
        <v>12.5</v>
      </c>
      <c r="J41" s="10">
        <v>12.6</v>
      </c>
      <c r="K41" s="10">
        <v>12.4</v>
      </c>
      <c r="L41" s="10">
        <v>12.4</v>
      </c>
      <c r="M41" s="10">
        <v>12.8</v>
      </c>
      <c r="N41" s="10">
        <v>13.8</v>
      </c>
      <c r="O41" s="22">
        <f t="shared" si="20"/>
        <v>37.200000000000003</v>
      </c>
      <c r="P41" s="22">
        <f t="shared" si="21"/>
        <v>37.5</v>
      </c>
      <c r="Q41" s="22">
        <f t="shared" si="22"/>
        <v>39</v>
      </c>
      <c r="R41" s="23">
        <f t="shared" si="23"/>
        <v>62.300000000000004</v>
      </c>
      <c r="S41" s="23">
        <f t="shared" si="24"/>
        <v>64</v>
      </c>
      <c r="T41" s="11" t="s">
        <v>351</v>
      </c>
      <c r="U41" s="11" t="s">
        <v>820</v>
      </c>
      <c r="V41" s="13" t="s">
        <v>573</v>
      </c>
      <c r="W41" s="13" t="s">
        <v>655</v>
      </c>
      <c r="X41" s="13" t="s">
        <v>214</v>
      </c>
      <c r="Y41" s="12">
        <v>13.9</v>
      </c>
      <c r="Z41" s="12">
        <v>14.1</v>
      </c>
      <c r="AA41" s="11" t="s">
        <v>156</v>
      </c>
      <c r="AB41" s="12">
        <v>-0.8</v>
      </c>
      <c r="AC41" s="12" t="s">
        <v>301</v>
      </c>
      <c r="AD41" s="12">
        <v>0.7</v>
      </c>
      <c r="AE41" s="12">
        <v>-1.5</v>
      </c>
      <c r="AF41" s="12"/>
      <c r="AG41" s="11" t="s">
        <v>303</v>
      </c>
      <c r="AH41" s="11" t="s">
        <v>303</v>
      </c>
      <c r="AI41" s="11" t="s">
        <v>157</v>
      </c>
      <c r="AJ41" s="8"/>
      <c r="AK41" s="8" t="s">
        <v>849</v>
      </c>
      <c r="AL41" s="29" t="s">
        <v>850</v>
      </c>
    </row>
    <row r="42" spans="1:38" s="5" customFormat="1">
      <c r="A42" s="6">
        <v>44647</v>
      </c>
      <c r="B42" s="18" t="s">
        <v>163</v>
      </c>
      <c r="C42" s="8" t="s">
        <v>280</v>
      </c>
      <c r="D42" s="9">
        <v>7.7824074074074087E-2</v>
      </c>
      <c r="E42" s="32" t="s">
        <v>828</v>
      </c>
      <c r="F42" s="10">
        <v>12.8</v>
      </c>
      <c r="G42" s="10">
        <v>11.4</v>
      </c>
      <c r="H42" s="10">
        <v>13.4</v>
      </c>
      <c r="I42" s="10">
        <v>12.5</v>
      </c>
      <c r="J42" s="10">
        <v>12.3</v>
      </c>
      <c r="K42" s="10">
        <v>12.5</v>
      </c>
      <c r="L42" s="10">
        <v>12.2</v>
      </c>
      <c r="M42" s="10">
        <v>12.3</v>
      </c>
      <c r="N42" s="10">
        <v>13</v>
      </c>
      <c r="O42" s="22">
        <f t="shared" si="20"/>
        <v>37.6</v>
      </c>
      <c r="P42" s="22">
        <f t="shared" si="21"/>
        <v>37.299999999999997</v>
      </c>
      <c r="Q42" s="22">
        <f t="shared" si="22"/>
        <v>37.5</v>
      </c>
      <c r="R42" s="23">
        <f t="shared" si="23"/>
        <v>62.400000000000006</v>
      </c>
      <c r="S42" s="23">
        <f t="shared" si="24"/>
        <v>62.3</v>
      </c>
      <c r="T42" s="11" t="s">
        <v>196</v>
      </c>
      <c r="U42" s="11" t="s">
        <v>203</v>
      </c>
      <c r="V42" s="13" t="s">
        <v>207</v>
      </c>
      <c r="W42" s="13" t="s">
        <v>829</v>
      </c>
      <c r="X42" s="13" t="s">
        <v>367</v>
      </c>
      <c r="Y42" s="12">
        <v>13.9</v>
      </c>
      <c r="Z42" s="12">
        <v>14.1</v>
      </c>
      <c r="AA42" s="11" t="s">
        <v>156</v>
      </c>
      <c r="AB42" s="12">
        <v>-0.7</v>
      </c>
      <c r="AC42" s="12" t="s">
        <v>301</v>
      </c>
      <c r="AD42" s="12">
        <v>0.6</v>
      </c>
      <c r="AE42" s="12">
        <v>-1.3</v>
      </c>
      <c r="AF42" s="12"/>
      <c r="AG42" s="11" t="s">
        <v>303</v>
      </c>
      <c r="AH42" s="11" t="s">
        <v>303</v>
      </c>
      <c r="AI42" s="11" t="s">
        <v>157</v>
      </c>
      <c r="AJ42" s="8"/>
      <c r="AK42" s="8" t="s">
        <v>857</v>
      </c>
      <c r="AL42" s="29" t="s">
        <v>858</v>
      </c>
    </row>
    <row r="43" spans="1:38" s="5" customFormat="1">
      <c r="A43" s="6">
        <v>44653</v>
      </c>
      <c r="B43" s="18" t="s">
        <v>162</v>
      </c>
      <c r="C43" s="8" t="s">
        <v>198</v>
      </c>
      <c r="D43" s="9">
        <v>7.9861111111111105E-2</v>
      </c>
      <c r="E43" s="32" t="s">
        <v>870</v>
      </c>
      <c r="F43" s="10">
        <v>12.9</v>
      </c>
      <c r="G43" s="10">
        <v>10.7</v>
      </c>
      <c r="H43" s="10">
        <v>13.5</v>
      </c>
      <c r="I43" s="10">
        <v>12.9</v>
      </c>
      <c r="J43" s="10">
        <v>12.8</v>
      </c>
      <c r="K43" s="10">
        <v>13.4</v>
      </c>
      <c r="L43" s="10">
        <v>13.5</v>
      </c>
      <c r="M43" s="10">
        <v>12.6</v>
      </c>
      <c r="N43" s="10">
        <v>12.7</v>
      </c>
      <c r="O43" s="22">
        <f t="shared" ref="O43:O48" si="25">SUM(F43:H43)</f>
        <v>37.1</v>
      </c>
      <c r="P43" s="22">
        <f t="shared" ref="P43:P48" si="26">SUM(I43:K43)</f>
        <v>39.1</v>
      </c>
      <c r="Q43" s="22">
        <f t="shared" ref="Q43:Q48" si="27">SUM(L43:N43)</f>
        <v>38.799999999999997</v>
      </c>
      <c r="R43" s="23">
        <f t="shared" ref="R43:R48" si="28">SUM(F43:J43)</f>
        <v>62.8</v>
      </c>
      <c r="S43" s="23">
        <f t="shared" ref="S43:S48" si="29">SUM(J43:N43)</f>
        <v>65</v>
      </c>
      <c r="T43" s="11" t="s">
        <v>196</v>
      </c>
      <c r="U43" s="11" t="s">
        <v>203</v>
      </c>
      <c r="V43" s="13" t="s">
        <v>871</v>
      </c>
      <c r="W43" s="13" t="s">
        <v>278</v>
      </c>
      <c r="X43" s="13" t="s">
        <v>276</v>
      </c>
      <c r="Y43" s="12">
        <v>4.5999999999999996</v>
      </c>
      <c r="Z43" s="12">
        <v>4.8</v>
      </c>
      <c r="AA43" s="11" t="s">
        <v>159</v>
      </c>
      <c r="AB43" s="12">
        <v>0.5</v>
      </c>
      <c r="AC43" s="12" t="s">
        <v>301</v>
      </c>
      <c r="AD43" s="12">
        <v>0.6</v>
      </c>
      <c r="AE43" s="12">
        <v>-0.1</v>
      </c>
      <c r="AF43" s="12"/>
      <c r="AG43" s="11" t="s">
        <v>303</v>
      </c>
      <c r="AH43" s="11" t="s">
        <v>303</v>
      </c>
      <c r="AI43" s="11" t="s">
        <v>157</v>
      </c>
      <c r="AJ43" s="8"/>
      <c r="AK43" s="8" t="s">
        <v>875</v>
      </c>
      <c r="AL43" s="29" t="s">
        <v>916</v>
      </c>
    </row>
    <row r="44" spans="1:38" s="5" customFormat="1">
      <c r="A44" s="6">
        <v>44653</v>
      </c>
      <c r="B44" s="18" t="s">
        <v>161</v>
      </c>
      <c r="C44" s="8" t="s">
        <v>198</v>
      </c>
      <c r="D44" s="9">
        <v>7.7812499999999993E-2</v>
      </c>
      <c r="E44" s="32" t="s">
        <v>879</v>
      </c>
      <c r="F44" s="10">
        <v>12.8</v>
      </c>
      <c r="G44" s="10">
        <v>11</v>
      </c>
      <c r="H44" s="10">
        <v>12.6</v>
      </c>
      <c r="I44" s="10">
        <v>12.1</v>
      </c>
      <c r="J44" s="10">
        <v>12.8</v>
      </c>
      <c r="K44" s="10">
        <v>12.8</v>
      </c>
      <c r="L44" s="10">
        <v>12.5</v>
      </c>
      <c r="M44" s="10">
        <v>12.2</v>
      </c>
      <c r="N44" s="10">
        <v>13.3</v>
      </c>
      <c r="O44" s="22">
        <f t="shared" si="25"/>
        <v>36.4</v>
      </c>
      <c r="P44" s="22">
        <f t="shared" si="26"/>
        <v>37.700000000000003</v>
      </c>
      <c r="Q44" s="22">
        <f t="shared" si="27"/>
        <v>38</v>
      </c>
      <c r="R44" s="23">
        <f t="shared" si="28"/>
        <v>61.3</v>
      </c>
      <c r="S44" s="23">
        <f t="shared" si="29"/>
        <v>63.599999999999994</v>
      </c>
      <c r="T44" s="11" t="s">
        <v>351</v>
      </c>
      <c r="U44" s="11" t="s">
        <v>820</v>
      </c>
      <c r="V44" s="13" t="s">
        <v>573</v>
      </c>
      <c r="W44" s="13" t="s">
        <v>263</v>
      </c>
      <c r="X44" s="13" t="s">
        <v>201</v>
      </c>
      <c r="Y44" s="12">
        <v>4.5999999999999996</v>
      </c>
      <c r="Z44" s="12">
        <v>4.8</v>
      </c>
      <c r="AA44" s="11" t="s">
        <v>159</v>
      </c>
      <c r="AB44" s="12">
        <v>-1.4</v>
      </c>
      <c r="AC44" s="12" t="s">
        <v>301</v>
      </c>
      <c r="AD44" s="12">
        <v>-1.3</v>
      </c>
      <c r="AE44" s="12">
        <v>-0.1</v>
      </c>
      <c r="AF44" s="12" t="s">
        <v>307</v>
      </c>
      <c r="AG44" s="11" t="s">
        <v>308</v>
      </c>
      <c r="AH44" s="11" t="s">
        <v>305</v>
      </c>
      <c r="AI44" s="11" t="s">
        <v>159</v>
      </c>
      <c r="AJ44" s="8"/>
      <c r="AK44" s="8" t="s">
        <v>878</v>
      </c>
      <c r="AL44" s="29" t="s">
        <v>919</v>
      </c>
    </row>
    <row r="45" spans="1:38" s="5" customFormat="1">
      <c r="A45" s="6">
        <v>44653</v>
      </c>
      <c r="B45" s="18" t="s">
        <v>164</v>
      </c>
      <c r="C45" s="8" t="s">
        <v>198</v>
      </c>
      <c r="D45" s="9">
        <v>7.7858796296296287E-2</v>
      </c>
      <c r="E45" s="32" t="s">
        <v>896</v>
      </c>
      <c r="F45" s="10">
        <v>12.8</v>
      </c>
      <c r="G45" s="10">
        <v>11.2</v>
      </c>
      <c r="H45" s="10">
        <v>13.3</v>
      </c>
      <c r="I45" s="10">
        <v>12.3</v>
      </c>
      <c r="J45" s="10">
        <v>12.5</v>
      </c>
      <c r="K45" s="10">
        <v>12.6</v>
      </c>
      <c r="L45" s="10">
        <v>12.6</v>
      </c>
      <c r="M45" s="10">
        <v>12.4</v>
      </c>
      <c r="N45" s="10">
        <v>13</v>
      </c>
      <c r="O45" s="22">
        <f t="shared" si="25"/>
        <v>37.299999999999997</v>
      </c>
      <c r="P45" s="22">
        <f t="shared" si="26"/>
        <v>37.4</v>
      </c>
      <c r="Q45" s="22">
        <f t="shared" si="27"/>
        <v>38</v>
      </c>
      <c r="R45" s="23">
        <f t="shared" si="28"/>
        <v>62.099999999999994</v>
      </c>
      <c r="S45" s="23">
        <f t="shared" si="29"/>
        <v>63.1</v>
      </c>
      <c r="T45" s="11" t="s">
        <v>196</v>
      </c>
      <c r="U45" s="11" t="s">
        <v>197</v>
      </c>
      <c r="V45" s="13" t="s">
        <v>345</v>
      </c>
      <c r="W45" s="13" t="s">
        <v>897</v>
      </c>
      <c r="X45" s="13" t="s">
        <v>263</v>
      </c>
      <c r="Y45" s="12">
        <v>4.5999999999999996</v>
      </c>
      <c r="Z45" s="12">
        <v>4.8</v>
      </c>
      <c r="AA45" s="11" t="s">
        <v>159</v>
      </c>
      <c r="AB45" s="12">
        <v>0.4</v>
      </c>
      <c r="AC45" s="12" t="s">
        <v>301</v>
      </c>
      <c r="AD45" s="12">
        <v>0.5</v>
      </c>
      <c r="AE45" s="12">
        <v>-0.1</v>
      </c>
      <c r="AF45" s="12"/>
      <c r="AG45" s="11" t="s">
        <v>303</v>
      </c>
      <c r="AH45" s="11" t="s">
        <v>303</v>
      </c>
      <c r="AI45" s="11" t="s">
        <v>157</v>
      </c>
      <c r="AJ45" s="8"/>
      <c r="AK45" s="8" t="s">
        <v>925</v>
      </c>
      <c r="AL45" s="29" t="s">
        <v>926</v>
      </c>
    </row>
    <row r="46" spans="1:38" s="5" customFormat="1">
      <c r="A46" s="6">
        <v>44654</v>
      </c>
      <c r="B46" s="18" t="s">
        <v>162</v>
      </c>
      <c r="C46" s="8" t="s">
        <v>198</v>
      </c>
      <c r="D46" s="9">
        <v>7.991898148148148E-2</v>
      </c>
      <c r="E46" s="32" t="s">
        <v>898</v>
      </c>
      <c r="F46" s="10">
        <v>13</v>
      </c>
      <c r="G46" s="10">
        <v>10.7</v>
      </c>
      <c r="H46" s="10">
        <v>14</v>
      </c>
      <c r="I46" s="10">
        <v>12.9</v>
      </c>
      <c r="J46" s="10">
        <v>13.2</v>
      </c>
      <c r="K46" s="10">
        <v>13.1</v>
      </c>
      <c r="L46" s="10">
        <v>12.9</v>
      </c>
      <c r="M46" s="10">
        <v>12.6</v>
      </c>
      <c r="N46" s="10">
        <v>13.1</v>
      </c>
      <c r="O46" s="22">
        <f t="shared" si="25"/>
        <v>37.700000000000003</v>
      </c>
      <c r="P46" s="22">
        <f t="shared" si="26"/>
        <v>39.200000000000003</v>
      </c>
      <c r="Q46" s="22">
        <f t="shared" si="27"/>
        <v>38.6</v>
      </c>
      <c r="R46" s="23">
        <f t="shared" si="28"/>
        <v>63.8</v>
      </c>
      <c r="S46" s="23">
        <f t="shared" si="29"/>
        <v>64.899999999999991</v>
      </c>
      <c r="T46" s="11" t="s">
        <v>196</v>
      </c>
      <c r="U46" s="11" t="s">
        <v>197</v>
      </c>
      <c r="V46" s="13" t="s">
        <v>415</v>
      </c>
      <c r="W46" s="13" t="s">
        <v>208</v>
      </c>
      <c r="X46" s="13" t="s">
        <v>491</v>
      </c>
      <c r="Y46" s="12">
        <v>3.9</v>
      </c>
      <c r="Z46" s="12">
        <v>3.7</v>
      </c>
      <c r="AA46" s="11" t="s">
        <v>159</v>
      </c>
      <c r="AB46" s="12">
        <v>1</v>
      </c>
      <c r="AC46" s="12" t="s">
        <v>301</v>
      </c>
      <c r="AD46" s="12">
        <v>1.1000000000000001</v>
      </c>
      <c r="AE46" s="12">
        <v>-0.1</v>
      </c>
      <c r="AF46" s="12"/>
      <c r="AG46" s="11" t="s">
        <v>302</v>
      </c>
      <c r="AH46" s="11" t="s">
        <v>303</v>
      </c>
      <c r="AI46" s="11" t="s">
        <v>157</v>
      </c>
      <c r="AJ46" s="8"/>
      <c r="AK46" s="8" t="s">
        <v>927</v>
      </c>
      <c r="AL46" s="29" t="s">
        <v>928</v>
      </c>
    </row>
    <row r="47" spans="1:38" s="5" customFormat="1">
      <c r="A47" s="6">
        <v>44654</v>
      </c>
      <c r="B47" s="18" t="s">
        <v>163</v>
      </c>
      <c r="C47" s="8" t="s">
        <v>198</v>
      </c>
      <c r="D47" s="9">
        <v>7.8518518518518529E-2</v>
      </c>
      <c r="E47" s="32" t="s">
        <v>904</v>
      </c>
      <c r="F47" s="10">
        <v>12.8</v>
      </c>
      <c r="G47" s="10">
        <v>11.3</v>
      </c>
      <c r="H47" s="10">
        <v>13.6</v>
      </c>
      <c r="I47" s="10">
        <v>12.6</v>
      </c>
      <c r="J47" s="10">
        <v>12.7</v>
      </c>
      <c r="K47" s="10">
        <v>12.4</v>
      </c>
      <c r="L47" s="10">
        <v>12.2</v>
      </c>
      <c r="M47" s="10">
        <v>12.1</v>
      </c>
      <c r="N47" s="10">
        <v>13.7</v>
      </c>
      <c r="O47" s="22">
        <f t="shared" si="25"/>
        <v>37.700000000000003</v>
      </c>
      <c r="P47" s="22">
        <f t="shared" si="26"/>
        <v>37.699999999999996</v>
      </c>
      <c r="Q47" s="22">
        <f t="shared" si="27"/>
        <v>38</v>
      </c>
      <c r="R47" s="23">
        <f t="shared" si="28"/>
        <v>63</v>
      </c>
      <c r="S47" s="23">
        <f t="shared" si="29"/>
        <v>63.099999999999994</v>
      </c>
      <c r="T47" s="11" t="s">
        <v>210</v>
      </c>
      <c r="U47" s="11" t="s">
        <v>197</v>
      </c>
      <c r="V47" s="13" t="s">
        <v>600</v>
      </c>
      <c r="W47" s="13" t="s">
        <v>793</v>
      </c>
      <c r="X47" s="13" t="s">
        <v>676</v>
      </c>
      <c r="Y47" s="12">
        <v>3.9</v>
      </c>
      <c r="Z47" s="12">
        <v>3.7</v>
      </c>
      <c r="AA47" s="11" t="s">
        <v>159</v>
      </c>
      <c r="AB47" s="12">
        <v>0.3</v>
      </c>
      <c r="AC47" s="12" t="s">
        <v>301</v>
      </c>
      <c r="AD47" s="12">
        <v>0.4</v>
      </c>
      <c r="AE47" s="12">
        <v>-0.1</v>
      </c>
      <c r="AF47" s="12"/>
      <c r="AG47" s="11" t="s">
        <v>303</v>
      </c>
      <c r="AH47" s="11" t="s">
        <v>303</v>
      </c>
      <c r="AI47" s="11" t="s">
        <v>157</v>
      </c>
      <c r="AJ47" s="8"/>
      <c r="AK47" s="8" t="s">
        <v>937</v>
      </c>
      <c r="AL47" s="29" t="s">
        <v>938</v>
      </c>
    </row>
    <row r="48" spans="1:38" s="5" customFormat="1">
      <c r="A48" s="6">
        <v>44654</v>
      </c>
      <c r="B48" s="17" t="s">
        <v>164</v>
      </c>
      <c r="C48" s="8" t="s">
        <v>198</v>
      </c>
      <c r="D48" s="9">
        <v>7.7777777777777779E-2</v>
      </c>
      <c r="E48" s="32" t="s">
        <v>908</v>
      </c>
      <c r="F48" s="10">
        <v>12.7</v>
      </c>
      <c r="G48" s="10">
        <v>10.9</v>
      </c>
      <c r="H48" s="10">
        <v>13.1</v>
      </c>
      <c r="I48" s="10">
        <v>12.5</v>
      </c>
      <c r="J48" s="10">
        <v>12.7</v>
      </c>
      <c r="K48" s="10">
        <v>12.7</v>
      </c>
      <c r="L48" s="10">
        <v>12.5</v>
      </c>
      <c r="M48" s="10">
        <v>12.3</v>
      </c>
      <c r="N48" s="10">
        <v>12.6</v>
      </c>
      <c r="O48" s="22">
        <f t="shared" si="25"/>
        <v>36.700000000000003</v>
      </c>
      <c r="P48" s="22">
        <f t="shared" si="26"/>
        <v>37.9</v>
      </c>
      <c r="Q48" s="22">
        <f t="shared" si="27"/>
        <v>37.4</v>
      </c>
      <c r="R48" s="23">
        <f t="shared" si="28"/>
        <v>61.900000000000006</v>
      </c>
      <c r="S48" s="23">
        <f t="shared" si="29"/>
        <v>62.800000000000004</v>
      </c>
      <c r="T48" s="11" t="s">
        <v>196</v>
      </c>
      <c r="U48" s="11" t="s">
        <v>203</v>
      </c>
      <c r="V48" s="13" t="s">
        <v>230</v>
      </c>
      <c r="W48" s="13" t="s">
        <v>909</v>
      </c>
      <c r="X48" s="13" t="s">
        <v>230</v>
      </c>
      <c r="Y48" s="12">
        <v>3.9</v>
      </c>
      <c r="Z48" s="12">
        <v>3.7</v>
      </c>
      <c r="AA48" s="11" t="s">
        <v>159</v>
      </c>
      <c r="AB48" s="12">
        <v>-0.3</v>
      </c>
      <c r="AC48" s="12" t="s">
        <v>301</v>
      </c>
      <c r="AD48" s="12">
        <v>-0.2</v>
      </c>
      <c r="AE48" s="12">
        <v>-0.1</v>
      </c>
      <c r="AF48" s="12"/>
      <c r="AG48" s="11" t="s">
        <v>305</v>
      </c>
      <c r="AH48" s="11" t="s">
        <v>303</v>
      </c>
      <c r="AI48" s="11" t="s">
        <v>157</v>
      </c>
      <c r="AJ48" s="8"/>
      <c r="AK48" s="8" t="s">
        <v>942</v>
      </c>
      <c r="AL48" s="29" t="s">
        <v>941</v>
      </c>
    </row>
    <row r="49" spans="1:38" s="5" customFormat="1">
      <c r="A49" s="6">
        <v>44660</v>
      </c>
      <c r="B49" s="17" t="s">
        <v>162</v>
      </c>
      <c r="C49" s="8" t="s">
        <v>198</v>
      </c>
      <c r="D49" s="9">
        <v>7.9270833333333332E-2</v>
      </c>
      <c r="E49" s="32" t="s">
        <v>953</v>
      </c>
      <c r="F49" s="10">
        <v>12.7</v>
      </c>
      <c r="G49" s="10">
        <v>11.6</v>
      </c>
      <c r="H49" s="10">
        <v>13.7</v>
      </c>
      <c r="I49" s="10">
        <v>13.1</v>
      </c>
      <c r="J49" s="10">
        <v>13.3</v>
      </c>
      <c r="K49" s="10">
        <v>13.3</v>
      </c>
      <c r="L49" s="10">
        <v>12.8</v>
      </c>
      <c r="M49" s="10">
        <v>12</v>
      </c>
      <c r="N49" s="10">
        <v>12.4</v>
      </c>
      <c r="O49" s="22">
        <f t="shared" ref="O49:O55" si="30">SUM(F49:H49)</f>
        <v>38</v>
      </c>
      <c r="P49" s="22">
        <f t="shared" ref="P49:P55" si="31">SUM(I49:K49)</f>
        <v>39.700000000000003</v>
      </c>
      <c r="Q49" s="22">
        <f t="shared" ref="Q49:Q55" si="32">SUM(L49:N49)</f>
        <v>37.200000000000003</v>
      </c>
      <c r="R49" s="23">
        <f t="shared" ref="R49:R55" si="33">SUM(F49:J49)</f>
        <v>64.400000000000006</v>
      </c>
      <c r="S49" s="23">
        <f t="shared" ref="S49:S55" si="34">SUM(J49:N49)</f>
        <v>63.800000000000004</v>
      </c>
      <c r="T49" s="11" t="s">
        <v>210</v>
      </c>
      <c r="U49" s="11" t="s">
        <v>216</v>
      </c>
      <c r="V49" s="13" t="s">
        <v>206</v>
      </c>
      <c r="W49" s="13" t="s">
        <v>259</v>
      </c>
      <c r="X49" s="13" t="s">
        <v>230</v>
      </c>
      <c r="Y49" s="12">
        <v>2.7</v>
      </c>
      <c r="Z49" s="12">
        <v>2.9</v>
      </c>
      <c r="AA49" s="11" t="s">
        <v>159</v>
      </c>
      <c r="AB49" s="12">
        <v>0.4</v>
      </c>
      <c r="AC49" s="12">
        <v>-0.6</v>
      </c>
      <c r="AD49" s="12">
        <v>-0.1</v>
      </c>
      <c r="AE49" s="12">
        <v>-0.1</v>
      </c>
      <c r="AF49" s="12"/>
      <c r="AG49" s="11" t="s">
        <v>305</v>
      </c>
      <c r="AH49" s="11" t="s">
        <v>303</v>
      </c>
      <c r="AI49" s="11" t="s">
        <v>159</v>
      </c>
      <c r="AJ49" s="8"/>
      <c r="AK49" s="8" t="s">
        <v>952</v>
      </c>
      <c r="AL49" s="29" t="s">
        <v>954</v>
      </c>
    </row>
    <row r="50" spans="1:38" s="5" customFormat="1">
      <c r="A50" s="6">
        <v>44660</v>
      </c>
      <c r="B50" s="18" t="s">
        <v>162</v>
      </c>
      <c r="C50" s="8" t="s">
        <v>198</v>
      </c>
      <c r="D50" s="9">
        <v>7.9201388888888891E-2</v>
      </c>
      <c r="E50" s="32" t="s">
        <v>959</v>
      </c>
      <c r="F50" s="10">
        <v>12.9</v>
      </c>
      <c r="G50" s="10">
        <v>11</v>
      </c>
      <c r="H50" s="10">
        <v>12.6</v>
      </c>
      <c r="I50" s="10">
        <v>13.3</v>
      </c>
      <c r="J50" s="10">
        <v>12.5</v>
      </c>
      <c r="K50" s="10">
        <v>13.2</v>
      </c>
      <c r="L50" s="10">
        <v>12.8</v>
      </c>
      <c r="M50" s="10">
        <v>12.9</v>
      </c>
      <c r="N50" s="10">
        <v>13.1</v>
      </c>
      <c r="O50" s="22">
        <f t="shared" si="30"/>
        <v>36.5</v>
      </c>
      <c r="P50" s="22">
        <f t="shared" si="31"/>
        <v>39</v>
      </c>
      <c r="Q50" s="22">
        <f t="shared" si="32"/>
        <v>38.800000000000004</v>
      </c>
      <c r="R50" s="23">
        <f t="shared" si="33"/>
        <v>62.3</v>
      </c>
      <c r="S50" s="23">
        <f t="shared" si="34"/>
        <v>64.5</v>
      </c>
      <c r="T50" s="11" t="s">
        <v>351</v>
      </c>
      <c r="U50" s="11" t="s">
        <v>820</v>
      </c>
      <c r="V50" s="13" t="s">
        <v>960</v>
      </c>
      <c r="W50" s="13" t="s">
        <v>254</v>
      </c>
      <c r="X50" s="13" t="s">
        <v>655</v>
      </c>
      <c r="Y50" s="12">
        <v>2.7</v>
      </c>
      <c r="Z50" s="12">
        <v>2.9</v>
      </c>
      <c r="AA50" s="11" t="s">
        <v>159</v>
      </c>
      <c r="AB50" s="12">
        <v>-0.2</v>
      </c>
      <c r="AC50" s="12" t="s">
        <v>301</v>
      </c>
      <c r="AD50" s="12">
        <v>-0.1</v>
      </c>
      <c r="AE50" s="12">
        <v>-0.1</v>
      </c>
      <c r="AF50" s="12"/>
      <c r="AG50" s="11" t="s">
        <v>305</v>
      </c>
      <c r="AH50" s="11" t="s">
        <v>303</v>
      </c>
      <c r="AI50" s="11" t="s">
        <v>159</v>
      </c>
      <c r="AJ50" s="8"/>
      <c r="AK50" s="8" t="s">
        <v>958</v>
      </c>
      <c r="AL50" s="29" t="s">
        <v>961</v>
      </c>
    </row>
    <row r="51" spans="1:38" s="5" customFormat="1">
      <c r="A51" s="6">
        <v>44660</v>
      </c>
      <c r="B51" s="18" t="s">
        <v>161</v>
      </c>
      <c r="C51" s="8" t="s">
        <v>198</v>
      </c>
      <c r="D51" s="9">
        <v>7.8541666666666662E-2</v>
      </c>
      <c r="E51" s="32" t="s">
        <v>950</v>
      </c>
      <c r="F51" s="10">
        <v>13</v>
      </c>
      <c r="G51" s="10">
        <v>11.3</v>
      </c>
      <c r="H51" s="10">
        <v>13.6</v>
      </c>
      <c r="I51" s="10">
        <v>12.9</v>
      </c>
      <c r="J51" s="10">
        <v>12.4</v>
      </c>
      <c r="K51" s="10">
        <v>12.9</v>
      </c>
      <c r="L51" s="10">
        <v>12.6</v>
      </c>
      <c r="M51" s="10">
        <v>12.4</v>
      </c>
      <c r="N51" s="10">
        <v>12.5</v>
      </c>
      <c r="O51" s="22">
        <f t="shared" si="30"/>
        <v>37.9</v>
      </c>
      <c r="P51" s="22">
        <f t="shared" si="31"/>
        <v>38.200000000000003</v>
      </c>
      <c r="Q51" s="22">
        <f t="shared" si="32"/>
        <v>37.5</v>
      </c>
      <c r="R51" s="23">
        <f t="shared" si="33"/>
        <v>63.199999999999996</v>
      </c>
      <c r="S51" s="23">
        <f t="shared" si="34"/>
        <v>62.8</v>
      </c>
      <c r="T51" s="11" t="s">
        <v>210</v>
      </c>
      <c r="U51" s="11" t="s">
        <v>203</v>
      </c>
      <c r="V51" s="13" t="s">
        <v>208</v>
      </c>
      <c r="W51" s="13" t="s">
        <v>581</v>
      </c>
      <c r="X51" s="13" t="s">
        <v>573</v>
      </c>
      <c r="Y51" s="12">
        <v>2.7</v>
      </c>
      <c r="Z51" s="12">
        <v>2.9</v>
      </c>
      <c r="AA51" s="11" t="s">
        <v>159</v>
      </c>
      <c r="AB51" s="12">
        <v>0.1</v>
      </c>
      <c r="AC51" s="12" t="s">
        <v>301</v>
      </c>
      <c r="AD51" s="12">
        <v>0.2</v>
      </c>
      <c r="AE51" s="12">
        <v>-0.1</v>
      </c>
      <c r="AF51" s="12"/>
      <c r="AG51" s="11" t="s">
        <v>305</v>
      </c>
      <c r="AH51" s="11" t="s">
        <v>305</v>
      </c>
      <c r="AI51" s="11" t="s">
        <v>159</v>
      </c>
      <c r="AJ51" s="8"/>
      <c r="AK51" s="8" t="s">
        <v>966</v>
      </c>
      <c r="AL51" s="29" t="s">
        <v>967</v>
      </c>
    </row>
    <row r="52" spans="1:38" s="5" customFormat="1">
      <c r="A52" s="6">
        <v>44660</v>
      </c>
      <c r="B52" s="18" t="s">
        <v>163</v>
      </c>
      <c r="C52" s="8" t="s">
        <v>198</v>
      </c>
      <c r="D52" s="9">
        <v>7.8495370370370368E-2</v>
      </c>
      <c r="E52" s="32" t="s">
        <v>949</v>
      </c>
      <c r="F52" s="10">
        <v>12.8</v>
      </c>
      <c r="G52" s="10">
        <v>11.2</v>
      </c>
      <c r="H52" s="10">
        <v>12.8</v>
      </c>
      <c r="I52" s="10">
        <v>12.7</v>
      </c>
      <c r="J52" s="10">
        <v>12.8</v>
      </c>
      <c r="K52" s="10">
        <v>12.5</v>
      </c>
      <c r="L52" s="10">
        <v>12.7</v>
      </c>
      <c r="M52" s="10">
        <v>12.2</v>
      </c>
      <c r="N52" s="10">
        <v>13.5</v>
      </c>
      <c r="O52" s="22">
        <f t="shared" si="30"/>
        <v>36.799999999999997</v>
      </c>
      <c r="P52" s="22">
        <f t="shared" si="31"/>
        <v>38</v>
      </c>
      <c r="Q52" s="22">
        <f t="shared" si="32"/>
        <v>38.4</v>
      </c>
      <c r="R52" s="23">
        <f t="shared" si="33"/>
        <v>62.3</v>
      </c>
      <c r="S52" s="23">
        <f t="shared" si="34"/>
        <v>63.7</v>
      </c>
      <c r="T52" s="11" t="s">
        <v>196</v>
      </c>
      <c r="U52" s="11" t="s">
        <v>197</v>
      </c>
      <c r="V52" s="13" t="s">
        <v>604</v>
      </c>
      <c r="W52" s="13" t="s">
        <v>897</v>
      </c>
      <c r="X52" s="13" t="s">
        <v>489</v>
      </c>
      <c r="Y52" s="12">
        <v>2.7</v>
      </c>
      <c r="Z52" s="12">
        <v>2.9</v>
      </c>
      <c r="AA52" s="11" t="s">
        <v>159</v>
      </c>
      <c r="AB52" s="12">
        <v>0.1</v>
      </c>
      <c r="AC52" s="12" t="s">
        <v>301</v>
      </c>
      <c r="AD52" s="12">
        <v>0.2</v>
      </c>
      <c r="AE52" s="12">
        <v>-0.1</v>
      </c>
      <c r="AF52" s="12"/>
      <c r="AG52" s="11" t="s">
        <v>305</v>
      </c>
      <c r="AH52" s="11" t="s">
        <v>303</v>
      </c>
      <c r="AI52" s="11" t="s">
        <v>159</v>
      </c>
      <c r="AJ52" s="8"/>
      <c r="AK52" s="8" t="s">
        <v>973</v>
      </c>
      <c r="AL52" s="29" t="s">
        <v>974</v>
      </c>
    </row>
    <row r="53" spans="1:38" s="5" customFormat="1">
      <c r="A53" s="6">
        <v>44661</v>
      </c>
      <c r="B53" s="18" t="s">
        <v>162</v>
      </c>
      <c r="C53" s="8" t="s">
        <v>198</v>
      </c>
      <c r="D53" s="9">
        <v>7.8506944444444449E-2</v>
      </c>
      <c r="E53" s="32" t="s">
        <v>991</v>
      </c>
      <c r="F53" s="10">
        <v>12.7</v>
      </c>
      <c r="G53" s="10">
        <v>11.1</v>
      </c>
      <c r="H53" s="10">
        <v>13.2</v>
      </c>
      <c r="I53" s="10">
        <v>12.9</v>
      </c>
      <c r="J53" s="10">
        <v>12.9</v>
      </c>
      <c r="K53" s="10">
        <v>13.1</v>
      </c>
      <c r="L53" s="10">
        <v>12.6</v>
      </c>
      <c r="M53" s="10">
        <v>12.1</v>
      </c>
      <c r="N53" s="10">
        <v>12.7</v>
      </c>
      <c r="O53" s="22">
        <f t="shared" si="30"/>
        <v>37</v>
      </c>
      <c r="P53" s="22">
        <f t="shared" si="31"/>
        <v>38.9</v>
      </c>
      <c r="Q53" s="22">
        <f t="shared" si="32"/>
        <v>37.4</v>
      </c>
      <c r="R53" s="23">
        <f t="shared" si="33"/>
        <v>62.8</v>
      </c>
      <c r="S53" s="23">
        <f t="shared" si="34"/>
        <v>63.400000000000006</v>
      </c>
      <c r="T53" s="11" t="s">
        <v>196</v>
      </c>
      <c r="U53" s="11" t="s">
        <v>203</v>
      </c>
      <c r="V53" s="13" t="s">
        <v>207</v>
      </c>
      <c r="W53" s="13" t="s">
        <v>499</v>
      </c>
      <c r="X53" s="13" t="s">
        <v>276</v>
      </c>
      <c r="Y53" s="12">
        <v>1.7</v>
      </c>
      <c r="Z53" s="12">
        <v>1.9</v>
      </c>
      <c r="AA53" s="11" t="s">
        <v>159</v>
      </c>
      <c r="AB53" s="12">
        <v>-1.2</v>
      </c>
      <c r="AC53" s="12" t="s">
        <v>301</v>
      </c>
      <c r="AD53" s="12">
        <v>-1.2</v>
      </c>
      <c r="AE53" s="12" t="s">
        <v>304</v>
      </c>
      <c r="AF53" s="12" t="s">
        <v>307</v>
      </c>
      <c r="AG53" s="11" t="s">
        <v>308</v>
      </c>
      <c r="AH53" s="11" t="s">
        <v>305</v>
      </c>
      <c r="AI53" s="11" t="s">
        <v>159</v>
      </c>
      <c r="AJ53" s="8"/>
      <c r="AK53" s="8" t="s">
        <v>998</v>
      </c>
      <c r="AL53" s="29" t="s">
        <v>1013</v>
      </c>
    </row>
    <row r="54" spans="1:38" s="5" customFormat="1">
      <c r="A54" s="6">
        <v>44661</v>
      </c>
      <c r="B54" s="18" t="s">
        <v>164</v>
      </c>
      <c r="C54" s="8" t="s">
        <v>198</v>
      </c>
      <c r="D54" s="9">
        <v>7.8506944444444449E-2</v>
      </c>
      <c r="E54" s="32" t="s">
        <v>968</v>
      </c>
      <c r="F54" s="10">
        <v>12.8</v>
      </c>
      <c r="G54" s="10">
        <v>11.8</v>
      </c>
      <c r="H54" s="10">
        <v>13.7</v>
      </c>
      <c r="I54" s="10">
        <v>12.5</v>
      </c>
      <c r="J54" s="10">
        <v>11.8</v>
      </c>
      <c r="K54" s="10">
        <v>12.2</v>
      </c>
      <c r="L54" s="10">
        <v>12.4</v>
      </c>
      <c r="M54" s="10">
        <v>12.6</v>
      </c>
      <c r="N54" s="10">
        <v>13.5</v>
      </c>
      <c r="O54" s="22">
        <f t="shared" si="30"/>
        <v>38.299999999999997</v>
      </c>
      <c r="P54" s="22">
        <f t="shared" si="31"/>
        <v>36.5</v>
      </c>
      <c r="Q54" s="22">
        <f t="shared" si="32"/>
        <v>38.5</v>
      </c>
      <c r="R54" s="23">
        <f t="shared" si="33"/>
        <v>62.599999999999994</v>
      </c>
      <c r="S54" s="23">
        <f t="shared" si="34"/>
        <v>62.5</v>
      </c>
      <c r="T54" s="11" t="s">
        <v>196</v>
      </c>
      <c r="U54" s="11" t="s">
        <v>197</v>
      </c>
      <c r="V54" s="13" t="s">
        <v>411</v>
      </c>
      <c r="W54" s="13" t="s">
        <v>200</v>
      </c>
      <c r="X54" s="13" t="s">
        <v>498</v>
      </c>
      <c r="Y54" s="12">
        <v>1.7</v>
      </c>
      <c r="Z54" s="12">
        <v>1.9</v>
      </c>
      <c r="AA54" s="11" t="s">
        <v>159</v>
      </c>
      <c r="AB54" s="12">
        <v>1</v>
      </c>
      <c r="AC54" s="12" t="s">
        <v>301</v>
      </c>
      <c r="AD54" s="12">
        <v>1</v>
      </c>
      <c r="AE54" s="12" t="s">
        <v>304</v>
      </c>
      <c r="AF54" s="12"/>
      <c r="AG54" s="11" t="s">
        <v>302</v>
      </c>
      <c r="AH54" s="11" t="s">
        <v>303</v>
      </c>
      <c r="AI54" s="11" t="s">
        <v>159</v>
      </c>
      <c r="AJ54" s="8"/>
      <c r="AK54" s="8" t="s">
        <v>1003</v>
      </c>
      <c r="AL54" s="29" t="s">
        <v>1018</v>
      </c>
    </row>
    <row r="55" spans="1:38" s="5" customFormat="1">
      <c r="A55" s="6">
        <v>44661</v>
      </c>
      <c r="B55" s="18" t="s">
        <v>168</v>
      </c>
      <c r="C55" s="8" t="s">
        <v>198</v>
      </c>
      <c r="D55" s="9">
        <v>7.778935185185186E-2</v>
      </c>
      <c r="E55" s="32" t="s">
        <v>1007</v>
      </c>
      <c r="F55" s="10">
        <v>12.7</v>
      </c>
      <c r="G55" s="10">
        <v>11.2</v>
      </c>
      <c r="H55" s="10">
        <v>13.3</v>
      </c>
      <c r="I55" s="10">
        <v>12.7</v>
      </c>
      <c r="J55" s="10">
        <v>12.8</v>
      </c>
      <c r="K55" s="10">
        <v>12.3</v>
      </c>
      <c r="L55" s="10">
        <v>11.9</v>
      </c>
      <c r="M55" s="10">
        <v>12.2</v>
      </c>
      <c r="N55" s="10">
        <v>13</v>
      </c>
      <c r="O55" s="22">
        <f t="shared" si="30"/>
        <v>37.200000000000003</v>
      </c>
      <c r="P55" s="22">
        <f t="shared" si="31"/>
        <v>37.799999999999997</v>
      </c>
      <c r="Q55" s="22">
        <f t="shared" si="32"/>
        <v>37.1</v>
      </c>
      <c r="R55" s="23">
        <f t="shared" si="33"/>
        <v>62.7</v>
      </c>
      <c r="S55" s="23">
        <f t="shared" si="34"/>
        <v>62.2</v>
      </c>
      <c r="T55" s="11" t="s">
        <v>210</v>
      </c>
      <c r="U55" s="11" t="s">
        <v>203</v>
      </c>
      <c r="V55" s="13" t="s">
        <v>1008</v>
      </c>
      <c r="W55" s="13" t="s">
        <v>1009</v>
      </c>
      <c r="X55" s="13" t="s">
        <v>1010</v>
      </c>
      <c r="Y55" s="12">
        <v>1.7</v>
      </c>
      <c r="Z55" s="12">
        <v>1.9</v>
      </c>
      <c r="AA55" s="11" t="s">
        <v>159</v>
      </c>
      <c r="AB55" s="12">
        <v>0.6</v>
      </c>
      <c r="AC55" s="12" t="s">
        <v>301</v>
      </c>
      <c r="AD55" s="12">
        <v>0.6</v>
      </c>
      <c r="AE55" s="12" t="s">
        <v>304</v>
      </c>
      <c r="AF55" s="12"/>
      <c r="AG55" s="11" t="s">
        <v>303</v>
      </c>
      <c r="AH55" s="11" t="s">
        <v>303</v>
      </c>
      <c r="AI55" s="11" t="s">
        <v>157</v>
      </c>
      <c r="AJ55" s="8"/>
      <c r="AK55" s="8" t="s">
        <v>1022</v>
      </c>
      <c r="AL55" s="29" t="s">
        <v>1023</v>
      </c>
    </row>
    <row r="56" spans="1:38" s="5" customFormat="1">
      <c r="A56" s="6">
        <v>44667</v>
      </c>
      <c r="B56" s="18" t="s">
        <v>162</v>
      </c>
      <c r="C56" s="8" t="s">
        <v>280</v>
      </c>
      <c r="D56" s="9">
        <v>8.0567129629629627E-2</v>
      </c>
      <c r="E56" s="32" t="s">
        <v>1025</v>
      </c>
      <c r="F56" s="10">
        <v>13</v>
      </c>
      <c r="G56" s="10">
        <v>10.8</v>
      </c>
      <c r="H56" s="10">
        <v>13.5</v>
      </c>
      <c r="I56" s="10">
        <v>13.4</v>
      </c>
      <c r="J56" s="10">
        <v>13.8</v>
      </c>
      <c r="K56" s="10">
        <v>12.9</v>
      </c>
      <c r="L56" s="10">
        <v>12.8</v>
      </c>
      <c r="M56" s="10">
        <v>12.8</v>
      </c>
      <c r="N56" s="10">
        <v>13.1</v>
      </c>
      <c r="O56" s="22">
        <f>SUM(F56:H56)</f>
        <v>37.299999999999997</v>
      </c>
      <c r="P56" s="22">
        <f>SUM(I56:K56)</f>
        <v>40.1</v>
      </c>
      <c r="Q56" s="22">
        <f>SUM(L56:N56)</f>
        <v>38.700000000000003</v>
      </c>
      <c r="R56" s="23">
        <f>SUM(F56:J56)</f>
        <v>64.5</v>
      </c>
      <c r="S56" s="23">
        <f>SUM(J56:N56)</f>
        <v>65.399999999999991</v>
      </c>
      <c r="T56" s="11" t="s">
        <v>210</v>
      </c>
      <c r="U56" s="11" t="s">
        <v>203</v>
      </c>
      <c r="V56" s="13" t="s">
        <v>274</v>
      </c>
      <c r="W56" s="13" t="s">
        <v>408</v>
      </c>
      <c r="X56" s="13" t="s">
        <v>489</v>
      </c>
      <c r="Y56" s="12">
        <v>9</v>
      </c>
      <c r="Z56" s="12">
        <v>9.8000000000000007</v>
      </c>
      <c r="AA56" s="11" t="s">
        <v>157</v>
      </c>
      <c r="AB56" s="12">
        <v>1.6</v>
      </c>
      <c r="AC56" s="12" t="s">
        <v>301</v>
      </c>
      <c r="AD56" s="12">
        <v>1.4</v>
      </c>
      <c r="AE56" s="12">
        <v>0.2</v>
      </c>
      <c r="AF56" s="12"/>
      <c r="AG56" s="11" t="s">
        <v>302</v>
      </c>
      <c r="AH56" s="11" t="s">
        <v>303</v>
      </c>
      <c r="AI56" s="11" t="s">
        <v>157</v>
      </c>
      <c r="AJ56" s="8" t="s">
        <v>1036</v>
      </c>
      <c r="AK56" s="8" t="s">
        <v>1056</v>
      </c>
      <c r="AL56" s="29" t="s">
        <v>1057</v>
      </c>
    </row>
    <row r="57" spans="1:38" s="5" customFormat="1">
      <c r="A57" s="6">
        <v>44668</v>
      </c>
      <c r="B57" s="17" t="s">
        <v>162</v>
      </c>
      <c r="C57" s="8" t="s">
        <v>198</v>
      </c>
      <c r="D57" s="9">
        <v>7.9895833333333333E-2</v>
      </c>
      <c r="E57" s="32" t="s">
        <v>1041</v>
      </c>
      <c r="F57" s="10">
        <v>12.6</v>
      </c>
      <c r="G57" s="10">
        <v>11</v>
      </c>
      <c r="H57" s="10">
        <v>13.5</v>
      </c>
      <c r="I57" s="10">
        <v>13</v>
      </c>
      <c r="J57" s="10">
        <v>12.8</v>
      </c>
      <c r="K57" s="10">
        <v>12.9</v>
      </c>
      <c r="L57" s="10">
        <v>13</v>
      </c>
      <c r="M57" s="10">
        <v>13</v>
      </c>
      <c r="N57" s="10">
        <v>13.5</v>
      </c>
      <c r="O57" s="22">
        <f>SUM(F57:H57)</f>
        <v>37.1</v>
      </c>
      <c r="P57" s="22">
        <f>SUM(I57:K57)</f>
        <v>38.700000000000003</v>
      </c>
      <c r="Q57" s="22">
        <f>SUM(L57:N57)</f>
        <v>39.5</v>
      </c>
      <c r="R57" s="23">
        <f>SUM(F57:J57)</f>
        <v>62.900000000000006</v>
      </c>
      <c r="S57" s="23">
        <f>SUM(J57:N57)</f>
        <v>65.2</v>
      </c>
      <c r="T57" s="11" t="s">
        <v>196</v>
      </c>
      <c r="U57" s="11" t="s">
        <v>197</v>
      </c>
      <c r="V57" s="13" t="s">
        <v>201</v>
      </c>
      <c r="W57" s="13" t="s">
        <v>1042</v>
      </c>
      <c r="X57" s="13" t="s">
        <v>489</v>
      </c>
      <c r="Y57" s="12">
        <v>5.0999999999999996</v>
      </c>
      <c r="Z57" s="12">
        <v>6.8</v>
      </c>
      <c r="AA57" s="11" t="s">
        <v>159</v>
      </c>
      <c r="AB57" s="12">
        <v>0.8</v>
      </c>
      <c r="AC57" s="12" t="s">
        <v>301</v>
      </c>
      <c r="AD57" s="12">
        <v>1</v>
      </c>
      <c r="AE57" s="12">
        <v>-0.2</v>
      </c>
      <c r="AF57" s="12"/>
      <c r="AG57" s="11" t="s">
        <v>302</v>
      </c>
      <c r="AH57" s="11" t="s">
        <v>303</v>
      </c>
      <c r="AI57" s="11" t="s">
        <v>157</v>
      </c>
      <c r="AJ57" s="8"/>
      <c r="AK57" s="8" t="s">
        <v>1076</v>
      </c>
      <c r="AL57" s="29" t="s">
        <v>1077</v>
      </c>
    </row>
    <row r="58" spans="1:38" s="5" customFormat="1">
      <c r="A58" s="6">
        <v>44668</v>
      </c>
      <c r="B58" s="17" t="s">
        <v>161</v>
      </c>
      <c r="C58" s="8" t="s">
        <v>198</v>
      </c>
      <c r="D58" s="9">
        <v>7.857638888888889E-2</v>
      </c>
      <c r="E58" s="32" t="s">
        <v>1046</v>
      </c>
      <c r="F58" s="10">
        <v>12.6</v>
      </c>
      <c r="G58" s="10">
        <v>10.7</v>
      </c>
      <c r="H58" s="10">
        <v>13.6</v>
      </c>
      <c r="I58" s="10">
        <v>12.6</v>
      </c>
      <c r="J58" s="10">
        <v>12.8</v>
      </c>
      <c r="K58" s="10">
        <v>12.9</v>
      </c>
      <c r="L58" s="10">
        <v>13.1</v>
      </c>
      <c r="M58" s="10">
        <v>13</v>
      </c>
      <c r="N58" s="10">
        <v>12.6</v>
      </c>
      <c r="O58" s="22">
        <f>SUM(F58:H58)</f>
        <v>36.9</v>
      </c>
      <c r="P58" s="22">
        <f>SUM(I58:K58)</f>
        <v>38.299999999999997</v>
      </c>
      <c r="Q58" s="22">
        <f>SUM(L58:N58)</f>
        <v>38.700000000000003</v>
      </c>
      <c r="R58" s="23">
        <f>SUM(F58:J58)</f>
        <v>62.3</v>
      </c>
      <c r="S58" s="23">
        <f>SUM(J58:N58)</f>
        <v>64.400000000000006</v>
      </c>
      <c r="T58" s="11" t="s">
        <v>196</v>
      </c>
      <c r="U58" s="11" t="s">
        <v>197</v>
      </c>
      <c r="V58" s="13" t="s">
        <v>498</v>
      </c>
      <c r="W58" s="13" t="s">
        <v>272</v>
      </c>
      <c r="X58" s="13" t="s">
        <v>278</v>
      </c>
      <c r="Y58" s="12">
        <v>5.0999999999999996</v>
      </c>
      <c r="Z58" s="12">
        <v>6.8</v>
      </c>
      <c r="AA58" s="11" t="s">
        <v>159</v>
      </c>
      <c r="AB58" s="12">
        <v>0.4</v>
      </c>
      <c r="AC58" s="12" t="s">
        <v>301</v>
      </c>
      <c r="AD58" s="12">
        <v>0.6</v>
      </c>
      <c r="AE58" s="12">
        <v>-0.2</v>
      </c>
      <c r="AF58" s="12"/>
      <c r="AG58" s="11" t="s">
        <v>303</v>
      </c>
      <c r="AH58" s="11" t="s">
        <v>305</v>
      </c>
      <c r="AI58" s="11" t="s">
        <v>159</v>
      </c>
      <c r="AJ58" s="8"/>
      <c r="AK58" s="8" t="s">
        <v>1084</v>
      </c>
      <c r="AL58" s="29" t="s">
        <v>1085</v>
      </c>
    </row>
    <row r="59" spans="1:38" s="5" customFormat="1">
      <c r="A59" s="6">
        <v>44668</v>
      </c>
      <c r="B59" s="18" t="s">
        <v>163</v>
      </c>
      <c r="C59" s="8" t="s">
        <v>198</v>
      </c>
      <c r="D59" s="9">
        <v>7.8530092592592596E-2</v>
      </c>
      <c r="E59" s="32" t="s">
        <v>1048</v>
      </c>
      <c r="F59" s="10">
        <v>12.6</v>
      </c>
      <c r="G59" s="10">
        <v>10.9</v>
      </c>
      <c r="H59" s="10">
        <v>13.2</v>
      </c>
      <c r="I59" s="10">
        <v>12.6</v>
      </c>
      <c r="J59" s="10">
        <v>12.9</v>
      </c>
      <c r="K59" s="10">
        <v>12.6</v>
      </c>
      <c r="L59" s="10">
        <v>12.5</v>
      </c>
      <c r="M59" s="10">
        <v>12.8</v>
      </c>
      <c r="N59" s="10">
        <v>13.4</v>
      </c>
      <c r="O59" s="22">
        <f>SUM(F59:H59)</f>
        <v>36.700000000000003</v>
      </c>
      <c r="P59" s="22">
        <f>SUM(I59:K59)</f>
        <v>38.1</v>
      </c>
      <c r="Q59" s="22">
        <f>SUM(L59:N59)</f>
        <v>38.700000000000003</v>
      </c>
      <c r="R59" s="23">
        <f>SUM(F59:J59)</f>
        <v>62.2</v>
      </c>
      <c r="S59" s="23">
        <f>SUM(J59:N59)</f>
        <v>64.2</v>
      </c>
      <c r="T59" s="11" t="s">
        <v>196</v>
      </c>
      <c r="U59" s="11" t="s">
        <v>197</v>
      </c>
      <c r="V59" s="13" t="s">
        <v>230</v>
      </c>
      <c r="W59" s="13" t="s">
        <v>609</v>
      </c>
      <c r="X59" s="13" t="s">
        <v>571</v>
      </c>
      <c r="Y59" s="12">
        <v>5.0999999999999996</v>
      </c>
      <c r="Z59" s="12">
        <v>6.8</v>
      </c>
      <c r="AA59" s="11" t="s">
        <v>159</v>
      </c>
      <c r="AB59" s="12">
        <v>0.4</v>
      </c>
      <c r="AC59" s="12" t="s">
        <v>301</v>
      </c>
      <c r="AD59" s="12">
        <v>0.6</v>
      </c>
      <c r="AE59" s="12">
        <v>-0.2</v>
      </c>
      <c r="AF59" s="12"/>
      <c r="AG59" s="11" t="s">
        <v>303</v>
      </c>
      <c r="AH59" s="11" t="s">
        <v>303</v>
      </c>
      <c r="AI59" s="11" t="s">
        <v>159</v>
      </c>
      <c r="AJ59" s="8"/>
      <c r="AK59" s="8" t="s">
        <v>1088</v>
      </c>
      <c r="AL59" s="29" t="s">
        <v>1089</v>
      </c>
    </row>
    <row r="60" spans="1:38" s="5" customFormat="1">
      <c r="A60" s="6">
        <v>44668</v>
      </c>
      <c r="B60" s="18" t="s">
        <v>155</v>
      </c>
      <c r="C60" s="8" t="s">
        <v>198</v>
      </c>
      <c r="D60" s="9">
        <v>7.6446759259259256E-2</v>
      </c>
      <c r="E60" s="32" t="s">
        <v>1052</v>
      </c>
      <c r="F60" s="10">
        <v>12.6</v>
      </c>
      <c r="G60" s="10">
        <v>11</v>
      </c>
      <c r="H60" s="10">
        <v>13</v>
      </c>
      <c r="I60" s="10">
        <v>12.2</v>
      </c>
      <c r="J60" s="10">
        <v>12.3</v>
      </c>
      <c r="K60" s="10">
        <v>12.3</v>
      </c>
      <c r="L60" s="10">
        <v>12.2</v>
      </c>
      <c r="M60" s="10">
        <v>11.9</v>
      </c>
      <c r="N60" s="10">
        <v>13</v>
      </c>
      <c r="O60" s="22">
        <f>SUM(F60:H60)</f>
        <v>36.6</v>
      </c>
      <c r="P60" s="22">
        <f>SUM(I60:K60)</f>
        <v>36.799999999999997</v>
      </c>
      <c r="Q60" s="22">
        <f>SUM(L60:N60)</f>
        <v>37.1</v>
      </c>
      <c r="R60" s="23">
        <f>SUM(F60:J60)</f>
        <v>61.099999999999994</v>
      </c>
      <c r="S60" s="23">
        <f>SUM(J60:N60)</f>
        <v>61.699999999999996</v>
      </c>
      <c r="T60" s="11" t="s">
        <v>196</v>
      </c>
      <c r="U60" s="11" t="s">
        <v>203</v>
      </c>
      <c r="V60" s="13" t="s">
        <v>1040</v>
      </c>
      <c r="W60" s="13" t="s">
        <v>209</v>
      </c>
      <c r="X60" s="13" t="s">
        <v>254</v>
      </c>
      <c r="Y60" s="12">
        <v>5.0999999999999996</v>
      </c>
      <c r="Z60" s="12">
        <v>6.8</v>
      </c>
      <c r="AA60" s="11" t="s">
        <v>159</v>
      </c>
      <c r="AB60" s="12">
        <v>-0.2</v>
      </c>
      <c r="AC60" s="12" t="s">
        <v>301</v>
      </c>
      <c r="AD60" s="12" t="s">
        <v>304</v>
      </c>
      <c r="AE60" s="12">
        <v>-0.2</v>
      </c>
      <c r="AF60" s="12"/>
      <c r="AG60" s="11" t="s">
        <v>305</v>
      </c>
      <c r="AH60" s="11" t="s">
        <v>305</v>
      </c>
      <c r="AI60" s="11" t="s">
        <v>159</v>
      </c>
      <c r="AJ60" s="8"/>
      <c r="AK60" s="8"/>
      <c r="AL60" s="29"/>
    </row>
    <row r="61" spans="1:38" s="5" customFormat="1">
      <c r="A61" s="6">
        <v>44674</v>
      </c>
      <c r="B61" s="18" t="s">
        <v>162</v>
      </c>
      <c r="C61" s="8" t="s">
        <v>198</v>
      </c>
      <c r="D61" s="9">
        <v>7.8553240740740743E-2</v>
      </c>
      <c r="E61" s="32" t="s">
        <v>1104</v>
      </c>
      <c r="F61" s="10">
        <v>12.9</v>
      </c>
      <c r="G61" s="10">
        <v>11.8</v>
      </c>
      <c r="H61" s="10">
        <v>13.5</v>
      </c>
      <c r="I61" s="10">
        <v>12.9</v>
      </c>
      <c r="J61" s="10">
        <v>12.8</v>
      </c>
      <c r="K61" s="10">
        <v>12.7</v>
      </c>
      <c r="L61" s="10">
        <v>12.6</v>
      </c>
      <c r="M61" s="10">
        <v>12</v>
      </c>
      <c r="N61" s="10">
        <v>12.5</v>
      </c>
      <c r="O61" s="22">
        <f t="shared" ref="O61:O66" si="35">SUM(F61:H61)</f>
        <v>38.200000000000003</v>
      </c>
      <c r="P61" s="22">
        <f t="shared" ref="P61:P66" si="36">SUM(I61:K61)</f>
        <v>38.400000000000006</v>
      </c>
      <c r="Q61" s="22">
        <f t="shared" ref="Q61:Q66" si="37">SUM(L61:N61)</f>
        <v>37.1</v>
      </c>
      <c r="R61" s="23">
        <f t="shared" ref="R61:R66" si="38">SUM(F61:J61)</f>
        <v>63.900000000000006</v>
      </c>
      <c r="S61" s="23">
        <f t="shared" ref="S61:S66" si="39">SUM(J61:N61)</f>
        <v>62.6</v>
      </c>
      <c r="T61" s="11" t="s">
        <v>196</v>
      </c>
      <c r="U61" s="11" t="s">
        <v>203</v>
      </c>
      <c r="V61" s="13" t="s">
        <v>218</v>
      </c>
      <c r="W61" s="13" t="s">
        <v>499</v>
      </c>
      <c r="X61" s="13" t="s">
        <v>208</v>
      </c>
      <c r="Y61" s="33">
        <v>7.6</v>
      </c>
      <c r="Z61" s="34">
        <v>8.1</v>
      </c>
      <c r="AA61" s="11" t="s">
        <v>159</v>
      </c>
      <c r="AB61" s="12">
        <v>-0.8</v>
      </c>
      <c r="AC61" s="12" t="s">
        <v>301</v>
      </c>
      <c r="AD61" s="12">
        <v>-0.3</v>
      </c>
      <c r="AE61" s="12">
        <v>-0.5</v>
      </c>
      <c r="AF61" s="12"/>
      <c r="AG61" s="11" t="s">
        <v>305</v>
      </c>
      <c r="AH61" s="11" t="s">
        <v>303</v>
      </c>
      <c r="AI61" s="11" t="s">
        <v>157</v>
      </c>
      <c r="AJ61" s="8"/>
      <c r="AK61" s="8" t="s">
        <v>1103</v>
      </c>
      <c r="AL61" s="29" t="s">
        <v>1105</v>
      </c>
    </row>
    <row r="62" spans="1:38" s="5" customFormat="1">
      <c r="A62" s="6">
        <v>44674</v>
      </c>
      <c r="B62" s="18" t="s">
        <v>161</v>
      </c>
      <c r="C62" s="8" t="s">
        <v>198</v>
      </c>
      <c r="D62" s="9">
        <v>7.8495370370370368E-2</v>
      </c>
      <c r="E62" s="32" t="s">
        <v>870</v>
      </c>
      <c r="F62" s="10">
        <v>12.7</v>
      </c>
      <c r="G62" s="10">
        <v>10.8</v>
      </c>
      <c r="H62" s="10">
        <v>13.2</v>
      </c>
      <c r="I62" s="10">
        <v>12.6</v>
      </c>
      <c r="J62" s="10">
        <v>12.5</v>
      </c>
      <c r="K62" s="10">
        <v>12.8</v>
      </c>
      <c r="L62" s="10">
        <v>12.9</v>
      </c>
      <c r="M62" s="10">
        <v>12.8</v>
      </c>
      <c r="N62" s="10">
        <v>12.9</v>
      </c>
      <c r="O62" s="22">
        <f t="shared" si="35"/>
        <v>36.700000000000003</v>
      </c>
      <c r="P62" s="22">
        <f t="shared" si="36"/>
        <v>37.900000000000006</v>
      </c>
      <c r="Q62" s="22">
        <f t="shared" si="37"/>
        <v>38.6</v>
      </c>
      <c r="R62" s="23">
        <f t="shared" si="38"/>
        <v>61.800000000000004</v>
      </c>
      <c r="S62" s="23">
        <f t="shared" si="39"/>
        <v>63.9</v>
      </c>
      <c r="T62" s="11" t="s">
        <v>351</v>
      </c>
      <c r="U62" s="11" t="s">
        <v>197</v>
      </c>
      <c r="V62" s="13" t="s">
        <v>871</v>
      </c>
      <c r="W62" s="13" t="s">
        <v>367</v>
      </c>
      <c r="X62" s="13" t="s">
        <v>355</v>
      </c>
      <c r="Y62" s="33">
        <v>7.6</v>
      </c>
      <c r="Z62" s="34">
        <v>8.1</v>
      </c>
      <c r="AA62" s="11" t="s">
        <v>159</v>
      </c>
      <c r="AB62" s="12">
        <v>-0.3</v>
      </c>
      <c r="AC62" s="12" t="s">
        <v>301</v>
      </c>
      <c r="AD62" s="12">
        <v>0.2</v>
      </c>
      <c r="AE62" s="12">
        <v>-0.5</v>
      </c>
      <c r="AF62" s="12"/>
      <c r="AG62" s="11" t="s">
        <v>305</v>
      </c>
      <c r="AH62" s="11" t="s">
        <v>305</v>
      </c>
      <c r="AI62" s="11" t="s">
        <v>159</v>
      </c>
      <c r="AJ62" s="8"/>
      <c r="AK62" s="8" t="s">
        <v>1117</v>
      </c>
      <c r="AL62" s="29" t="s">
        <v>1118</v>
      </c>
    </row>
    <row r="63" spans="1:38" s="5" customFormat="1">
      <c r="A63" s="6">
        <v>44674</v>
      </c>
      <c r="B63" s="18" t="s">
        <v>164</v>
      </c>
      <c r="C63" s="8" t="s">
        <v>198</v>
      </c>
      <c r="D63" s="9">
        <v>7.8483796296296301E-2</v>
      </c>
      <c r="E63" s="32" t="s">
        <v>949</v>
      </c>
      <c r="F63" s="10">
        <v>12.7</v>
      </c>
      <c r="G63" s="10">
        <v>11.2</v>
      </c>
      <c r="H63" s="10">
        <v>13.3</v>
      </c>
      <c r="I63" s="10">
        <v>12.6</v>
      </c>
      <c r="J63" s="10">
        <v>12.8</v>
      </c>
      <c r="K63" s="10">
        <v>12.7</v>
      </c>
      <c r="L63" s="10">
        <v>12.7</v>
      </c>
      <c r="M63" s="10">
        <v>12</v>
      </c>
      <c r="N63" s="10">
        <v>13.1</v>
      </c>
      <c r="O63" s="22">
        <f t="shared" si="35"/>
        <v>37.200000000000003</v>
      </c>
      <c r="P63" s="22">
        <f t="shared" si="36"/>
        <v>38.099999999999994</v>
      </c>
      <c r="Q63" s="22">
        <f t="shared" si="37"/>
        <v>37.799999999999997</v>
      </c>
      <c r="R63" s="23">
        <f t="shared" si="38"/>
        <v>62.600000000000009</v>
      </c>
      <c r="S63" s="23">
        <f t="shared" si="39"/>
        <v>63.300000000000004</v>
      </c>
      <c r="T63" s="11" t="s">
        <v>196</v>
      </c>
      <c r="U63" s="11" t="s">
        <v>203</v>
      </c>
      <c r="V63" s="13" t="s">
        <v>604</v>
      </c>
      <c r="W63" s="13" t="s">
        <v>205</v>
      </c>
      <c r="X63" s="13" t="s">
        <v>897</v>
      </c>
      <c r="Y63" s="33">
        <v>7.6</v>
      </c>
      <c r="Z63" s="34">
        <v>8.1</v>
      </c>
      <c r="AA63" s="11" t="s">
        <v>159</v>
      </c>
      <c r="AB63" s="12">
        <v>0.8</v>
      </c>
      <c r="AC63" s="12" t="s">
        <v>301</v>
      </c>
      <c r="AD63" s="12">
        <v>1.3</v>
      </c>
      <c r="AE63" s="12">
        <v>-0.5</v>
      </c>
      <c r="AF63" s="12"/>
      <c r="AG63" s="11" t="s">
        <v>302</v>
      </c>
      <c r="AH63" s="11" t="s">
        <v>305</v>
      </c>
      <c r="AI63" s="11" t="s">
        <v>159</v>
      </c>
      <c r="AJ63" s="8"/>
      <c r="AK63" s="8" t="s">
        <v>1132</v>
      </c>
      <c r="AL63" s="29" t="s">
        <v>1133</v>
      </c>
    </row>
    <row r="64" spans="1:38" s="5" customFormat="1">
      <c r="A64" s="6">
        <v>44675</v>
      </c>
      <c r="B64" s="17" t="s">
        <v>162</v>
      </c>
      <c r="C64" s="8" t="s">
        <v>280</v>
      </c>
      <c r="D64" s="9">
        <v>7.918981481481481E-2</v>
      </c>
      <c r="E64" s="32" t="s">
        <v>1135</v>
      </c>
      <c r="F64" s="10">
        <v>12.6</v>
      </c>
      <c r="G64" s="10">
        <v>11.6</v>
      </c>
      <c r="H64" s="10">
        <v>13.7</v>
      </c>
      <c r="I64" s="10">
        <v>12.7</v>
      </c>
      <c r="J64" s="10">
        <v>12.4</v>
      </c>
      <c r="K64" s="10">
        <v>12.9</v>
      </c>
      <c r="L64" s="10">
        <v>13</v>
      </c>
      <c r="M64" s="10">
        <v>12.2</v>
      </c>
      <c r="N64" s="10">
        <v>13.1</v>
      </c>
      <c r="O64" s="22">
        <f t="shared" si="35"/>
        <v>37.9</v>
      </c>
      <c r="P64" s="22">
        <f t="shared" si="36"/>
        <v>38</v>
      </c>
      <c r="Q64" s="22">
        <f t="shared" si="37"/>
        <v>38.299999999999997</v>
      </c>
      <c r="R64" s="23">
        <f t="shared" si="38"/>
        <v>62.999999999999993</v>
      </c>
      <c r="S64" s="23">
        <f t="shared" si="39"/>
        <v>63.6</v>
      </c>
      <c r="T64" s="11" t="s">
        <v>196</v>
      </c>
      <c r="U64" s="11" t="s">
        <v>197</v>
      </c>
      <c r="V64" s="13" t="s">
        <v>259</v>
      </c>
      <c r="W64" s="13" t="s">
        <v>214</v>
      </c>
      <c r="X64" s="13" t="s">
        <v>207</v>
      </c>
      <c r="Y64" s="12">
        <v>5</v>
      </c>
      <c r="Z64" s="12">
        <v>5</v>
      </c>
      <c r="AA64" s="11" t="s">
        <v>242</v>
      </c>
      <c r="AB64" s="12">
        <v>-0.3</v>
      </c>
      <c r="AC64" s="12" t="s">
        <v>301</v>
      </c>
      <c r="AD64" s="12">
        <v>0.4</v>
      </c>
      <c r="AE64" s="12">
        <v>-0.7</v>
      </c>
      <c r="AF64" s="12"/>
      <c r="AG64" s="11" t="s">
        <v>303</v>
      </c>
      <c r="AH64" s="11" t="s">
        <v>303</v>
      </c>
      <c r="AI64" s="11" t="s">
        <v>157</v>
      </c>
      <c r="AJ64" s="8"/>
      <c r="AK64" s="8" t="s">
        <v>1134</v>
      </c>
      <c r="AL64" s="29" t="s">
        <v>1136</v>
      </c>
    </row>
    <row r="65" spans="1:38" s="5" customFormat="1">
      <c r="A65" s="6">
        <v>44675</v>
      </c>
      <c r="B65" s="18" t="s">
        <v>162</v>
      </c>
      <c r="C65" s="8" t="s">
        <v>280</v>
      </c>
      <c r="D65" s="9">
        <v>7.8553240740740743E-2</v>
      </c>
      <c r="E65" s="32" t="s">
        <v>1141</v>
      </c>
      <c r="F65" s="10">
        <v>12.8</v>
      </c>
      <c r="G65" s="10">
        <v>11.1</v>
      </c>
      <c r="H65" s="10">
        <v>13.8</v>
      </c>
      <c r="I65" s="10">
        <v>13.4</v>
      </c>
      <c r="J65" s="10">
        <v>13</v>
      </c>
      <c r="K65" s="10">
        <v>12.7</v>
      </c>
      <c r="L65" s="10">
        <v>12.1</v>
      </c>
      <c r="M65" s="10">
        <v>12.1</v>
      </c>
      <c r="N65" s="10">
        <v>12.7</v>
      </c>
      <c r="O65" s="22">
        <f t="shared" si="35"/>
        <v>37.700000000000003</v>
      </c>
      <c r="P65" s="22">
        <f t="shared" si="36"/>
        <v>39.099999999999994</v>
      </c>
      <c r="Q65" s="22">
        <f t="shared" si="37"/>
        <v>36.9</v>
      </c>
      <c r="R65" s="23">
        <f t="shared" si="38"/>
        <v>64.099999999999994</v>
      </c>
      <c r="S65" s="23">
        <f t="shared" si="39"/>
        <v>62.599999999999994</v>
      </c>
      <c r="T65" s="11" t="s">
        <v>210</v>
      </c>
      <c r="U65" s="11" t="s">
        <v>216</v>
      </c>
      <c r="V65" s="13" t="s">
        <v>199</v>
      </c>
      <c r="W65" s="13" t="s">
        <v>1042</v>
      </c>
      <c r="X65" s="13" t="s">
        <v>596</v>
      </c>
      <c r="Y65" s="12">
        <v>5</v>
      </c>
      <c r="Z65" s="12">
        <v>5</v>
      </c>
      <c r="AA65" s="11" t="s">
        <v>242</v>
      </c>
      <c r="AB65" s="12">
        <v>-0.8</v>
      </c>
      <c r="AC65" s="12">
        <v>-0.6</v>
      </c>
      <c r="AD65" s="12">
        <v>-0.5</v>
      </c>
      <c r="AE65" s="12">
        <v>-0.9</v>
      </c>
      <c r="AF65" s="12"/>
      <c r="AG65" s="11" t="s">
        <v>306</v>
      </c>
      <c r="AH65" s="11" t="s">
        <v>303</v>
      </c>
      <c r="AI65" s="11" t="s">
        <v>157</v>
      </c>
      <c r="AJ65" s="8"/>
      <c r="AK65" s="8" t="s">
        <v>1142</v>
      </c>
      <c r="AL65" s="29" t="s">
        <v>1143</v>
      </c>
    </row>
    <row r="66" spans="1:38" s="5" customFormat="1">
      <c r="A66" s="6">
        <v>44675</v>
      </c>
      <c r="B66" s="18" t="s">
        <v>551</v>
      </c>
      <c r="C66" s="8" t="s">
        <v>280</v>
      </c>
      <c r="D66" s="9">
        <v>7.778935185185186E-2</v>
      </c>
      <c r="E66" s="32" t="s">
        <v>1153</v>
      </c>
      <c r="F66" s="10">
        <v>12.6</v>
      </c>
      <c r="G66" s="10">
        <v>11.1</v>
      </c>
      <c r="H66" s="10">
        <v>13.2</v>
      </c>
      <c r="I66" s="10">
        <v>12.8</v>
      </c>
      <c r="J66" s="10">
        <v>12.7</v>
      </c>
      <c r="K66" s="10">
        <v>12.6</v>
      </c>
      <c r="L66" s="10">
        <v>12.5</v>
      </c>
      <c r="M66" s="10">
        <v>11.9</v>
      </c>
      <c r="N66" s="10">
        <v>12.7</v>
      </c>
      <c r="O66" s="22">
        <f t="shared" si="35"/>
        <v>36.9</v>
      </c>
      <c r="P66" s="22">
        <f t="shared" si="36"/>
        <v>38.1</v>
      </c>
      <c r="Q66" s="22">
        <f t="shared" si="37"/>
        <v>37.099999999999994</v>
      </c>
      <c r="R66" s="23">
        <f t="shared" si="38"/>
        <v>62.400000000000006</v>
      </c>
      <c r="S66" s="23">
        <f t="shared" si="39"/>
        <v>62.399999999999991</v>
      </c>
      <c r="T66" s="11" t="s">
        <v>196</v>
      </c>
      <c r="U66" s="11" t="s">
        <v>203</v>
      </c>
      <c r="V66" s="13" t="s">
        <v>498</v>
      </c>
      <c r="W66" s="13" t="s">
        <v>897</v>
      </c>
      <c r="X66" s="13" t="s">
        <v>284</v>
      </c>
      <c r="Y66" s="12">
        <v>5</v>
      </c>
      <c r="Z66" s="12">
        <v>5</v>
      </c>
      <c r="AA66" s="11" t="s">
        <v>156</v>
      </c>
      <c r="AB66" s="12">
        <v>-1</v>
      </c>
      <c r="AC66" s="12" t="s">
        <v>301</v>
      </c>
      <c r="AD66" s="12">
        <v>0.2</v>
      </c>
      <c r="AE66" s="12">
        <v>-1.2</v>
      </c>
      <c r="AF66" s="12"/>
      <c r="AG66" s="11" t="s">
        <v>305</v>
      </c>
      <c r="AH66" s="11" t="s">
        <v>305</v>
      </c>
      <c r="AI66" s="11" t="s">
        <v>159</v>
      </c>
      <c r="AJ66" s="8"/>
      <c r="AK66" s="8" t="s">
        <v>1152</v>
      </c>
      <c r="AL66" s="29" t="s">
        <v>1154</v>
      </c>
    </row>
    <row r="67" spans="1:38" s="5" customFormat="1">
      <c r="A67" s="6">
        <v>44681</v>
      </c>
      <c r="B67" s="18" t="s">
        <v>162</v>
      </c>
      <c r="C67" s="8" t="s">
        <v>732</v>
      </c>
      <c r="D67" s="9">
        <v>7.8472222222222221E-2</v>
      </c>
      <c r="E67" s="32" t="s">
        <v>1172</v>
      </c>
      <c r="F67" s="10">
        <v>12.8</v>
      </c>
      <c r="G67" s="10">
        <v>11.6</v>
      </c>
      <c r="H67" s="10">
        <v>13.3</v>
      </c>
      <c r="I67" s="10">
        <v>12.7</v>
      </c>
      <c r="J67" s="10">
        <v>12.7</v>
      </c>
      <c r="K67" s="10">
        <v>12.8</v>
      </c>
      <c r="L67" s="10">
        <v>12.7</v>
      </c>
      <c r="M67" s="10">
        <v>11.8</v>
      </c>
      <c r="N67" s="10">
        <v>12.6</v>
      </c>
      <c r="O67" s="22">
        <f t="shared" ref="O67:O72" si="40">SUM(F67:H67)</f>
        <v>37.700000000000003</v>
      </c>
      <c r="P67" s="22">
        <f t="shared" ref="P67:P72" si="41">SUM(I67:K67)</f>
        <v>38.200000000000003</v>
      </c>
      <c r="Q67" s="22">
        <f t="shared" ref="Q67:Q72" si="42">SUM(L67:N67)</f>
        <v>37.1</v>
      </c>
      <c r="R67" s="23">
        <f t="shared" ref="R67:R72" si="43">SUM(F67:J67)</f>
        <v>63.100000000000009</v>
      </c>
      <c r="S67" s="23">
        <f t="shared" ref="S67:S72" si="44">SUM(J67:N67)</f>
        <v>62.6</v>
      </c>
      <c r="T67" s="11" t="s">
        <v>196</v>
      </c>
      <c r="U67" s="11" t="s">
        <v>203</v>
      </c>
      <c r="V67" s="13" t="s">
        <v>278</v>
      </c>
      <c r="W67" s="13" t="s">
        <v>344</v>
      </c>
      <c r="X67" s="13" t="s">
        <v>572</v>
      </c>
      <c r="Y67" s="12">
        <v>12.3</v>
      </c>
      <c r="Z67" s="12">
        <v>13</v>
      </c>
      <c r="AA67" s="11" t="s">
        <v>156</v>
      </c>
      <c r="AB67" s="12">
        <v>-1.5</v>
      </c>
      <c r="AC67" s="12" t="s">
        <v>301</v>
      </c>
      <c r="AD67" s="12">
        <v>0.1</v>
      </c>
      <c r="AE67" s="12">
        <v>-1.6</v>
      </c>
      <c r="AF67" s="12"/>
      <c r="AG67" s="11" t="s">
        <v>305</v>
      </c>
      <c r="AH67" s="11" t="s">
        <v>303</v>
      </c>
      <c r="AI67" s="11" t="s">
        <v>157</v>
      </c>
      <c r="AJ67" s="8"/>
      <c r="AK67" s="8" t="s">
        <v>1171</v>
      </c>
      <c r="AL67" s="29" t="s">
        <v>1173</v>
      </c>
    </row>
    <row r="68" spans="1:38" s="5" customFormat="1">
      <c r="A68" s="6">
        <v>44681</v>
      </c>
      <c r="B68" s="18" t="s">
        <v>161</v>
      </c>
      <c r="C68" s="8" t="s">
        <v>732</v>
      </c>
      <c r="D68" s="9">
        <v>7.7187500000000006E-2</v>
      </c>
      <c r="E68" s="32" t="s">
        <v>1185</v>
      </c>
      <c r="F68" s="10">
        <v>12.5</v>
      </c>
      <c r="G68" s="10">
        <v>10.9</v>
      </c>
      <c r="H68" s="10">
        <v>13.1</v>
      </c>
      <c r="I68" s="10">
        <v>12.5</v>
      </c>
      <c r="J68" s="10">
        <v>11.9</v>
      </c>
      <c r="K68" s="10">
        <v>12.5</v>
      </c>
      <c r="L68" s="10">
        <v>12.9</v>
      </c>
      <c r="M68" s="10">
        <v>12.5</v>
      </c>
      <c r="N68" s="10">
        <v>13.1</v>
      </c>
      <c r="O68" s="22">
        <f t="shared" si="40"/>
        <v>36.5</v>
      </c>
      <c r="P68" s="22">
        <f t="shared" si="41"/>
        <v>36.9</v>
      </c>
      <c r="Q68" s="22">
        <f t="shared" si="42"/>
        <v>38.5</v>
      </c>
      <c r="R68" s="23">
        <f t="shared" si="43"/>
        <v>60.9</v>
      </c>
      <c r="S68" s="23">
        <f t="shared" si="44"/>
        <v>62.9</v>
      </c>
      <c r="T68" s="11" t="s">
        <v>351</v>
      </c>
      <c r="U68" s="11" t="s">
        <v>197</v>
      </c>
      <c r="V68" s="13" t="s">
        <v>498</v>
      </c>
      <c r="W68" s="13" t="s">
        <v>254</v>
      </c>
      <c r="X68" s="13" t="s">
        <v>208</v>
      </c>
      <c r="Y68" s="12">
        <v>12.3</v>
      </c>
      <c r="Z68" s="12">
        <v>13</v>
      </c>
      <c r="AA68" s="11" t="s">
        <v>156</v>
      </c>
      <c r="AB68" s="12">
        <v>-1.6</v>
      </c>
      <c r="AC68" s="12" t="s">
        <v>301</v>
      </c>
      <c r="AD68" s="12">
        <v>-0.2</v>
      </c>
      <c r="AE68" s="12">
        <v>-1.4</v>
      </c>
      <c r="AF68" s="12"/>
      <c r="AG68" s="11" t="s">
        <v>305</v>
      </c>
      <c r="AH68" s="11" t="s">
        <v>305</v>
      </c>
      <c r="AI68" s="11" t="s">
        <v>159</v>
      </c>
      <c r="AJ68" s="8"/>
      <c r="AK68" s="8" t="s">
        <v>1186</v>
      </c>
      <c r="AL68" s="29" t="s">
        <v>1187</v>
      </c>
    </row>
    <row r="69" spans="1:38" s="5" customFormat="1">
      <c r="A69" s="6">
        <v>44681</v>
      </c>
      <c r="B69" s="18" t="s">
        <v>164</v>
      </c>
      <c r="C69" s="8" t="s">
        <v>280</v>
      </c>
      <c r="D69" s="9">
        <v>7.8483796296296301E-2</v>
      </c>
      <c r="E69" s="32" t="s">
        <v>1206</v>
      </c>
      <c r="F69" s="10">
        <v>13.2</v>
      </c>
      <c r="G69" s="10">
        <v>11.6</v>
      </c>
      <c r="H69" s="10">
        <v>13.7</v>
      </c>
      <c r="I69" s="10">
        <v>12.6</v>
      </c>
      <c r="J69" s="10">
        <v>12.8</v>
      </c>
      <c r="K69" s="10">
        <v>12.7</v>
      </c>
      <c r="L69" s="10">
        <v>12.3</v>
      </c>
      <c r="M69" s="10">
        <v>11.6</v>
      </c>
      <c r="N69" s="10">
        <v>12.6</v>
      </c>
      <c r="O69" s="22">
        <f t="shared" si="40"/>
        <v>38.5</v>
      </c>
      <c r="P69" s="22">
        <f t="shared" si="41"/>
        <v>38.099999999999994</v>
      </c>
      <c r="Q69" s="22">
        <f t="shared" si="42"/>
        <v>36.5</v>
      </c>
      <c r="R69" s="23">
        <f t="shared" si="43"/>
        <v>63.900000000000006</v>
      </c>
      <c r="S69" s="23">
        <f t="shared" si="44"/>
        <v>62</v>
      </c>
      <c r="T69" s="11" t="s">
        <v>210</v>
      </c>
      <c r="U69" s="11" t="s">
        <v>216</v>
      </c>
      <c r="V69" s="13" t="s">
        <v>200</v>
      </c>
      <c r="W69" s="13" t="s">
        <v>409</v>
      </c>
      <c r="X69" s="13" t="s">
        <v>218</v>
      </c>
      <c r="Y69" s="12">
        <v>12.3</v>
      </c>
      <c r="Z69" s="12">
        <v>13</v>
      </c>
      <c r="AA69" s="11" t="s">
        <v>242</v>
      </c>
      <c r="AB69" s="12">
        <v>0.8</v>
      </c>
      <c r="AC69" s="12">
        <v>-0.5</v>
      </c>
      <c r="AD69" s="12">
        <v>1.1000000000000001</v>
      </c>
      <c r="AE69" s="12">
        <v>-0.8</v>
      </c>
      <c r="AF69" s="12"/>
      <c r="AG69" s="11" t="s">
        <v>309</v>
      </c>
      <c r="AH69" s="11" t="s">
        <v>303</v>
      </c>
      <c r="AI69" s="11" t="s">
        <v>157</v>
      </c>
      <c r="AJ69" s="8"/>
      <c r="AK69" s="8" t="s">
        <v>1207</v>
      </c>
      <c r="AL69" s="29" t="s">
        <v>1208</v>
      </c>
    </row>
    <row r="70" spans="1:38" s="5" customFormat="1">
      <c r="A70" s="6">
        <v>44682</v>
      </c>
      <c r="B70" s="17" t="s">
        <v>162</v>
      </c>
      <c r="C70" s="8" t="s">
        <v>1212</v>
      </c>
      <c r="D70" s="9">
        <v>7.8472222222222221E-2</v>
      </c>
      <c r="E70" s="32" t="s">
        <v>1211</v>
      </c>
      <c r="F70" s="10">
        <v>12.5</v>
      </c>
      <c r="G70" s="10">
        <v>11.2</v>
      </c>
      <c r="H70" s="10">
        <v>13.3</v>
      </c>
      <c r="I70" s="10">
        <v>12.8</v>
      </c>
      <c r="J70" s="10">
        <v>13</v>
      </c>
      <c r="K70" s="10">
        <v>12.8</v>
      </c>
      <c r="L70" s="10">
        <v>12.4</v>
      </c>
      <c r="M70" s="10">
        <v>11.9</v>
      </c>
      <c r="N70" s="10">
        <v>13.1</v>
      </c>
      <c r="O70" s="22">
        <f t="shared" si="40"/>
        <v>37</v>
      </c>
      <c r="P70" s="22">
        <f t="shared" si="41"/>
        <v>38.6</v>
      </c>
      <c r="Q70" s="22">
        <f t="shared" si="42"/>
        <v>37.4</v>
      </c>
      <c r="R70" s="23">
        <f t="shared" si="43"/>
        <v>62.8</v>
      </c>
      <c r="S70" s="23">
        <f t="shared" si="44"/>
        <v>63.2</v>
      </c>
      <c r="T70" s="11" t="s">
        <v>196</v>
      </c>
      <c r="U70" s="11" t="s">
        <v>203</v>
      </c>
      <c r="V70" s="13" t="s">
        <v>353</v>
      </c>
      <c r="W70" s="13" t="s">
        <v>1042</v>
      </c>
      <c r="X70" s="13" t="s">
        <v>489</v>
      </c>
      <c r="Y70" s="12">
        <v>11.9</v>
      </c>
      <c r="Z70" s="12">
        <v>13.5</v>
      </c>
      <c r="AA70" s="11" t="s">
        <v>210</v>
      </c>
      <c r="AB70" s="12">
        <v>-1.5</v>
      </c>
      <c r="AC70" s="12" t="s">
        <v>301</v>
      </c>
      <c r="AD70" s="12">
        <v>0.8</v>
      </c>
      <c r="AE70" s="12">
        <v>-2.2999999999999998</v>
      </c>
      <c r="AF70" s="12"/>
      <c r="AG70" s="11" t="s">
        <v>303</v>
      </c>
      <c r="AH70" s="11" t="s">
        <v>303</v>
      </c>
      <c r="AI70" s="11" t="s">
        <v>157</v>
      </c>
      <c r="AJ70" s="8"/>
      <c r="AK70" s="8" t="s">
        <v>1225</v>
      </c>
      <c r="AL70" s="29" t="s">
        <v>1237</v>
      </c>
    </row>
    <row r="71" spans="1:38" s="5" customFormat="1">
      <c r="A71" s="6">
        <v>44682</v>
      </c>
      <c r="B71" s="18" t="s">
        <v>162</v>
      </c>
      <c r="C71" s="8" t="s">
        <v>724</v>
      </c>
      <c r="D71" s="9">
        <v>7.7824074074074087E-2</v>
      </c>
      <c r="E71" s="32" t="s">
        <v>1214</v>
      </c>
      <c r="F71" s="10">
        <v>12.7</v>
      </c>
      <c r="G71" s="10">
        <v>11.1</v>
      </c>
      <c r="H71" s="10">
        <v>13.4</v>
      </c>
      <c r="I71" s="10">
        <v>12.1</v>
      </c>
      <c r="J71" s="10">
        <v>12</v>
      </c>
      <c r="K71" s="10">
        <v>12.5</v>
      </c>
      <c r="L71" s="10">
        <v>13</v>
      </c>
      <c r="M71" s="10">
        <v>12.7</v>
      </c>
      <c r="N71" s="10">
        <v>12.9</v>
      </c>
      <c r="O71" s="22">
        <f t="shared" si="40"/>
        <v>37.199999999999996</v>
      </c>
      <c r="P71" s="22">
        <f t="shared" si="41"/>
        <v>36.6</v>
      </c>
      <c r="Q71" s="22">
        <f t="shared" si="42"/>
        <v>38.6</v>
      </c>
      <c r="R71" s="23">
        <f t="shared" si="43"/>
        <v>61.3</v>
      </c>
      <c r="S71" s="23">
        <f t="shared" si="44"/>
        <v>63.1</v>
      </c>
      <c r="T71" s="11" t="s">
        <v>351</v>
      </c>
      <c r="U71" s="11" t="s">
        <v>197</v>
      </c>
      <c r="V71" s="13" t="s">
        <v>276</v>
      </c>
      <c r="W71" s="13" t="s">
        <v>218</v>
      </c>
      <c r="X71" s="13" t="s">
        <v>214</v>
      </c>
      <c r="Y71" s="12">
        <v>11.9</v>
      </c>
      <c r="Z71" s="12">
        <v>13.5</v>
      </c>
      <c r="AA71" s="11" t="s">
        <v>210</v>
      </c>
      <c r="AB71" s="12">
        <v>-2.1</v>
      </c>
      <c r="AC71" s="12" t="s">
        <v>301</v>
      </c>
      <c r="AD71" s="12" t="s">
        <v>304</v>
      </c>
      <c r="AE71" s="12">
        <v>-2.1</v>
      </c>
      <c r="AF71" s="12"/>
      <c r="AG71" s="11" t="s">
        <v>305</v>
      </c>
      <c r="AH71" s="11" t="s">
        <v>305</v>
      </c>
      <c r="AI71" s="11" t="s">
        <v>159</v>
      </c>
      <c r="AJ71" s="8"/>
      <c r="AK71" s="8" t="s">
        <v>1227</v>
      </c>
      <c r="AL71" s="29" t="s">
        <v>1240</v>
      </c>
    </row>
    <row r="72" spans="1:38" s="5" customFormat="1">
      <c r="A72" s="6">
        <v>44682</v>
      </c>
      <c r="B72" s="18" t="s">
        <v>163</v>
      </c>
      <c r="C72" s="8" t="s">
        <v>724</v>
      </c>
      <c r="D72" s="9">
        <v>7.6469907407407403E-2</v>
      </c>
      <c r="E72" s="32" t="s">
        <v>1217</v>
      </c>
      <c r="F72" s="10">
        <v>12.8</v>
      </c>
      <c r="G72" s="10">
        <v>11.4</v>
      </c>
      <c r="H72" s="10">
        <v>13.4</v>
      </c>
      <c r="I72" s="10">
        <v>12.2</v>
      </c>
      <c r="J72" s="10">
        <v>12.3</v>
      </c>
      <c r="K72" s="10">
        <v>12.2</v>
      </c>
      <c r="L72" s="10">
        <v>12.2</v>
      </c>
      <c r="M72" s="10">
        <v>11.8</v>
      </c>
      <c r="N72" s="10">
        <v>12.3</v>
      </c>
      <c r="O72" s="22">
        <f t="shared" si="40"/>
        <v>37.6</v>
      </c>
      <c r="P72" s="22">
        <f t="shared" si="41"/>
        <v>36.700000000000003</v>
      </c>
      <c r="Q72" s="22">
        <f t="shared" si="42"/>
        <v>36.299999999999997</v>
      </c>
      <c r="R72" s="23">
        <f t="shared" si="43"/>
        <v>62.099999999999994</v>
      </c>
      <c r="S72" s="23">
        <f t="shared" si="44"/>
        <v>60.8</v>
      </c>
      <c r="T72" s="11" t="s">
        <v>196</v>
      </c>
      <c r="U72" s="11" t="s">
        <v>203</v>
      </c>
      <c r="V72" s="13" t="s">
        <v>208</v>
      </c>
      <c r="W72" s="13" t="s">
        <v>572</v>
      </c>
      <c r="X72" s="13" t="s">
        <v>585</v>
      </c>
      <c r="Y72" s="12">
        <v>11.9</v>
      </c>
      <c r="Z72" s="12">
        <v>13.5</v>
      </c>
      <c r="AA72" s="11" t="s">
        <v>210</v>
      </c>
      <c r="AB72" s="12">
        <v>-2.5</v>
      </c>
      <c r="AC72" s="12" t="s">
        <v>301</v>
      </c>
      <c r="AD72" s="12">
        <v>-0.5</v>
      </c>
      <c r="AE72" s="12">
        <v>-2</v>
      </c>
      <c r="AF72" s="12" t="s">
        <v>307</v>
      </c>
      <c r="AG72" s="11" t="s">
        <v>306</v>
      </c>
      <c r="AH72" s="11" t="s">
        <v>303</v>
      </c>
      <c r="AI72" s="11" t="s">
        <v>157</v>
      </c>
      <c r="AJ72" s="8"/>
      <c r="AK72" s="8" t="s">
        <v>1230</v>
      </c>
      <c r="AL72" s="29" t="s">
        <v>1244</v>
      </c>
    </row>
    <row r="73" spans="1:38" s="5" customFormat="1">
      <c r="A73" s="6">
        <v>44730</v>
      </c>
      <c r="B73" s="18" t="s">
        <v>162</v>
      </c>
      <c r="C73" s="8" t="s">
        <v>198</v>
      </c>
      <c r="D73" s="9">
        <v>7.9872685185185185E-2</v>
      </c>
      <c r="E73" s="32" t="s">
        <v>1256</v>
      </c>
      <c r="F73" s="10">
        <v>12.5</v>
      </c>
      <c r="G73" s="10">
        <v>11.2</v>
      </c>
      <c r="H73" s="10">
        <v>13.9</v>
      </c>
      <c r="I73" s="10">
        <v>13.6</v>
      </c>
      <c r="J73" s="10">
        <v>13.4</v>
      </c>
      <c r="K73" s="10">
        <v>13.2</v>
      </c>
      <c r="L73" s="10">
        <v>12.5</v>
      </c>
      <c r="M73" s="10">
        <v>11.9</v>
      </c>
      <c r="N73" s="10">
        <v>12.9</v>
      </c>
      <c r="O73" s="22">
        <f t="shared" ref="O73:O80" si="45">SUM(F73:H73)</f>
        <v>37.6</v>
      </c>
      <c r="P73" s="22">
        <f t="shared" ref="P73:P80" si="46">SUM(I73:K73)</f>
        <v>40.200000000000003</v>
      </c>
      <c r="Q73" s="22">
        <f t="shared" ref="Q73:Q80" si="47">SUM(L73:N73)</f>
        <v>37.299999999999997</v>
      </c>
      <c r="R73" s="23">
        <f t="shared" ref="R73:R80" si="48">SUM(F73:J73)</f>
        <v>64.600000000000009</v>
      </c>
      <c r="S73" s="23">
        <f t="shared" ref="S73:S80" si="49">SUM(J73:N73)</f>
        <v>63.9</v>
      </c>
      <c r="T73" s="11" t="s">
        <v>210</v>
      </c>
      <c r="U73" s="11" t="s">
        <v>203</v>
      </c>
      <c r="V73" s="13" t="s">
        <v>573</v>
      </c>
      <c r="W73" s="13" t="s">
        <v>750</v>
      </c>
      <c r="X73" s="13" t="s">
        <v>200</v>
      </c>
      <c r="Y73" s="12">
        <v>5.6</v>
      </c>
      <c r="Z73" s="12">
        <v>6.1</v>
      </c>
      <c r="AA73" s="11" t="s">
        <v>159</v>
      </c>
      <c r="AB73" s="12">
        <v>0.9</v>
      </c>
      <c r="AC73" s="12">
        <v>-0.7</v>
      </c>
      <c r="AD73" s="12">
        <v>0.6</v>
      </c>
      <c r="AE73" s="12">
        <v>-0.4</v>
      </c>
      <c r="AF73" s="12"/>
      <c r="AG73" s="11" t="s">
        <v>303</v>
      </c>
      <c r="AH73" s="11" t="s">
        <v>303</v>
      </c>
      <c r="AI73" s="11" t="s">
        <v>157</v>
      </c>
      <c r="AJ73" s="8"/>
      <c r="AK73" s="8" t="s">
        <v>1255</v>
      </c>
      <c r="AL73" s="29" t="s">
        <v>1257</v>
      </c>
    </row>
    <row r="74" spans="1:38" s="5" customFormat="1">
      <c r="A74" s="6">
        <v>44730</v>
      </c>
      <c r="B74" s="18" t="s">
        <v>163</v>
      </c>
      <c r="C74" s="8" t="s">
        <v>198</v>
      </c>
      <c r="D74" s="9">
        <v>7.8472222222222221E-2</v>
      </c>
      <c r="E74" s="32" t="s">
        <v>1267</v>
      </c>
      <c r="F74" s="10">
        <v>12.8</v>
      </c>
      <c r="G74" s="10">
        <v>11.2</v>
      </c>
      <c r="H74" s="10">
        <v>12.8</v>
      </c>
      <c r="I74" s="10">
        <v>12.2</v>
      </c>
      <c r="J74" s="10">
        <v>13</v>
      </c>
      <c r="K74" s="10">
        <v>12.8</v>
      </c>
      <c r="L74" s="10">
        <v>12.5</v>
      </c>
      <c r="M74" s="10">
        <v>12.6</v>
      </c>
      <c r="N74" s="10">
        <v>13.1</v>
      </c>
      <c r="O74" s="22">
        <f t="shared" si="45"/>
        <v>36.799999999999997</v>
      </c>
      <c r="P74" s="22">
        <f t="shared" si="46"/>
        <v>38</v>
      </c>
      <c r="Q74" s="22">
        <f t="shared" si="47"/>
        <v>38.200000000000003</v>
      </c>
      <c r="R74" s="23">
        <f t="shared" si="48"/>
        <v>62</v>
      </c>
      <c r="S74" s="23">
        <f t="shared" si="49"/>
        <v>64</v>
      </c>
      <c r="T74" s="11" t="s">
        <v>196</v>
      </c>
      <c r="U74" s="11" t="s">
        <v>197</v>
      </c>
      <c r="V74" s="13" t="s">
        <v>200</v>
      </c>
      <c r="W74" s="13" t="s">
        <v>960</v>
      </c>
      <c r="X74" s="13" t="s">
        <v>572</v>
      </c>
      <c r="Y74" s="12">
        <v>5.6</v>
      </c>
      <c r="Z74" s="12">
        <v>6.1</v>
      </c>
      <c r="AA74" s="11" t="s">
        <v>159</v>
      </c>
      <c r="AB74" s="12">
        <v>-0.1</v>
      </c>
      <c r="AC74" s="12" t="s">
        <v>301</v>
      </c>
      <c r="AD74" s="12">
        <v>0.3</v>
      </c>
      <c r="AE74" s="12">
        <v>-0.4</v>
      </c>
      <c r="AF74" s="12"/>
      <c r="AG74" s="11" t="s">
        <v>305</v>
      </c>
      <c r="AH74" s="11" t="s">
        <v>305</v>
      </c>
      <c r="AI74" s="11" t="s">
        <v>159</v>
      </c>
      <c r="AJ74" s="8"/>
      <c r="AK74" s="8" t="s">
        <v>1266</v>
      </c>
      <c r="AL74" s="29" t="s">
        <v>1268</v>
      </c>
    </row>
    <row r="75" spans="1:38" s="5" customFormat="1">
      <c r="A75" s="6">
        <v>44731</v>
      </c>
      <c r="B75" s="18" t="s">
        <v>162</v>
      </c>
      <c r="C75" s="8" t="s">
        <v>198</v>
      </c>
      <c r="D75" s="9">
        <v>7.8530092592592596E-2</v>
      </c>
      <c r="E75" s="32" t="s">
        <v>1284</v>
      </c>
      <c r="F75" s="10">
        <v>12.5</v>
      </c>
      <c r="G75" s="10">
        <v>10.7</v>
      </c>
      <c r="H75" s="10">
        <v>13.2</v>
      </c>
      <c r="I75" s="10">
        <v>12.4</v>
      </c>
      <c r="J75" s="10">
        <v>12.5</v>
      </c>
      <c r="K75" s="10">
        <v>12.8</v>
      </c>
      <c r="L75" s="10">
        <v>12.7</v>
      </c>
      <c r="M75" s="10">
        <v>12.7</v>
      </c>
      <c r="N75" s="10">
        <v>14</v>
      </c>
      <c r="O75" s="22">
        <f t="shared" si="45"/>
        <v>36.4</v>
      </c>
      <c r="P75" s="22">
        <f t="shared" si="46"/>
        <v>37.700000000000003</v>
      </c>
      <c r="Q75" s="22">
        <f t="shared" si="47"/>
        <v>39.4</v>
      </c>
      <c r="R75" s="23">
        <f t="shared" si="48"/>
        <v>61.3</v>
      </c>
      <c r="S75" s="23">
        <f t="shared" si="49"/>
        <v>64.7</v>
      </c>
      <c r="T75" s="11" t="s">
        <v>351</v>
      </c>
      <c r="U75" s="11" t="s">
        <v>197</v>
      </c>
      <c r="V75" s="13" t="s">
        <v>1285</v>
      </c>
      <c r="W75" s="13" t="s">
        <v>212</v>
      </c>
      <c r="X75" s="13" t="s">
        <v>478</v>
      </c>
      <c r="Y75" s="12">
        <v>4.8</v>
      </c>
      <c r="Z75" s="12">
        <v>4.9000000000000004</v>
      </c>
      <c r="AA75" s="11" t="s">
        <v>159</v>
      </c>
      <c r="AB75" s="12">
        <v>-0.7</v>
      </c>
      <c r="AC75" s="12" t="s">
        <v>301</v>
      </c>
      <c r="AD75" s="12">
        <v>-0.3</v>
      </c>
      <c r="AE75" s="12">
        <v>-0.4</v>
      </c>
      <c r="AF75" s="12"/>
      <c r="AG75" s="11" t="s">
        <v>305</v>
      </c>
      <c r="AH75" s="11" t="s">
        <v>303</v>
      </c>
      <c r="AI75" s="11" t="s">
        <v>157</v>
      </c>
      <c r="AJ75" s="8"/>
      <c r="AK75" s="8" t="s">
        <v>1306</v>
      </c>
      <c r="AL75" s="29" t="s">
        <v>1307</v>
      </c>
    </row>
    <row r="76" spans="1:38" s="5" customFormat="1">
      <c r="A76" s="6">
        <v>44731</v>
      </c>
      <c r="B76" s="18" t="s">
        <v>168</v>
      </c>
      <c r="C76" s="8" t="s">
        <v>198</v>
      </c>
      <c r="D76" s="9">
        <v>7.7152777777777778E-2</v>
      </c>
      <c r="E76" s="32" t="s">
        <v>1289</v>
      </c>
      <c r="F76" s="10">
        <v>12.6</v>
      </c>
      <c r="G76" s="10">
        <v>10.8</v>
      </c>
      <c r="H76" s="10">
        <v>12.8</v>
      </c>
      <c r="I76" s="10">
        <v>12.2</v>
      </c>
      <c r="J76" s="10">
        <v>12.4</v>
      </c>
      <c r="K76" s="10">
        <v>12.7</v>
      </c>
      <c r="L76" s="10">
        <v>12.5</v>
      </c>
      <c r="M76" s="10">
        <v>12.5</v>
      </c>
      <c r="N76" s="10">
        <v>13.1</v>
      </c>
      <c r="O76" s="22">
        <f t="shared" si="45"/>
        <v>36.200000000000003</v>
      </c>
      <c r="P76" s="22">
        <f t="shared" si="46"/>
        <v>37.299999999999997</v>
      </c>
      <c r="Q76" s="22">
        <f t="shared" si="47"/>
        <v>38.1</v>
      </c>
      <c r="R76" s="23">
        <f t="shared" si="48"/>
        <v>60.800000000000004</v>
      </c>
      <c r="S76" s="23">
        <f t="shared" si="49"/>
        <v>63.2</v>
      </c>
      <c r="T76" s="11" t="s">
        <v>351</v>
      </c>
      <c r="U76" s="11" t="s">
        <v>197</v>
      </c>
      <c r="V76" s="13" t="s">
        <v>208</v>
      </c>
      <c r="W76" s="13" t="s">
        <v>1290</v>
      </c>
      <c r="X76" s="13" t="s">
        <v>367</v>
      </c>
      <c r="Y76" s="12">
        <v>4.8</v>
      </c>
      <c r="Z76" s="12">
        <v>4.9000000000000004</v>
      </c>
      <c r="AA76" s="11" t="s">
        <v>159</v>
      </c>
      <c r="AB76" s="12">
        <v>0.1</v>
      </c>
      <c r="AC76" s="12" t="s">
        <v>301</v>
      </c>
      <c r="AD76" s="12">
        <v>0.5</v>
      </c>
      <c r="AE76" s="12">
        <v>-0.4</v>
      </c>
      <c r="AF76" s="12"/>
      <c r="AG76" s="11" t="s">
        <v>303</v>
      </c>
      <c r="AH76" s="11" t="s">
        <v>305</v>
      </c>
      <c r="AI76" s="11" t="s">
        <v>159</v>
      </c>
      <c r="AJ76" s="8"/>
      <c r="AK76" s="8" t="s">
        <v>1314</v>
      </c>
      <c r="AL76" s="29" t="s">
        <v>1315</v>
      </c>
    </row>
    <row r="77" spans="1:38" s="5" customFormat="1">
      <c r="A77" s="6">
        <v>44731</v>
      </c>
      <c r="B77" s="18" t="s">
        <v>1250</v>
      </c>
      <c r="C77" s="8" t="s">
        <v>198</v>
      </c>
      <c r="D77" s="9">
        <v>7.7800925925925926E-2</v>
      </c>
      <c r="E77" s="32" t="s">
        <v>1217</v>
      </c>
      <c r="F77" s="10">
        <v>13.1</v>
      </c>
      <c r="G77" s="10">
        <v>11.9</v>
      </c>
      <c r="H77" s="10">
        <v>13.5</v>
      </c>
      <c r="I77" s="10">
        <v>12.1</v>
      </c>
      <c r="J77" s="10">
        <v>12.1</v>
      </c>
      <c r="K77" s="10">
        <v>12.2</v>
      </c>
      <c r="L77" s="10">
        <v>12.1</v>
      </c>
      <c r="M77" s="10">
        <v>12.2</v>
      </c>
      <c r="N77" s="10">
        <v>13</v>
      </c>
      <c r="O77" s="22">
        <f t="shared" si="45"/>
        <v>38.5</v>
      </c>
      <c r="P77" s="22">
        <f t="shared" si="46"/>
        <v>36.4</v>
      </c>
      <c r="Q77" s="22">
        <f t="shared" si="47"/>
        <v>37.299999999999997</v>
      </c>
      <c r="R77" s="23">
        <f t="shared" si="48"/>
        <v>62.7</v>
      </c>
      <c r="S77" s="23">
        <f t="shared" si="49"/>
        <v>61.599999999999994</v>
      </c>
      <c r="T77" s="11" t="s">
        <v>210</v>
      </c>
      <c r="U77" s="11" t="s">
        <v>203</v>
      </c>
      <c r="V77" s="13" t="s">
        <v>208</v>
      </c>
      <c r="W77" s="13" t="s">
        <v>270</v>
      </c>
      <c r="X77" s="13" t="s">
        <v>205</v>
      </c>
      <c r="Y77" s="12">
        <v>4.8</v>
      </c>
      <c r="Z77" s="12">
        <v>4.9000000000000004</v>
      </c>
      <c r="AA77" s="11" t="s">
        <v>159</v>
      </c>
      <c r="AB77" s="12">
        <v>-0.1</v>
      </c>
      <c r="AC77" s="12" t="s">
        <v>301</v>
      </c>
      <c r="AD77" s="12">
        <v>0.3</v>
      </c>
      <c r="AE77" s="12">
        <v>-0.4</v>
      </c>
      <c r="AF77" s="12"/>
      <c r="AG77" s="11" t="s">
        <v>305</v>
      </c>
      <c r="AH77" s="11" t="s">
        <v>305</v>
      </c>
      <c r="AI77" s="11" t="s">
        <v>157</v>
      </c>
      <c r="AJ77" s="8"/>
      <c r="AK77" s="8" t="s">
        <v>1316</v>
      </c>
      <c r="AL77" s="29" t="s">
        <v>1317</v>
      </c>
    </row>
    <row r="78" spans="1:38" s="5" customFormat="1">
      <c r="A78" s="6">
        <v>44737</v>
      </c>
      <c r="B78" s="18" t="s">
        <v>162</v>
      </c>
      <c r="C78" s="8" t="s">
        <v>198</v>
      </c>
      <c r="D78" s="9">
        <v>7.7881944444444448E-2</v>
      </c>
      <c r="E78" s="32" t="s">
        <v>1324</v>
      </c>
      <c r="F78" s="10">
        <v>12.9</v>
      </c>
      <c r="G78" s="10">
        <v>11.4</v>
      </c>
      <c r="H78" s="10">
        <v>13.4</v>
      </c>
      <c r="I78" s="10">
        <v>12.2</v>
      </c>
      <c r="J78" s="10">
        <v>12.4</v>
      </c>
      <c r="K78" s="10">
        <v>12.5</v>
      </c>
      <c r="L78" s="10">
        <v>12.4</v>
      </c>
      <c r="M78" s="10">
        <v>12.5</v>
      </c>
      <c r="N78" s="10">
        <v>13.2</v>
      </c>
      <c r="O78" s="22">
        <f t="shared" si="45"/>
        <v>37.700000000000003</v>
      </c>
      <c r="P78" s="22">
        <f t="shared" si="46"/>
        <v>37.1</v>
      </c>
      <c r="Q78" s="22">
        <f t="shared" si="47"/>
        <v>38.099999999999994</v>
      </c>
      <c r="R78" s="23">
        <f t="shared" si="48"/>
        <v>62.300000000000004</v>
      </c>
      <c r="S78" s="23">
        <f t="shared" si="49"/>
        <v>63</v>
      </c>
      <c r="T78" s="11" t="s">
        <v>196</v>
      </c>
      <c r="U78" s="11" t="s">
        <v>197</v>
      </c>
      <c r="V78" s="13" t="s">
        <v>214</v>
      </c>
      <c r="W78" s="13" t="s">
        <v>214</v>
      </c>
      <c r="X78" s="13" t="s">
        <v>263</v>
      </c>
      <c r="Y78" s="12">
        <v>5.0999999999999996</v>
      </c>
      <c r="Z78" s="12">
        <v>6.5</v>
      </c>
      <c r="AA78" s="11" t="s">
        <v>159</v>
      </c>
      <c r="AB78" s="12">
        <v>-1.3</v>
      </c>
      <c r="AC78" s="12" t="s">
        <v>301</v>
      </c>
      <c r="AD78" s="12">
        <v>-0.9</v>
      </c>
      <c r="AE78" s="12">
        <v>-0.4</v>
      </c>
      <c r="AF78" s="12" t="s">
        <v>307</v>
      </c>
      <c r="AG78" s="11" t="s">
        <v>308</v>
      </c>
      <c r="AH78" s="11" t="s">
        <v>305</v>
      </c>
      <c r="AI78" s="11" t="s">
        <v>159</v>
      </c>
      <c r="AJ78" s="8"/>
      <c r="AK78" s="8" t="s">
        <v>1325</v>
      </c>
      <c r="AL78" s="29" t="s">
        <v>1362</v>
      </c>
    </row>
    <row r="79" spans="1:38" s="5" customFormat="1">
      <c r="A79" s="6">
        <v>44737</v>
      </c>
      <c r="B79" s="18" t="s">
        <v>163</v>
      </c>
      <c r="C79" s="8" t="s">
        <v>198</v>
      </c>
      <c r="D79" s="9">
        <v>7.7800925925925926E-2</v>
      </c>
      <c r="E79" s="32" t="s">
        <v>1343</v>
      </c>
      <c r="F79" s="10">
        <v>12.6</v>
      </c>
      <c r="G79" s="10">
        <v>11.1</v>
      </c>
      <c r="H79" s="10">
        <v>13.6</v>
      </c>
      <c r="I79" s="10">
        <v>12.5</v>
      </c>
      <c r="J79" s="10">
        <v>12.2</v>
      </c>
      <c r="K79" s="10">
        <v>12.4</v>
      </c>
      <c r="L79" s="10">
        <v>12.3</v>
      </c>
      <c r="M79" s="10">
        <v>12.6</v>
      </c>
      <c r="N79" s="10">
        <v>12.9</v>
      </c>
      <c r="O79" s="22">
        <f t="shared" si="45"/>
        <v>37.299999999999997</v>
      </c>
      <c r="P79" s="22">
        <f t="shared" si="46"/>
        <v>37.1</v>
      </c>
      <c r="Q79" s="22">
        <f t="shared" si="47"/>
        <v>37.799999999999997</v>
      </c>
      <c r="R79" s="23">
        <f t="shared" si="48"/>
        <v>62</v>
      </c>
      <c r="S79" s="23">
        <f t="shared" si="49"/>
        <v>62.400000000000006</v>
      </c>
      <c r="T79" s="11" t="s">
        <v>196</v>
      </c>
      <c r="U79" s="11" t="s">
        <v>203</v>
      </c>
      <c r="V79" s="13" t="s">
        <v>218</v>
      </c>
      <c r="W79" s="13" t="s">
        <v>653</v>
      </c>
      <c r="X79" s="13" t="s">
        <v>1344</v>
      </c>
      <c r="Y79" s="12">
        <v>5.0999999999999996</v>
      </c>
      <c r="Z79" s="12">
        <v>6.5</v>
      </c>
      <c r="AA79" s="11" t="s">
        <v>159</v>
      </c>
      <c r="AB79" s="12">
        <v>-0.9</v>
      </c>
      <c r="AC79" s="12" t="s">
        <v>301</v>
      </c>
      <c r="AD79" s="12">
        <v>-0.3</v>
      </c>
      <c r="AE79" s="12">
        <v>-0.6</v>
      </c>
      <c r="AF79" s="12"/>
      <c r="AG79" s="11" t="s">
        <v>305</v>
      </c>
      <c r="AH79" s="11" t="s">
        <v>306</v>
      </c>
      <c r="AI79" s="11" t="s">
        <v>242</v>
      </c>
      <c r="AJ79" s="8"/>
      <c r="AK79" s="8" t="s">
        <v>1342</v>
      </c>
      <c r="AL79" s="29" t="s">
        <v>1372</v>
      </c>
    </row>
    <row r="80" spans="1:38" s="5" customFormat="1">
      <c r="A80" s="6">
        <v>44738</v>
      </c>
      <c r="B80" s="17" t="s">
        <v>162</v>
      </c>
      <c r="C80" s="8" t="s">
        <v>198</v>
      </c>
      <c r="D80" s="9">
        <v>8.0601851851851855E-2</v>
      </c>
      <c r="E80" s="32" t="s">
        <v>1347</v>
      </c>
      <c r="F80" s="10">
        <v>12.9</v>
      </c>
      <c r="G80" s="10">
        <v>11.8</v>
      </c>
      <c r="H80" s="10">
        <v>14.1</v>
      </c>
      <c r="I80" s="10">
        <v>13.1</v>
      </c>
      <c r="J80" s="10">
        <v>13.4</v>
      </c>
      <c r="K80" s="10">
        <v>13.1</v>
      </c>
      <c r="L80" s="10">
        <v>12.6</v>
      </c>
      <c r="M80" s="10">
        <v>12.3</v>
      </c>
      <c r="N80" s="10">
        <v>13.1</v>
      </c>
      <c r="O80" s="22">
        <f t="shared" si="45"/>
        <v>38.800000000000004</v>
      </c>
      <c r="P80" s="22">
        <f t="shared" si="46"/>
        <v>39.6</v>
      </c>
      <c r="Q80" s="22">
        <f t="shared" si="47"/>
        <v>38</v>
      </c>
      <c r="R80" s="23">
        <f t="shared" si="48"/>
        <v>65.300000000000011</v>
      </c>
      <c r="S80" s="23">
        <f t="shared" si="49"/>
        <v>64.5</v>
      </c>
      <c r="T80" s="11" t="s">
        <v>210</v>
      </c>
      <c r="U80" s="11" t="s">
        <v>203</v>
      </c>
      <c r="V80" s="13" t="s">
        <v>354</v>
      </c>
      <c r="W80" s="13" t="s">
        <v>276</v>
      </c>
      <c r="X80" s="13" t="s">
        <v>218</v>
      </c>
      <c r="Y80" s="12">
        <v>4.0999999999999996</v>
      </c>
      <c r="Z80" s="12">
        <v>4.9000000000000004</v>
      </c>
      <c r="AA80" s="11" t="s">
        <v>159</v>
      </c>
      <c r="AB80" s="12">
        <v>2.2000000000000002</v>
      </c>
      <c r="AC80" s="12">
        <v>-0.3</v>
      </c>
      <c r="AD80" s="12">
        <v>2.2999999999999998</v>
      </c>
      <c r="AE80" s="12">
        <v>-0.4</v>
      </c>
      <c r="AF80" s="12"/>
      <c r="AG80" s="11" t="s">
        <v>302</v>
      </c>
      <c r="AH80" s="11" t="s">
        <v>303</v>
      </c>
      <c r="AI80" s="11" t="s">
        <v>157</v>
      </c>
      <c r="AJ80" s="8"/>
      <c r="AK80" s="8" t="s">
        <v>1377</v>
      </c>
      <c r="AL80" s="29" t="s">
        <v>1378</v>
      </c>
    </row>
    <row r="81" spans="1:38" s="5" customFormat="1">
      <c r="A81" s="6">
        <v>44842</v>
      </c>
      <c r="B81" s="18" t="s">
        <v>1249</v>
      </c>
      <c r="C81" s="8" t="s">
        <v>198</v>
      </c>
      <c r="D81" s="9">
        <v>8.0567129629629627E-2</v>
      </c>
      <c r="E81" s="32" t="s">
        <v>1410</v>
      </c>
      <c r="F81" s="10">
        <v>13.3</v>
      </c>
      <c r="G81" s="10">
        <v>12.3</v>
      </c>
      <c r="H81" s="10">
        <v>14.4</v>
      </c>
      <c r="I81" s="10">
        <v>12.9</v>
      </c>
      <c r="J81" s="10">
        <v>12.7</v>
      </c>
      <c r="K81" s="10">
        <v>12.9</v>
      </c>
      <c r="L81" s="10">
        <v>12.6</v>
      </c>
      <c r="M81" s="10">
        <v>12.3</v>
      </c>
      <c r="N81" s="10">
        <v>12.7</v>
      </c>
      <c r="O81" s="22">
        <f t="shared" ref="O81:O87" si="50">SUM(F81:H81)</f>
        <v>40</v>
      </c>
      <c r="P81" s="22">
        <f t="shared" ref="P81:P87" si="51">SUM(I81:K81)</f>
        <v>38.5</v>
      </c>
      <c r="Q81" s="22">
        <f t="shared" ref="Q81:Q87" si="52">SUM(L81:N81)</f>
        <v>37.599999999999994</v>
      </c>
      <c r="R81" s="23">
        <f t="shared" ref="R81:R87" si="53">SUM(F81:J81)</f>
        <v>65.599999999999994</v>
      </c>
      <c r="S81" s="23">
        <f t="shared" ref="S81:S87" si="54">SUM(J81:N81)</f>
        <v>63.2</v>
      </c>
      <c r="T81" s="11" t="s">
        <v>210</v>
      </c>
      <c r="U81" s="11" t="s">
        <v>203</v>
      </c>
      <c r="V81" s="13" t="s">
        <v>354</v>
      </c>
      <c r="W81" s="13" t="s">
        <v>1411</v>
      </c>
      <c r="X81" s="13" t="s">
        <v>218</v>
      </c>
      <c r="Y81" s="12">
        <v>11.8</v>
      </c>
      <c r="Z81" s="12">
        <v>12.1</v>
      </c>
      <c r="AA81" s="11" t="s">
        <v>156</v>
      </c>
      <c r="AB81" s="12">
        <v>1.1000000000000001</v>
      </c>
      <c r="AC81" s="12">
        <v>-0.6</v>
      </c>
      <c r="AD81" s="12">
        <v>2.2999999999999998</v>
      </c>
      <c r="AE81" s="12">
        <v>-1.8</v>
      </c>
      <c r="AF81" s="12"/>
      <c r="AG81" s="11" t="s">
        <v>309</v>
      </c>
      <c r="AH81" s="11" t="s">
        <v>305</v>
      </c>
      <c r="AI81" s="11" t="s">
        <v>157</v>
      </c>
      <c r="AJ81" s="8"/>
      <c r="AK81" s="8" t="s">
        <v>1492</v>
      </c>
      <c r="AL81" s="29" t="s">
        <v>1493</v>
      </c>
    </row>
    <row r="82" spans="1:38" s="5" customFormat="1">
      <c r="A82" s="6">
        <v>44842</v>
      </c>
      <c r="B82" s="18" t="s">
        <v>164</v>
      </c>
      <c r="C82" s="8" t="s">
        <v>280</v>
      </c>
      <c r="D82" s="9">
        <v>7.7152777777777778E-2</v>
      </c>
      <c r="E82" s="32" t="s">
        <v>1417</v>
      </c>
      <c r="F82" s="10">
        <v>12.8</v>
      </c>
      <c r="G82" s="10">
        <v>10.8</v>
      </c>
      <c r="H82" s="10">
        <v>13.3</v>
      </c>
      <c r="I82" s="10">
        <v>12.3</v>
      </c>
      <c r="J82" s="10">
        <v>12.3</v>
      </c>
      <c r="K82" s="10">
        <v>12.2</v>
      </c>
      <c r="L82" s="10">
        <v>12.4</v>
      </c>
      <c r="M82" s="10">
        <v>12.5</v>
      </c>
      <c r="N82" s="10">
        <v>13</v>
      </c>
      <c r="O82" s="22">
        <f t="shared" si="50"/>
        <v>36.900000000000006</v>
      </c>
      <c r="P82" s="22">
        <f t="shared" si="51"/>
        <v>36.799999999999997</v>
      </c>
      <c r="Q82" s="22">
        <f t="shared" si="52"/>
        <v>37.9</v>
      </c>
      <c r="R82" s="23">
        <f t="shared" si="53"/>
        <v>61.5</v>
      </c>
      <c r="S82" s="23">
        <f t="shared" si="54"/>
        <v>62.4</v>
      </c>
      <c r="T82" s="11" t="s">
        <v>196</v>
      </c>
      <c r="U82" s="11" t="s">
        <v>203</v>
      </c>
      <c r="V82" s="13" t="s">
        <v>498</v>
      </c>
      <c r="W82" s="13" t="s">
        <v>344</v>
      </c>
      <c r="X82" s="13" t="s">
        <v>584</v>
      </c>
      <c r="Y82" s="12">
        <v>11.8</v>
      </c>
      <c r="Z82" s="12">
        <v>12.1</v>
      </c>
      <c r="AA82" s="11" t="s">
        <v>242</v>
      </c>
      <c r="AB82" s="12">
        <v>0.9</v>
      </c>
      <c r="AC82" s="12" t="s">
        <v>301</v>
      </c>
      <c r="AD82" s="12">
        <v>2</v>
      </c>
      <c r="AE82" s="12">
        <v>-1.1000000000000001</v>
      </c>
      <c r="AF82" s="12"/>
      <c r="AG82" s="11" t="s">
        <v>302</v>
      </c>
      <c r="AH82" s="11" t="s">
        <v>303</v>
      </c>
      <c r="AI82" s="11" t="s">
        <v>159</v>
      </c>
      <c r="AJ82" s="8"/>
      <c r="AK82" s="8" t="s">
        <v>1504</v>
      </c>
      <c r="AL82" s="29" t="s">
        <v>1505</v>
      </c>
    </row>
    <row r="83" spans="1:38" s="5" customFormat="1">
      <c r="A83" s="6">
        <v>44843</v>
      </c>
      <c r="B83" s="18" t="s">
        <v>1319</v>
      </c>
      <c r="C83" s="8" t="s">
        <v>280</v>
      </c>
      <c r="D83" s="9">
        <v>7.993055555555556E-2</v>
      </c>
      <c r="E83" s="32" t="s">
        <v>1419</v>
      </c>
      <c r="F83" s="10">
        <v>13.1</v>
      </c>
      <c r="G83" s="10">
        <v>10.8</v>
      </c>
      <c r="H83" s="10">
        <v>13.5</v>
      </c>
      <c r="I83" s="10">
        <v>12.8</v>
      </c>
      <c r="J83" s="10">
        <v>13.2</v>
      </c>
      <c r="K83" s="10">
        <v>13.8</v>
      </c>
      <c r="L83" s="10">
        <v>13.3</v>
      </c>
      <c r="M83" s="10">
        <v>12.3</v>
      </c>
      <c r="N83" s="10">
        <v>12.8</v>
      </c>
      <c r="O83" s="22">
        <f t="shared" si="50"/>
        <v>37.4</v>
      </c>
      <c r="P83" s="22">
        <f t="shared" si="51"/>
        <v>39.799999999999997</v>
      </c>
      <c r="Q83" s="22">
        <f t="shared" si="52"/>
        <v>38.400000000000006</v>
      </c>
      <c r="R83" s="23">
        <f t="shared" si="53"/>
        <v>63.400000000000006</v>
      </c>
      <c r="S83" s="23">
        <f t="shared" si="54"/>
        <v>65.399999999999991</v>
      </c>
      <c r="T83" s="11" t="s">
        <v>196</v>
      </c>
      <c r="U83" s="11" t="s">
        <v>203</v>
      </c>
      <c r="V83" s="13" t="s">
        <v>498</v>
      </c>
      <c r="W83" s="13" t="s">
        <v>960</v>
      </c>
      <c r="X83" s="13" t="s">
        <v>263</v>
      </c>
      <c r="Y83" s="12">
        <v>9.1</v>
      </c>
      <c r="Z83" s="12">
        <v>9.6</v>
      </c>
      <c r="AA83" s="11" t="s">
        <v>242</v>
      </c>
      <c r="AB83" s="12">
        <v>0.9</v>
      </c>
      <c r="AC83" s="12" t="s">
        <v>301</v>
      </c>
      <c r="AD83" s="12">
        <v>2</v>
      </c>
      <c r="AE83" s="12">
        <v>-1.1000000000000001</v>
      </c>
      <c r="AF83" s="12"/>
      <c r="AG83" s="11" t="s">
        <v>302</v>
      </c>
      <c r="AH83" s="11" t="s">
        <v>303</v>
      </c>
      <c r="AI83" s="11" t="s">
        <v>157</v>
      </c>
      <c r="AJ83" s="8"/>
      <c r="AK83" s="8" t="s">
        <v>1418</v>
      </c>
      <c r="AL83" s="29" t="s">
        <v>1420</v>
      </c>
    </row>
    <row r="84" spans="1:38" s="5" customFormat="1">
      <c r="A84" s="6">
        <v>44843</v>
      </c>
      <c r="B84" s="17" t="s">
        <v>163</v>
      </c>
      <c r="C84" s="8" t="s">
        <v>280</v>
      </c>
      <c r="D84" s="9">
        <v>7.7800925925925926E-2</v>
      </c>
      <c r="E84" s="32" t="s">
        <v>1435</v>
      </c>
      <c r="F84" s="10">
        <v>12.5</v>
      </c>
      <c r="G84" s="10">
        <v>11</v>
      </c>
      <c r="H84" s="10">
        <v>13</v>
      </c>
      <c r="I84" s="10">
        <v>12.5</v>
      </c>
      <c r="J84" s="10">
        <v>12.6</v>
      </c>
      <c r="K84" s="10">
        <v>12.6</v>
      </c>
      <c r="L84" s="10">
        <v>12.4</v>
      </c>
      <c r="M84" s="10">
        <v>12.5</v>
      </c>
      <c r="N84" s="10">
        <v>13.1</v>
      </c>
      <c r="O84" s="22">
        <f t="shared" si="50"/>
        <v>36.5</v>
      </c>
      <c r="P84" s="22">
        <f t="shared" si="51"/>
        <v>37.700000000000003</v>
      </c>
      <c r="Q84" s="22">
        <f t="shared" si="52"/>
        <v>38</v>
      </c>
      <c r="R84" s="23">
        <f t="shared" si="53"/>
        <v>61.6</v>
      </c>
      <c r="S84" s="23">
        <f t="shared" si="54"/>
        <v>63.2</v>
      </c>
      <c r="T84" s="11" t="s">
        <v>196</v>
      </c>
      <c r="U84" s="11" t="s">
        <v>197</v>
      </c>
      <c r="V84" s="13" t="s">
        <v>897</v>
      </c>
      <c r="W84" s="13" t="s">
        <v>354</v>
      </c>
      <c r="X84" s="13" t="s">
        <v>259</v>
      </c>
      <c r="Y84" s="12">
        <v>9.1</v>
      </c>
      <c r="Z84" s="12">
        <v>9.6</v>
      </c>
      <c r="AA84" s="11" t="s">
        <v>242</v>
      </c>
      <c r="AB84" s="12">
        <v>-0.9</v>
      </c>
      <c r="AC84" s="12" t="s">
        <v>301</v>
      </c>
      <c r="AD84" s="12">
        <v>0.3</v>
      </c>
      <c r="AE84" s="12">
        <v>-1.2</v>
      </c>
      <c r="AF84" s="12"/>
      <c r="AG84" s="11" t="s">
        <v>305</v>
      </c>
      <c r="AH84" s="11" t="s">
        <v>303</v>
      </c>
      <c r="AI84" s="11" t="s">
        <v>159</v>
      </c>
      <c r="AJ84" s="8"/>
      <c r="AK84" s="8" t="s">
        <v>1436</v>
      </c>
      <c r="AL84" s="29" t="s">
        <v>1437</v>
      </c>
    </row>
    <row r="85" spans="1:38" s="5" customFormat="1">
      <c r="A85" s="6">
        <v>44843</v>
      </c>
      <c r="B85" s="17" t="s">
        <v>168</v>
      </c>
      <c r="C85" s="8" t="s">
        <v>732</v>
      </c>
      <c r="D85" s="9">
        <v>7.6423611111111109E-2</v>
      </c>
      <c r="E85" s="32" t="s">
        <v>1343</v>
      </c>
      <c r="F85" s="10">
        <v>12.7</v>
      </c>
      <c r="G85" s="10">
        <v>11.3</v>
      </c>
      <c r="H85" s="10">
        <v>13.6</v>
      </c>
      <c r="I85" s="10">
        <v>11.9</v>
      </c>
      <c r="J85" s="10">
        <v>11.8</v>
      </c>
      <c r="K85" s="10">
        <v>12.4</v>
      </c>
      <c r="L85" s="10">
        <v>12.4</v>
      </c>
      <c r="M85" s="10">
        <v>12</v>
      </c>
      <c r="N85" s="10">
        <v>12.2</v>
      </c>
      <c r="O85" s="22">
        <f t="shared" si="50"/>
        <v>37.6</v>
      </c>
      <c r="P85" s="22">
        <f t="shared" si="51"/>
        <v>36.1</v>
      </c>
      <c r="Q85" s="22">
        <f t="shared" si="52"/>
        <v>36.599999999999994</v>
      </c>
      <c r="R85" s="23">
        <f t="shared" si="53"/>
        <v>61.3</v>
      </c>
      <c r="S85" s="23">
        <f t="shared" si="54"/>
        <v>60.8</v>
      </c>
      <c r="T85" s="11" t="s">
        <v>196</v>
      </c>
      <c r="U85" s="11" t="s">
        <v>203</v>
      </c>
      <c r="V85" s="13" t="s">
        <v>218</v>
      </c>
      <c r="W85" s="13" t="s">
        <v>208</v>
      </c>
      <c r="X85" s="13" t="s">
        <v>205</v>
      </c>
      <c r="Y85" s="12">
        <v>9.1</v>
      </c>
      <c r="Z85" s="12">
        <v>9.6</v>
      </c>
      <c r="AA85" s="11" t="s">
        <v>156</v>
      </c>
      <c r="AB85" s="12">
        <v>-1.2</v>
      </c>
      <c r="AC85" s="12" t="s">
        <v>301</v>
      </c>
      <c r="AD85" s="12">
        <v>0.4</v>
      </c>
      <c r="AE85" s="12">
        <v>-1.6</v>
      </c>
      <c r="AF85" s="12"/>
      <c r="AG85" s="11" t="s">
        <v>303</v>
      </c>
      <c r="AH85" s="11" t="s">
        <v>303</v>
      </c>
      <c r="AI85" s="11" t="s">
        <v>157</v>
      </c>
      <c r="AJ85" s="8"/>
      <c r="AK85" s="8" t="s">
        <v>1445</v>
      </c>
      <c r="AL85" s="29" t="s">
        <v>1446</v>
      </c>
    </row>
    <row r="86" spans="1:38" s="5" customFormat="1">
      <c r="A86" s="6">
        <v>44844</v>
      </c>
      <c r="B86" s="18" t="s">
        <v>1397</v>
      </c>
      <c r="C86" s="8" t="s">
        <v>724</v>
      </c>
      <c r="D86" s="9">
        <v>7.7129629629629631E-2</v>
      </c>
      <c r="E86" s="32" t="s">
        <v>1459</v>
      </c>
      <c r="F86" s="10">
        <v>12.9</v>
      </c>
      <c r="G86" s="10">
        <v>10.4</v>
      </c>
      <c r="H86" s="10">
        <v>12.4</v>
      </c>
      <c r="I86" s="10">
        <v>12.4</v>
      </c>
      <c r="J86" s="10">
        <v>12.6</v>
      </c>
      <c r="K86" s="10">
        <v>12.7</v>
      </c>
      <c r="L86" s="10">
        <v>12.6</v>
      </c>
      <c r="M86" s="10">
        <v>12.2</v>
      </c>
      <c r="N86" s="10">
        <v>13.2</v>
      </c>
      <c r="O86" s="22">
        <f t="shared" si="50"/>
        <v>35.700000000000003</v>
      </c>
      <c r="P86" s="22">
        <f t="shared" si="51"/>
        <v>37.700000000000003</v>
      </c>
      <c r="Q86" s="22">
        <f t="shared" si="52"/>
        <v>38</v>
      </c>
      <c r="R86" s="23">
        <f t="shared" si="53"/>
        <v>60.7</v>
      </c>
      <c r="S86" s="23">
        <f t="shared" si="54"/>
        <v>63.3</v>
      </c>
      <c r="T86" s="11" t="s">
        <v>351</v>
      </c>
      <c r="U86" s="11" t="s">
        <v>197</v>
      </c>
      <c r="V86" s="13" t="s">
        <v>345</v>
      </c>
      <c r="W86" s="13" t="s">
        <v>1259</v>
      </c>
      <c r="X86" s="13" t="s">
        <v>573</v>
      </c>
      <c r="Y86" s="12">
        <v>19.3</v>
      </c>
      <c r="Z86" s="12">
        <v>18.600000000000001</v>
      </c>
      <c r="AA86" s="11" t="s">
        <v>210</v>
      </c>
      <c r="AB86" s="12">
        <v>-3.3</v>
      </c>
      <c r="AC86" s="12" t="s">
        <v>301</v>
      </c>
      <c r="AD86" s="12">
        <v>-0.6</v>
      </c>
      <c r="AE86" s="12">
        <v>-2.7</v>
      </c>
      <c r="AF86" s="12" t="s">
        <v>307</v>
      </c>
      <c r="AG86" s="11" t="s">
        <v>306</v>
      </c>
      <c r="AH86" s="11" t="s">
        <v>303</v>
      </c>
      <c r="AI86" s="11" t="s">
        <v>157</v>
      </c>
      <c r="AJ86" s="8"/>
      <c r="AK86" s="8" t="s">
        <v>1458</v>
      </c>
      <c r="AL86" s="29" t="s">
        <v>1471</v>
      </c>
    </row>
    <row r="87" spans="1:38" s="5" customFormat="1">
      <c r="A87" s="6">
        <v>44844</v>
      </c>
      <c r="B87" s="18" t="s">
        <v>163</v>
      </c>
      <c r="C87" s="8" t="s">
        <v>724</v>
      </c>
      <c r="D87" s="9">
        <v>7.7106481481481484E-2</v>
      </c>
      <c r="E87" s="32" t="s">
        <v>378</v>
      </c>
      <c r="F87" s="10">
        <v>12.6</v>
      </c>
      <c r="G87" s="10">
        <v>10.7</v>
      </c>
      <c r="H87" s="10">
        <v>13.4</v>
      </c>
      <c r="I87" s="10">
        <v>12.5</v>
      </c>
      <c r="J87" s="10">
        <v>12.7</v>
      </c>
      <c r="K87" s="10">
        <v>12.6</v>
      </c>
      <c r="L87" s="10">
        <v>12.7</v>
      </c>
      <c r="M87" s="10">
        <v>11.9</v>
      </c>
      <c r="N87" s="10">
        <v>12.1</v>
      </c>
      <c r="O87" s="22">
        <f t="shared" si="50"/>
        <v>36.699999999999996</v>
      </c>
      <c r="P87" s="22">
        <f t="shared" si="51"/>
        <v>37.799999999999997</v>
      </c>
      <c r="Q87" s="22">
        <f t="shared" si="52"/>
        <v>36.700000000000003</v>
      </c>
      <c r="R87" s="23">
        <f t="shared" si="53"/>
        <v>61.899999999999991</v>
      </c>
      <c r="S87" s="23">
        <f t="shared" si="54"/>
        <v>62</v>
      </c>
      <c r="T87" s="11" t="s">
        <v>196</v>
      </c>
      <c r="U87" s="11" t="s">
        <v>203</v>
      </c>
      <c r="V87" s="13" t="s">
        <v>263</v>
      </c>
      <c r="W87" s="13" t="s">
        <v>263</v>
      </c>
      <c r="X87" s="13" t="s">
        <v>278</v>
      </c>
      <c r="Y87" s="12">
        <v>19.3</v>
      </c>
      <c r="Z87" s="12">
        <v>18.600000000000001</v>
      </c>
      <c r="AA87" s="11" t="s">
        <v>210</v>
      </c>
      <c r="AB87" s="12">
        <v>-1.9</v>
      </c>
      <c r="AC87" s="12" t="s">
        <v>301</v>
      </c>
      <c r="AD87" s="12">
        <v>0.6</v>
      </c>
      <c r="AE87" s="12">
        <v>-2.5</v>
      </c>
      <c r="AF87" s="12"/>
      <c r="AG87" s="11" t="s">
        <v>303</v>
      </c>
      <c r="AH87" s="11" t="s">
        <v>303</v>
      </c>
      <c r="AI87" s="11" t="s">
        <v>159</v>
      </c>
      <c r="AJ87" s="8"/>
      <c r="AK87" s="8" t="s">
        <v>1469</v>
      </c>
      <c r="AL87" s="29" t="s">
        <v>1470</v>
      </c>
    </row>
    <row r="88" spans="1:38" s="5" customFormat="1">
      <c r="A88" s="6">
        <v>44849</v>
      </c>
      <c r="B88" s="18" t="s">
        <v>1249</v>
      </c>
      <c r="C88" s="8" t="s">
        <v>198</v>
      </c>
      <c r="D88" s="9">
        <v>7.9236111111111118E-2</v>
      </c>
      <c r="E88" s="32" t="s">
        <v>1522</v>
      </c>
      <c r="F88" s="10">
        <v>12.9</v>
      </c>
      <c r="G88" s="10">
        <v>11.4</v>
      </c>
      <c r="H88" s="10">
        <v>14.3</v>
      </c>
      <c r="I88" s="10">
        <v>12.6</v>
      </c>
      <c r="J88" s="10">
        <v>12.6</v>
      </c>
      <c r="K88" s="10">
        <v>13.4</v>
      </c>
      <c r="L88" s="10">
        <v>12.8</v>
      </c>
      <c r="M88" s="10">
        <v>12</v>
      </c>
      <c r="N88" s="10">
        <v>12.6</v>
      </c>
      <c r="O88" s="22">
        <f t="shared" ref="O88:O91" si="55">SUM(F88:H88)</f>
        <v>38.6</v>
      </c>
      <c r="P88" s="22">
        <f t="shared" ref="P88:P91" si="56">SUM(I88:K88)</f>
        <v>38.6</v>
      </c>
      <c r="Q88" s="22">
        <f t="shared" ref="Q88:Q91" si="57">SUM(L88:N88)</f>
        <v>37.4</v>
      </c>
      <c r="R88" s="23">
        <f t="shared" ref="R88:R91" si="58">SUM(F88:J88)</f>
        <v>63.800000000000004</v>
      </c>
      <c r="S88" s="23">
        <f t="shared" ref="S88:S91" si="59">SUM(J88:N88)</f>
        <v>63.4</v>
      </c>
      <c r="T88" s="11" t="s">
        <v>196</v>
      </c>
      <c r="U88" s="11" t="s">
        <v>203</v>
      </c>
      <c r="V88" s="13" t="s">
        <v>581</v>
      </c>
      <c r="W88" s="13" t="s">
        <v>263</v>
      </c>
      <c r="X88" s="13" t="s">
        <v>270</v>
      </c>
      <c r="Y88" s="12">
        <v>6.5</v>
      </c>
      <c r="Z88" s="12">
        <v>6.8</v>
      </c>
      <c r="AA88" s="11" t="s">
        <v>159</v>
      </c>
      <c r="AB88" s="12">
        <v>-0.4</v>
      </c>
      <c r="AC88" s="12" t="s">
        <v>301</v>
      </c>
      <c r="AD88" s="12">
        <v>0.1</v>
      </c>
      <c r="AE88" s="12">
        <v>-0.5</v>
      </c>
      <c r="AF88" s="12"/>
      <c r="AG88" s="11" t="s">
        <v>305</v>
      </c>
      <c r="AH88" s="11" t="s">
        <v>303</v>
      </c>
      <c r="AI88" s="11" t="s">
        <v>159</v>
      </c>
      <c r="AJ88" s="8"/>
      <c r="AK88" s="8" t="s">
        <v>1521</v>
      </c>
      <c r="AL88" s="29" t="s">
        <v>1523</v>
      </c>
    </row>
    <row r="89" spans="1:38" s="5" customFormat="1">
      <c r="A89" s="6">
        <v>44849</v>
      </c>
      <c r="B89" s="18" t="s">
        <v>163</v>
      </c>
      <c r="C89" s="8" t="s">
        <v>198</v>
      </c>
      <c r="D89" s="9">
        <v>7.778935185185186E-2</v>
      </c>
      <c r="E89" s="32" t="s">
        <v>1214</v>
      </c>
      <c r="F89" s="10">
        <v>12.7</v>
      </c>
      <c r="G89" s="10">
        <v>11.1</v>
      </c>
      <c r="H89" s="10">
        <v>13.1</v>
      </c>
      <c r="I89" s="10">
        <v>12.2</v>
      </c>
      <c r="J89" s="10">
        <v>12.7</v>
      </c>
      <c r="K89" s="10">
        <v>12.8</v>
      </c>
      <c r="L89" s="10">
        <v>12.4</v>
      </c>
      <c r="M89" s="10">
        <v>12.3</v>
      </c>
      <c r="N89" s="10">
        <v>12.8</v>
      </c>
      <c r="O89" s="22">
        <f t="shared" si="55"/>
        <v>36.9</v>
      </c>
      <c r="P89" s="22">
        <f t="shared" si="56"/>
        <v>37.700000000000003</v>
      </c>
      <c r="Q89" s="22">
        <f t="shared" si="57"/>
        <v>37.5</v>
      </c>
      <c r="R89" s="23">
        <f t="shared" si="58"/>
        <v>61.8</v>
      </c>
      <c r="S89" s="23">
        <f t="shared" si="59"/>
        <v>63</v>
      </c>
      <c r="T89" s="11" t="s">
        <v>351</v>
      </c>
      <c r="U89" s="11" t="s">
        <v>203</v>
      </c>
      <c r="V89" s="13" t="s">
        <v>276</v>
      </c>
      <c r="W89" s="13" t="s">
        <v>408</v>
      </c>
      <c r="X89" s="13" t="s">
        <v>1529</v>
      </c>
      <c r="Y89" s="12">
        <v>6.5</v>
      </c>
      <c r="Z89" s="12">
        <v>6.8</v>
      </c>
      <c r="AA89" s="11" t="s">
        <v>159</v>
      </c>
      <c r="AB89" s="12">
        <v>-1</v>
      </c>
      <c r="AC89" s="12" t="s">
        <v>301</v>
      </c>
      <c r="AD89" s="12">
        <v>-0.5</v>
      </c>
      <c r="AE89" s="12">
        <v>-0.5</v>
      </c>
      <c r="AF89" s="12"/>
      <c r="AG89" s="11" t="s">
        <v>306</v>
      </c>
      <c r="AH89" s="11" t="s">
        <v>305</v>
      </c>
      <c r="AI89" s="11" t="s">
        <v>157</v>
      </c>
      <c r="AJ89" s="8"/>
      <c r="AK89" s="8" t="s">
        <v>1530</v>
      </c>
      <c r="AL89" s="29" t="s">
        <v>1531</v>
      </c>
    </row>
    <row r="90" spans="1:38" s="5" customFormat="1">
      <c r="A90" s="6">
        <v>44849</v>
      </c>
      <c r="B90" s="18" t="s">
        <v>155</v>
      </c>
      <c r="C90" s="8" t="s">
        <v>198</v>
      </c>
      <c r="D90" s="9">
        <v>7.7094907407407418E-2</v>
      </c>
      <c r="E90" s="32" t="s">
        <v>1540</v>
      </c>
      <c r="F90" s="10">
        <v>12.7</v>
      </c>
      <c r="G90" s="10">
        <v>11.2</v>
      </c>
      <c r="H90" s="10">
        <v>13.3</v>
      </c>
      <c r="I90" s="10">
        <v>12.4</v>
      </c>
      <c r="J90" s="10">
        <v>12.1</v>
      </c>
      <c r="K90" s="10">
        <v>12.3</v>
      </c>
      <c r="L90" s="10">
        <v>12.1</v>
      </c>
      <c r="M90" s="10">
        <v>12</v>
      </c>
      <c r="N90" s="10">
        <v>13</v>
      </c>
      <c r="O90" s="22">
        <f t="shared" si="55"/>
        <v>37.200000000000003</v>
      </c>
      <c r="P90" s="22">
        <f t="shared" si="56"/>
        <v>36.799999999999997</v>
      </c>
      <c r="Q90" s="22">
        <f t="shared" si="57"/>
        <v>37.1</v>
      </c>
      <c r="R90" s="23">
        <f t="shared" si="58"/>
        <v>61.7</v>
      </c>
      <c r="S90" s="23">
        <f t="shared" si="59"/>
        <v>61.5</v>
      </c>
      <c r="T90" s="11" t="s">
        <v>196</v>
      </c>
      <c r="U90" s="11" t="s">
        <v>203</v>
      </c>
      <c r="V90" s="13" t="s">
        <v>263</v>
      </c>
      <c r="W90" s="13" t="s">
        <v>254</v>
      </c>
      <c r="X90" s="13" t="s">
        <v>230</v>
      </c>
      <c r="Y90" s="12">
        <v>6.5</v>
      </c>
      <c r="Z90" s="12">
        <v>6.8</v>
      </c>
      <c r="AA90" s="11" t="s">
        <v>159</v>
      </c>
      <c r="AB90" s="12">
        <v>0.2</v>
      </c>
      <c r="AC90" s="12" t="s">
        <v>301</v>
      </c>
      <c r="AD90" s="12">
        <v>0.7</v>
      </c>
      <c r="AE90" s="12">
        <v>-0.5</v>
      </c>
      <c r="AF90" s="12"/>
      <c r="AG90" s="11" t="s">
        <v>303</v>
      </c>
      <c r="AH90" s="11" t="s">
        <v>303</v>
      </c>
      <c r="AI90" s="11" t="s">
        <v>157</v>
      </c>
      <c r="AJ90" s="8"/>
      <c r="AK90" s="8" t="s">
        <v>1555</v>
      </c>
      <c r="AL90" s="29" t="s">
        <v>1556</v>
      </c>
    </row>
    <row r="91" spans="1:38" s="5" customFormat="1">
      <c r="A91" s="6">
        <v>44850</v>
      </c>
      <c r="B91" s="18" t="s">
        <v>1319</v>
      </c>
      <c r="C91" s="8" t="s">
        <v>198</v>
      </c>
      <c r="D91" s="9">
        <v>7.993055555555556E-2</v>
      </c>
      <c r="E91" s="32" t="s">
        <v>1542</v>
      </c>
      <c r="F91" s="10">
        <v>13.1</v>
      </c>
      <c r="G91" s="10">
        <v>11.1</v>
      </c>
      <c r="H91" s="10">
        <v>13.3</v>
      </c>
      <c r="I91" s="10">
        <v>13.2</v>
      </c>
      <c r="J91" s="10">
        <v>13.2</v>
      </c>
      <c r="K91" s="10">
        <v>12.5</v>
      </c>
      <c r="L91" s="10">
        <v>12.9</v>
      </c>
      <c r="M91" s="10">
        <v>13</v>
      </c>
      <c r="N91" s="10">
        <v>13.3</v>
      </c>
      <c r="O91" s="22">
        <f t="shared" si="55"/>
        <v>37.5</v>
      </c>
      <c r="P91" s="22">
        <f t="shared" si="56"/>
        <v>38.9</v>
      </c>
      <c r="Q91" s="22">
        <f t="shared" si="57"/>
        <v>39.200000000000003</v>
      </c>
      <c r="R91" s="23">
        <f t="shared" si="58"/>
        <v>63.900000000000006</v>
      </c>
      <c r="S91" s="23">
        <f t="shared" si="59"/>
        <v>64.900000000000006</v>
      </c>
      <c r="T91" s="11" t="s">
        <v>196</v>
      </c>
      <c r="U91" s="11" t="s">
        <v>197</v>
      </c>
      <c r="V91" s="13" t="s">
        <v>573</v>
      </c>
      <c r="W91" s="13" t="s">
        <v>1543</v>
      </c>
      <c r="X91" s="13" t="s">
        <v>1544</v>
      </c>
      <c r="Y91" s="12">
        <v>5</v>
      </c>
      <c r="Z91" s="12">
        <v>4.9000000000000004</v>
      </c>
      <c r="AA91" s="11" t="s">
        <v>159</v>
      </c>
      <c r="AB91" s="12">
        <v>0.9</v>
      </c>
      <c r="AC91" s="12" t="s">
        <v>301</v>
      </c>
      <c r="AD91" s="12">
        <v>1.2</v>
      </c>
      <c r="AE91" s="12">
        <v>-0.3</v>
      </c>
      <c r="AF91" s="12"/>
      <c r="AG91" s="11" t="s">
        <v>302</v>
      </c>
      <c r="AH91" s="11" t="s">
        <v>303</v>
      </c>
      <c r="AI91" s="11" t="s">
        <v>157</v>
      </c>
      <c r="AJ91" s="8"/>
      <c r="AK91" s="8" t="s">
        <v>1562</v>
      </c>
      <c r="AL91" s="29" t="s">
        <v>1563</v>
      </c>
    </row>
    <row r="92" spans="1:38" s="5" customFormat="1">
      <c r="A92" s="6">
        <v>44850</v>
      </c>
      <c r="B92" s="18" t="s">
        <v>164</v>
      </c>
      <c r="C92" s="8" t="s">
        <v>198</v>
      </c>
      <c r="D92" s="9">
        <v>7.7858796296296287E-2</v>
      </c>
      <c r="E92" s="32" t="s">
        <v>991</v>
      </c>
      <c r="F92" s="10">
        <v>12.7</v>
      </c>
      <c r="G92" s="10">
        <v>10.8</v>
      </c>
      <c r="H92" s="10">
        <v>12.9</v>
      </c>
      <c r="I92" s="10">
        <v>12.5</v>
      </c>
      <c r="J92" s="10">
        <v>12.8</v>
      </c>
      <c r="K92" s="10">
        <v>12.8</v>
      </c>
      <c r="L92" s="10">
        <v>12.8</v>
      </c>
      <c r="M92" s="10">
        <v>12.3</v>
      </c>
      <c r="N92" s="10">
        <v>13.1</v>
      </c>
      <c r="O92" s="22">
        <f t="shared" ref="O92:O93" si="60">SUM(F92:H92)</f>
        <v>36.4</v>
      </c>
      <c r="P92" s="22">
        <f t="shared" ref="P92:P93" si="61">SUM(I92:K92)</f>
        <v>38.1</v>
      </c>
      <c r="Q92" s="22">
        <f t="shared" ref="Q92:Q93" si="62">SUM(L92:N92)</f>
        <v>38.200000000000003</v>
      </c>
      <c r="R92" s="23">
        <f t="shared" ref="R92:R93" si="63">SUM(F92:J92)</f>
        <v>61.7</v>
      </c>
      <c r="S92" s="23">
        <f t="shared" ref="S92:S93" si="64">SUM(J92:N92)</f>
        <v>63.800000000000004</v>
      </c>
      <c r="T92" s="11" t="s">
        <v>196</v>
      </c>
      <c r="U92" s="11" t="s">
        <v>197</v>
      </c>
      <c r="V92" s="13" t="s">
        <v>207</v>
      </c>
      <c r="W92" s="13" t="s">
        <v>263</v>
      </c>
      <c r="X92" s="13" t="s">
        <v>960</v>
      </c>
      <c r="Y92" s="12">
        <v>5</v>
      </c>
      <c r="Z92" s="12">
        <v>4.9000000000000004</v>
      </c>
      <c r="AA92" s="11" t="s">
        <v>159</v>
      </c>
      <c r="AB92" s="12">
        <v>0.4</v>
      </c>
      <c r="AC92" s="12" t="s">
        <v>301</v>
      </c>
      <c r="AD92" s="12">
        <v>0.7</v>
      </c>
      <c r="AE92" s="12">
        <v>-0.3</v>
      </c>
      <c r="AF92" s="12"/>
      <c r="AG92" s="11" t="s">
        <v>303</v>
      </c>
      <c r="AH92" s="11" t="s">
        <v>305</v>
      </c>
      <c r="AI92" s="11" t="s">
        <v>157</v>
      </c>
      <c r="AJ92" s="8"/>
      <c r="AK92" s="8" t="s">
        <v>1574</v>
      </c>
      <c r="AL92" s="29" t="s">
        <v>1575</v>
      </c>
    </row>
    <row r="93" spans="1:38" s="5" customFormat="1">
      <c r="A93" s="6">
        <v>44850</v>
      </c>
      <c r="B93" s="18" t="s">
        <v>168</v>
      </c>
      <c r="C93" s="8" t="s">
        <v>198</v>
      </c>
      <c r="D93" s="9">
        <v>7.7858796296296287E-2</v>
      </c>
      <c r="E93" s="32" t="s">
        <v>879</v>
      </c>
      <c r="F93" s="10">
        <v>13</v>
      </c>
      <c r="G93" s="10">
        <v>11.3</v>
      </c>
      <c r="H93" s="10">
        <v>13.6</v>
      </c>
      <c r="I93" s="10">
        <v>12.6</v>
      </c>
      <c r="J93" s="10">
        <v>12</v>
      </c>
      <c r="K93" s="10">
        <v>12.3</v>
      </c>
      <c r="L93" s="10">
        <v>12.6</v>
      </c>
      <c r="M93" s="10">
        <v>12.2</v>
      </c>
      <c r="N93" s="10">
        <v>13.1</v>
      </c>
      <c r="O93" s="22">
        <f t="shared" si="60"/>
        <v>37.9</v>
      </c>
      <c r="P93" s="22">
        <f t="shared" si="61"/>
        <v>36.900000000000006</v>
      </c>
      <c r="Q93" s="22">
        <f t="shared" si="62"/>
        <v>37.9</v>
      </c>
      <c r="R93" s="23">
        <f t="shared" si="63"/>
        <v>62.5</v>
      </c>
      <c r="S93" s="23">
        <f t="shared" si="64"/>
        <v>62.199999999999996</v>
      </c>
      <c r="T93" s="11" t="s">
        <v>210</v>
      </c>
      <c r="U93" s="11" t="s">
        <v>203</v>
      </c>
      <c r="V93" s="13" t="s">
        <v>573</v>
      </c>
      <c r="W93" s="13" t="s">
        <v>278</v>
      </c>
      <c r="X93" s="13" t="s">
        <v>411</v>
      </c>
      <c r="Y93" s="12">
        <v>5</v>
      </c>
      <c r="Z93" s="12">
        <v>4.9000000000000004</v>
      </c>
      <c r="AA93" s="11" t="s">
        <v>159</v>
      </c>
      <c r="AB93" s="12">
        <v>1.2</v>
      </c>
      <c r="AC93" s="12" t="s">
        <v>301</v>
      </c>
      <c r="AD93" s="12">
        <v>1.5</v>
      </c>
      <c r="AE93" s="12">
        <v>-0.3</v>
      </c>
      <c r="AF93" s="12"/>
      <c r="AG93" s="11" t="s">
        <v>302</v>
      </c>
      <c r="AH93" s="11" t="s">
        <v>303</v>
      </c>
      <c r="AI93" s="11" t="s">
        <v>157</v>
      </c>
      <c r="AJ93" s="8"/>
      <c r="AK93" s="8" t="s">
        <v>1580</v>
      </c>
      <c r="AL93" s="29" t="s">
        <v>1581</v>
      </c>
    </row>
    <row r="94" spans="1:38" s="5" customFormat="1">
      <c r="A94" s="6">
        <v>44856</v>
      </c>
      <c r="B94" s="18" t="s">
        <v>1399</v>
      </c>
      <c r="C94" s="8" t="s">
        <v>198</v>
      </c>
      <c r="D94" s="9">
        <v>7.9953703703703707E-2</v>
      </c>
      <c r="E94" s="32" t="s">
        <v>1590</v>
      </c>
      <c r="F94" s="10">
        <v>13.1</v>
      </c>
      <c r="G94" s="10">
        <v>12</v>
      </c>
      <c r="H94" s="10">
        <v>14</v>
      </c>
      <c r="I94" s="10">
        <v>12.6</v>
      </c>
      <c r="J94" s="10">
        <v>12.6</v>
      </c>
      <c r="K94" s="10">
        <v>13</v>
      </c>
      <c r="L94" s="10">
        <v>13</v>
      </c>
      <c r="M94" s="10">
        <v>13.3</v>
      </c>
      <c r="N94" s="10">
        <v>12.2</v>
      </c>
      <c r="O94" s="22">
        <f t="shared" ref="O94:O98" si="65">SUM(F94:H94)</f>
        <v>39.1</v>
      </c>
      <c r="P94" s="22">
        <f t="shared" ref="P94:P98" si="66">SUM(I94:K94)</f>
        <v>38.200000000000003</v>
      </c>
      <c r="Q94" s="22">
        <f t="shared" ref="Q94:Q98" si="67">SUM(L94:N94)</f>
        <v>38.5</v>
      </c>
      <c r="R94" s="23">
        <f t="shared" ref="R94:R98" si="68">SUM(F94:J94)</f>
        <v>64.3</v>
      </c>
      <c r="S94" s="23">
        <f t="shared" ref="S94:S98" si="69">SUM(J94:N94)</f>
        <v>64.100000000000009</v>
      </c>
      <c r="T94" s="11" t="s">
        <v>196</v>
      </c>
      <c r="U94" s="11" t="s">
        <v>203</v>
      </c>
      <c r="V94" s="13" t="s">
        <v>1010</v>
      </c>
      <c r="W94" s="13" t="s">
        <v>1591</v>
      </c>
      <c r="X94" s="13" t="s">
        <v>199</v>
      </c>
      <c r="Y94" s="12">
        <v>3.2</v>
      </c>
      <c r="Z94" s="12">
        <v>2.8</v>
      </c>
      <c r="AA94" s="11" t="s">
        <v>159</v>
      </c>
      <c r="AB94" s="12">
        <v>0.8</v>
      </c>
      <c r="AC94" s="12" t="s">
        <v>301</v>
      </c>
      <c r="AD94" s="12">
        <v>1.1000000000000001</v>
      </c>
      <c r="AE94" s="12">
        <v>-0.3</v>
      </c>
      <c r="AF94" s="12"/>
      <c r="AG94" s="11" t="s">
        <v>302</v>
      </c>
      <c r="AH94" s="11" t="s">
        <v>303</v>
      </c>
      <c r="AI94" s="11" t="s">
        <v>157</v>
      </c>
      <c r="AJ94" s="8"/>
      <c r="AK94" s="8" t="s">
        <v>1632</v>
      </c>
      <c r="AL94" s="29" t="s">
        <v>1633</v>
      </c>
    </row>
    <row r="95" spans="1:38" s="5" customFormat="1">
      <c r="A95" s="6">
        <v>44856</v>
      </c>
      <c r="B95" s="17" t="s">
        <v>163</v>
      </c>
      <c r="C95" s="8" t="s">
        <v>198</v>
      </c>
      <c r="D95" s="9">
        <v>7.856481481481481E-2</v>
      </c>
      <c r="E95" s="32" t="s">
        <v>1595</v>
      </c>
      <c r="F95" s="10">
        <v>13</v>
      </c>
      <c r="G95" s="10">
        <v>11.4</v>
      </c>
      <c r="H95" s="10">
        <v>13.4</v>
      </c>
      <c r="I95" s="10">
        <v>12.6</v>
      </c>
      <c r="J95" s="10">
        <v>12.6</v>
      </c>
      <c r="K95" s="10">
        <v>12.4</v>
      </c>
      <c r="L95" s="10">
        <v>12.7</v>
      </c>
      <c r="M95" s="10">
        <v>12.9</v>
      </c>
      <c r="N95" s="10">
        <v>12.8</v>
      </c>
      <c r="O95" s="22">
        <f t="shared" si="65"/>
        <v>37.799999999999997</v>
      </c>
      <c r="P95" s="22">
        <f t="shared" si="66"/>
        <v>37.6</v>
      </c>
      <c r="Q95" s="22">
        <f t="shared" si="67"/>
        <v>38.400000000000006</v>
      </c>
      <c r="R95" s="23">
        <f t="shared" si="68"/>
        <v>63</v>
      </c>
      <c r="S95" s="23">
        <f t="shared" si="69"/>
        <v>63.400000000000006</v>
      </c>
      <c r="T95" s="11" t="s">
        <v>210</v>
      </c>
      <c r="U95" s="11" t="s">
        <v>203</v>
      </c>
      <c r="V95" s="13" t="s">
        <v>344</v>
      </c>
      <c r="W95" s="13" t="s">
        <v>1412</v>
      </c>
      <c r="X95" s="13" t="s">
        <v>750</v>
      </c>
      <c r="Y95" s="12">
        <v>3.2</v>
      </c>
      <c r="Z95" s="12">
        <v>2.8</v>
      </c>
      <c r="AA95" s="11" t="s">
        <v>159</v>
      </c>
      <c r="AB95" s="12">
        <v>0.7</v>
      </c>
      <c r="AC95" s="12" t="s">
        <v>301</v>
      </c>
      <c r="AD95" s="12">
        <v>1</v>
      </c>
      <c r="AE95" s="12">
        <v>-0.3</v>
      </c>
      <c r="AF95" s="12"/>
      <c r="AG95" s="11" t="s">
        <v>302</v>
      </c>
      <c r="AH95" s="11" t="s">
        <v>303</v>
      </c>
      <c r="AI95" s="11" t="s">
        <v>157</v>
      </c>
      <c r="AJ95" s="8"/>
      <c r="AK95" s="8" t="s">
        <v>1596</v>
      </c>
      <c r="AL95" s="29" t="s">
        <v>1597</v>
      </c>
    </row>
    <row r="96" spans="1:38" s="5" customFormat="1">
      <c r="A96" s="6">
        <v>44856</v>
      </c>
      <c r="B96" s="18" t="s">
        <v>163</v>
      </c>
      <c r="C96" s="8" t="s">
        <v>198</v>
      </c>
      <c r="D96" s="9">
        <v>7.7881944444444448E-2</v>
      </c>
      <c r="E96" s="32" t="s">
        <v>1601</v>
      </c>
      <c r="F96" s="10">
        <v>12.8</v>
      </c>
      <c r="G96" s="10">
        <v>10.9</v>
      </c>
      <c r="H96" s="10">
        <v>13.6</v>
      </c>
      <c r="I96" s="10">
        <v>12.6</v>
      </c>
      <c r="J96" s="10">
        <v>12.4</v>
      </c>
      <c r="K96" s="10">
        <v>12.6</v>
      </c>
      <c r="L96" s="10">
        <v>12.7</v>
      </c>
      <c r="M96" s="10">
        <v>12.6</v>
      </c>
      <c r="N96" s="10">
        <v>12.7</v>
      </c>
      <c r="O96" s="22">
        <f t="shared" si="65"/>
        <v>37.300000000000004</v>
      </c>
      <c r="P96" s="22">
        <f t="shared" si="66"/>
        <v>37.6</v>
      </c>
      <c r="Q96" s="22">
        <f t="shared" si="67"/>
        <v>38</v>
      </c>
      <c r="R96" s="23">
        <f t="shared" si="68"/>
        <v>62.300000000000004</v>
      </c>
      <c r="S96" s="23">
        <f t="shared" si="69"/>
        <v>63</v>
      </c>
      <c r="T96" s="11" t="s">
        <v>196</v>
      </c>
      <c r="U96" s="11" t="s">
        <v>203</v>
      </c>
      <c r="V96" s="13" t="s">
        <v>217</v>
      </c>
      <c r="W96" s="13" t="s">
        <v>199</v>
      </c>
      <c r="X96" s="13" t="s">
        <v>596</v>
      </c>
      <c r="Y96" s="12">
        <v>3.2</v>
      </c>
      <c r="Z96" s="12">
        <v>2.8</v>
      </c>
      <c r="AA96" s="11" t="s">
        <v>159</v>
      </c>
      <c r="AB96" s="12">
        <v>-0.2</v>
      </c>
      <c r="AC96" s="12" t="s">
        <v>301</v>
      </c>
      <c r="AD96" s="12">
        <v>0.1</v>
      </c>
      <c r="AE96" s="12">
        <v>-0.3</v>
      </c>
      <c r="AF96" s="12"/>
      <c r="AG96" s="11" t="s">
        <v>305</v>
      </c>
      <c r="AH96" s="11" t="s">
        <v>303</v>
      </c>
      <c r="AI96" s="11" t="s">
        <v>157</v>
      </c>
      <c r="AJ96" s="8"/>
      <c r="AK96" s="8" t="s">
        <v>1603</v>
      </c>
      <c r="AL96" s="29" t="s">
        <v>1602</v>
      </c>
    </row>
    <row r="97" spans="1:38" s="5" customFormat="1">
      <c r="A97" s="6">
        <v>44857</v>
      </c>
      <c r="B97" s="18" t="s">
        <v>1319</v>
      </c>
      <c r="C97" s="8" t="s">
        <v>198</v>
      </c>
      <c r="D97" s="9">
        <v>7.9907407407407413E-2</v>
      </c>
      <c r="E97" s="32" t="s">
        <v>1615</v>
      </c>
      <c r="F97" s="10">
        <v>12.9</v>
      </c>
      <c r="G97" s="10">
        <v>11.2</v>
      </c>
      <c r="H97" s="10">
        <v>13.8</v>
      </c>
      <c r="I97" s="10">
        <v>13.1</v>
      </c>
      <c r="J97" s="10">
        <v>13.2</v>
      </c>
      <c r="K97" s="10">
        <v>13.1</v>
      </c>
      <c r="L97" s="10">
        <v>12.7</v>
      </c>
      <c r="M97" s="10">
        <v>12.6</v>
      </c>
      <c r="N97" s="10">
        <v>12.8</v>
      </c>
      <c r="O97" s="22">
        <f t="shared" si="65"/>
        <v>37.900000000000006</v>
      </c>
      <c r="P97" s="22">
        <f t="shared" si="66"/>
        <v>39.4</v>
      </c>
      <c r="Q97" s="22">
        <f t="shared" si="67"/>
        <v>38.099999999999994</v>
      </c>
      <c r="R97" s="23">
        <f t="shared" si="68"/>
        <v>64.2</v>
      </c>
      <c r="S97" s="23">
        <f t="shared" si="69"/>
        <v>64.400000000000006</v>
      </c>
      <c r="T97" s="11" t="s">
        <v>210</v>
      </c>
      <c r="U97" s="11" t="s">
        <v>203</v>
      </c>
      <c r="V97" s="13" t="s">
        <v>200</v>
      </c>
      <c r="W97" s="13" t="s">
        <v>345</v>
      </c>
      <c r="X97" s="13" t="s">
        <v>897</v>
      </c>
      <c r="Y97" s="12">
        <v>3.8</v>
      </c>
      <c r="Z97" s="12">
        <v>4.2</v>
      </c>
      <c r="AA97" s="11" t="s">
        <v>159</v>
      </c>
      <c r="AB97" s="12">
        <v>0.7</v>
      </c>
      <c r="AC97" s="12" t="s">
        <v>301</v>
      </c>
      <c r="AD97" s="12">
        <v>1</v>
      </c>
      <c r="AE97" s="12">
        <v>-0.3</v>
      </c>
      <c r="AF97" s="12"/>
      <c r="AG97" s="11" t="s">
        <v>302</v>
      </c>
      <c r="AH97" s="11" t="s">
        <v>303</v>
      </c>
      <c r="AI97" s="11" t="s">
        <v>157</v>
      </c>
      <c r="AJ97" s="8"/>
      <c r="AK97" s="8" t="s">
        <v>1638</v>
      </c>
      <c r="AL97" s="29" t="s">
        <v>1639</v>
      </c>
    </row>
    <row r="98" spans="1:38" s="5" customFormat="1">
      <c r="A98" s="6">
        <v>44857</v>
      </c>
      <c r="B98" s="17" t="s">
        <v>164</v>
      </c>
      <c r="C98" s="8" t="s">
        <v>198</v>
      </c>
      <c r="D98" s="9">
        <v>7.7824074074074087E-2</v>
      </c>
      <c r="E98" s="32" t="s">
        <v>1622</v>
      </c>
      <c r="F98" s="10">
        <v>12.9</v>
      </c>
      <c r="G98" s="10">
        <v>10.5</v>
      </c>
      <c r="H98" s="10">
        <v>13.1</v>
      </c>
      <c r="I98" s="10">
        <v>12.9</v>
      </c>
      <c r="J98" s="10">
        <v>12.8</v>
      </c>
      <c r="K98" s="10">
        <v>12.9</v>
      </c>
      <c r="L98" s="10">
        <v>12.5</v>
      </c>
      <c r="M98" s="10">
        <v>12.3</v>
      </c>
      <c r="N98" s="10">
        <v>12.5</v>
      </c>
      <c r="O98" s="22">
        <f t="shared" si="65"/>
        <v>36.5</v>
      </c>
      <c r="P98" s="22">
        <f t="shared" si="66"/>
        <v>38.6</v>
      </c>
      <c r="Q98" s="22">
        <f t="shared" si="67"/>
        <v>37.299999999999997</v>
      </c>
      <c r="R98" s="23">
        <f t="shared" si="68"/>
        <v>62.2</v>
      </c>
      <c r="S98" s="23">
        <f t="shared" si="69"/>
        <v>63</v>
      </c>
      <c r="T98" s="11" t="s">
        <v>196</v>
      </c>
      <c r="U98" s="11" t="s">
        <v>203</v>
      </c>
      <c r="V98" s="13" t="s">
        <v>1623</v>
      </c>
      <c r="W98" s="13" t="s">
        <v>230</v>
      </c>
      <c r="X98" s="13" t="s">
        <v>354</v>
      </c>
      <c r="Y98" s="12">
        <v>3.8</v>
      </c>
      <c r="Z98" s="12">
        <v>4.2</v>
      </c>
      <c r="AA98" s="11" t="s">
        <v>159</v>
      </c>
      <c r="AB98" s="12">
        <v>0.1</v>
      </c>
      <c r="AC98" s="12" t="s">
        <v>301</v>
      </c>
      <c r="AD98" s="12">
        <v>0.4</v>
      </c>
      <c r="AE98" s="12">
        <v>-0.3</v>
      </c>
      <c r="AF98" s="12"/>
      <c r="AG98" s="11" t="s">
        <v>303</v>
      </c>
      <c r="AH98" s="11" t="s">
        <v>305</v>
      </c>
      <c r="AI98" s="11" t="s">
        <v>159</v>
      </c>
      <c r="AJ98" s="8"/>
      <c r="AK98" s="8" t="s">
        <v>1650</v>
      </c>
      <c r="AL98" s="29" t="s">
        <v>1651</v>
      </c>
    </row>
    <row r="99" spans="1:38" s="5" customFormat="1">
      <c r="A99" s="6">
        <v>44863</v>
      </c>
      <c r="B99" s="18" t="s">
        <v>1319</v>
      </c>
      <c r="C99" s="8" t="s">
        <v>198</v>
      </c>
      <c r="D99" s="9">
        <v>7.9895833333333333E-2</v>
      </c>
      <c r="E99" s="32" t="s">
        <v>1670</v>
      </c>
      <c r="F99" s="10">
        <v>13.2</v>
      </c>
      <c r="G99" s="10">
        <v>11.6</v>
      </c>
      <c r="H99" s="10">
        <v>14</v>
      </c>
      <c r="I99" s="10">
        <v>12.2</v>
      </c>
      <c r="J99" s="10">
        <v>13</v>
      </c>
      <c r="K99" s="10">
        <v>13</v>
      </c>
      <c r="L99" s="10">
        <v>12.8</v>
      </c>
      <c r="M99" s="10">
        <v>12.9</v>
      </c>
      <c r="N99" s="10">
        <v>12.6</v>
      </c>
      <c r="O99" s="22">
        <f t="shared" ref="O99:O105" si="70">SUM(F99:H99)</f>
        <v>38.799999999999997</v>
      </c>
      <c r="P99" s="22">
        <f t="shared" ref="P99:P105" si="71">SUM(I99:K99)</f>
        <v>38.200000000000003</v>
      </c>
      <c r="Q99" s="22">
        <f t="shared" ref="Q99:Q105" si="72">SUM(L99:N99)</f>
        <v>38.300000000000004</v>
      </c>
      <c r="R99" s="23">
        <f t="shared" ref="R99:R105" si="73">SUM(F99:J99)</f>
        <v>64</v>
      </c>
      <c r="S99" s="23">
        <f t="shared" ref="S99:S105" si="74">SUM(J99:N99)</f>
        <v>64.3</v>
      </c>
      <c r="T99" s="11" t="s">
        <v>210</v>
      </c>
      <c r="U99" s="11" t="s">
        <v>203</v>
      </c>
      <c r="V99" s="13" t="s">
        <v>871</v>
      </c>
      <c r="W99" s="13" t="s">
        <v>212</v>
      </c>
      <c r="X99" s="13" t="s">
        <v>273</v>
      </c>
      <c r="Y99" s="12">
        <v>2</v>
      </c>
      <c r="Z99" s="12">
        <v>1.9</v>
      </c>
      <c r="AA99" s="11" t="s">
        <v>159</v>
      </c>
      <c r="AB99" s="12">
        <v>0.6</v>
      </c>
      <c r="AC99" s="12" t="s">
        <v>301</v>
      </c>
      <c r="AD99" s="12">
        <v>0.7</v>
      </c>
      <c r="AE99" s="12">
        <v>-0.1</v>
      </c>
      <c r="AF99" s="12"/>
      <c r="AG99" s="11" t="s">
        <v>303</v>
      </c>
      <c r="AH99" s="11" t="s">
        <v>303</v>
      </c>
      <c r="AI99" s="11" t="s">
        <v>157</v>
      </c>
      <c r="AJ99" s="8"/>
      <c r="AK99" s="8" t="s">
        <v>1687</v>
      </c>
      <c r="AL99" s="29" t="s">
        <v>1688</v>
      </c>
    </row>
    <row r="100" spans="1:38" s="5" customFormat="1">
      <c r="A100" s="6">
        <v>44863</v>
      </c>
      <c r="B100" s="18" t="s">
        <v>163</v>
      </c>
      <c r="C100" s="8" t="s">
        <v>198</v>
      </c>
      <c r="D100" s="9">
        <v>7.856481481481481E-2</v>
      </c>
      <c r="E100" s="32" t="s">
        <v>1667</v>
      </c>
      <c r="F100" s="10">
        <v>13.1</v>
      </c>
      <c r="G100" s="10">
        <v>11.2</v>
      </c>
      <c r="H100" s="10">
        <v>13</v>
      </c>
      <c r="I100" s="10">
        <v>12.7</v>
      </c>
      <c r="J100" s="10">
        <v>12.3</v>
      </c>
      <c r="K100" s="10">
        <v>12.6</v>
      </c>
      <c r="L100" s="10">
        <v>12.6</v>
      </c>
      <c r="M100" s="10">
        <v>12.8</v>
      </c>
      <c r="N100" s="10">
        <v>13.5</v>
      </c>
      <c r="O100" s="22">
        <f t="shared" si="70"/>
        <v>37.299999999999997</v>
      </c>
      <c r="P100" s="22">
        <f t="shared" si="71"/>
        <v>37.6</v>
      </c>
      <c r="Q100" s="22">
        <f t="shared" si="72"/>
        <v>38.9</v>
      </c>
      <c r="R100" s="23">
        <f t="shared" si="73"/>
        <v>62.3</v>
      </c>
      <c r="S100" s="23">
        <f t="shared" si="74"/>
        <v>63.8</v>
      </c>
      <c r="T100" s="11" t="s">
        <v>196</v>
      </c>
      <c r="U100" s="11" t="s">
        <v>197</v>
      </c>
      <c r="V100" s="13" t="s">
        <v>209</v>
      </c>
      <c r="W100" s="13" t="s">
        <v>278</v>
      </c>
      <c r="X100" s="13" t="s">
        <v>354</v>
      </c>
      <c r="Y100" s="12">
        <v>2</v>
      </c>
      <c r="Z100" s="12">
        <v>1.9</v>
      </c>
      <c r="AA100" s="11" t="s">
        <v>159</v>
      </c>
      <c r="AB100" s="12">
        <v>0.7</v>
      </c>
      <c r="AC100" s="12" t="s">
        <v>301</v>
      </c>
      <c r="AD100" s="12">
        <v>0.8</v>
      </c>
      <c r="AE100" s="12">
        <v>-0.1</v>
      </c>
      <c r="AF100" s="12"/>
      <c r="AG100" s="11" t="s">
        <v>303</v>
      </c>
      <c r="AH100" s="11" t="s">
        <v>303</v>
      </c>
      <c r="AI100" s="11" t="s">
        <v>157</v>
      </c>
      <c r="AJ100" s="8"/>
      <c r="AK100" s="8" t="s">
        <v>1697</v>
      </c>
      <c r="AL100" s="29" t="s">
        <v>1698</v>
      </c>
    </row>
    <row r="101" spans="1:38" s="5" customFormat="1">
      <c r="A101" s="6">
        <v>44863</v>
      </c>
      <c r="B101" s="18" t="s">
        <v>168</v>
      </c>
      <c r="C101" s="8" t="s">
        <v>198</v>
      </c>
      <c r="D101" s="9">
        <v>7.7824074074074087E-2</v>
      </c>
      <c r="E101" s="32" t="s">
        <v>1669</v>
      </c>
      <c r="F101" s="10">
        <v>12.9</v>
      </c>
      <c r="G101" s="10">
        <v>11.1</v>
      </c>
      <c r="H101" s="10">
        <v>13.4</v>
      </c>
      <c r="I101" s="10">
        <v>12.4</v>
      </c>
      <c r="J101" s="10">
        <v>11.9</v>
      </c>
      <c r="K101" s="10">
        <v>12.2</v>
      </c>
      <c r="L101" s="10">
        <v>12.5</v>
      </c>
      <c r="M101" s="10">
        <v>12.5</v>
      </c>
      <c r="N101" s="10">
        <v>13.5</v>
      </c>
      <c r="O101" s="22">
        <f t="shared" si="70"/>
        <v>37.4</v>
      </c>
      <c r="P101" s="22">
        <f t="shared" si="71"/>
        <v>36.5</v>
      </c>
      <c r="Q101" s="22">
        <f t="shared" si="72"/>
        <v>38.5</v>
      </c>
      <c r="R101" s="23">
        <f t="shared" si="73"/>
        <v>61.699999999999996</v>
      </c>
      <c r="S101" s="23">
        <f t="shared" si="74"/>
        <v>62.6</v>
      </c>
      <c r="T101" s="11" t="s">
        <v>196</v>
      </c>
      <c r="U101" s="11" t="s">
        <v>197</v>
      </c>
      <c r="V101" s="13" t="s">
        <v>205</v>
      </c>
      <c r="W101" s="13" t="s">
        <v>230</v>
      </c>
      <c r="X101" s="13" t="s">
        <v>263</v>
      </c>
      <c r="Y101" s="12">
        <v>2</v>
      </c>
      <c r="Z101" s="12">
        <v>1.9</v>
      </c>
      <c r="AA101" s="11" t="s">
        <v>159</v>
      </c>
      <c r="AB101" s="12">
        <v>0.9</v>
      </c>
      <c r="AC101" s="12" t="s">
        <v>301</v>
      </c>
      <c r="AD101" s="12">
        <v>1</v>
      </c>
      <c r="AE101" s="12">
        <v>-0.1</v>
      </c>
      <c r="AF101" s="12"/>
      <c r="AG101" s="11" t="s">
        <v>302</v>
      </c>
      <c r="AH101" s="11" t="s">
        <v>303</v>
      </c>
      <c r="AI101" s="11" t="s">
        <v>157</v>
      </c>
      <c r="AJ101" s="8"/>
      <c r="AK101" s="8" t="s">
        <v>1705</v>
      </c>
      <c r="AL101" s="29" t="s">
        <v>1706</v>
      </c>
    </row>
    <row r="102" spans="1:38" s="5" customFormat="1">
      <c r="A102" s="6">
        <v>44863</v>
      </c>
      <c r="B102" s="18" t="s">
        <v>164</v>
      </c>
      <c r="C102" s="8" t="s">
        <v>198</v>
      </c>
      <c r="D102" s="9">
        <v>7.9166666666666663E-2</v>
      </c>
      <c r="E102" s="32" t="s">
        <v>378</v>
      </c>
      <c r="F102" s="10">
        <v>13.3</v>
      </c>
      <c r="G102" s="10">
        <v>11.6</v>
      </c>
      <c r="H102" s="10">
        <v>13.4</v>
      </c>
      <c r="I102" s="10">
        <v>12.6</v>
      </c>
      <c r="J102" s="10">
        <v>12.7</v>
      </c>
      <c r="K102" s="10">
        <v>12.4</v>
      </c>
      <c r="L102" s="10">
        <v>12.4</v>
      </c>
      <c r="M102" s="10">
        <v>12.6</v>
      </c>
      <c r="N102" s="10">
        <v>13</v>
      </c>
      <c r="O102" s="22">
        <f t="shared" si="70"/>
        <v>38.299999999999997</v>
      </c>
      <c r="P102" s="22">
        <f t="shared" si="71"/>
        <v>37.699999999999996</v>
      </c>
      <c r="Q102" s="22">
        <f t="shared" si="72"/>
        <v>38</v>
      </c>
      <c r="R102" s="23">
        <f t="shared" si="73"/>
        <v>63.599999999999994</v>
      </c>
      <c r="S102" s="23">
        <f t="shared" si="74"/>
        <v>63.1</v>
      </c>
      <c r="T102" s="11" t="s">
        <v>210</v>
      </c>
      <c r="U102" s="11" t="s">
        <v>203</v>
      </c>
      <c r="V102" s="13" t="s">
        <v>263</v>
      </c>
      <c r="W102" s="13" t="s">
        <v>1344</v>
      </c>
      <c r="X102" s="13" t="s">
        <v>600</v>
      </c>
      <c r="Y102" s="12">
        <v>2</v>
      </c>
      <c r="Z102" s="12">
        <v>1.9</v>
      </c>
      <c r="AA102" s="11" t="s">
        <v>159</v>
      </c>
      <c r="AB102" s="12">
        <v>1.7</v>
      </c>
      <c r="AC102" s="12" t="s">
        <v>301</v>
      </c>
      <c r="AD102" s="12">
        <v>1.8</v>
      </c>
      <c r="AE102" s="12">
        <v>-0.1</v>
      </c>
      <c r="AF102" s="12"/>
      <c r="AG102" s="11" t="s">
        <v>302</v>
      </c>
      <c r="AH102" s="11" t="s">
        <v>303</v>
      </c>
      <c r="AI102" s="11" t="s">
        <v>157</v>
      </c>
      <c r="AJ102" s="8"/>
      <c r="AK102" s="8" t="s">
        <v>1707</v>
      </c>
      <c r="AL102" s="29" t="s">
        <v>1708</v>
      </c>
    </row>
    <row r="103" spans="1:38" s="5" customFormat="1">
      <c r="A103" s="6">
        <v>44864</v>
      </c>
      <c r="B103" s="18" t="s">
        <v>1319</v>
      </c>
      <c r="C103" s="8" t="s">
        <v>198</v>
      </c>
      <c r="D103" s="9">
        <v>7.991898148148148E-2</v>
      </c>
      <c r="E103" s="32" t="s">
        <v>1673</v>
      </c>
      <c r="F103" s="10">
        <v>13</v>
      </c>
      <c r="G103" s="10">
        <v>11.1</v>
      </c>
      <c r="H103" s="10">
        <v>13.4</v>
      </c>
      <c r="I103" s="10">
        <v>12.9</v>
      </c>
      <c r="J103" s="10">
        <v>12.9</v>
      </c>
      <c r="K103" s="10">
        <v>13.2</v>
      </c>
      <c r="L103" s="10">
        <v>13.1</v>
      </c>
      <c r="M103" s="10">
        <v>12.9</v>
      </c>
      <c r="N103" s="10">
        <v>13</v>
      </c>
      <c r="O103" s="22">
        <f t="shared" si="70"/>
        <v>37.5</v>
      </c>
      <c r="P103" s="22">
        <f t="shared" si="71"/>
        <v>39</v>
      </c>
      <c r="Q103" s="22">
        <f t="shared" si="72"/>
        <v>39</v>
      </c>
      <c r="R103" s="23">
        <f t="shared" si="73"/>
        <v>63.3</v>
      </c>
      <c r="S103" s="23">
        <f t="shared" si="74"/>
        <v>65.099999999999994</v>
      </c>
      <c r="T103" s="11" t="s">
        <v>196</v>
      </c>
      <c r="U103" s="11" t="s">
        <v>197</v>
      </c>
      <c r="V103" s="13" t="s">
        <v>1259</v>
      </c>
      <c r="W103" s="13" t="s">
        <v>201</v>
      </c>
      <c r="X103" s="13" t="s">
        <v>1282</v>
      </c>
      <c r="Y103" s="12">
        <v>1.6</v>
      </c>
      <c r="Z103" s="12">
        <v>1.4</v>
      </c>
      <c r="AA103" s="11" t="s">
        <v>159</v>
      </c>
      <c r="AB103" s="12">
        <v>0.8</v>
      </c>
      <c r="AC103" s="12" t="s">
        <v>301</v>
      </c>
      <c r="AD103" s="12">
        <v>0.8</v>
      </c>
      <c r="AE103" s="12" t="s">
        <v>304</v>
      </c>
      <c r="AF103" s="12"/>
      <c r="AG103" s="11" t="s">
        <v>303</v>
      </c>
      <c r="AH103" s="11" t="s">
        <v>303</v>
      </c>
      <c r="AI103" s="11" t="s">
        <v>157</v>
      </c>
      <c r="AJ103" s="8"/>
      <c r="AK103" s="8" t="s">
        <v>1711</v>
      </c>
      <c r="AL103" s="29" t="s">
        <v>1712</v>
      </c>
    </row>
    <row r="104" spans="1:38" s="5" customFormat="1">
      <c r="A104" s="6">
        <v>44864</v>
      </c>
      <c r="B104" s="18" t="s">
        <v>1249</v>
      </c>
      <c r="C104" s="8" t="s">
        <v>198</v>
      </c>
      <c r="D104" s="9">
        <v>8.0601851851851855E-2</v>
      </c>
      <c r="E104" s="32" t="s">
        <v>1676</v>
      </c>
      <c r="F104" s="10">
        <v>13.2</v>
      </c>
      <c r="G104" s="10">
        <v>11.6</v>
      </c>
      <c r="H104" s="10">
        <v>14.1</v>
      </c>
      <c r="I104" s="10">
        <v>13.4</v>
      </c>
      <c r="J104" s="10">
        <v>13.2</v>
      </c>
      <c r="K104" s="10">
        <v>12.9</v>
      </c>
      <c r="L104" s="10">
        <v>12.7</v>
      </c>
      <c r="M104" s="10">
        <v>12.5</v>
      </c>
      <c r="N104" s="10">
        <v>12.8</v>
      </c>
      <c r="O104" s="22">
        <f t="shared" si="70"/>
        <v>38.9</v>
      </c>
      <c r="P104" s="22">
        <f t="shared" si="71"/>
        <v>39.5</v>
      </c>
      <c r="Q104" s="22">
        <f t="shared" si="72"/>
        <v>38</v>
      </c>
      <c r="R104" s="23">
        <f t="shared" si="73"/>
        <v>65.5</v>
      </c>
      <c r="S104" s="23">
        <f t="shared" si="74"/>
        <v>64.099999999999994</v>
      </c>
      <c r="T104" s="11" t="s">
        <v>210</v>
      </c>
      <c r="U104" s="11" t="s">
        <v>203</v>
      </c>
      <c r="V104" s="13" t="s">
        <v>345</v>
      </c>
      <c r="W104" s="13" t="s">
        <v>1677</v>
      </c>
      <c r="X104" s="13" t="s">
        <v>199</v>
      </c>
      <c r="Y104" s="12">
        <v>1.6</v>
      </c>
      <c r="Z104" s="12">
        <v>1.4</v>
      </c>
      <c r="AA104" s="11" t="s">
        <v>159</v>
      </c>
      <c r="AB104" s="12">
        <v>1.4</v>
      </c>
      <c r="AC104" s="12">
        <v>-0.3</v>
      </c>
      <c r="AD104" s="12">
        <v>1.1000000000000001</v>
      </c>
      <c r="AE104" s="12" t="s">
        <v>304</v>
      </c>
      <c r="AF104" s="12"/>
      <c r="AG104" s="11" t="s">
        <v>309</v>
      </c>
      <c r="AH104" s="11" t="s">
        <v>305</v>
      </c>
      <c r="AI104" s="11" t="s">
        <v>159</v>
      </c>
      <c r="AJ104" s="8"/>
      <c r="AK104" s="8" t="s">
        <v>1719</v>
      </c>
      <c r="AL104" s="29" t="s">
        <v>1720</v>
      </c>
    </row>
    <row r="105" spans="1:38" s="5" customFormat="1">
      <c r="A105" s="6">
        <v>44864</v>
      </c>
      <c r="B105" s="18" t="s">
        <v>163</v>
      </c>
      <c r="C105" s="8" t="s">
        <v>198</v>
      </c>
      <c r="D105" s="9">
        <v>7.8518518518518529E-2</v>
      </c>
      <c r="E105" s="32" t="s">
        <v>1680</v>
      </c>
      <c r="F105" s="10">
        <v>12.9</v>
      </c>
      <c r="G105" s="10">
        <v>11.4</v>
      </c>
      <c r="H105" s="10">
        <v>13.3</v>
      </c>
      <c r="I105" s="10">
        <v>12.5</v>
      </c>
      <c r="J105" s="10">
        <v>12.8</v>
      </c>
      <c r="K105" s="10">
        <v>12.7</v>
      </c>
      <c r="L105" s="10">
        <v>12.2</v>
      </c>
      <c r="M105" s="10">
        <v>12.5</v>
      </c>
      <c r="N105" s="10">
        <v>13.1</v>
      </c>
      <c r="O105" s="22">
        <f t="shared" si="70"/>
        <v>37.6</v>
      </c>
      <c r="P105" s="22">
        <f t="shared" si="71"/>
        <v>38</v>
      </c>
      <c r="Q105" s="22">
        <f t="shared" si="72"/>
        <v>37.799999999999997</v>
      </c>
      <c r="R105" s="23">
        <f t="shared" si="73"/>
        <v>62.900000000000006</v>
      </c>
      <c r="S105" s="23">
        <f t="shared" si="74"/>
        <v>63.300000000000004</v>
      </c>
      <c r="T105" s="11" t="s">
        <v>210</v>
      </c>
      <c r="U105" s="11" t="s">
        <v>203</v>
      </c>
      <c r="V105" s="13" t="s">
        <v>354</v>
      </c>
      <c r="W105" s="13" t="s">
        <v>206</v>
      </c>
      <c r="X105" s="13" t="s">
        <v>596</v>
      </c>
      <c r="Y105" s="12">
        <v>1.6</v>
      </c>
      <c r="Z105" s="12">
        <v>1.4</v>
      </c>
      <c r="AA105" s="11" t="s">
        <v>159</v>
      </c>
      <c r="AB105" s="12">
        <v>0.3</v>
      </c>
      <c r="AC105" s="12" t="s">
        <v>301</v>
      </c>
      <c r="AD105" s="12">
        <v>0.3</v>
      </c>
      <c r="AE105" s="12" t="s">
        <v>304</v>
      </c>
      <c r="AF105" s="12"/>
      <c r="AG105" s="11" t="s">
        <v>305</v>
      </c>
      <c r="AH105" s="11" t="s">
        <v>305</v>
      </c>
      <c r="AI105" s="11" t="s">
        <v>159</v>
      </c>
      <c r="AJ105" s="8"/>
      <c r="AK105" s="8" t="s">
        <v>1723</v>
      </c>
      <c r="AL105" s="29" t="s">
        <v>1724</v>
      </c>
    </row>
    <row r="106" spans="1:38" s="5" customFormat="1">
      <c r="A106" s="6">
        <v>44870</v>
      </c>
      <c r="B106" s="18" t="s">
        <v>1319</v>
      </c>
      <c r="C106" s="8" t="s">
        <v>198</v>
      </c>
      <c r="D106" s="9">
        <v>8.1273148148148136E-2</v>
      </c>
      <c r="E106" s="32" t="s">
        <v>1734</v>
      </c>
      <c r="F106" s="10">
        <v>13.1</v>
      </c>
      <c r="G106" s="10">
        <v>11.6</v>
      </c>
      <c r="H106" s="10">
        <v>13.9</v>
      </c>
      <c r="I106" s="10">
        <v>13.2</v>
      </c>
      <c r="J106" s="10">
        <v>13</v>
      </c>
      <c r="K106" s="10">
        <v>13.1</v>
      </c>
      <c r="L106" s="10">
        <v>13.2</v>
      </c>
      <c r="M106" s="10">
        <v>13.1</v>
      </c>
      <c r="N106" s="10">
        <v>13</v>
      </c>
      <c r="O106" s="22">
        <f t="shared" ref="O106:O112" si="75">SUM(F106:H106)</f>
        <v>38.6</v>
      </c>
      <c r="P106" s="22">
        <f t="shared" ref="P106:P112" si="76">SUM(I106:K106)</f>
        <v>39.299999999999997</v>
      </c>
      <c r="Q106" s="22">
        <f t="shared" ref="Q106:Q112" si="77">SUM(L106:N106)</f>
        <v>39.299999999999997</v>
      </c>
      <c r="R106" s="23">
        <f t="shared" ref="R106:R112" si="78">SUM(F106:J106)</f>
        <v>64.8</v>
      </c>
      <c r="S106" s="23">
        <f t="shared" ref="S106:S112" si="79">SUM(J106:N106)</f>
        <v>65.400000000000006</v>
      </c>
      <c r="T106" s="11" t="s">
        <v>210</v>
      </c>
      <c r="U106" s="11" t="s">
        <v>197</v>
      </c>
      <c r="V106" s="13" t="s">
        <v>345</v>
      </c>
      <c r="W106" s="13" t="s">
        <v>499</v>
      </c>
      <c r="X106" s="13" t="s">
        <v>1430</v>
      </c>
      <c r="Y106" s="12">
        <v>3</v>
      </c>
      <c r="Z106" s="12">
        <v>3.2</v>
      </c>
      <c r="AA106" s="11" t="s">
        <v>159</v>
      </c>
      <c r="AB106" s="12">
        <v>2.5</v>
      </c>
      <c r="AC106" s="12" t="s">
        <v>301</v>
      </c>
      <c r="AD106" s="12">
        <v>2.6</v>
      </c>
      <c r="AE106" s="12">
        <v>-0.1</v>
      </c>
      <c r="AF106" s="12"/>
      <c r="AG106" s="11" t="s">
        <v>302</v>
      </c>
      <c r="AH106" s="11" t="s">
        <v>303</v>
      </c>
      <c r="AI106" s="11" t="s">
        <v>157</v>
      </c>
      <c r="AJ106" s="8"/>
      <c r="AK106" s="8" t="s">
        <v>1760</v>
      </c>
      <c r="AL106" s="29" t="s">
        <v>1761</v>
      </c>
    </row>
    <row r="107" spans="1:38" s="5" customFormat="1">
      <c r="A107" s="6">
        <v>44870</v>
      </c>
      <c r="B107" s="18" t="s">
        <v>1249</v>
      </c>
      <c r="C107" s="8" t="s">
        <v>198</v>
      </c>
      <c r="D107" s="9">
        <v>7.9861111111111105E-2</v>
      </c>
      <c r="E107" s="51" t="s">
        <v>1739</v>
      </c>
      <c r="F107" s="10">
        <v>13.1</v>
      </c>
      <c r="G107" s="10">
        <v>11.7</v>
      </c>
      <c r="H107" s="10">
        <v>14.4</v>
      </c>
      <c r="I107" s="10">
        <v>13.1</v>
      </c>
      <c r="J107" s="10">
        <v>13</v>
      </c>
      <c r="K107" s="10">
        <v>13</v>
      </c>
      <c r="L107" s="10">
        <v>12.7</v>
      </c>
      <c r="M107" s="10">
        <v>11.9</v>
      </c>
      <c r="N107" s="10">
        <v>12.1</v>
      </c>
      <c r="O107" s="22">
        <f t="shared" si="75"/>
        <v>39.199999999999996</v>
      </c>
      <c r="P107" s="22">
        <f t="shared" si="76"/>
        <v>39.1</v>
      </c>
      <c r="Q107" s="22">
        <f t="shared" si="77"/>
        <v>36.700000000000003</v>
      </c>
      <c r="R107" s="23">
        <f t="shared" si="78"/>
        <v>65.3</v>
      </c>
      <c r="S107" s="23">
        <f t="shared" si="79"/>
        <v>62.7</v>
      </c>
      <c r="T107" s="11" t="s">
        <v>210</v>
      </c>
      <c r="U107" s="11" t="s">
        <v>216</v>
      </c>
      <c r="V107" s="13" t="s">
        <v>581</v>
      </c>
      <c r="W107" s="13" t="s">
        <v>201</v>
      </c>
      <c r="X107" s="13" t="s">
        <v>218</v>
      </c>
      <c r="Y107" s="12">
        <v>3</v>
      </c>
      <c r="Z107" s="12">
        <v>3.2</v>
      </c>
      <c r="AA107" s="11" t="s">
        <v>159</v>
      </c>
      <c r="AB107" s="12" t="s">
        <v>304</v>
      </c>
      <c r="AC107" s="12">
        <v>-0.6</v>
      </c>
      <c r="AD107" s="12">
        <v>-0.5</v>
      </c>
      <c r="AE107" s="12">
        <v>-0.1</v>
      </c>
      <c r="AF107" s="12"/>
      <c r="AG107" s="11" t="s">
        <v>306</v>
      </c>
      <c r="AH107" s="11" t="s">
        <v>303</v>
      </c>
      <c r="AI107" s="11" t="s">
        <v>159</v>
      </c>
      <c r="AJ107" s="8"/>
      <c r="AK107" s="8" t="s">
        <v>1770</v>
      </c>
      <c r="AL107" s="29" t="s">
        <v>1771</v>
      </c>
    </row>
    <row r="108" spans="1:38" s="5" customFormat="1">
      <c r="A108" s="6">
        <v>44870</v>
      </c>
      <c r="B108" s="18" t="s">
        <v>164</v>
      </c>
      <c r="C108" s="8" t="s">
        <v>198</v>
      </c>
      <c r="D108" s="9">
        <v>7.7835648148148154E-2</v>
      </c>
      <c r="E108" s="32" t="s">
        <v>1742</v>
      </c>
      <c r="F108" s="10">
        <v>13</v>
      </c>
      <c r="G108" s="10">
        <v>10.6</v>
      </c>
      <c r="H108" s="10">
        <v>12.9</v>
      </c>
      <c r="I108" s="10">
        <v>12.6</v>
      </c>
      <c r="J108" s="10">
        <v>12.4</v>
      </c>
      <c r="K108" s="10">
        <v>12.5</v>
      </c>
      <c r="L108" s="10">
        <v>12.5</v>
      </c>
      <c r="M108" s="10">
        <v>12.6</v>
      </c>
      <c r="N108" s="10">
        <v>13.4</v>
      </c>
      <c r="O108" s="22">
        <f t="shared" si="75"/>
        <v>36.5</v>
      </c>
      <c r="P108" s="22">
        <f t="shared" si="76"/>
        <v>37.5</v>
      </c>
      <c r="Q108" s="22">
        <f t="shared" si="77"/>
        <v>38.5</v>
      </c>
      <c r="R108" s="23">
        <f t="shared" si="78"/>
        <v>61.5</v>
      </c>
      <c r="S108" s="23">
        <f t="shared" si="79"/>
        <v>63.4</v>
      </c>
      <c r="T108" s="11" t="s">
        <v>351</v>
      </c>
      <c r="U108" s="11" t="s">
        <v>197</v>
      </c>
      <c r="V108" s="13" t="s">
        <v>199</v>
      </c>
      <c r="W108" s="13" t="s">
        <v>230</v>
      </c>
      <c r="X108" s="13" t="s">
        <v>609</v>
      </c>
      <c r="Y108" s="12">
        <v>3</v>
      </c>
      <c r="Z108" s="12">
        <v>3.2</v>
      </c>
      <c r="AA108" s="11" t="s">
        <v>159</v>
      </c>
      <c r="AB108" s="12">
        <v>0.2</v>
      </c>
      <c r="AC108" s="12" t="s">
        <v>301</v>
      </c>
      <c r="AD108" s="12">
        <v>0.3</v>
      </c>
      <c r="AE108" s="12">
        <v>-0.1</v>
      </c>
      <c r="AF108" s="12"/>
      <c r="AG108" s="11" t="s">
        <v>305</v>
      </c>
      <c r="AH108" s="11" t="s">
        <v>303</v>
      </c>
      <c r="AI108" s="11" t="s">
        <v>157</v>
      </c>
      <c r="AJ108" s="8"/>
      <c r="AK108" s="8" t="s">
        <v>1774</v>
      </c>
      <c r="AL108" s="29" t="s">
        <v>1775</v>
      </c>
    </row>
    <row r="109" spans="1:38" s="5" customFormat="1">
      <c r="A109" s="6">
        <v>44871</v>
      </c>
      <c r="B109" s="18" t="s">
        <v>1319</v>
      </c>
      <c r="C109" s="8" t="s">
        <v>198</v>
      </c>
      <c r="D109" s="9">
        <v>7.9236111111111118E-2</v>
      </c>
      <c r="E109" s="32" t="s">
        <v>1747</v>
      </c>
      <c r="F109" s="10">
        <v>12.8</v>
      </c>
      <c r="G109" s="10">
        <v>11.1</v>
      </c>
      <c r="H109" s="10">
        <v>13.8</v>
      </c>
      <c r="I109" s="10">
        <v>12.7</v>
      </c>
      <c r="J109" s="10">
        <v>12.9</v>
      </c>
      <c r="K109" s="10">
        <v>12.8</v>
      </c>
      <c r="L109" s="10">
        <v>13.1</v>
      </c>
      <c r="M109" s="10">
        <v>12.6</v>
      </c>
      <c r="N109" s="10">
        <v>12.8</v>
      </c>
      <c r="O109" s="22">
        <f t="shared" si="75"/>
        <v>37.700000000000003</v>
      </c>
      <c r="P109" s="22">
        <f t="shared" si="76"/>
        <v>38.400000000000006</v>
      </c>
      <c r="Q109" s="22">
        <f t="shared" si="77"/>
        <v>38.5</v>
      </c>
      <c r="R109" s="23">
        <f t="shared" si="78"/>
        <v>63.300000000000004</v>
      </c>
      <c r="S109" s="23">
        <f t="shared" si="79"/>
        <v>64.2</v>
      </c>
      <c r="T109" s="11" t="s">
        <v>196</v>
      </c>
      <c r="U109" s="11" t="s">
        <v>197</v>
      </c>
      <c r="V109" s="13" t="s">
        <v>218</v>
      </c>
      <c r="W109" s="13" t="s">
        <v>1544</v>
      </c>
      <c r="X109" s="13" t="s">
        <v>199</v>
      </c>
      <c r="Y109" s="12">
        <v>2.9</v>
      </c>
      <c r="Z109" s="12">
        <v>2.9</v>
      </c>
      <c r="AA109" s="11" t="s">
        <v>159</v>
      </c>
      <c r="AB109" s="12">
        <v>-0.1</v>
      </c>
      <c r="AC109" s="12" t="s">
        <v>301</v>
      </c>
      <c r="AD109" s="12" t="s">
        <v>304</v>
      </c>
      <c r="AE109" s="12">
        <v>-0.1</v>
      </c>
      <c r="AF109" s="12"/>
      <c r="AG109" s="11" t="s">
        <v>305</v>
      </c>
      <c r="AH109" s="11" t="s">
        <v>305</v>
      </c>
      <c r="AI109" s="11" t="s">
        <v>157</v>
      </c>
      <c r="AJ109" s="8"/>
      <c r="AK109" s="8" t="s">
        <v>1782</v>
      </c>
      <c r="AL109" s="29" t="s">
        <v>1783</v>
      </c>
    </row>
    <row r="110" spans="1:38" s="5" customFormat="1">
      <c r="A110" s="6">
        <v>44871</v>
      </c>
      <c r="B110" s="18" t="s">
        <v>163</v>
      </c>
      <c r="C110" s="8" t="s">
        <v>198</v>
      </c>
      <c r="D110" s="9">
        <v>7.7800925925925926E-2</v>
      </c>
      <c r="E110" s="32" t="s">
        <v>1754</v>
      </c>
      <c r="F110" s="10">
        <v>12.7</v>
      </c>
      <c r="G110" s="10">
        <v>10.8</v>
      </c>
      <c r="H110" s="10">
        <v>12.8</v>
      </c>
      <c r="I110" s="10">
        <v>12.2</v>
      </c>
      <c r="J110" s="10">
        <v>12.5</v>
      </c>
      <c r="K110" s="10">
        <v>12.9</v>
      </c>
      <c r="L110" s="10">
        <v>12.9</v>
      </c>
      <c r="M110" s="10">
        <v>12.4</v>
      </c>
      <c r="N110" s="10">
        <v>13</v>
      </c>
      <c r="O110" s="22">
        <f t="shared" si="75"/>
        <v>36.299999999999997</v>
      </c>
      <c r="P110" s="22">
        <f t="shared" si="76"/>
        <v>37.6</v>
      </c>
      <c r="Q110" s="22">
        <f t="shared" si="77"/>
        <v>38.299999999999997</v>
      </c>
      <c r="R110" s="23">
        <f t="shared" si="78"/>
        <v>61</v>
      </c>
      <c r="S110" s="23">
        <f t="shared" si="79"/>
        <v>63.699999999999996</v>
      </c>
      <c r="T110" s="11" t="s">
        <v>351</v>
      </c>
      <c r="U110" s="11" t="s">
        <v>197</v>
      </c>
      <c r="V110" s="13" t="s">
        <v>581</v>
      </c>
      <c r="W110" s="13" t="s">
        <v>498</v>
      </c>
      <c r="X110" s="13" t="s">
        <v>408</v>
      </c>
      <c r="Y110" s="12">
        <v>2.9</v>
      </c>
      <c r="Z110" s="12">
        <v>2.9</v>
      </c>
      <c r="AA110" s="11" t="s">
        <v>159</v>
      </c>
      <c r="AB110" s="12">
        <v>-0.9</v>
      </c>
      <c r="AC110" s="12" t="s">
        <v>301</v>
      </c>
      <c r="AD110" s="12">
        <v>-0.8</v>
      </c>
      <c r="AE110" s="12">
        <v>-0.1</v>
      </c>
      <c r="AF110" s="12"/>
      <c r="AG110" s="11" t="s">
        <v>306</v>
      </c>
      <c r="AH110" s="11" t="s">
        <v>306</v>
      </c>
      <c r="AI110" s="11" t="s">
        <v>157</v>
      </c>
      <c r="AJ110" s="8"/>
      <c r="AK110" s="8" t="s">
        <v>1794</v>
      </c>
      <c r="AL110" s="29" t="s">
        <v>1795</v>
      </c>
    </row>
    <row r="111" spans="1:38" s="5" customFormat="1">
      <c r="A111" s="6">
        <v>44871</v>
      </c>
      <c r="B111" s="18" t="s">
        <v>1398</v>
      </c>
      <c r="C111" s="8" t="s">
        <v>198</v>
      </c>
      <c r="D111" s="9">
        <v>7.9895833333333333E-2</v>
      </c>
      <c r="E111" s="32" t="s">
        <v>1755</v>
      </c>
      <c r="F111" s="10">
        <v>12.8</v>
      </c>
      <c r="G111" s="10">
        <v>11.3</v>
      </c>
      <c r="H111" s="10">
        <v>13.8</v>
      </c>
      <c r="I111" s="10">
        <v>13.2</v>
      </c>
      <c r="J111" s="10">
        <v>13.4</v>
      </c>
      <c r="K111" s="10">
        <v>13.1</v>
      </c>
      <c r="L111" s="10">
        <v>12.7</v>
      </c>
      <c r="M111" s="10">
        <v>12.4</v>
      </c>
      <c r="N111" s="10">
        <v>12.6</v>
      </c>
      <c r="O111" s="22">
        <f t="shared" si="75"/>
        <v>37.900000000000006</v>
      </c>
      <c r="P111" s="22">
        <f t="shared" si="76"/>
        <v>39.700000000000003</v>
      </c>
      <c r="Q111" s="22">
        <f t="shared" si="77"/>
        <v>37.700000000000003</v>
      </c>
      <c r="R111" s="23">
        <f t="shared" si="78"/>
        <v>64.500000000000014</v>
      </c>
      <c r="S111" s="23">
        <f t="shared" si="79"/>
        <v>64.2</v>
      </c>
      <c r="T111" s="11" t="s">
        <v>210</v>
      </c>
      <c r="U111" s="11" t="s">
        <v>211</v>
      </c>
      <c r="V111" s="13" t="s">
        <v>1756</v>
      </c>
      <c r="W111" s="13" t="s">
        <v>354</v>
      </c>
      <c r="X111" s="13" t="s">
        <v>204</v>
      </c>
      <c r="Y111" s="12">
        <v>2.9</v>
      </c>
      <c r="Z111" s="12">
        <v>2.9</v>
      </c>
      <c r="AA111" s="11" t="s">
        <v>159</v>
      </c>
      <c r="AB111" s="12">
        <v>1.6</v>
      </c>
      <c r="AC111" s="12">
        <v>-0.5</v>
      </c>
      <c r="AD111" s="12">
        <v>1.2</v>
      </c>
      <c r="AE111" s="12">
        <v>-0.1</v>
      </c>
      <c r="AF111" s="12"/>
      <c r="AG111" s="11" t="s">
        <v>309</v>
      </c>
      <c r="AH111" s="11" t="s">
        <v>306</v>
      </c>
      <c r="AI111" s="11" t="s">
        <v>159</v>
      </c>
      <c r="AJ111" s="8"/>
      <c r="AK111" s="8" t="s">
        <v>1798</v>
      </c>
      <c r="AL111" s="29" t="s">
        <v>1799</v>
      </c>
    </row>
    <row r="112" spans="1:38" s="5" customFormat="1">
      <c r="A112" s="6">
        <v>44871</v>
      </c>
      <c r="B112" s="18" t="s">
        <v>155</v>
      </c>
      <c r="C112" s="8" t="s">
        <v>198</v>
      </c>
      <c r="D112" s="9">
        <v>7.7152777777777778E-2</v>
      </c>
      <c r="E112" s="32" t="s">
        <v>1758</v>
      </c>
      <c r="F112" s="10">
        <v>12.4</v>
      </c>
      <c r="G112" s="10">
        <v>11.2</v>
      </c>
      <c r="H112" s="10">
        <v>13.7</v>
      </c>
      <c r="I112" s="10">
        <v>12.3</v>
      </c>
      <c r="J112" s="10">
        <v>12.1</v>
      </c>
      <c r="K112" s="10">
        <v>12.5</v>
      </c>
      <c r="L112" s="10">
        <v>12.4</v>
      </c>
      <c r="M112" s="10">
        <v>12.4</v>
      </c>
      <c r="N112" s="10">
        <v>12.6</v>
      </c>
      <c r="O112" s="22">
        <f t="shared" si="75"/>
        <v>37.299999999999997</v>
      </c>
      <c r="P112" s="22">
        <f t="shared" si="76"/>
        <v>36.9</v>
      </c>
      <c r="Q112" s="22">
        <f t="shared" si="77"/>
        <v>37.4</v>
      </c>
      <c r="R112" s="23">
        <f t="shared" si="78"/>
        <v>61.699999999999996</v>
      </c>
      <c r="S112" s="23">
        <f t="shared" si="79"/>
        <v>62</v>
      </c>
      <c r="T112" s="11" t="s">
        <v>196</v>
      </c>
      <c r="U112" s="11" t="s">
        <v>203</v>
      </c>
      <c r="V112" s="13" t="s">
        <v>199</v>
      </c>
      <c r="W112" s="13" t="s">
        <v>263</v>
      </c>
      <c r="X112" s="13" t="s">
        <v>1040</v>
      </c>
      <c r="Y112" s="12">
        <v>2.9</v>
      </c>
      <c r="Z112" s="12">
        <v>2.9</v>
      </c>
      <c r="AA112" s="11" t="s">
        <v>159</v>
      </c>
      <c r="AB112" s="12">
        <v>0.9</v>
      </c>
      <c r="AC112" s="12" t="s">
        <v>301</v>
      </c>
      <c r="AD112" s="12">
        <v>1</v>
      </c>
      <c r="AE112" s="12">
        <v>-0.1</v>
      </c>
      <c r="AF112" s="12"/>
      <c r="AG112" s="11" t="s">
        <v>302</v>
      </c>
      <c r="AH112" s="11" t="s">
        <v>305</v>
      </c>
      <c r="AI112" s="11" t="s">
        <v>159</v>
      </c>
      <c r="AJ112" s="8"/>
      <c r="AK112" s="8"/>
      <c r="AL112" s="29"/>
    </row>
    <row r="113" spans="1:38" s="5" customFormat="1">
      <c r="A113" s="6">
        <v>44877</v>
      </c>
      <c r="B113" s="17" t="s">
        <v>1319</v>
      </c>
      <c r="C113" s="8" t="s">
        <v>198</v>
      </c>
      <c r="D113" s="9">
        <v>7.9872685185185185E-2</v>
      </c>
      <c r="E113" s="32" t="s">
        <v>1807</v>
      </c>
      <c r="F113" s="10">
        <v>12.9</v>
      </c>
      <c r="G113" s="10">
        <v>11</v>
      </c>
      <c r="H113" s="10">
        <v>12.9</v>
      </c>
      <c r="I113" s="10">
        <v>12.6</v>
      </c>
      <c r="J113" s="10">
        <v>13.1</v>
      </c>
      <c r="K113" s="10">
        <v>13.3</v>
      </c>
      <c r="L113" s="10">
        <v>13.1</v>
      </c>
      <c r="M113" s="10">
        <v>13</v>
      </c>
      <c r="N113" s="10">
        <v>13.2</v>
      </c>
      <c r="O113" s="22">
        <f t="shared" ref="O113:O117" si="80">SUM(F113:H113)</f>
        <v>36.799999999999997</v>
      </c>
      <c r="P113" s="22">
        <f t="shared" ref="P113:P117" si="81">SUM(I113:K113)</f>
        <v>39</v>
      </c>
      <c r="Q113" s="22">
        <f t="shared" ref="Q113:Q117" si="82">SUM(L113:N113)</f>
        <v>39.299999999999997</v>
      </c>
      <c r="R113" s="23">
        <f t="shared" ref="R113:R117" si="83">SUM(F113:J113)</f>
        <v>62.5</v>
      </c>
      <c r="S113" s="23">
        <f t="shared" ref="S113:S117" si="84">SUM(J113:N113)</f>
        <v>65.7</v>
      </c>
      <c r="T113" s="11" t="s">
        <v>351</v>
      </c>
      <c r="U113" s="11" t="s">
        <v>197</v>
      </c>
      <c r="V113" s="13" t="s">
        <v>1411</v>
      </c>
      <c r="W113" s="13" t="s">
        <v>206</v>
      </c>
      <c r="X113" s="13" t="s">
        <v>345</v>
      </c>
      <c r="Y113" s="12">
        <v>1.9</v>
      </c>
      <c r="Z113" s="12">
        <v>2.4</v>
      </c>
      <c r="AA113" s="11" t="s">
        <v>159</v>
      </c>
      <c r="AB113" s="12">
        <v>0.4</v>
      </c>
      <c r="AC113" s="12" t="s">
        <v>301</v>
      </c>
      <c r="AD113" s="12">
        <v>0.7</v>
      </c>
      <c r="AE113" s="12">
        <v>-0.3</v>
      </c>
      <c r="AF113" s="12"/>
      <c r="AG113" s="11" t="s">
        <v>303</v>
      </c>
      <c r="AH113" s="11" t="s">
        <v>303</v>
      </c>
      <c r="AI113" s="11" t="s">
        <v>157</v>
      </c>
      <c r="AJ113" s="8"/>
      <c r="AK113" s="8" t="s">
        <v>1837</v>
      </c>
      <c r="AL113" s="29" t="s">
        <v>1838</v>
      </c>
    </row>
    <row r="114" spans="1:38" s="5" customFormat="1">
      <c r="A114" s="6">
        <v>44877</v>
      </c>
      <c r="B114" s="18" t="s">
        <v>1249</v>
      </c>
      <c r="C114" s="8" t="s">
        <v>198</v>
      </c>
      <c r="D114" s="9">
        <v>7.9942129629629641E-2</v>
      </c>
      <c r="E114" s="32" t="s">
        <v>1811</v>
      </c>
      <c r="F114" s="10">
        <v>12.9</v>
      </c>
      <c r="G114" s="10">
        <v>11.6</v>
      </c>
      <c r="H114" s="10">
        <v>14.1</v>
      </c>
      <c r="I114" s="10">
        <v>13.2</v>
      </c>
      <c r="J114" s="10">
        <v>13</v>
      </c>
      <c r="K114" s="10">
        <v>13.3</v>
      </c>
      <c r="L114" s="10">
        <v>12.7</v>
      </c>
      <c r="M114" s="10">
        <v>12.3</v>
      </c>
      <c r="N114" s="10">
        <v>12.6</v>
      </c>
      <c r="O114" s="22">
        <f t="shared" si="80"/>
        <v>38.6</v>
      </c>
      <c r="P114" s="22">
        <f t="shared" si="81"/>
        <v>39.5</v>
      </c>
      <c r="Q114" s="22">
        <f t="shared" si="82"/>
        <v>37.6</v>
      </c>
      <c r="R114" s="23">
        <f t="shared" si="83"/>
        <v>64.8</v>
      </c>
      <c r="S114" s="23">
        <f t="shared" si="84"/>
        <v>63.9</v>
      </c>
      <c r="T114" s="11" t="s">
        <v>210</v>
      </c>
      <c r="U114" s="11" t="s">
        <v>241</v>
      </c>
      <c r="V114" s="13" t="s">
        <v>1812</v>
      </c>
      <c r="W114" s="13" t="s">
        <v>498</v>
      </c>
      <c r="X114" s="13" t="s">
        <v>1813</v>
      </c>
      <c r="Y114" s="12">
        <v>1.9</v>
      </c>
      <c r="Z114" s="12">
        <v>2.4</v>
      </c>
      <c r="AA114" s="11" t="s">
        <v>159</v>
      </c>
      <c r="AB114" s="12">
        <v>0.7</v>
      </c>
      <c r="AC114" s="12">
        <v>-0.4</v>
      </c>
      <c r="AD114" s="12">
        <v>0.6</v>
      </c>
      <c r="AE114" s="12">
        <v>-0.3</v>
      </c>
      <c r="AF114" s="12"/>
      <c r="AG114" s="11" t="s">
        <v>303</v>
      </c>
      <c r="AH114" s="11" t="s">
        <v>305</v>
      </c>
      <c r="AI114" s="11" t="s">
        <v>159</v>
      </c>
      <c r="AJ114" s="8"/>
      <c r="AK114" s="8" t="s">
        <v>1843</v>
      </c>
      <c r="AL114" s="29" t="s">
        <v>1844</v>
      </c>
    </row>
    <row r="115" spans="1:38" s="5" customFormat="1">
      <c r="A115" s="6">
        <v>44877</v>
      </c>
      <c r="B115" s="18" t="s">
        <v>168</v>
      </c>
      <c r="C115" s="8" t="s">
        <v>198</v>
      </c>
      <c r="D115" s="9">
        <v>7.7106481481481484E-2</v>
      </c>
      <c r="E115" s="32" t="s">
        <v>1805</v>
      </c>
      <c r="F115" s="10">
        <v>12.6</v>
      </c>
      <c r="G115" s="10">
        <v>11</v>
      </c>
      <c r="H115" s="10">
        <v>12.5</v>
      </c>
      <c r="I115" s="10">
        <v>12.4</v>
      </c>
      <c r="J115" s="10">
        <v>12.2</v>
      </c>
      <c r="K115" s="10">
        <v>12.5</v>
      </c>
      <c r="L115" s="10">
        <v>12.6</v>
      </c>
      <c r="M115" s="10">
        <v>12.7</v>
      </c>
      <c r="N115" s="10">
        <v>12.7</v>
      </c>
      <c r="O115" s="22">
        <f t="shared" si="80"/>
        <v>36.1</v>
      </c>
      <c r="P115" s="22">
        <f t="shared" si="81"/>
        <v>37.1</v>
      </c>
      <c r="Q115" s="22">
        <f t="shared" si="82"/>
        <v>38</v>
      </c>
      <c r="R115" s="23">
        <f t="shared" si="83"/>
        <v>60.7</v>
      </c>
      <c r="S115" s="23">
        <f t="shared" si="84"/>
        <v>62.7</v>
      </c>
      <c r="T115" s="11" t="s">
        <v>196</v>
      </c>
      <c r="U115" s="11" t="s">
        <v>203</v>
      </c>
      <c r="V115" s="13" t="s">
        <v>581</v>
      </c>
      <c r="W115" s="13" t="s">
        <v>230</v>
      </c>
      <c r="X115" s="13" t="s">
        <v>355</v>
      </c>
      <c r="Y115" s="12">
        <v>1.9</v>
      </c>
      <c r="Z115" s="12">
        <v>2.4</v>
      </c>
      <c r="AA115" s="11" t="s">
        <v>159</v>
      </c>
      <c r="AB115" s="12">
        <v>-0.3</v>
      </c>
      <c r="AC115" s="12" t="s">
        <v>301</v>
      </c>
      <c r="AD115" s="12" t="s">
        <v>304</v>
      </c>
      <c r="AE115" s="12">
        <v>-0.3</v>
      </c>
      <c r="AF115" s="12"/>
      <c r="AG115" s="11" t="s">
        <v>305</v>
      </c>
      <c r="AH115" s="11" t="s">
        <v>303</v>
      </c>
      <c r="AI115" s="11" t="s">
        <v>159</v>
      </c>
      <c r="AJ115" s="8"/>
      <c r="AK115" s="8" t="s">
        <v>1853</v>
      </c>
      <c r="AL115" s="29" t="s">
        <v>1854</v>
      </c>
    </row>
    <row r="116" spans="1:38" s="5" customFormat="1">
      <c r="A116" s="6">
        <v>44878</v>
      </c>
      <c r="B116" s="18" t="s">
        <v>1319</v>
      </c>
      <c r="C116" s="8" t="s">
        <v>198</v>
      </c>
      <c r="D116" s="9">
        <v>7.993055555555556E-2</v>
      </c>
      <c r="E116" s="32" t="s">
        <v>1822</v>
      </c>
      <c r="F116" s="10">
        <v>13</v>
      </c>
      <c r="G116" s="10">
        <v>11.4</v>
      </c>
      <c r="H116" s="10">
        <v>14.5</v>
      </c>
      <c r="I116" s="10">
        <v>13.4</v>
      </c>
      <c r="J116" s="10">
        <v>12.8</v>
      </c>
      <c r="K116" s="10">
        <v>12.7</v>
      </c>
      <c r="L116" s="10">
        <v>12.3</v>
      </c>
      <c r="M116" s="10">
        <v>12.5</v>
      </c>
      <c r="N116" s="10">
        <v>13</v>
      </c>
      <c r="O116" s="22">
        <f t="shared" si="80"/>
        <v>38.9</v>
      </c>
      <c r="P116" s="22">
        <f t="shared" si="81"/>
        <v>38.900000000000006</v>
      </c>
      <c r="Q116" s="22">
        <f t="shared" si="82"/>
        <v>37.799999999999997</v>
      </c>
      <c r="R116" s="23">
        <f t="shared" si="83"/>
        <v>65.099999999999994</v>
      </c>
      <c r="S116" s="23">
        <f t="shared" si="84"/>
        <v>63.3</v>
      </c>
      <c r="T116" s="11" t="s">
        <v>210</v>
      </c>
      <c r="U116" s="11" t="s">
        <v>203</v>
      </c>
      <c r="V116" s="13" t="s">
        <v>273</v>
      </c>
      <c r="W116" s="13" t="s">
        <v>1823</v>
      </c>
      <c r="X116" s="13" t="s">
        <v>218</v>
      </c>
      <c r="Y116" s="12">
        <v>2.6</v>
      </c>
      <c r="Z116" s="12">
        <v>2.8</v>
      </c>
      <c r="AA116" s="11" t="s">
        <v>159</v>
      </c>
      <c r="AB116" s="12">
        <v>0.9</v>
      </c>
      <c r="AC116" s="12" t="s">
        <v>301</v>
      </c>
      <c r="AD116" s="12">
        <v>1.3</v>
      </c>
      <c r="AE116" s="12">
        <v>-0.4</v>
      </c>
      <c r="AF116" s="12"/>
      <c r="AG116" s="11" t="s">
        <v>302</v>
      </c>
      <c r="AH116" s="11" t="s">
        <v>303</v>
      </c>
      <c r="AI116" s="11" t="s">
        <v>157</v>
      </c>
      <c r="AJ116" s="8"/>
      <c r="AK116" s="8" t="s">
        <v>1857</v>
      </c>
      <c r="AL116" s="29" t="s">
        <v>1858</v>
      </c>
    </row>
    <row r="117" spans="1:38" s="5" customFormat="1">
      <c r="A117" s="6">
        <v>44878</v>
      </c>
      <c r="B117" s="18" t="s">
        <v>163</v>
      </c>
      <c r="C117" s="8" t="s">
        <v>395</v>
      </c>
      <c r="D117" s="9">
        <v>7.7152777777777778E-2</v>
      </c>
      <c r="E117" s="32" t="s">
        <v>1829</v>
      </c>
      <c r="F117" s="10">
        <v>12.7</v>
      </c>
      <c r="G117" s="10">
        <v>11</v>
      </c>
      <c r="H117" s="10">
        <v>13.2</v>
      </c>
      <c r="I117" s="10">
        <v>12.5</v>
      </c>
      <c r="J117" s="10">
        <v>12.8</v>
      </c>
      <c r="K117" s="10">
        <v>12.8</v>
      </c>
      <c r="L117" s="10">
        <v>12.2</v>
      </c>
      <c r="M117" s="10">
        <v>11.9</v>
      </c>
      <c r="N117" s="10">
        <v>12.5</v>
      </c>
      <c r="O117" s="22">
        <f t="shared" si="80"/>
        <v>36.9</v>
      </c>
      <c r="P117" s="22">
        <f t="shared" si="81"/>
        <v>38.1</v>
      </c>
      <c r="Q117" s="22">
        <f t="shared" si="82"/>
        <v>36.6</v>
      </c>
      <c r="R117" s="23">
        <f t="shared" si="83"/>
        <v>62.2</v>
      </c>
      <c r="S117" s="23">
        <f t="shared" si="84"/>
        <v>62.199999999999996</v>
      </c>
      <c r="T117" s="11" t="s">
        <v>196</v>
      </c>
      <c r="U117" s="11" t="s">
        <v>203</v>
      </c>
      <c r="V117" s="13" t="s">
        <v>214</v>
      </c>
      <c r="W117" s="13" t="s">
        <v>199</v>
      </c>
      <c r="X117" s="13" t="s">
        <v>572</v>
      </c>
      <c r="Y117" s="12">
        <v>2.6</v>
      </c>
      <c r="Z117" s="12">
        <v>2.8</v>
      </c>
      <c r="AA117" s="11" t="s">
        <v>156</v>
      </c>
      <c r="AB117" s="12">
        <v>-1.5</v>
      </c>
      <c r="AC117" s="12">
        <v>-0.3</v>
      </c>
      <c r="AD117" s="12">
        <v>-0.2</v>
      </c>
      <c r="AE117" s="12">
        <v>-1.6</v>
      </c>
      <c r="AF117" s="12"/>
      <c r="AG117" s="11" t="s">
        <v>305</v>
      </c>
      <c r="AH117" s="11" t="s">
        <v>305</v>
      </c>
      <c r="AI117" s="11" t="s">
        <v>159</v>
      </c>
      <c r="AJ117" s="8"/>
      <c r="AK117" s="8" t="s">
        <v>1867</v>
      </c>
      <c r="AL117" s="29" t="s">
        <v>1868</v>
      </c>
    </row>
    <row r="118" spans="1:38" s="5" customFormat="1">
      <c r="A118" s="6">
        <v>44884</v>
      </c>
      <c r="B118" s="18" t="s">
        <v>1319</v>
      </c>
      <c r="C118" s="8" t="s">
        <v>198</v>
      </c>
      <c r="D118" s="9">
        <v>7.9942129629629641E-2</v>
      </c>
      <c r="E118" s="32" t="s">
        <v>1880</v>
      </c>
      <c r="F118" s="10">
        <v>12.9</v>
      </c>
      <c r="G118" s="10">
        <v>11.8</v>
      </c>
      <c r="H118" s="10">
        <v>13.9</v>
      </c>
      <c r="I118" s="10">
        <v>13.3</v>
      </c>
      <c r="J118" s="10">
        <v>13.1</v>
      </c>
      <c r="K118" s="10">
        <v>12.7</v>
      </c>
      <c r="L118" s="10">
        <v>12.7</v>
      </c>
      <c r="M118" s="10">
        <v>12.5</v>
      </c>
      <c r="N118" s="10">
        <v>12.8</v>
      </c>
      <c r="O118" s="22">
        <f t="shared" ref="O118:O123" si="85">SUM(F118:H118)</f>
        <v>38.6</v>
      </c>
      <c r="P118" s="22">
        <f t="shared" ref="P118:P123" si="86">SUM(I118:K118)</f>
        <v>39.099999999999994</v>
      </c>
      <c r="Q118" s="22">
        <f t="shared" ref="Q118:Q123" si="87">SUM(L118:N118)</f>
        <v>38</v>
      </c>
      <c r="R118" s="23">
        <f t="shared" ref="R118:R123" si="88">SUM(F118:J118)</f>
        <v>65</v>
      </c>
      <c r="S118" s="23">
        <f t="shared" ref="S118:S123" si="89">SUM(J118:N118)</f>
        <v>63.8</v>
      </c>
      <c r="T118" s="11" t="s">
        <v>210</v>
      </c>
      <c r="U118" s="11" t="s">
        <v>203</v>
      </c>
      <c r="V118" s="13" t="s">
        <v>201</v>
      </c>
      <c r="W118" s="13" t="s">
        <v>1825</v>
      </c>
      <c r="X118" s="13" t="s">
        <v>272</v>
      </c>
      <c r="Y118" s="12">
        <v>6.8</v>
      </c>
      <c r="Z118" s="12">
        <v>7</v>
      </c>
      <c r="AA118" s="11" t="s">
        <v>159</v>
      </c>
      <c r="AB118" s="12">
        <v>1</v>
      </c>
      <c r="AC118" s="12" t="s">
        <v>301</v>
      </c>
      <c r="AD118" s="12">
        <v>1.3</v>
      </c>
      <c r="AE118" s="12">
        <v>-0.3</v>
      </c>
      <c r="AF118" s="12"/>
      <c r="AG118" s="11" t="s">
        <v>302</v>
      </c>
      <c r="AH118" s="11" t="s">
        <v>303</v>
      </c>
      <c r="AI118" s="11" t="s">
        <v>157</v>
      </c>
      <c r="AJ118" s="8"/>
      <c r="AK118" s="8" t="s">
        <v>1904</v>
      </c>
      <c r="AL118" s="29" t="s">
        <v>1905</v>
      </c>
    </row>
    <row r="119" spans="1:38" s="5" customFormat="1">
      <c r="A119" s="6">
        <v>44884</v>
      </c>
      <c r="B119" s="17" t="s">
        <v>163</v>
      </c>
      <c r="C119" s="8" t="s">
        <v>198</v>
      </c>
      <c r="D119" s="9">
        <v>7.8518518518518529E-2</v>
      </c>
      <c r="E119" s="32" t="s">
        <v>1135</v>
      </c>
      <c r="F119" s="10">
        <v>12.4</v>
      </c>
      <c r="G119" s="10">
        <v>10.9</v>
      </c>
      <c r="H119" s="10">
        <v>13.9</v>
      </c>
      <c r="I119" s="10">
        <v>13.2</v>
      </c>
      <c r="J119" s="10">
        <v>13.3</v>
      </c>
      <c r="K119" s="10">
        <v>12.7</v>
      </c>
      <c r="L119" s="10">
        <v>12.2</v>
      </c>
      <c r="M119" s="10">
        <v>12</v>
      </c>
      <c r="N119" s="10">
        <v>12.8</v>
      </c>
      <c r="O119" s="22">
        <f t="shared" si="85"/>
        <v>37.200000000000003</v>
      </c>
      <c r="P119" s="22">
        <f t="shared" si="86"/>
        <v>39.200000000000003</v>
      </c>
      <c r="Q119" s="22">
        <f t="shared" si="87"/>
        <v>37</v>
      </c>
      <c r="R119" s="23">
        <f t="shared" si="88"/>
        <v>63.7</v>
      </c>
      <c r="S119" s="23">
        <f t="shared" si="89"/>
        <v>63</v>
      </c>
      <c r="T119" s="11" t="s">
        <v>210</v>
      </c>
      <c r="U119" s="11" t="s">
        <v>203</v>
      </c>
      <c r="V119" s="13" t="s">
        <v>259</v>
      </c>
      <c r="W119" s="13" t="s">
        <v>263</v>
      </c>
      <c r="X119" s="13" t="s">
        <v>871</v>
      </c>
      <c r="Y119" s="12">
        <v>6.8</v>
      </c>
      <c r="Z119" s="12">
        <v>7</v>
      </c>
      <c r="AA119" s="11" t="s">
        <v>159</v>
      </c>
      <c r="AB119" s="12">
        <v>0.3</v>
      </c>
      <c r="AC119" s="12">
        <v>-0.6</v>
      </c>
      <c r="AD119" s="12" t="s">
        <v>304</v>
      </c>
      <c r="AE119" s="12">
        <v>-0.3</v>
      </c>
      <c r="AF119" s="12"/>
      <c r="AG119" s="11" t="s">
        <v>305</v>
      </c>
      <c r="AH119" s="11" t="s">
        <v>305</v>
      </c>
      <c r="AI119" s="11" t="s">
        <v>157</v>
      </c>
      <c r="AJ119" s="8"/>
      <c r="AK119" s="8" t="s">
        <v>1914</v>
      </c>
      <c r="AL119" s="29" t="s">
        <v>1915</v>
      </c>
    </row>
    <row r="120" spans="1:38" s="5" customFormat="1">
      <c r="A120" s="6">
        <v>44884</v>
      </c>
      <c r="B120" s="18" t="s">
        <v>164</v>
      </c>
      <c r="C120" s="8" t="s">
        <v>198</v>
      </c>
      <c r="D120" s="9">
        <v>7.8495370370370368E-2</v>
      </c>
      <c r="E120" s="32" t="s">
        <v>1337</v>
      </c>
      <c r="F120" s="10">
        <v>12.9</v>
      </c>
      <c r="G120" s="10">
        <v>11.4</v>
      </c>
      <c r="H120" s="10">
        <v>13.4</v>
      </c>
      <c r="I120" s="10">
        <v>12.1</v>
      </c>
      <c r="J120" s="10">
        <v>12</v>
      </c>
      <c r="K120" s="10">
        <v>12.4</v>
      </c>
      <c r="L120" s="10">
        <v>12.5</v>
      </c>
      <c r="M120" s="10">
        <v>12.7</v>
      </c>
      <c r="N120" s="10">
        <v>13.8</v>
      </c>
      <c r="O120" s="22">
        <f t="shared" si="85"/>
        <v>37.700000000000003</v>
      </c>
      <c r="P120" s="22">
        <f t="shared" si="86"/>
        <v>36.5</v>
      </c>
      <c r="Q120" s="22">
        <f t="shared" si="87"/>
        <v>39</v>
      </c>
      <c r="R120" s="23">
        <f t="shared" si="88"/>
        <v>61.800000000000004</v>
      </c>
      <c r="S120" s="23">
        <f t="shared" si="89"/>
        <v>63.399999999999991</v>
      </c>
      <c r="T120" s="11" t="s">
        <v>196</v>
      </c>
      <c r="U120" s="11" t="s">
        <v>197</v>
      </c>
      <c r="V120" s="13" t="s">
        <v>499</v>
      </c>
      <c r="W120" s="13" t="s">
        <v>507</v>
      </c>
      <c r="X120" s="13" t="s">
        <v>585</v>
      </c>
      <c r="Y120" s="12">
        <v>6.8</v>
      </c>
      <c r="Z120" s="12">
        <v>7</v>
      </c>
      <c r="AA120" s="11" t="s">
        <v>159</v>
      </c>
      <c r="AB120" s="12">
        <v>0.9</v>
      </c>
      <c r="AC120" s="12" t="s">
        <v>301</v>
      </c>
      <c r="AD120" s="12">
        <v>1.2</v>
      </c>
      <c r="AE120" s="12">
        <v>-0.3</v>
      </c>
      <c r="AF120" s="12"/>
      <c r="AG120" s="11" t="s">
        <v>302</v>
      </c>
      <c r="AH120" s="11" t="s">
        <v>305</v>
      </c>
      <c r="AI120" s="11" t="s">
        <v>159</v>
      </c>
      <c r="AJ120" s="8"/>
      <c r="AK120" s="8" t="s">
        <v>1918</v>
      </c>
      <c r="AL120" s="29" t="s">
        <v>1919</v>
      </c>
    </row>
    <row r="121" spans="1:38" s="5" customFormat="1">
      <c r="A121" s="6">
        <v>44885</v>
      </c>
      <c r="B121" s="18" t="s">
        <v>1319</v>
      </c>
      <c r="C121" s="8" t="s">
        <v>198</v>
      </c>
      <c r="D121" s="9">
        <v>7.9953703703703707E-2</v>
      </c>
      <c r="E121" s="32" t="s">
        <v>1891</v>
      </c>
      <c r="F121" s="10">
        <v>12.6</v>
      </c>
      <c r="G121" s="10">
        <v>11.2</v>
      </c>
      <c r="H121" s="10">
        <v>14.5</v>
      </c>
      <c r="I121" s="10">
        <v>12.8</v>
      </c>
      <c r="J121" s="10">
        <v>13</v>
      </c>
      <c r="K121" s="10">
        <v>13</v>
      </c>
      <c r="L121" s="10">
        <v>12.8</v>
      </c>
      <c r="M121" s="10">
        <v>12.9</v>
      </c>
      <c r="N121" s="10">
        <v>13</v>
      </c>
      <c r="O121" s="22">
        <f t="shared" si="85"/>
        <v>38.299999999999997</v>
      </c>
      <c r="P121" s="22">
        <f t="shared" si="86"/>
        <v>38.799999999999997</v>
      </c>
      <c r="Q121" s="22">
        <f t="shared" si="87"/>
        <v>38.700000000000003</v>
      </c>
      <c r="R121" s="23">
        <f t="shared" si="88"/>
        <v>64.099999999999994</v>
      </c>
      <c r="S121" s="23">
        <f t="shared" si="89"/>
        <v>64.699999999999989</v>
      </c>
      <c r="T121" s="11" t="s">
        <v>210</v>
      </c>
      <c r="U121" s="11" t="s">
        <v>203</v>
      </c>
      <c r="V121" s="13" t="s">
        <v>205</v>
      </c>
      <c r="W121" s="13" t="s">
        <v>218</v>
      </c>
      <c r="X121" s="13" t="s">
        <v>367</v>
      </c>
      <c r="Y121" s="12">
        <v>6.8</v>
      </c>
      <c r="Z121" s="12">
        <v>6.3</v>
      </c>
      <c r="AA121" s="11" t="s">
        <v>159</v>
      </c>
      <c r="AB121" s="12">
        <v>1.1000000000000001</v>
      </c>
      <c r="AC121" s="12" t="s">
        <v>301</v>
      </c>
      <c r="AD121" s="12">
        <v>1.6</v>
      </c>
      <c r="AE121" s="12">
        <v>-0.5</v>
      </c>
      <c r="AF121" s="12"/>
      <c r="AG121" s="11" t="s">
        <v>302</v>
      </c>
      <c r="AH121" s="11" t="s">
        <v>303</v>
      </c>
      <c r="AI121" s="11" t="s">
        <v>157</v>
      </c>
      <c r="AJ121" s="8"/>
      <c r="AK121" s="8" t="s">
        <v>1928</v>
      </c>
      <c r="AL121" s="29" t="s">
        <v>1929</v>
      </c>
    </row>
    <row r="122" spans="1:38" s="5" customFormat="1">
      <c r="A122" s="6">
        <v>44885</v>
      </c>
      <c r="B122" s="18" t="s">
        <v>163</v>
      </c>
      <c r="C122" s="8" t="s">
        <v>198</v>
      </c>
      <c r="D122" s="9">
        <v>7.8541666666666662E-2</v>
      </c>
      <c r="E122" s="32" t="s">
        <v>591</v>
      </c>
      <c r="F122" s="10">
        <v>12.5</v>
      </c>
      <c r="G122" s="10">
        <v>11.4</v>
      </c>
      <c r="H122" s="10">
        <v>13.3</v>
      </c>
      <c r="I122" s="10">
        <v>12.9</v>
      </c>
      <c r="J122" s="10">
        <v>13</v>
      </c>
      <c r="K122" s="10">
        <v>13.1</v>
      </c>
      <c r="L122" s="10">
        <v>12.5</v>
      </c>
      <c r="M122" s="10">
        <v>12.1</v>
      </c>
      <c r="N122" s="10">
        <v>12.8</v>
      </c>
      <c r="O122" s="22">
        <f t="shared" si="85"/>
        <v>37.200000000000003</v>
      </c>
      <c r="P122" s="22">
        <f t="shared" si="86"/>
        <v>39</v>
      </c>
      <c r="Q122" s="22">
        <f t="shared" si="87"/>
        <v>37.400000000000006</v>
      </c>
      <c r="R122" s="23">
        <f t="shared" si="88"/>
        <v>63.1</v>
      </c>
      <c r="S122" s="23">
        <f t="shared" si="89"/>
        <v>63.5</v>
      </c>
      <c r="T122" s="11" t="s">
        <v>210</v>
      </c>
      <c r="U122" s="11" t="s">
        <v>203</v>
      </c>
      <c r="V122" s="13" t="s">
        <v>396</v>
      </c>
      <c r="W122" s="13" t="s">
        <v>206</v>
      </c>
      <c r="X122" s="13" t="s">
        <v>208</v>
      </c>
      <c r="Y122" s="12">
        <v>6.8</v>
      </c>
      <c r="Z122" s="12">
        <v>6.3</v>
      </c>
      <c r="AA122" s="11" t="s">
        <v>159</v>
      </c>
      <c r="AB122" s="12">
        <v>0.5</v>
      </c>
      <c r="AC122" s="12">
        <v>-0.2</v>
      </c>
      <c r="AD122" s="12">
        <v>0.8</v>
      </c>
      <c r="AE122" s="12">
        <v>-0.5</v>
      </c>
      <c r="AF122" s="12"/>
      <c r="AG122" s="11" t="s">
        <v>303</v>
      </c>
      <c r="AH122" s="11" t="s">
        <v>303</v>
      </c>
      <c r="AI122" s="11" t="s">
        <v>157</v>
      </c>
      <c r="AJ122" s="8"/>
      <c r="AK122" s="8" t="s">
        <v>1936</v>
      </c>
      <c r="AL122" s="29" t="s">
        <v>1937</v>
      </c>
    </row>
    <row r="123" spans="1:38" s="5" customFormat="1">
      <c r="A123" s="6">
        <v>44885</v>
      </c>
      <c r="B123" s="17" t="s">
        <v>164</v>
      </c>
      <c r="C123" s="8" t="s">
        <v>280</v>
      </c>
      <c r="D123" s="9">
        <v>7.7777777777777779E-2</v>
      </c>
      <c r="E123" s="32" t="s">
        <v>1898</v>
      </c>
      <c r="F123" s="10">
        <v>12.8</v>
      </c>
      <c r="G123" s="10">
        <v>10.8</v>
      </c>
      <c r="H123" s="10">
        <v>13.1</v>
      </c>
      <c r="I123" s="10">
        <v>12.8</v>
      </c>
      <c r="J123" s="10">
        <v>12.8</v>
      </c>
      <c r="K123" s="10">
        <v>12.7</v>
      </c>
      <c r="L123" s="10">
        <v>12.4</v>
      </c>
      <c r="M123" s="10">
        <v>12</v>
      </c>
      <c r="N123" s="10">
        <v>12.6</v>
      </c>
      <c r="O123" s="22">
        <f t="shared" si="85"/>
        <v>36.700000000000003</v>
      </c>
      <c r="P123" s="22">
        <f t="shared" si="86"/>
        <v>38.299999999999997</v>
      </c>
      <c r="Q123" s="22">
        <f t="shared" si="87"/>
        <v>37</v>
      </c>
      <c r="R123" s="23">
        <f t="shared" si="88"/>
        <v>62.3</v>
      </c>
      <c r="S123" s="23">
        <f t="shared" si="89"/>
        <v>62.5</v>
      </c>
      <c r="T123" s="11" t="s">
        <v>196</v>
      </c>
      <c r="U123" s="11" t="s">
        <v>203</v>
      </c>
      <c r="V123" s="13" t="s">
        <v>354</v>
      </c>
      <c r="W123" s="13" t="s">
        <v>205</v>
      </c>
      <c r="X123" s="13" t="s">
        <v>344</v>
      </c>
      <c r="Y123" s="12">
        <v>6.8</v>
      </c>
      <c r="Z123" s="12">
        <v>6.3</v>
      </c>
      <c r="AA123" s="11" t="s">
        <v>159</v>
      </c>
      <c r="AB123" s="12">
        <v>-0.3</v>
      </c>
      <c r="AC123" s="12" t="s">
        <v>301</v>
      </c>
      <c r="AD123" s="12">
        <v>0.1</v>
      </c>
      <c r="AE123" s="12">
        <v>-0.4</v>
      </c>
      <c r="AF123" s="12"/>
      <c r="AG123" s="11" t="s">
        <v>305</v>
      </c>
      <c r="AH123" s="11" t="s">
        <v>303</v>
      </c>
      <c r="AI123" s="11" t="s">
        <v>157</v>
      </c>
      <c r="AJ123" s="8"/>
      <c r="AK123" s="8" t="s">
        <v>1942</v>
      </c>
      <c r="AL123" s="29" t="s">
        <v>1943</v>
      </c>
    </row>
    <row r="124" spans="1:38" s="5" customFormat="1">
      <c r="A124" s="6">
        <v>44891</v>
      </c>
      <c r="B124" s="18" t="s">
        <v>1319</v>
      </c>
      <c r="C124" s="8" t="s">
        <v>280</v>
      </c>
      <c r="D124" s="9">
        <v>7.8541666666666662E-2</v>
      </c>
      <c r="E124" s="32" t="s">
        <v>1949</v>
      </c>
      <c r="F124" s="10">
        <v>12.8</v>
      </c>
      <c r="G124" s="10">
        <v>11.3</v>
      </c>
      <c r="H124" s="10">
        <v>13.5</v>
      </c>
      <c r="I124" s="10">
        <v>13.1</v>
      </c>
      <c r="J124" s="10">
        <v>12.8</v>
      </c>
      <c r="K124" s="10">
        <v>12.7</v>
      </c>
      <c r="L124" s="10">
        <v>12.5</v>
      </c>
      <c r="M124" s="10">
        <v>12.2</v>
      </c>
      <c r="N124" s="10">
        <v>12.7</v>
      </c>
      <c r="O124" s="22">
        <f t="shared" ref="O124:O129" si="90">SUM(F124:H124)</f>
        <v>37.6</v>
      </c>
      <c r="P124" s="22">
        <f t="shared" ref="P124:P129" si="91">SUM(I124:K124)</f>
        <v>38.599999999999994</v>
      </c>
      <c r="Q124" s="22">
        <f t="shared" ref="Q124:Q129" si="92">SUM(L124:N124)</f>
        <v>37.4</v>
      </c>
      <c r="R124" s="23">
        <f t="shared" ref="R124:R129" si="93">SUM(F124:J124)</f>
        <v>63.5</v>
      </c>
      <c r="S124" s="23">
        <f t="shared" ref="S124:S129" si="94">SUM(J124:N124)</f>
        <v>62.900000000000006</v>
      </c>
      <c r="T124" s="11" t="s">
        <v>196</v>
      </c>
      <c r="U124" s="11" t="s">
        <v>203</v>
      </c>
      <c r="V124" s="13" t="s">
        <v>1422</v>
      </c>
      <c r="W124" s="13" t="s">
        <v>259</v>
      </c>
      <c r="X124" s="13" t="s">
        <v>1950</v>
      </c>
      <c r="Y124" s="12">
        <v>9.1999999999999993</v>
      </c>
      <c r="Z124" s="12">
        <v>9.6999999999999993</v>
      </c>
      <c r="AA124" s="11" t="s">
        <v>156</v>
      </c>
      <c r="AB124" s="12">
        <v>-1.1000000000000001</v>
      </c>
      <c r="AC124" s="12" t="s">
        <v>301</v>
      </c>
      <c r="AD124" s="12">
        <v>0.6</v>
      </c>
      <c r="AE124" s="12">
        <v>-1.7</v>
      </c>
      <c r="AF124" s="12"/>
      <c r="AG124" s="11" t="s">
        <v>303</v>
      </c>
      <c r="AH124" s="11" t="s">
        <v>303</v>
      </c>
      <c r="AI124" s="11" t="s">
        <v>157</v>
      </c>
      <c r="AJ124" s="8"/>
      <c r="AK124" s="8" t="s">
        <v>1969</v>
      </c>
      <c r="AL124" s="29" t="s">
        <v>1970</v>
      </c>
    </row>
    <row r="125" spans="1:38" s="5" customFormat="1">
      <c r="A125" s="6">
        <v>44891</v>
      </c>
      <c r="B125" s="18" t="s">
        <v>1249</v>
      </c>
      <c r="C125" s="8" t="s">
        <v>280</v>
      </c>
      <c r="D125" s="9">
        <v>7.8541666666666662E-2</v>
      </c>
      <c r="E125" s="32" t="s">
        <v>1954</v>
      </c>
      <c r="F125" s="10">
        <v>12.9</v>
      </c>
      <c r="G125" s="10">
        <v>11</v>
      </c>
      <c r="H125" s="10">
        <v>13.9</v>
      </c>
      <c r="I125" s="10">
        <v>12.5</v>
      </c>
      <c r="J125" s="10">
        <v>12.2</v>
      </c>
      <c r="K125" s="10">
        <v>13.3</v>
      </c>
      <c r="L125" s="10">
        <v>13.4</v>
      </c>
      <c r="M125" s="10">
        <v>12.1</v>
      </c>
      <c r="N125" s="10">
        <v>12.3</v>
      </c>
      <c r="O125" s="22">
        <f t="shared" si="90"/>
        <v>37.799999999999997</v>
      </c>
      <c r="P125" s="22">
        <f t="shared" si="91"/>
        <v>38</v>
      </c>
      <c r="Q125" s="22">
        <f t="shared" si="92"/>
        <v>37.799999999999997</v>
      </c>
      <c r="R125" s="23">
        <f t="shared" si="93"/>
        <v>62.5</v>
      </c>
      <c r="S125" s="23">
        <f t="shared" si="94"/>
        <v>63.3</v>
      </c>
      <c r="T125" s="11" t="s">
        <v>196</v>
      </c>
      <c r="U125" s="11" t="s">
        <v>203</v>
      </c>
      <c r="V125" s="13" t="s">
        <v>1422</v>
      </c>
      <c r="W125" s="13" t="s">
        <v>354</v>
      </c>
      <c r="X125" s="13" t="s">
        <v>570</v>
      </c>
      <c r="Y125" s="12">
        <v>9.1999999999999993</v>
      </c>
      <c r="Z125" s="12">
        <v>9.6999999999999993</v>
      </c>
      <c r="AA125" s="11" t="s">
        <v>156</v>
      </c>
      <c r="AB125" s="12">
        <v>-1.4</v>
      </c>
      <c r="AC125" s="12" t="s">
        <v>301</v>
      </c>
      <c r="AD125" s="12">
        <v>0.3</v>
      </c>
      <c r="AE125" s="12">
        <v>-1.7</v>
      </c>
      <c r="AF125" s="12"/>
      <c r="AG125" s="11" t="s">
        <v>305</v>
      </c>
      <c r="AH125" s="11" t="s">
        <v>305</v>
      </c>
      <c r="AI125" s="11" t="s">
        <v>159</v>
      </c>
      <c r="AJ125" s="8"/>
      <c r="AK125" s="8" t="s">
        <v>1976</v>
      </c>
      <c r="AL125" s="29" t="s">
        <v>1977</v>
      </c>
    </row>
    <row r="126" spans="1:38" s="5" customFormat="1">
      <c r="A126" s="6">
        <v>44891</v>
      </c>
      <c r="B126" s="18" t="s">
        <v>164</v>
      </c>
      <c r="C126" s="8" t="s">
        <v>280</v>
      </c>
      <c r="D126" s="9">
        <v>7.7141203703703712E-2</v>
      </c>
      <c r="E126" s="32" t="s">
        <v>1956</v>
      </c>
      <c r="F126" s="10">
        <v>12.6</v>
      </c>
      <c r="G126" s="10">
        <v>10.6</v>
      </c>
      <c r="H126" s="10">
        <v>12.4</v>
      </c>
      <c r="I126" s="10">
        <v>12.1</v>
      </c>
      <c r="J126" s="10">
        <v>12.6</v>
      </c>
      <c r="K126" s="10">
        <v>12.6</v>
      </c>
      <c r="L126" s="10">
        <v>13.1</v>
      </c>
      <c r="M126" s="10">
        <v>12.4</v>
      </c>
      <c r="N126" s="10">
        <v>13.1</v>
      </c>
      <c r="O126" s="22">
        <f t="shared" si="90"/>
        <v>35.6</v>
      </c>
      <c r="P126" s="22">
        <f t="shared" si="91"/>
        <v>37.299999999999997</v>
      </c>
      <c r="Q126" s="22">
        <f t="shared" si="92"/>
        <v>38.6</v>
      </c>
      <c r="R126" s="23">
        <f t="shared" si="93"/>
        <v>60.300000000000004</v>
      </c>
      <c r="S126" s="23">
        <f t="shared" si="94"/>
        <v>63.8</v>
      </c>
      <c r="T126" s="11" t="s">
        <v>351</v>
      </c>
      <c r="U126" s="11" t="s">
        <v>197</v>
      </c>
      <c r="V126" s="13" t="s">
        <v>205</v>
      </c>
      <c r="W126" s="13" t="s">
        <v>498</v>
      </c>
      <c r="X126" s="13" t="s">
        <v>205</v>
      </c>
      <c r="Y126" s="12">
        <v>9.1999999999999993</v>
      </c>
      <c r="Z126" s="12">
        <v>9.6999999999999993</v>
      </c>
      <c r="AA126" s="11" t="s">
        <v>156</v>
      </c>
      <c r="AB126" s="12">
        <v>-0.8</v>
      </c>
      <c r="AC126" s="12" t="s">
        <v>301</v>
      </c>
      <c r="AD126" s="12">
        <v>0.8</v>
      </c>
      <c r="AE126" s="12">
        <v>-1.6</v>
      </c>
      <c r="AF126" s="12"/>
      <c r="AG126" s="11" t="s">
        <v>303</v>
      </c>
      <c r="AH126" s="11" t="s">
        <v>303</v>
      </c>
      <c r="AI126" s="11" t="s">
        <v>157</v>
      </c>
      <c r="AJ126" s="8"/>
      <c r="AK126" s="8" t="s">
        <v>1984</v>
      </c>
      <c r="AL126" s="29" t="s">
        <v>1985</v>
      </c>
    </row>
    <row r="127" spans="1:38" s="5" customFormat="1">
      <c r="A127" s="6">
        <v>44891</v>
      </c>
      <c r="B127" s="18" t="s">
        <v>168</v>
      </c>
      <c r="C127" s="8" t="s">
        <v>280</v>
      </c>
      <c r="D127" s="9">
        <v>7.6423611111111109E-2</v>
      </c>
      <c r="E127" s="32" t="s">
        <v>1417</v>
      </c>
      <c r="F127" s="10">
        <v>12.7</v>
      </c>
      <c r="G127" s="10">
        <v>11.1</v>
      </c>
      <c r="H127" s="10">
        <v>12.7</v>
      </c>
      <c r="I127" s="10">
        <v>12.4</v>
      </c>
      <c r="J127" s="10">
        <v>12.4</v>
      </c>
      <c r="K127" s="10">
        <v>12.2</v>
      </c>
      <c r="L127" s="10">
        <v>12.3</v>
      </c>
      <c r="M127" s="10">
        <v>11.8</v>
      </c>
      <c r="N127" s="10">
        <v>12.7</v>
      </c>
      <c r="O127" s="22">
        <f t="shared" si="90"/>
        <v>36.5</v>
      </c>
      <c r="P127" s="22">
        <f t="shared" si="91"/>
        <v>37</v>
      </c>
      <c r="Q127" s="22">
        <f t="shared" si="92"/>
        <v>36.799999999999997</v>
      </c>
      <c r="R127" s="23">
        <f t="shared" si="93"/>
        <v>61.3</v>
      </c>
      <c r="S127" s="23">
        <f t="shared" si="94"/>
        <v>61.400000000000006</v>
      </c>
      <c r="T127" s="11" t="s">
        <v>196</v>
      </c>
      <c r="U127" s="11" t="s">
        <v>203</v>
      </c>
      <c r="V127" s="13" t="s">
        <v>498</v>
      </c>
      <c r="W127" s="13" t="s">
        <v>207</v>
      </c>
      <c r="X127" s="13" t="s">
        <v>355</v>
      </c>
      <c r="Y127" s="12">
        <v>9.1999999999999993</v>
      </c>
      <c r="Z127" s="12">
        <v>9.6999999999999993</v>
      </c>
      <c r="AA127" s="11" t="s">
        <v>156</v>
      </c>
      <c r="AB127" s="12">
        <v>-1.2</v>
      </c>
      <c r="AC127" s="12" t="s">
        <v>301</v>
      </c>
      <c r="AD127" s="12">
        <v>0.3</v>
      </c>
      <c r="AE127" s="12">
        <v>-1.5</v>
      </c>
      <c r="AF127" s="12"/>
      <c r="AG127" s="11" t="s">
        <v>305</v>
      </c>
      <c r="AH127" s="11" t="s">
        <v>303</v>
      </c>
      <c r="AI127" s="11" t="s">
        <v>159</v>
      </c>
      <c r="AJ127" s="8"/>
      <c r="AK127" s="8" t="s">
        <v>1988</v>
      </c>
      <c r="AL127" s="29" t="s">
        <v>1989</v>
      </c>
    </row>
    <row r="128" spans="1:38" s="5" customFormat="1">
      <c r="A128" s="6">
        <v>44892</v>
      </c>
      <c r="B128" s="18" t="s">
        <v>1319</v>
      </c>
      <c r="C128" s="8" t="s">
        <v>280</v>
      </c>
      <c r="D128" s="9">
        <v>8.0578703703703694E-2</v>
      </c>
      <c r="E128" s="32" t="s">
        <v>1960</v>
      </c>
      <c r="F128" s="10">
        <v>12.7</v>
      </c>
      <c r="G128" s="10">
        <v>11</v>
      </c>
      <c r="H128" s="10">
        <v>12.8</v>
      </c>
      <c r="I128" s="10">
        <v>12.7</v>
      </c>
      <c r="J128" s="10">
        <v>12.9</v>
      </c>
      <c r="K128" s="10">
        <v>13.2</v>
      </c>
      <c r="L128" s="10">
        <v>13.2</v>
      </c>
      <c r="M128" s="10">
        <v>13.4</v>
      </c>
      <c r="N128" s="10">
        <v>14.3</v>
      </c>
      <c r="O128" s="22">
        <f t="shared" si="90"/>
        <v>36.5</v>
      </c>
      <c r="P128" s="22">
        <f t="shared" si="91"/>
        <v>38.799999999999997</v>
      </c>
      <c r="Q128" s="22">
        <f t="shared" si="92"/>
        <v>40.900000000000006</v>
      </c>
      <c r="R128" s="23">
        <f t="shared" si="93"/>
        <v>62.1</v>
      </c>
      <c r="S128" s="23">
        <f t="shared" si="94"/>
        <v>67</v>
      </c>
      <c r="T128" s="11" t="s">
        <v>351</v>
      </c>
      <c r="U128" s="11" t="s">
        <v>197</v>
      </c>
      <c r="V128" s="13" t="s">
        <v>201</v>
      </c>
      <c r="W128" s="13" t="s">
        <v>254</v>
      </c>
      <c r="X128" s="13" t="s">
        <v>408</v>
      </c>
      <c r="Y128" s="12">
        <v>10.4</v>
      </c>
      <c r="Z128" s="12">
        <v>10.4</v>
      </c>
      <c r="AA128" s="11" t="s">
        <v>242</v>
      </c>
      <c r="AB128" s="12">
        <v>1.5</v>
      </c>
      <c r="AC128" s="12" t="s">
        <v>301</v>
      </c>
      <c r="AD128" s="12">
        <v>2.8</v>
      </c>
      <c r="AE128" s="12">
        <v>-1.3</v>
      </c>
      <c r="AF128" s="12"/>
      <c r="AG128" s="11" t="s">
        <v>302</v>
      </c>
      <c r="AH128" s="11" t="s">
        <v>303</v>
      </c>
      <c r="AI128" s="11" t="s">
        <v>157</v>
      </c>
      <c r="AJ128" s="8"/>
      <c r="AK128" s="8" t="s">
        <v>1992</v>
      </c>
      <c r="AL128" s="29" t="s">
        <v>1993</v>
      </c>
    </row>
    <row r="129" spans="1:38" s="5" customFormat="1">
      <c r="A129" s="6">
        <v>44892</v>
      </c>
      <c r="B129" s="18" t="s">
        <v>163</v>
      </c>
      <c r="C129" s="8" t="s">
        <v>280</v>
      </c>
      <c r="D129" s="9">
        <v>7.7800925925925926E-2</v>
      </c>
      <c r="E129" s="32" t="s">
        <v>1965</v>
      </c>
      <c r="F129" s="10">
        <v>12.8</v>
      </c>
      <c r="G129" s="10">
        <v>11.9</v>
      </c>
      <c r="H129" s="10">
        <v>13.4</v>
      </c>
      <c r="I129" s="10">
        <v>12.8</v>
      </c>
      <c r="J129" s="10">
        <v>12.5</v>
      </c>
      <c r="K129" s="10">
        <v>12.3</v>
      </c>
      <c r="L129" s="10">
        <v>12.1</v>
      </c>
      <c r="M129" s="10">
        <v>11.6</v>
      </c>
      <c r="N129" s="10">
        <v>12.8</v>
      </c>
      <c r="O129" s="22">
        <f t="shared" si="90"/>
        <v>38.1</v>
      </c>
      <c r="P129" s="22">
        <f t="shared" si="91"/>
        <v>37.6</v>
      </c>
      <c r="Q129" s="22">
        <f t="shared" si="92"/>
        <v>36.5</v>
      </c>
      <c r="R129" s="23">
        <f t="shared" si="93"/>
        <v>63.400000000000006</v>
      </c>
      <c r="S129" s="23">
        <f t="shared" si="94"/>
        <v>61.3</v>
      </c>
      <c r="T129" s="11" t="s">
        <v>210</v>
      </c>
      <c r="U129" s="11" t="s">
        <v>203</v>
      </c>
      <c r="V129" s="13" t="s">
        <v>498</v>
      </c>
      <c r="W129" s="13" t="s">
        <v>263</v>
      </c>
      <c r="X129" s="13" t="s">
        <v>897</v>
      </c>
      <c r="Y129" s="12">
        <v>10.4</v>
      </c>
      <c r="Z129" s="12">
        <v>10.4</v>
      </c>
      <c r="AA129" s="11" t="s">
        <v>242</v>
      </c>
      <c r="AB129" s="12">
        <v>-0.9</v>
      </c>
      <c r="AC129" s="12">
        <v>-0.3</v>
      </c>
      <c r="AD129" s="12">
        <v>-0.1</v>
      </c>
      <c r="AE129" s="12">
        <v>-1.1000000000000001</v>
      </c>
      <c r="AF129" s="12"/>
      <c r="AG129" s="11" t="s">
        <v>305</v>
      </c>
      <c r="AH129" s="11" t="s">
        <v>303</v>
      </c>
      <c r="AI129" s="11" t="s">
        <v>157</v>
      </c>
      <c r="AJ129" s="8"/>
      <c r="AK129" s="8" t="s">
        <v>2002</v>
      </c>
      <c r="AL129" s="29" t="s">
        <v>2003</v>
      </c>
    </row>
  </sheetData>
  <autoFilter ref="A1:AK8" xr:uid="{00000000-0009-0000-0000-00000C000000}"/>
  <phoneticPr fontId="12"/>
  <conditionalFormatting sqref="AG2:AH6">
    <cfRule type="containsText" dxfId="416" priority="1460" operator="containsText" text="E">
      <formula>NOT(ISERROR(SEARCH("E",AG2)))</formula>
    </cfRule>
    <cfRule type="containsText" dxfId="415" priority="1461" operator="containsText" text="B">
      <formula>NOT(ISERROR(SEARCH("B",AG2)))</formula>
    </cfRule>
    <cfRule type="containsText" dxfId="414" priority="1462" operator="containsText" text="A">
      <formula>NOT(ISERROR(SEARCH("A",AG2)))</formula>
    </cfRule>
  </conditionalFormatting>
  <conditionalFormatting sqref="AI2:AJ6">
    <cfRule type="containsText" dxfId="413" priority="1457" operator="containsText" text="E">
      <formula>NOT(ISERROR(SEARCH("E",AI2)))</formula>
    </cfRule>
    <cfRule type="containsText" dxfId="412" priority="1458" operator="containsText" text="B">
      <formula>NOT(ISERROR(SEARCH("B",AI2)))</formula>
    </cfRule>
    <cfRule type="containsText" dxfId="411" priority="1459" operator="containsText" text="A">
      <formula>NOT(ISERROR(SEARCH("A",AI2)))</formula>
    </cfRule>
  </conditionalFormatting>
  <conditionalFormatting sqref="F2:N6">
    <cfRule type="colorScale" priority="1814">
      <colorScale>
        <cfvo type="min"/>
        <cfvo type="percentile" val="50"/>
        <cfvo type="max"/>
        <color rgb="FFF8696B"/>
        <color rgb="FFFFEB84"/>
        <color rgb="FF63BE7B"/>
      </colorScale>
    </cfRule>
  </conditionalFormatting>
  <conditionalFormatting sqref="AG7:AH8">
    <cfRule type="containsText" dxfId="410" priority="606" operator="containsText" text="E">
      <formula>NOT(ISERROR(SEARCH("E",AG7)))</formula>
    </cfRule>
    <cfRule type="containsText" dxfId="409" priority="607" operator="containsText" text="B">
      <formula>NOT(ISERROR(SEARCH("B",AG7)))</formula>
    </cfRule>
    <cfRule type="containsText" dxfId="408" priority="608" operator="containsText" text="A">
      <formula>NOT(ISERROR(SEARCH("A",AG7)))</formula>
    </cfRule>
  </conditionalFormatting>
  <conditionalFormatting sqref="AI7:AJ8">
    <cfRule type="containsText" dxfId="407" priority="603" operator="containsText" text="E">
      <formula>NOT(ISERROR(SEARCH("E",AI7)))</formula>
    </cfRule>
    <cfRule type="containsText" dxfId="406" priority="604" operator="containsText" text="B">
      <formula>NOT(ISERROR(SEARCH("B",AI7)))</formula>
    </cfRule>
    <cfRule type="containsText" dxfId="405" priority="605" operator="containsText" text="A">
      <formula>NOT(ISERROR(SEARCH("A",AI7)))</formula>
    </cfRule>
  </conditionalFormatting>
  <conditionalFormatting sqref="F7:N8">
    <cfRule type="colorScale" priority="1816">
      <colorScale>
        <cfvo type="min"/>
        <cfvo type="percentile" val="50"/>
        <cfvo type="max"/>
        <color rgb="FFF8696B"/>
        <color rgb="FFFFEB84"/>
        <color rgb="FF63BE7B"/>
      </colorScale>
    </cfRule>
  </conditionalFormatting>
  <conditionalFormatting sqref="AA2:AA8">
    <cfRule type="containsText" dxfId="404" priority="269" operator="containsText" text="D">
      <formula>NOT(ISERROR(SEARCH("D",AA2)))</formula>
    </cfRule>
    <cfRule type="containsText" dxfId="403" priority="270" operator="containsText" text="S">
      <formula>NOT(ISERROR(SEARCH("S",AA2)))</formula>
    </cfRule>
    <cfRule type="containsText" dxfId="402" priority="271" operator="containsText" text="F">
      <formula>NOT(ISERROR(SEARCH("F",AA2)))</formula>
    </cfRule>
    <cfRule type="containsText" dxfId="401" priority="272" operator="containsText" text="E">
      <formula>NOT(ISERROR(SEARCH("E",AA2)))</formula>
    </cfRule>
    <cfRule type="containsText" dxfId="400" priority="273" operator="containsText" text="B">
      <formula>NOT(ISERROR(SEARCH("B",AA2)))</formula>
    </cfRule>
    <cfRule type="containsText" dxfId="399" priority="274" operator="containsText" text="A">
      <formula>NOT(ISERROR(SEARCH("A",AA2)))</formula>
    </cfRule>
  </conditionalFormatting>
  <conditionalFormatting sqref="AG9:AH15">
    <cfRule type="containsText" dxfId="398" priority="265" operator="containsText" text="E">
      <formula>NOT(ISERROR(SEARCH("E",AG9)))</formula>
    </cfRule>
    <cfRule type="containsText" dxfId="397" priority="266" operator="containsText" text="B">
      <formula>NOT(ISERROR(SEARCH("B",AG9)))</formula>
    </cfRule>
    <cfRule type="containsText" dxfId="396" priority="267" operator="containsText" text="A">
      <formula>NOT(ISERROR(SEARCH("A",AG9)))</formula>
    </cfRule>
  </conditionalFormatting>
  <conditionalFormatting sqref="AI9:AJ15">
    <cfRule type="containsText" dxfId="395" priority="262" operator="containsText" text="E">
      <formula>NOT(ISERROR(SEARCH("E",AI9)))</formula>
    </cfRule>
    <cfRule type="containsText" dxfId="394" priority="263" operator="containsText" text="B">
      <formula>NOT(ISERROR(SEARCH("B",AI9)))</formula>
    </cfRule>
    <cfRule type="containsText" dxfId="393" priority="264" operator="containsText" text="A">
      <formula>NOT(ISERROR(SEARCH("A",AI9)))</formula>
    </cfRule>
  </conditionalFormatting>
  <conditionalFormatting sqref="F9:N15">
    <cfRule type="colorScale" priority="268">
      <colorScale>
        <cfvo type="min"/>
        <cfvo type="percentile" val="50"/>
        <cfvo type="max"/>
        <color rgb="FFF8696B"/>
        <color rgb="FFFFEB84"/>
        <color rgb="FF63BE7B"/>
      </colorScale>
    </cfRule>
  </conditionalFormatting>
  <conditionalFormatting sqref="AA9:AA11">
    <cfRule type="containsText" dxfId="392" priority="256" operator="containsText" text="D">
      <formula>NOT(ISERROR(SEARCH("D",AA9)))</formula>
    </cfRule>
    <cfRule type="containsText" dxfId="391" priority="257" operator="containsText" text="S">
      <formula>NOT(ISERROR(SEARCH("S",AA9)))</formula>
    </cfRule>
    <cfRule type="containsText" dxfId="390" priority="258" operator="containsText" text="F">
      <formula>NOT(ISERROR(SEARCH("F",AA9)))</formula>
    </cfRule>
    <cfRule type="containsText" dxfId="389" priority="259" operator="containsText" text="E">
      <formula>NOT(ISERROR(SEARCH("E",AA9)))</formula>
    </cfRule>
    <cfRule type="containsText" dxfId="388" priority="260" operator="containsText" text="B">
      <formula>NOT(ISERROR(SEARCH("B",AA9)))</formula>
    </cfRule>
    <cfRule type="containsText" dxfId="387" priority="261" operator="containsText" text="A">
      <formula>NOT(ISERROR(SEARCH("A",AA9)))</formula>
    </cfRule>
  </conditionalFormatting>
  <conditionalFormatting sqref="AA12:AA15">
    <cfRule type="containsText" dxfId="386" priority="250" operator="containsText" text="D">
      <formula>NOT(ISERROR(SEARCH("D",AA12)))</formula>
    </cfRule>
    <cfRule type="containsText" dxfId="385" priority="251" operator="containsText" text="S">
      <formula>NOT(ISERROR(SEARCH("S",AA12)))</formula>
    </cfRule>
    <cfRule type="containsText" dxfId="384" priority="252" operator="containsText" text="F">
      <formula>NOT(ISERROR(SEARCH("F",AA12)))</formula>
    </cfRule>
    <cfRule type="containsText" dxfId="383" priority="253" operator="containsText" text="E">
      <formula>NOT(ISERROR(SEARCH("E",AA12)))</formula>
    </cfRule>
    <cfRule type="containsText" dxfId="382" priority="254" operator="containsText" text="B">
      <formula>NOT(ISERROR(SEARCH("B",AA12)))</formula>
    </cfRule>
    <cfRule type="containsText" dxfId="381" priority="255" operator="containsText" text="A">
      <formula>NOT(ISERROR(SEARCH("A",AA12)))</formula>
    </cfRule>
  </conditionalFormatting>
  <conditionalFormatting sqref="AG16:AH21">
    <cfRule type="containsText" dxfId="380" priority="246" operator="containsText" text="E">
      <formula>NOT(ISERROR(SEARCH("E",AG16)))</formula>
    </cfRule>
    <cfRule type="containsText" dxfId="379" priority="247" operator="containsText" text="B">
      <formula>NOT(ISERROR(SEARCH("B",AG16)))</formula>
    </cfRule>
    <cfRule type="containsText" dxfId="378" priority="248" operator="containsText" text="A">
      <formula>NOT(ISERROR(SEARCH("A",AG16)))</formula>
    </cfRule>
  </conditionalFormatting>
  <conditionalFormatting sqref="AI16:AJ21">
    <cfRule type="containsText" dxfId="377" priority="243" operator="containsText" text="E">
      <formula>NOT(ISERROR(SEARCH("E",AI16)))</formula>
    </cfRule>
    <cfRule type="containsText" dxfId="376" priority="244" operator="containsText" text="B">
      <formula>NOT(ISERROR(SEARCH("B",AI16)))</formula>
    </cfRule>
    <cfRule type="containsText" dxfId="375" priority="245" operator="containsText" text="A">
      <formula>NOT(ISERROR(SEARCH("A",AI16)))</formula>
    </cfRule>
  </conditionalFormatting>
  <conditionalFormatting sqref="F16:N21">
    <cfRule type="colorScale" priority="249">
      <colorScale>
        <cfvo type="min"/>
        <cfvo type="percentile" val="50"/>
        <cfvo type="max"/>
        <color rgb="FFF8696B"/>
        <color rgb="FFFFEB84"/>
        <color rgb="FF63BE7B"/>
      </colorScale>
    </cfRule>
  </conditionalFormatting>
  <conditionalFormatting sqref="AA16:AA21">
    <cfRule type="containsText" dxfId="374" priority="237" operator="containsText" text="D">
      <formula>NOT(ISERROR(SEARCH("D",AA16)))</formula>
    </cfRule>
    <cfRule type="containsText" dxfId="373" priority="238" operator="containsText" text="S">
      <formula>NOT(ISERROR(SEARCH("S",AA16)))</formula>
    </cfRule>
    <cfRule type="containsText" dxfId="372" priority="239" operator="containsText" text="F">
      <formula>NOT(ISERROR(SEARCH("F",AA16)))</formula>
    </cfRule>
    <cfRule type="containsText" dxfId="371" priority="240" operator="containsText" text="E">
      <formula>NOT(ISERROR(SEARCH("E",AA16)))</formula>
    </cfRule>
    <cfRule type="containsText" dxfId="370" priority="241" operator="containsText" text="B">
      <formula>NOT(ISERROR(SEARCH("B",AA16)))</formula>
    </cfRule>
    <cfRule type="containsText" dxfId="369" priority="242" operator="containsText" text="A">
      <formula>NOT(ISERROR(SEARCH("A",AA16)))</formula>
    </cfRule>
  </conditionalFormatting>
  <conditionalFormatting sqref="AG22:AH27">
    <cfRule type="containsText" dxfId="368" priority="233" operator="containsText" text="E">
      <formula>NOT(ISERROR(SEARCH("E",AG22)))</formula>
    </cfRule>
    <cfRule type="containsText" dxfId="367" priority="234" operator="containsText" text="B">
      <formula>NOT(ISERROR(SEARCH("B",AG22)))</formula>
    </cfRule>
    <cfRule type="containsText" dxfId="366" priority="235" operator="containsText" text="A">
      <formula>NOT(ISERROR(SEARCH("A",AG22)))</formula>
    </cfRule>
  </conditionalFormatting>
  <conditionalFormatting sqref="AI26:AJ27 AI22:AI25">
    <cfRule type="containsText" dxfId="365" priority="230" operator="containsText" text="E">
      <formula>NOT(ISERROR(SEARCH("E",AI22)))</formula>
    </cfRule>
    <cfRule type="containsText" dxfId="364" priority="231" operator="containsText" text="B">
      <formula>NOT(ISERROR(SEARCH("B",AI22)))</formula>
    </cfRule>
    <cfRule type="containsText" dxfId="363" priority="232" operator="containsText" text="A">
      <formula>NOT(ISERROR(SEARCH("A",AI22)))</formula>
    </cfRule>
  </conditionalFormatting>
  <conditionalFormatting sqref="F22:N27">
    <cfRule type="colorScale" priority="236">
      <colorScale>
        <cfvo type="min"/>
        <cfvo type="percentile" val="50"/>
        <cfvo type="max"/>
        <color rgb="FFF8696B"/>
        <color rgb="FFFFEB84"/>
        <color rgb="FF63BE7B"/>
      </colorScale>
    </cfRule>
  </conditionalFormatting>
  <conditionalFormatting sqref="AA22:AA27">
    <cfRule type="containsText" dxfId="362" priority="224" operator="containsText" text="D">
      <formula>NOT(ISERROR(SEARCH("D",AA22)))</formula>
    </cfRule>
    <cfRule type="containsText" dxfId="361" priority="225" operator="containsText" text="S">
      <formula>NOT(ISERROR(SEARCH("S",AA22)))</formula>
    </cfRule>
    <cfRule type="containsText" dxfId="360" priority="226" operator="containsText" text="F">
      <formula>NOT(ISERROR(SEARCH("F",AA22)))</formula>
    </cfRule>
    <cfRule type="containsText" dxfId="359" priority="227" operator="containsText" text="E">
      <formula>NOT(ISERROR(SEARCH("E",AA22)))</formula>
    </cfRule>
    <cfRule type="containsText" dxfId="358" priority="228" operator="containsText" text="B">
      <formula>NOT(ISERROR(SEARCH("B",AA22)))</formula>
    </cfRule>
    <cfRule type="containsText" dxfId="357" priority="229" operator="containsText" text="A">
      <formula>NOT(ISERROR(SEARCH("A",AA22)))</formula>
    </cfRule>
  </conditionalFormatting>
  <conditionalFormatting sqref="AJ22:AJ25">
    <cfRule type="containsText" dxfId="356" priority="221" operator="containsText" text="E">
      <formula>NOT(ISERROR(SEARCH("E",AJ22)))</formula>
    </cfRule>
    <cfRule type="containsText" dxfId="355" priority="222" operator="containsText" text="B">
      <formula>NOT(ISERROR(SEARCH("B",AJ22)))</formula>
    </cfRule>
    <cfRule type="containsText" dxfId="354" priority="223" operator="containsText" text="A">
      <formula>NOT(ISERROR(SEARCH("A",AJ22)))</formula>
    </cfRule>
  </conditionalFormatting>
  <conditionalFormatting sqref="AG28:AH32">
    <cfRule type="containsText" dxfId="353" priority="217" operator="containsText" text="E">
      <formula>NOT(ISERROR(SEARCH("E",AG28)))</formula>
    </cfRule>
    <cfRule type="containsText" dxfId="352" priority="218" operator="containsText" text="B">
      <formula>NOT(ISERROR(SEARCH("B",AG28)))</formula>
    </cfRule>
    <cfRule type="containsText" dxfId="351" priority="219" operator="containsText" text="A">
      <formula>NOT(ISERROR(SEARCH("A",AG28)))</formula>
    </cfRule>
  </conditionalFormatting>
  <conditionalFormatting sqref="AI28:AJ32">
    <cfRule type="containsText" dxfId="350" priority="214" operator="containsText" text="E">
      <formula>NOT(ISERROR(SEARCH("E",AI28)))</formula>
    </cfRule>
    <cfRule type="containsText" dxfId="349" priority="215" operator="containsText" text="B">
      <formula>NOT(ISERROR(SEARCH("B",AI28)))</formula>
    </cfRule>
    <cfRule type="containsText" dxfId="348" priority="216" operator="containsText" text="A">
      <formula>NOT(ISERROR(SEARCH("A",AI28)))</formula>
    </cfRule>
  </conditionalFormatting>
  <conditionalFormatting sqref="F28:N32">
    <cfRule type="colorScale" priority="220">
      <colorScale>
        <cfvo type="min"/>
        <cfvo type="percentile" val="50"/>
        <cfvo type="max"/>
        <color rgb="FFF8696B"/>
        <color rgb="FFFFEB84"/>
        <color rgb="FF63BE7B"/>
      </colorScale>
    </cfRule>
  </conditionalFormatting>
  <conditionalFormatting sqref="AA28:AA32">
    <cfRule type="containsText" dxfId="347" priority="208" operator="containsText" text="D">
      <formula>NOT(ISERROR(SEARCH("D",AA28)))</formula>
    </cfRule>
    <cfRule type="containsText" dxfId="346" priority="209" operator="containsText" text="S">
      <formula>NOT(ISERROR(SEARCH("S",AA28)))</formula>
    </cfRule>
    <cfRule type="containsText" dxfId="345" priority="210" operator="containsText" text="F">
      <formula>NOT(ISERROR(SEARCH("F",AA28)))</formula>
    </cfRule>
    <cfRule type="containsText" dxfId="344" priority="211" operator="containsText" text="E">
      <formula>NOT(ISERROR(SEARCH("E",AA28)))</formula>
    </cfRule>
    <cfRule type="containsText" dxfId="343" priority="212" operator="containsText" text="B">
      <formula>NOT(ISERROR(SEARCH("B",AA28)))</formula>
    </cfRule>
    <cfRule type="containsText" dxfId="342" priority="213" operator="containsText" text="A">
      <formula>NOT(ISERROR(SEARCH("A",AA28)))</formula>
    </cfRule>
  </conditionalFormatting>
  <conditionalFormatting sqref="AG33:AH37">
    <cfRule type="containsText" dxfId="341" priority="204" operator="containsText" text="E">
      <formula>NOT(ISERROR(SEARCH("E",AG33)))</formula>
    </cfRule>
    <cfRule type="containsText" dxfId="340" priority="205" operator="containsText" text="B">
      <formula>NOT(ISERROR(SEARCH("B",AG33)))</formula>
    </cfRule>
    <cfRule type="containsText" dxfId="339" priority="206" operator="containsText" text="A">
      <formula>NOT(ISERROR(SEARCH("A",AG33)))</formula>
    </cfRule>
  </conditionalFormatting>
  <conditionalFormatting sqref="AI33:AJ37">
    <cfRule type="containsText" dxfId="338" priority="201" operator="containsText" text="E">
      <formula>NOT(ISERROR(SEARCH("E",AI33)))</formula>
    </cfRule>
    <cfRule type="containsText" dxfId="337" priority="202" operator="containsText" text="B">
      <formula>NOT(ISERROR(SEARCH("B",AI33)))</formula>
    </cfRule>
    <cfRule type="containsText" dxfId="336" priority="203" operator="containsText" text="A">
      <formula>NOT(ISERROR(SEARCH("A",AI33)))</formula>
    </cfRule>
  </conditionalFormatting>
  <conditionalFormatting sqref="F33:N37">
    <cfRule type="colorScale" priority="207">
      <colorScale>
        <cfvo type="min"/>
        <cfvo type="percentile" val="50"/>
        <cfvo type="max"/>
        <color rgb="FFF8696B"/>
        <color rgb="FFFFEB84"/>
        <color rgb="FF63BE7B"/>
      </colorScale>
    </cfRule>
  </conditionalFormatting>
  <conditionalFormatting sqref="AA33:AA37">
    <cfRule type="containsText" dxfId="335" priority="195" operator="containsText" text="D">
      <formula>NOT(ISERROR(SEARCH("D",AA33)))</formula>
    </cfRule>
    <cfRule type="containsText" dxfId="334" priority="196" operator="containsText" text="S">
      <formula>NOT(ISERROR(SEARCH("S",AA33)))</formula>
    </cfRule>
    <cfRule type="containsText" dxfId="333" priority="197" operator="containsText" text="F">
      <formula>NOT(ISERROR(SEARCH("F",AA33)))</formula>
    </cfRule>
    <cfRule type="containsText" dxfId="332" priority="198" operator="containsText" text="E">
      <formula>NOT(ISERROR(SEARCH("E",AA33)))</formula>
    </cfRule>
    <cfRule type="containsText" dxfId="331" priority="199" operator="containsText" text="B">
      <formula>NOT(ISERROR(SEARCH("B",AA33)))</formula>
    </cfRule>
    <cfRule type="containsText" dxfId="330" priority="200" operator="containsText" text="A">
      <formula>NOT(ISERROR(SEARCH("A",AA33)))</formula>
    </cfRule>
  </conditionalFormatting>
  <conditionalFormatting sqref="AG38:AH42">
    <cfRule type="containsText" dxfId="329" priority="191" operator="containsText" text="E">
      <formula>NOT(ISERROR(SEARCH("E",AG38)))</formula>
    </cfRule>
    <cfRule type="containsText" dxfId="328" priority="192" operator="containsText" text="B">
      <formula>NOT(ISERROR(SEARCH("B",AG38)))</formula>
    </cfRule>
    <cfRule type="containsText" dxfId="327" priority="193" operator="containsText" text="A">
      <formula>NOT(ISERROR(SEARCH("A",AG38)))</formula>
    </cfRule>
  </conditionalFormatting>
  <conditionalFormatting sqref="AI38:AJ42">
    <cfRule type="containsText" dxfId="326" priority="188" operator="containsText" text="E">
      <formula>NOT(ISERROR(SEARCH("E",AI38)))</formula>
    </cfRule>
    <cfRule type="containsText" dxfId="325" priority="189" operator="containsText" text="B">
      <formula>NOT(ISERROR(SEARCH("B",AI38)))</formula>
    </cfRule>
    <cfRule type="containsText" dxfId="324" priority="190" operator="containsText" text="A">
      <formula>NOT(ISERROR(SEARCH("A",AI38)))</formula>
    </cfRule>
  </conditionalFormatting>
  <conditionalFormatting sqref="F38:N42">
    <cfRule type="colorScale" priority="194">
      <colorScale>
        <cfvo type="min"/>
        <cfvo type="percentile" val="50"/>
        <cfvo type="max"/>
        <color rgb="FFF8696B"/>
        <color rgb="FFFFEB84"/>
        <color rgb="FF63BE7B"/>
      </colorScale>
    </cfRule>
  </conditionalFormatting>
  <conditionalFormatting sqref="AA38:AA42">
    <cfRule type="containsText" dxfId="323" priority="182" operator="containsText" text="D">
      <formula>NOT(ISERROR(SEARCH("D",AA38)))</formula>
    </cfRule>
    <cfRule type="containsText" dxfId="322" priority="183" operator="containsText" text="S">
      <formula>NOT(ISERROR(SEARCH("S",AA38)))</formula>
    </cfRule>
    <cfRule type="containsText" dxfId="321" priority="184" operator="containsText" text="F">
      <formula>NOT(ISERROR(SEARCH("F",AA38)))</formula>
    </cfRule>
    <cfRule type="containsText" dxfId="320" priority="185" operator="containsText" text="E">
      <formula>NOT(ISERROR(SEARCH("E",AA38)))</formula>
    </cfRule>
    <cfRule type="containsText" dxfId="319" priority="186" operator="containsText" text="B">
      <formula>NOT(ISERROR(SEARCH("B",AA38)))</formula>
    </cfRule>
    <cfRule type="containsText" dxfId="318" priority="187" operator="containsText" text="A">
      <formula>NOT(ISERROR(SEARCH("A",AA38)))</formula>
    </cfRule>
  </conditionalFormatting>
  <conditionalFormatting sqref="AG43:AH48">
    <cfRule type="containsText" dxfId="317" priority="178" operator="containsText" text="E">
      <formula>NOT(ISERROR(SEARCH("E",AG43)))</formula>
    </cfRule>
    <cfRule type="containsText" dxfId="316" priority="179" operator="containsText" text="B">
      <formula>NOT(ISERROR(SEARCH("B",AG43)))</formula>
    </cfRule>
    <cfRule type="containsText" dxfId="315" priority="180" operator="containsText" text="A">
      <formula>NOT(ISERROR(SEARCH("A",AG43)))</formula>
    </cfRule>
  </conditionalFormatting>
  <conditionalFormatting sqref="AI43:AJ48">
    <cfRule type="containsText" dxfId="314" priority="175" operator="containsText" text="E">
      <formula>NOT(ISERROR(SEARCH("E",AI43)))</formula>
    </cfRule>
    <cfRule type="containsText" dxfId="313" priority="176" operator="containsText" text="B">
      <formula>NOT(ISERROR(SEARCH("B",AI43)))</formula>
    </cfRule>
    <cfRule type="containsText" dxfId="312" priority="177" operator="containsText" text="A">
      <formula>NOT(ISERROR(SEARCH("A",AI43)))</formula>
    </cfRule>
  </conditionalFormatting>
  <conditionalFormatting sqref="F43:N48">
    <cfRule type="colorScale" priority="181">
      <colorScale>
        <cfvo type="min"/>
        <cfvo type="percentile" val="50"/>
        <cfvo type="max"/>
        <color rgb="FFF8696B"/>
        <color rgb="FFFFEB84"/>
        <color rgb="FF63BE7B"/>
      </colorScale>
    </cfRule>
  </conditionalFormatting>
  <conditionalFormatting sqref="AA43:AA48">
    <cfRule type="containsText" dxfId="311" priority="169" operator="containsText" text="D">
      <formula>NOT(ISERROR(SEARCH("D",AA43)))</formula>
    </cfRule>
    <cfRule type="containsText" dxfId="310" priority="170" operator="containsText" text="S">
      <formula>NOT(ISERROR(SEARCH("S",AA43)))</formula>
    </cfRule>
    <cfRule type="containsText" dxfId="309" priority="171" operator="containsText" text="F">
      <formula>NOT(ISERROR(SEARCH("F",AA43)))</formula>
    </cfRule>
    <cfRule type="containsText" dxfId="308" priority="172" operator="containsText" text="E">
      <formula>NOT(ISERROR(SEARCH("E",AA43)))</formula>
    </cfRule>
    <cfRule type="containsText" dxfId="307" priority="173" operator="containsText" text="B">
      <formula>NOT(ISERROR(SEARCH("B",AA43)))</formula>
    </cfRule>
    <cfRule type="containsText" dxfId="306" priority="174" operator="containsText" text="A">
      <formula>NOT(ISERROR(SEARCH("A",AA43)))</formula>
    </cfRule>
  </conditionalFormatting>
  <conditionalFormatting sqref="AG49:AH55">
    <cfRule type="containsText" dxfId="305" priority="165" operator="containsText" text="E">
      <formula>NOT(ISERROR(SEARCH("E",AG49)))</formula>
    </cfRule>
    <cfRule type="containsText" dxfId="304" priority="166" operator="containsText" text="B">
      <formula>NOT(ISERROR(SEARCH("B",AG49)))</formula>
    </cfRule>
    <cfRule type="containsText" dxfId="303" priority="167" operator="containsText" text="A">
      <formula>NOT(ISERROR(SEARCH("A",AG49)))</formula>
    </cfRule>
  </conditionalFormatting>
  <conditionalFormatting sqref="AI49:AJ55">
    <cfRule type="containsText" dxfId="302" priority="162" operator="containsText" text="E">
      <formula>NOT(ISERROR(SEARCH("E",AI49)))</formula>
    </cfRule>
    <cfRule type="containsText" dxfId="301" priority="163" operator="containsText" text="B">
      <formula>NOT(ISERROR(SEARCH("B",AI49)))</formula>
    </cfRule>
    <cfRule type="containsText" dxfId="300" priority="164" operator="containsText" text="A">
      <formula>NOT(ISERROR(SEARCH("A",AI49)))</formula>
    </cfRule>
  </conditionalFormatting>
  <conditionalFormatting sqref="F49:N55">
    <cfRule type="colorScale" priority="168">
      <colorScale>
        <cfvo type="min"/>
        <cfvo type="percentile" val="50"/>
        <cfvo type="max"/>
        <color rgb="FFF8696B"/>
        <color rgb="FFFFEB84"/>
        <color rgb="FF63BE7B"/>
      </colorScale>
    </cfRule>
  </conditionalFormatting>
  <conditionalFormatting sqref="AA53:AA55">
    <cfRule type="containsText" dxfId="299" priority="156" operator="containsText" text="D">
      <formula>NOT(ISERROR(SEARCH("D",AA53)))</formula>
    </cfRule>
    <cfRule type="containsText" dxfId="298" priority="157" operator="containsText" text="S">
      <formula>NOT(ISERROR(SEARCH("S",AA53)))</formula>
    </cfRule>
    <cfRule type="containsText" dxfId="297" priority="158" operator="containsText" text="F">
      <formula>NOT(ISERROR(SEARCH("F",AA53)))</formula>
    </cfRule>
    <cfRule type="containsText" dxfId="296" priority="159" operator="containsText" text="E">
      <formula>NOT(ISERROR(SEARCH("E",AA53)))</formula>
    </cfRule>
    <cfRule type="containsText" dxfId="295" priority="160" operator="containsText" text="B">
      <formula>NOT(ISERROR(SEARCH("B",AA53)))</formula>
    </cfRule>
    <cfRule type="containsText" dxfId="294" priority="161" operator="containsText" text="A">
      <formula>NOT(ISERROR(SEARCH("A",AA53)))</formula>
    </cfRule>
  </conditionalFormatting>
  <conditionalFormatting sqref="AA49:AA52">
    <cfRule type="containsText" dxfId="293" priority="150" operator="containsText" text="D">
      <formula>NOT(ISERROR(SEARCH("D",AA49)))</formula>
    </cfRule>
    <cfRule type="containsText" dxfId="292" priority="151" operator="containsText" text="S">
      <formula>NOT(ISERROR(SEARCH("S",AA49)))</formula>
    </cfRule>
    <cfRule type="containsText" dxfId="291" priority="152" operator="containsText" text="F">
      <formula>NOT(ISERROR(SEARCH("F",AA49)))</formula>
    </cfRule>
    <cfRule type="containsText" dxfId="290" priority="153" operator="containsText" text="E">
      <formula>NOT(ISERROR(SEARCH("E",AA49)))</formula>
    </cfRule>
    <cfRule type="containsText" dxfId="289" priority="154" operator="containsText" text="B">
      <formula>NOT(ISERROR(SEARCH("B",AA49)))</formula>
    </cfRule>
    <cfRule type="containsText" dxfId="288" priority="155" operator="containsText" text="A">
      <formula>NOT(ISERROR(SEARCH("A",AA49)))</formula>
    </cfRule>
  </conditionalFormatting>
  <conditionalFormatting sqref="AG56:AH60">
    <cfRule type="containsText" dxfId="287" priority="146" operator="containsText" text="E">
      <formula>NOT(ISERROR(SEARCH("E",AG56)))</formula>
    </cfRule>
    <cfRule type="containsText" dxfId="286" priority="147" operator="containsText" text="B">
      <formula>NOT(ISERROR(SEARCH("B",AG56)))</formula>
    </cfRule>
    <cfRule type="containsText" dxfId="285" priority="148" operator="containsText" text="A">
      <formula>NOT(ISERROR(SEARCH("A",AG56)))</formula>
    </cfRule>
  </conditionalFormatting>
  <conditionalFormatting sqref="AI56:AJ60">
    <cfRule type="containsText" dxfId="284" priority="143" operator="containsText" text="E">
      <formula>NOT(ISERROR(SEARCH("E",AI56)))</formula>
    </cfRule>
    <cfRule type="containsText" dxfId="283" priority="144" operator="containsText" text="B">
      <formula>NOT(ISERROR(SEARCH("B",AI56)))</formula>
    </cfRule>
    <cfRule type="containsText" dxfId="282" priority="145" operator="containsText" text="A">
      <formula>NOT(ISERROR(SEARCH("A",AI56)))</formula>
    </cfRule>
  </conditionalFormatting>
  <conditionalFormatting sqref="F56:N59">
    <cfRule type="colorScale" priority="149">
      <colorScale>
        <cfvo type="min"/>
        <cfvo type="percentile" val="50"/>
        <cfvo type="max"/>
        <color rgb="FFF8696B"/>
        <color rgb="FFFFEB84"/>
        <color rgb="FF63BE7B"/>
      </colorScale>
    </cfRule>
  </conditionalFormatting>
  <conditionalFormatting sqref="AA56">
    <cfRule type="containsText" dxfId="281" priority="131" operator="containsText" text="D">
      <formula>NOT(ISERROR(SEARCH("D",AA56)))</formula>
    </cfRule>
    <cfRule type="containsText" dxfId="280" priority="132" operator="containsText" text="S">
      <formula>NOT(ISERROR(SEARCH("S",AA56)))</formula>
    </cfRule>
    <cfRule type="containsText" dxfId="279" priority="133" operator="containsText" text="F">
      <formula>NOT(ISERROR(SEARCH("F",AA56)))</formula>
    </cfRule>
    <cfRule type="containsText" dxfId="278" priority="134" operator="containsText" text="E">
      <formula>NOT(ISERROR(SEARCH("E",AA56)))</formula>
    </cfRule>
    <cfRule type="containsText" dxfId="277" priority="135" operator="containsText" text="B">
      <formula>NOT(ISERROR(SEARCH("B",AA56)))</formula>
    </cfRule>
    <cfRule type="containsText" dxfId="276" priority="136" operator="containsText" text="A">
      <formula>NOT(ISERROR(SEARCH("A",AA56)))</formula>
    </cfRule>
  </conditionalFormatting>
  <conditionalFormatting sqref="AA57:AA60">
    <cfRule type="containsText" dxfId="275" priority="125" operator="containsText" text="D">
      <formula>NOT(ISERROR(SEARCH("D",AA57)))</formula>
    </cfRule>
    <cfRule type="containsText" dxfId="274" priority="126" operator="containsText" text="S">
      <formula>NOT(ISERROR(SEARCH("S",AA57)))</formula>
    </cfRule>
    <cfRule type="containsText" dxfId="273" priority="127" operator="containsText" text="F">
      <formula>NOT(ISERROR(SEARCH("F",AA57)))</formula>
    </cfRule>
    <cfRule type="containsText" dxfId="272" priority="128" operator="containsText" text="E">
      <formula>NOT(ISERROR(SEARCH("E",AA57)))</formula>
    </cfRule>
    <cfRule type="containsText" dxfId="271" priority="129" operator="containsText" text="B">
      <formula>NOT(ISERROR(SEARCH("B",AA57)))</formula>
    </cfRule>
    <cfRule type="containsText" dxfId="270" priority="130" operator="containsText" text="A">
      <formula>NOT(ISERROR(SEARCH("A",AA57)))</formula>
    </cfRule>
  </conditionalFormatting>
  <conditionalFormatting sqref="F60:N60">
    <cfRule type="colorScale" priority="124">
      <colorScale>
        <cfvo type="min"/>
        <cfvo type="percentile" val="50"/>
        <cfvo type="max"/>
        <color rgb="FFF8696B"/>
        <color rgb="FFFFEB84"/>
        <color rgb="FF63BE7B"/>
      </colorScale>
    </cfRule>
  </conditionalFormatting>
  <conditionalFormatting sqref="AG61:AH66">
    <cfRule type="containsText" dxfId="269" priority="121" operator="containsText" text="E">
      <formula>NOT(ISERROR(SEARCH("E",AG61)))</formula>
    </cfRule>
    <cfRule type="containsText" dxfId="268" priority="122" operator="containsText" text="B">
      <formula>NOT(ISERROR(SEARCH("B",AG61)))</formula>
    </cfRule>
    <cfRule type="containsText" dxfId="267" priority="123" operator="containsText" text="A">
      <formula>NOT(ISERROR(SEARCH("A",AG61)))</formula>
    </cfRule>
  </conditionalFormatting>
  <conditionalFormatting sqref="AI61:AJ66">
    <cfRule type="containsText" dxfId="266" priority="118" operator="containsText" text="E">
      <formula>NOT(ISERROR(SEARCH("E",AI61)))</formula>
    </cfRule>
    <cfRule type="containsText" dxfId="265" priority="119" operator="containsText" text="B">
      <formula>NOT(ISERROR(SEARCH("B",AI61)))</formula>
    </cfRule>
    <cfRule type="containsText" dxfId="264" priority="120" operator="containsText" text="A">
      <formula>NOT(ISERROR(SEARCH("A",AI61)))</formula>
    </cfRule>
  </conditionalFormatting>
  <conditionalFormatting sqref="AA61:AA66">
    <cfRule type="containsText" dxfId="263" priority="112" operator="containsText" text="D">
      <formula>NOT(ISERROR(SEARCH("D",AA61)))</formula>
    </cfRule>
    <cfRule type="containsText" dxfId="262" priority="113" operator="containsText" text="S">
      <formula>NOT(ISERROR(SEARCH("S",AA61)))</formula>
    </cfRule>
    <cfRule type="containsText" dxfId="261" priority="114" operator="containsText" text="F">
      <formula>NOT(ISERROR(SEARCH("F",AA61)))</formula>
    </cfRule>
    <cfRule type="containsText" dxfId="260" priority="115" operator="containsText" text="E">
      <formula>NOT(ISERROR(SEARCH("E",AA61)))</formula>
    </cfRule>
    <cfRule type="containsText" dxfId="259" priority="116" operator="containsText" text="B">
      <formula>NOT(ISERROR(SEARCH("B",AA61)))</formula>
    </cfRule>
    <cfRule type="containsText" dxfId="258" priority="117" operator="containsText" text="A">
      <formula>NOT(ISERROR(SEARCH("A",AA61)))</formula>
    </cfRule>
  </conditionalFormatting>
  <conditionalFormatting sqref="F61:N66">
    <cfRule type="colorScale" priority="111">
      <colorScale>
        <cfvo type="min"/>
        <cfvo type="percentile" val="50"/>
        <cfvo type="max"/>
        <color rgb="FFF8696B"/>
        <color rgb="FFFFEB84"/>
        <color rgb="FF63BE7B"/>
      </colorScale>
    </cfRule>
  </conditionalFormatting>
  <conditionalFormatting sqref="AG67:AH72">
    <cfRule type="containsText" dxfId="257" priority="108" operator="containsText" text="E">
      <formula>NOT(ISERROR(SEARCH("E",AG67)))</formula>
    </cfRule>
    <cfRule type="containsText" dxfId="256" priority="109" operator="containsText" text="B">
      <formula>NOT(ISERROR(SEARCH("B",AG67)))</formula>
    </cfRule>
    <cfRule type="containsText" dxfId="255" priority="110" operator="containsText" text="A">
      <formula>NOT(ISERROR(SEARCH("A",AG67)))</formula>
    </cfRule>
  </conditionalFormatting>
  <conditionalFormatting sqref="AI67:AJ72">
    <cfRule type="containsText" dxfId="254" priority="105" operator="containsText" text="E">
      <formula>NOT(ISERROR(SEARCH("E",AI67)))</formula>
    </cfRule>
    <cfRule type="containsText" dxfId="253" priority="106" operator="containsText" text="B">
      <formula>NOT(ISERROR(SEARCH("B",AI67)))</formula>
    </cfRule>
    <cfRule type="containsText" dxfId="252" priority="107" operator="containsText" text="A">
      <formula>NOT(ISERROR(SEARCH("A",AI67)))</formula>
    </cfRule>
  </conditionalFormatting>
  <conditionalFormatting sqref="AA67:AA72">
    <cfRule type="containsText" dxfId="251" priority="99" operator="containsText" text="D">
      <formula>NOT(ISERROR(SEARCH("D",AA67)))</formula>
    </cfRule>
    <cfRule type="containsText" dxfId="250" priority="100" operator="containsText" text="S">
      <formula>NOT(ISERROR(SEARCH("S",AA67)))</formula>
    </cfRule>
    <cfRule type="containsText" dxfId="249" priority="101" operator="containsText" text="F">
      <formula>NOT(ISERROR(SEARCH("F",AA67)))</formula>
    </cfRule>
    <cfRule type="containsText" dxfId="248" priority="102" operator="containsText" text="E">
      <formula>NOT(ISERROR(SEARCH("E",AA67)))</formula>
    </cfRule>
    <cfRule type="containsText" dxfId="247" priority="103" operator="containsText" text="B">
      <formula>NOT(ISERROR(SEARCH("B",AA67)))</formula>
    </cfRule>
    <cfRule type="containsText" dxfId="246" priority="104" operator="containsText" text="A">
      <formula>NOT(ISERROR(SEARCH("A",AA67)))</formula>
    </cfRule>
  </conditionalFormatting>
  <conditionalFormatting sqref="F67:N72">
    <cfRule type="colorScale" priority="98">
      <colorScale>
        <cfvo type="min"/>
        <cfvo type="percentile" val="50"/>
        <cfvo type="max"/>
        <color rgb="FFF8696B"/>
        <color rgb="FFFFEB84"/>
        <color rgb="FF63BE7B"/>
      </colorScale>
    </cfRule>
  </conditionalFormatting>
  <conditionalFormatting sqref="AG73:AH77">
    <cfRule type="containsText" dxfId="245" priority="95" operator="containsText" text="E">
      <formula>NOT(ISERROR(SEARCH("E",AG73)))</formula>
    </cfRule>
    <cfRule type="containsText" dxfId="244" priority="96" operator="containsText" text="B">
      <formula>NOT(ISERROR(SEARCH("B",AG73)))</formula>
    </cfRule>
    <cfRule type="containsText" dxfId="243" priority="97" operator="containsText" text="A">
      <formula>NOT(ISERROR(SEARCH("A",AG73)))</formula>
    </cfRule>
  </conditionalFormatting>
  <conditionalFormatting sqref="AI73:AJ77">
    <cfRule type="containsText" dxfId="242" priority="92" operator="containsText" text="E">
      <formula>NOT(ISERROR(SEARCH("E",AI73)))</formula>
    </cfRule>
    <cfRule type="containsText" dxfId="241" priority="93" operator="containsText" text="B">
      <formula>NOT(ISERROR(SEARCH("B",AI73)))</formula>
    </cfRule>
    <cfRule type="containsText" dxfId="240" priority="94" operator="containsText" text="A">
      <formula>NOT(ISERROR(SEARCH("A",AI73)))</formula>
    </cfRule>
  </conditionalFormatting>
  <conditionalFormatting sqref="AA73:AA77">
    <cfRule type="containsText" dxfId="239" priority="86" operator="containsText" text="D">
      <formula>NOT(ISERROR(SEARCH("D",AA73)))</formula>
    </cfRule>
    <cfRule type="containsText" dxfId="238" priority="87" operator="containsText" text="S">
      <formula>NOT(ISERROR(SEARCH("S",AA73)))</formula>
    </cfRule>
    <cfRule type="containsText" dxfId="237" priority="88" operator="containsText" text="F">
      <formula>NOT(ISERROR(SEARCH("F",AA73)))</formula>
    </cfRule>
    <cfRule type="containsText" dxfId="236" priority="89" operator="containsText" text="E">
      <formula>NOT(ISERROR(SEARCH("E",AA73)))</formula>
    </cfRule>
    <cfRule type="containsText" dxfId="235" priority="90" operator="containsText" text="B">
      <formula>NOT(ISERROR(SEARCH("B",AA73)))</formula>
    </cfRule>
    <cfRule type="containsText" dxfId="234" priority="91" operator="containsText" text="A">
      <formula>NOT(ISERROR(SEARCH("A",AA73)))</formula>
    </cfRule>
  </conditionalFormatting>
  <conditionalFormatting sqref="F73:N77">
    <cfRule type="colorScale" priority="85">
      <colorScale>
        <cfvo type="min"/>
        <cfvo type="percentile" val="50"/>
        <cfvo type="max"/>
        <color rgb="FFF8696B"/>
        <color rgb="FFFFEB84"/>
        <color rgb="FF63BE7B"/>
      </colorScale>
    </cfRule>
  </conditionalFormatting>
  <conditionalFormatting sqref="AG78:AH80">
    <cfRule type="containsText" dxfId="233" priority="82" operator="containsText" text="E">
      <formula>NOT(ISERROR(SEARCH("E",AG78)))</formula>
    </cfRule>
    <cfRule type="containsText" dxfId="232" priority="83" operator="containsText" text="B">
      <formula>NOT(ISERROR(SEARCH("B",AG78)))</formula>
    </cfRule>
    <cfRule type="containsText" dxfId="231" priority="84" operator="containsText" text="A">
      <formula>NOT(ISERROR(SEARCH("A",AG78)))</formula>
    </cfRule>
  </conditionalFormatting>
  <conditionalFormatting sqref="AI78:AJ80">
    <cfRule type="containsText" dxfId="230" priority="79" operator="containsText" text="E">
      <formula>NOT(ISERROR(SEARCH("E",AI78)))</formula>
    </cfRule>
    <cfRule type="containsText" dxfId="229" priority="80" operator="containsText" text="B">
      <formula>NOT(ISERROR(SEARCH("B",AI78)))</formula>
    </cfRule>
    <cfRule type="containsText" dxfId="228" priority="81" operator="containsText" text="A">
      <formula>NOT(ISERROR(SEARCH("A",AI78)))</formula>
    </cfRule>
  </conditionalFormatting>
  <conditionalFormatting sqref="AA78:AA129">
    <cfRule type="containsText" dxfId="227" priority="73" operator="containsText" text="D">
      <formula>NOT(ISERROR(SEARCH("D",AA78)))</formula>
    </cfRule>
    <cfRule type="containsText" dxfId="226" priority="74" operator="containsText" text="S">
      <formula>NOT(ISERROR(SEARCH("S",AA78)))</formula>
    </cfRule>
    <cfRule type="containsText" dxfId="225" priority="75" operator="containsText" text="F">
      <formula>NOT(ISERROR(SEARCH("F",AA78)))</formula>
    </cfRule>
    <cfRule type="containsText" dxfId="224" priority="76" operator="containsText" text="E">
      <formula>NOT(ISERROR(SEARCH("E",AA78)))</formula>
    </cfRule>
    <cfRule type="containsText" dxfId="223" priority="77" operator="containsText" text="B">
      <formula>NOT(ISERROR(SEARCH("B",AA78)))</formula>
    </cfRule>
    <cfRule type="containsText" dxfId="222" priority="78" operator="containsText" text="A">
      <formula>NOT(ISERROR(SEARCH("A",AA78)))</formula>
    </cfRule>
  </conditionalFormatting>
  <conditionalFormatting sqref="F78:N80">
    <cfRule type="colorScale" priority="72">
      <colorScale>
        <cfvo type="min"/>
        <cfvo type="percentile" val="50"/>
        <cfvo type="max"/>
        <color rgb="FFF8696B"/>
        <color rgb="FFFFEB84"/>
        <color rgb="FF63BE7B"/>
      </colorScale>
    </cfRule>
  </conditionalFormatting>
  <conditionalFormatting sqref="AG81:AH87">
    <cfRule type="containsText" dxfId="221" priority="69" operator="containsText" text="E">
      <formula>NOT(ISERROR(SEARCH("E",AG81)))</formula>
    </cfRule>
    <cfRule type="containsText" dxfId="220" priority="70" operator="containsText" text="B">
      <formula>NOT(ISERROR(SEARCH("B",AG81)))</formula>
    </cfRule>
    <cfRule type="containsText" dxfId="219" priority="71" operator="containsText" text="A">
      <formula>NOT(ISERROR(SEARCH("A",AG81)))</formula>
    </cfRule>
  </conditionalFormatting>
  <conditionalFormatting sqref="AI81:AJ87">
    <cfRule type="containsText" dxfId="218" priority="66" operator="containsText" text="E">
      <formula>NOT(ISERROR(SEARCH("E",AI81)))</formula>
    </cfRule>
    <cfRule type="containsText" dxfId="217" priority="67" operator="containsText" text="B">
      <formula>NOT(ISERROR(SEARCH("B",AI81)))</formula>
    </cfRule>
    <cfRule type="containsText" dxfId="216" priority="68" operator="containsText" text="A">
      <formula>NOT(ISERROR(SEARCH("A",AI81)))</formula>
    </cfRule>
  </conditionalFormatting>
  <conditionalFormatting sqref="F81:N87">
    <cfRule type="colorScale" priority="65">
      <colorScale>
        <cfvo type="min"/>
        <cfvo type="percentile" val="50"/>
        <cfvo type="max"/>
        <color rgb="FFF8696B"/>
        <color rgb="FFFFEB84"/>
        <color rgb="FF63BE7B"/>
      </colorScale>
    </cfRule>
  </conditionalFormatting>
  <conditionalFormatting sqref="AG88:AH91">
    <cfRule type="containsText" dxfId="215" priority="62" operator="containsText" text="E">
      <formula>NOT(ISERROR(SEARCH("E",AG88)))</formula>
    </cfRule>
    <cfRule type="containsText" dxfId="214" priority="63" operator="containsText" text="B">
      <formula>NOT(ISERROR(SEARCH("B",AG88)))</formula>
    </cfRule>
    <cfRule type="containsText" dxfId="213" priority="64" operator="containsText" text="A">
      <formula>NOT(ISERROR(SEARCH("A",AG88)))</formula>
    </cfRule>
  </conditionalFormatting>
  <conditionalFormatting sqref="AI88:AJ91">
    <cfRule type="containsText" dxfId="212" priority="59" operator="containsText" text="E">
      <formula>NOT(ISERROR(SEARCH("E",AI88)))</formula>
    </cfRule>
    <cfRule type="containsText" dxfId="211" priority="60" operator="containsText" text="B">
      <formula>NOT(ISERROR(SEARCH("B",AI88)))</formula>
    </cfRule>
    <cfRule type="containsText" dxfId="210" priority="61" operator="containsText" text="A">
      <formula>NOT(ISERROR(SEARCH("A",AI88)))</formula>
    </cfRule>
  </conditionalFormatting>
  <conditionalFormatting sqref="F88:N91">
    <cfRule type="colorScale" priority="58">
      <colorScale>
        <cfvo type="min"/>
        <cfvo type="percentile" val="50"/>
        <cfvo type="max"/>
        <color rgb="FFF8696B"/>
        <color rgb="FFFFEB84"/>
        <color rgb="FF63BE7B"/>
      </colorScale>
    </cfRule>
  </conditionalFormatting>
  <conditionalFormatting sqref="AG92:AH93">
    <cfRule type="containsText" dxfId="209" priority="55" operator="containsText" text="E">
      <formula>NOT(ISERROR(SEARCH("E",AG92)))</formula>
    </cfRule>
    <cfRule type="containsText" dxfId="208" priority="56" operator="containsText" text="B">
      <formula>NOT(ISERROR(SEARCH("B",AG92)))</formula>
    </cfRule>
    <cfRule type="containsText" dxfId="207" priority="57" operator="containsText" text="A">
      <formula>NOT(ISERROR(SEARCH("A",AG92)))</formula>
    </cfRule>
  </conditionalFormatting>
  <conditionalFormatting sqref="AI92:AJ93">
    <cfRule type="containsText" dxfId="206" priority="52" operator="containsText" text="E">
      <formula>NOT(ISERROR(SEARCH("E",AI92)))</formula>
    </cfRule>
    <cfRule type="containsText" dxfId="205" priority="53" operator="containsText" text="B">
      <formula>NOT(ISERROR(SEARCH("B",AI92)))</formula>
    </cfRule>
    <cfRule type="containsText" dxfId="204" priority="54" operator="containsText" text="A">
      <formula>NOT(ISERROR(SEARCH("A",AI92)))</formula>
    </cfRule>
  </conditionalFormatting>
  <conditionalFormatting sqref="F92:N93">
    <cfRule type="colorScale" priority="51">
      <colorScale>
        <cfvo type="min"/>
        <cfvo type="percentile" val="50"/>
        <cfvo type="max"/>
        <color rgb="FFF8696B"/>
        <color rgb="FFFFEB84"/>
        <color rgb="FF63BE7B"/>
      </colorScale>
    </cfRule>
  </conditionalFormatting>
  <conditionalFormatting sqref="AG94:AH98">
    <cfRule type="containsText" dxfId="203" priority="48" operator="containsText" text="E">
      <formula>NOT(ISERROR(SEARCH("E",AG94)))</formula>
    </cfRule>
    <cfRule type="containsText" dxfId="202" priority="49" operator="containsText" text="B">
      <formula>NOT(ISERROR(SEARCH("B",AG94)))</formula>
    </cfRule>
    <cfRule type="containsText" dxfId="201" priority="50" operator="containsText" text="A">
      <formula>NOT(ISERROR(SEARCH("A",AG94)))</formula>
    </cfRule>
  </conditionalFormatting>
  <conditionalFormatting sqref="AI94:AJ98">
    <cfRule type="containsText" dxfId="200" priority="45" operator="containsText" text="E">
      <formula>NOT(ISERROR(SEARCH("E",AI94)))</formula>
    </cfRule>
    <cfRule type="containsText" dxfId="199" priority="46" operator="containsText" text="B">
      <formula>NOT(ISERROR(SEARCH("B",AI94)))</formula>
    </cfRule>
    <cfRule type="containsText" dxfId="198" priority="47" operator="containsText" text="A">
      <formula>NOT(ISERROR(SEARCH("A",AI94)))</formula>
    </cfRule>
  </conditionalFormatting>
  <conditionalFormatting sqref="F94:N98">
    <cfRule type="colorScale" priority="44">
      <colorScale>
        <cfvo type="min"/>
        <cfvo type="percentile" val="50"/>
        <cfvo type="max"/>
        <color rgb="FFF8696B"/>
        <color rgb="FFFFEB84"/>
        <color rgb="FF63BE7B"/>
      </colorScale>
    </cfRule>
  </conditionalFormatting>
  <conditionalFormatting sqref="AG99:AH105">
    <cfRule type="containsText" dxfId="197" priority="34" operator="containsText" text="E">
      <formula>NOT(ISERROR(SEARCH("E",AG99)))</formula>
    </cfRule>
    <cfRule type="containsText" dxfId="196" priority="35" operator="containsText" text="B">
      <formula>NOT(ISERROR(SEARCH("B",AG99)))</formula>
    </cfRule>
    <cfRule type="containsText" dxfId="195" priority="36" operator="containsText" text="A">
      <formula>NOT(ISERROR(SEARCH("A",AG99)))</formula>
    </cfRule>
  </conditionalFormatting>
  <conditionalFormatting sqref="AI99:AJ105">
    <cfRule type="containsText" dxfId="194" priority="31" operator="containsText" text="E">
      <formula>NOT(ISERROR(SEARCH("E",AI99)))</formula>
    </cfRule>
    <cfRule type="containsText" dxfId="193" priority="32" operator="containsText" text="B">
      <formula>NOT(ISERROR(SEARCH("B",AI99)))</formula>
    </cfRule>
    <cfRule type="containsText" dxfId="192" priority="33" operator="containsText" text="A">
      <formula>NOT(ISERROR(SEARCH("A",AI99)))</formula>
    </cfRule>
  </conditionalFormatting>
  <conditionalFormatting sqref="F99:N105">
    <cfRule type="colorScale" priority="30">
      <colorScale>
        <cfvo type="min"/>
        <cfvo type="percentile" val="50"/>
        <cfvo type="max"/>
        <color rgb="FFF8696B"/>
        <color rgb="FFFFEB84"/>
        <color rgb="FF63BE7B"/>
      </colorScale>
    </cfRule>
  </conditionalFormatting>
  <conditionalFormatting sqref="AG106:AH112">
    <cfRule type="containsText" dxfId="191" priority="27" operator="containsText" text="E">
      <formula>NOT(ISERROR(SEARCH("E",AG106)))</formula>
    </cfRule>
    <cfRule type="containsText" dxfId="190" priority="28" operator="containsText" text="B">
      <formula>NOT(ISERROR(SEARCH("B",AG106)))</formula>
    </cfRule>
    <cfRule type="containsText" dxfId="189" priority="29" operator="containsText" text="A">
      <formula>NOT(ISERROR(SEARCH("A",AG106)))</formula>
    </cfRule>
  </conditionalFormatting>
  <conditionalFormatting sqref="AI106:AJ112">
    <cfRule type="containsText" dxfId="188" priority="24" operator="containsText" text="E">
      <formula>NOT(ISERROR(SEARCH("E",AI106)))</formula>
    </cfRule>
    <cfRule type="containsText" dxfId="187" priority="25" operator="containsText" text="B">
      <formula>NOT(ISERROR(SEARCH("B",AI106)))</formula>
    </cfRule>
    <cfRule type="containsText" dxfId="186" priority="26" operator="containsText" text="A">
      <formula>NOT(ISERROR(SEARCH("A",AI106)))</formula>
    </cfRule>
  </conditionalFormatting>
  <conditionalFormatting sqref="F106:N111">
    <cfRule type="colorScale" priority="23">
      <colorScale>
        <cfvo type="min"/>
        <cfvo type="percentile" val="50"/>
        <cfvo type="max"/>
        <color rgb="FFF8696B"/>
        <color rgb="FFFFEB84"/>
        <color rgb="FF63BE7B"/>
      </colorScale>
    </cfRule>
  </conditionalFormatting>
  <conditionalFormatting sqref="F112:N112">
    <cfRule type="colorScale" priority="22">
      <colorScale>
        <cfvo type="min"/>
        <cfvo type="percentile" val="50"/>
        <cfvo type="max"/>
        <color rgb="FFF8696B"/>
        <color rgb="FFFFEB84"/>
        <color rgb="FF63BE7B"/>
      </colorScale>
    </cfRule>
  </conditionalFormatting>
  <conditionalFormatting sqref="AG113:AH117">
    <cfRule type="containsText" dxfId="185" priority="19" operator="containsText" text="E">
      <formula>NOT(ISERROR(SEARCH("E",AG113)))</formula>
    </cfRule>
    <cfRule type="containsText" dxfId="184" priority="20" operator="containsText" text="B">
      <formula>NOT(ISERROR(SEARCH("B",AG113)))</formula>
    </cfRule>
    <cfRule type="containsText" dxfId="183" priority="21" operator="containsText" text="A">
      <formula>NOT(ISERROR(SEARCH("A",AG113)))</formula>
    </cfRule>
  </conditionalFormatting>
  <conditionalFormatting sqref="AI113:AJ117">
    <cfRule type="containsText" dxfId="182" priority="16" operator="containsText" text="E">
      <formula>NOT(ISERROR(SEARCH("E",AI113)))</formula>
    </cfRule>
    <cfRule type="containsText" dxfId="181" priority="17" operator="containsText" text="B">
      <formula>NOT(ISERROR(SEARCH("B",AI113)))</formula>
    </cfRule>
    <cfRule type="containsText" dxfId="180" priority="18" operator="containsText" text="A">
      <formula>NOT(ISERROR(SEARCH("A",AI113)))</formula>
    </cfRule>
  </conditionalFormatting>
  <conditionalFormatting sqref="F113:N117">
    <cfRule type="colorScale" priority="15">
      <colorScale>
        <cfvo type="min"/>
        <cfvo type="percentile" val="50"/>
        <cfvo type="max"/>
        <color rgb="FFF8696B"/>
        <color rgb="FFFFEB84"/>
        <color rgb="FF63BE7B"/>
      </colorScale>
    </cfRule>
  </conditionalFormatting>
  <conditionalFormatting sqref="AG118:AH123">
    <cfRule type="containsText" dxfId="179" priority="12" operator="containsText" text="E">
      <formula>NOT(ISERROR(SEARCH("E",AG118)))</formula>
    </cfRule>
    <cfRule type="containsText" dxfId="178" priority="13" operator="containsText" text="B">
      <formula>NOT(ISERROR(SEARCH("B",AG118)))</formula>
    </cfRule>
    <cfRule type="containsText" dxfId="177" priority="14" operator="containsText" text="A">
      <formula>NOT(ISERROR(SEARCH("A",AG118)))</formula>
    </cfRule>
  </conditionalFormatting>
  <conditionalFormatting sqref="AI118:AJ123">
    <cfRule type="containsText" dxfId="176" priority="9" operator="containsText" text="E">
      <formula>NOT(ISERROR(SEARCH("E",AI118)))</formula>
    </cfRule>
    <cfRule type="containsText" dxfId="175" priority="10" operator="containsText" text="B">
      <formula>NOT(ISERROR(SEARCH("B",AI118)))</formula>
    </cfRule>
    <cfRule type="containsText" dxfId="174" priority="11" operator="containsText" text="A">
      <formula>NOT(ISERROR(SEARCH("A",AI118)))</formula>
    </cfRule>
  </conditionalFormatting>
  <conditionalFormatting sqref="F118:N123">
    <cfRule type="colorScale" priority="8">
      <colorScale>
        <cfvo type="min"/>
        <cfvo type="percentile" val="50"/>
        <cfvo type="max"/>
        <color rgb="FFF8696B"/>
        <color rgb="FFFFEB84"/>
        <color rgb="FF63BE7B"/>
      </colorScale>
    </cfRule>
  </conditionalFormatting>
  <conditionalFormatting sqref="AG124:AH129">
    <cfRule type="containsText" dxfId="173" priority="5" operator="containsText" text="E">
      <formula>NOT(ISERROR(SEARCH("E",AG124)))</formula>
    </cfRule>
    <cfRule type="containsText" dxfId="172" priority="6" operator="containsText" text="B">
      <formula>NOT(ISERROR(SEARCH("B",AG124)))</formula>
    </cfRule>
    <cfRule type="containsText" dxfId="171" priority="7" operator="containsText" text="A">
      <formula>NOT(ISERROR(SEARCH("A",AG124)))</formula>
    </cfRule>
  </conditionalFormatting>
  <conditionalFormatting sqref="AI124:AJ129">
    <cfRule type="containsText" dxfId="170" priority="2" operator="containsText" text="E">
      <formula>NOT(ISERROR(SEARCH("E",AI124)))</formula>
    </cfRule>
    <cfRule type="containsText" dxfId="169" priority="3" operator="containsText" text="B">
      <formula>NOT(ISERROR(SEARCH("B",AI124)))</formula>
    </cfRule>
    <cfRule type="containsText" dxfId="168" priority="4" operator="containsText" text="A">
      <formula>NOT(ISERROR(SEARCH("A",AI124)))</formula>
    </cfRule>
  </conditionalFormatting>
  <conditionalFormatting sqref="F124:N129">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J2:AJ129" xr:uid="{00000000-0002-0000-0C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O2:R6 O7:R8 S2:S8 O9:S15 O16:S21 O22:S27 O28:S32 O33:S37 O38:S42 O43:S48 O49:S55 O56:S60 O61:S66 O67:S72 O73:S77 O78:S80 O81:S87 O88:S93 O94:S98 O99:S105 O106:S112 O113:S117 O118:S123 O124:S130"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M25"/>
  <sheetViews>
    <sheetView workbookViewId="0">
      <pane xSplit="5" ySplit="1" topLeftCell="O3" activePane="bottomRight" state="frozen"/>
      <selection activeCell="E24" sqref="E24"/>
      <selection pane="topRight" activeCell="E24" sqref="E24"/>
      <selection pane="bottomLeft" activeCell="E24" sqref="E24"/>
      <selection pane="bottomRight" activeCell="AM28" sqref="AM28"/>
    </sheetView>
  </sheetViews>
  <sheetFormatPr baseColWidth="10" defaultColWidth="8.83203125" defaultRowHeight="15"/>
  <cols>
    <col min="1" max="1" width="10" bestFit="1" customWidth="1"/>
    <col min="2" max="2" width="8.1640625" customWidth="1"/>
    <col min="5" max="5" width="18.33203125" customWidth="1"/>
    <col min="23" max="25" width="16.6640625" customWidth="1"/>
    <col min="30" max="30" width="5.33203125" customWidth="1"/>
    <col min="32" max="32" width="8.83203125" customWidth="1"/>
    <col min="33" max="33" width="8.83203125" hidden="1" customWidth="1"/>
    <col min="38" max="39" width="150.83203125" customWidth="1"/>
  </cols>
  <sheetData>
    <row r="1" spans="1:39" s="5" customFormat="1">
      <c r="A1" s="1" t="s">
        <v>41</v>
      </c>
      <c r="B1" s="1" t="s">
        <v>42</v>
      </c>
      <c r="C1" s="1" t="s">
        <v>43</v>
      </c>
      <c r="D1" s="1" t="s">
        <v>44</v>
      </c>
      <c r="E1" s="1" t="s">
        <v>45</v>
      </c>
      <c r="F1" s="1" t="s">
        <v>61</v>
      </c>
      <c r="G1" s="1" t="s">
        <v>62</v>
      </c>
      <c r="H1" s="1" t="s">
        <v>63</v>
      </c>
      <c r="I1" s="1" t="s">
        <v>64</v>
      </c>
      <c r="J1" s="1" t="s">
        <v>65</v>
      </c>
      <c r="K1" s="1" t="s">
        <v>88</v>
      </c>
      <c r="L1" s="1" t="s">
        <v>101</v>
      </c>
      <c r="M1" s="1" t="s">
        <v>68</v>
      </c>
      <c r="N1" s="1" t="s">
        <v>71</v>
      </c>
      <c r="O1" s="1" t="s">
        <v>73</v>
      </c>
      <c r="P1" s="1" t="s">
        <v>46</v>
      </c>
      <c r="Q1" s="1" t="s">
        <v>72</v>
      </c>
      <c r="R1" s="1" t="s">
        <v>47</v>
      </c>
      <c r="S1" s="1" t="s">
        <v>48</v>
      </c>
      <c r="T1" s="1" t="s">
        <v>176</v>
      </c>
      <c r="U1" s="2" t="s">
        <v>49</v>
      </c>
      <c r="V1" s="2" t="s">
        <v>50</v>
      </c>
      <c r="W1" s="3" t="s">
        <v>51</v>
      </c>
      <c r="X1" s="3" t="s">
        <v>52</v>
      </c>
      <c r="Y1" s="3" t="s">
        <v>53</v>
      </c>
      <c r="Z1" s="4" t="s">
        <v>152</v>
      </c>
      <c r="AA1" s="4" t="s">
        <v>153</v>
      </c>
      <c r="AB1" s="4" t="s">
        <v>179</v>
      </c>
      <c r="AC1" s="4" t="s">
        <v>9</v>
      </c>
      <c r="AD1" s="4" t="s">
        <v>91</v>
      </c>
      <c r="AE1" s="4" t="s">
        <v>10</v>
      </c>
      <c r="AF1" s="4" t="s">
        <v>11</v>
      </c>
      <c r="AG1" s="4"/>
      <c r="AH1" s="4" t="s">
        <v>12</v>
      </c>
      <c r="AI1" s="4" t="s">
        <v>13</v>
      </c>
      <c r="AJ1" s="4" t="s">
        <v>54</v>
      </c>
      <c r="AK1" s="4" t="s">
        <v>55</v>
      </c>
      <c r="AL1" s="14" t="s">
        <v>93</v>
      </c>
      <c r="AM1" s="14" t="s">
        <v>154</v>
      </c>
    </row>
    <row r="2" spans="1:39" s="5" customFormat="1">
      <c r="A2" s="6">
        <v>44604</v>
      </c>
      <c r="B2" s="7" t="s">
        <v>164</v>
      </c>
      <c r="C2" s="8" t="s">
        <v>198</v>
      </c>
      <c r="D2" s="9">
        <v>8.7557870370370369E-2</v>
      </c>
      <c r="E2" s="32" t="s">
        <v>252</v>
      </c>
      <c r="F2" s="10">
        <v>13</v>
      </c>
      <c r="G2" s="10">
        <v>11.4</v>
      </c>
      <c r="H2" s="10">
        <v>11.7</v>
      </c>
      <c r="I2" s="10">
        <v>13.7</v>
      </c>
      <c r="J2" s="10">
        <v>12.6</v>
      </c>
      <c r="K2" s="10">
        <v>12.6</v>
      </c>
      <c r="L2" s="10">
        <v>12.7</v>
      </c>
      <c r="M2" s="10">
        <v>12.6</v>
      </c>
      <c r="N2" s="10">
        <v>12.5</v>
      </c>
      <c r="O2" s="10">
        <v>13.7</v>
      </c>
      <c r="P2" s="22">
        <f t="shared" ref="P2:P18" si="0">SUM(F2:H2)</f>
        <v>36.099999999999994</v>
      </c>
      <c r="Q2" s="22">
        <f t="shared" ref="Q2:Q18" si="1">SUM(I2:L2)</f>
        <v>51.599999999999994</v>
      </c>
      <c r="R2" s="22">
        <f t="shared" ref="R2:R18" si="2">SUM(M2:O2)</f>
        <v>38.799999999999997</v>
      </c>
      <c r="S2" s="23">
        <f t="shared" ref="S2:S18" si="3">SUM(F2:J2)</f>
        <v>62.4</v>
      </c>
      <c r="T2" s="23">
        <f t="shared" ref="T2:T18" si="4">SUM(K2:O2)</f>
        <v>64.099999999999994</v>
      </c>
      <c r="U2" s="11" t="s">
        <v>196</v>
      </c>
      <c r="V2" s="11" t="s">
        <v>197</v>
      </c>
      <c r="W2" s="13" t="s">
        <v>253</v>
      </c>
      <c r="X2" s="13" t="s">
        <v>254</v>
      </c>
      <c r="Y2" s="13" t="s">
        <v>230</v>
      </c>
      <c r="Z2" s="12">
        <v>1.9</v>
      </c>
      <c r="AA2" s="12">
        <v>1.3</v>
      </c>
      <c r="AB2" s="11" t="s">
        <v>157</v>
      </c>
      <c r="AC2" s="12">
        <v>0.9</v>
      </c>
      <c r="AD2" s="12" t="s">
        <v>301</v>
      </c>
      <c r="AE2" s="12">
        <v>0.8</v>
      </c>
      <c r="AF2" s="12">
        <v>0.1</v>
      </c>
      <c r="AG2" s="12"/>
      <c r="AH2" s="11" t="s">
        <v>303</v>
      </c>
      <c r="AI2" s="11" t="s">
        <v>305</v>
      </c>
      <c r="AJ2" s="11" t="s">
        <v>157</v>
      </c>
      <c r="AK2" s="8"/>
      <c r="AL2" s="8" t="s">
        <v>251</v>
      </c>
      <c r="AM2" s="29" t="s">
        <v>314</v>
      </c>
    </row>
    <row r="3" spans="1:39" s="5" customFormat="1">
      <c r="A3" s="6">
        <v>44611</v>
      </c>
      <c r="B3" s="7" t="s">
        <v>162</v>
      </c>
      <c r="C3" s="8" t="s">
        <v>198</v>
      </c>
      <c r="D3" s="9">
        <v>8.8298611111111105E-2</v>
      </c>
      <c r="E3" s="32" t="s">
        <v>350</v>
      </c>
      <c r="F3" s="10">
        <v>12.6</v>
      </c>
      <c r="G3" s="10">
        <v>11</v>
      </c>
      <c r="H3" s="10">
        <v>12</v>
      </c>
      <c r="I3" s="10">
        <v>14</v>
      </c>
      <c r="J3" s="10">
        <v>12.6</v>
      </c>
      <c r="K3" s="10">
        <v>13.1</v>
      </c>
      <c r="L3" s="10">
        <v>12.9</v>
      </c>
      <c r="M3" s="10">
        <v>13.1</v>
      </c>
      <c r="N3" s="10">
        <v>13.1</v>
      </c>
      <c r="O3" s="10">
        <v>13.5</v>
      </c>
      <c r="P3" s="22">
        <f t="shared" si="0"/>
        <v>35.6</v>
      </c>
      <c r="Q3" s="22">
        <f t="shared" si="1"/>
        <v>52.6</v>
      </c>
      <c r="R3" s="22">
        <f t="shared" si="2"/>
        <v>39.700000000000003</v>
      </c>
      <c r="S3" s="23">
        <f t="shared" si="3"/>
        <v>62.2</v>
      </c>
      <c r="T3" s="23">
        <f t="shared" si="4"/>
        <v>65.7</v>
      </c>
      <c r="U3" s="11" t="s">
        <v>351</v>
      </c>
      <c r="V3" s="11" t="s">
        <v>352</v>
      </c>
      <c r="W3" s="13" t="s">
        <v>345</v>
      </c>
      <c r="X3" s="13" t="s">
        <v>356</v>
      </c>
      <c r="Y3" s="13" t="s">
        <v>218</v>
      </c>
      <c r="Z3" s="12">
        <v>3.5</v>
      </c>
      <c r="AA3" s="12">
        <v>3.2</v>
      </c>
      <c r="AB3" s="11" t="s">
        <v>159</v>
      </c>
      <c r="AC3" s="12">
        <v>-0.3</v>
      </c>
      <c r="AD3" s="12" t="s">
        <v>301</v>
      </c>
      <c r="AE3" s="12">
        <v>-0.2</v>
      </c>
      <c r="AF3" s="12">
        <v>-0.1</v>
      </c>
      <c r="AG3" s="12"/>
      <c r="AH3" s="11" t="s">
        <v>305</v>
      </c>
      <c r="AI3" s="11" t="s">
        <v>305</v>
      </c>
      <c r="AJ3" s="11" t="s">
        <v>159</v>
      </c>
      <c r="AK3" s="8"/>
      <c r="AL3" s="8" t="s">
        <v>349</v>
      </c>
      <c r="AM3" s="29" t="s">
        <v>420</v>
      </c>
    </row>
    <row r="4" spans="1:39" s="5" customFormat="1">
      <c r="A4" s="6">
        <v>44618</v>
      </c>
      <c r="B4" s="7" t="s">
        <v>155</v>
      </c>
      <c r="C4" s="8" t="s">
        <v>198</v>
      </c>
      <c r="D4" s="9">
        <v>8.6203703703703713E-2</v>
      </c>
      <c r="E4" s="32" t="s">
        <v>486</v>
      </c>
      <c r="F4" s="10">
        <v>12.6</v>
      </c>
      <c r="G4" s="10">
        <v>10.6</v>
      </c>
      <c r="H4" s="10">
        <v>10.8</v>
      </c>
      <c r="I4" s="10">
        <v>13.1</v>
      </c>
      <c r="J4" s="10">
        <v>12.9</v>
      </c>
      <c r="K4" s="10">
        <v>13.2</v>
      </c>
      <c r="L4" s="10">
        <v>13.2</v>
      </c>
      <c r="M4" s="10">
        <v>12.9</v>
      </c>
      <c r="N4" s="10">
        <v>12.3</v>
      </c>
      <c r="O4" s="10">
        <v>13.2</v>
      </c>
      <c r="P4" s="22">
        <f t="shared" si="0"/>
        <v>34</v>
      </c>
      <c r="Q4" s="22">
        <f t="shared" si="1"/>
        <v>52.400000000000006</v>
      </c>
      <c r="R4" s="22">
        <f t="shared" si="2"/>
        <v>38.400000000000006</v>
      </c>
      <c r="S4" s="23">
        <f t="shared" si="3"/>
        <v>60</v>
      </c>
      <c r="T4" s="23">
        <f t="shared" si="4"/>
        <v>64.8</v>
      </c>
      <c r="U4" s="11" t="s">
        <v>351</v>
      </c>
      <c r="V4" s="11" t="s">
        <v>352</v>
      </c>
      <c r="W4" s="13" t="s">
        <v>209</v>
      </c>
      <c r="X4" s="13" t="s">
        <v>230</v>
      </c>
      <c r="Y4" s="13" t="s">
        <v>466</v>
      </c>
      <c r="Z4" s="12">
        <v>4.5999999999999996</v>
      </c>
      <c r="AA4" s="12">
        <v>3.9</v>
      </c>
      <c r="AB4" s="11" t="s">
        <v>157</v>
      </c>
      <c r="AC4" s="12">
        <v>0.8</v>
      </c>
      <c r="AD4" s="12" t="s">
        <v>301</v>
      </c>
      <c r="AE4" s="12">
        <v>0.8</v>
      </c>
      <c r="AF4" s="12" t="s">
        <v>304</v>
      </c>
      <c r="AG4" s="12"/>
      <c r="AH4" s="11" t="s">
        <v>303</v>
      </c>
      <c r="AI4" s="11" t="s">
        <v>303</v>
      </c>
      <c r="AJ4" s="11" t="s">
        <v>157</v>
      </c>
      <c r="AK4" s="8"/>
      <c r="AL4" s="8" t="s">
        <v>485</v>
      </c>
      <c r="AM4" s="29" t="s">
        <v>527</v>
      </c>
    </row>
    <row r="5" spans="1:39" s="5" customFormat="1">
      <c r="A5" s="6">
        <v>44625</v>
      </c>
      <c r="B5" s="7" t="s">
        <v>163</v>
      </c>
      <c r="C5" s="8" t="s">
        <v>198</v>
      </c>
      <c r="D5" s="9">
        <v>8.8275462962962958E-2</v>
      </c>
      <c r="E5" s="32" t="s">
        <v>567</v>
      </c>
      <c r="F5" s="10">
        <v>12.6</v>
      </c>
      <c r="G5" s="10">
        <v>11.8</v>
      </c>
      <c r="H5" s="10">
        <v>12.2</v>
      </c>
      <c r="I5" s="10">
        <v>14</v>
      </c>
      <c r="J5" s="10">
        <v>13.2</v>
      </c>
      <c r="K5" s="10">
        <v>12.8</v>
      </c>
      <c r="L5" s="10">
        <v>12.5</v>
      </c>
      <c r="M5" s="10">
        <v>12.7</v>
      </c>
      <c r="N5" s="10">
        <v>12.2</v>
      </c>
      <c r="O5" s="10">
        <v>13.7</v>
      </c>
      <c r="P5" s="22">
        <f t="shared" si="0"/>
        <v>36.599999999999994</v>
      </c>
      <c r="Q5" s="22">
        <f t="shared" si="1"/>
        <v>52.5</v>
      </c>
      <c r="R5" s="22">
        <f t="shared" si="2"/>
        <v>38.599999999999994</v>
      </c>
      <c r="S5" s="23">
        <f t="shared" si="3"/>
        <v>63.8</v>
      </c>
      <c r="T5" s="23">
        <f t="shared" si="4"/>
        <v>63.900000000000006</v>
      </c>
      <c r="U5" s="11" t="s">
        <v>196</v>
      </c>
      <c r="V5" s="11" t="s">
        <v>197</v>
      </c>
      <c r="W5" s="13" t="s">
        <v>218</v>
      </c>
      <c r="X5" s="13" t="s">
        <v>576</v>
      </c>
      <c r="Y5" s="13" t="s">
        <v>208</v>
      </c>
      <c r="Z5" s="12">
        <v>6.2</v>
      </c>
      <c r="AA5" s="12">
        <v>7.3</v>
      </c>
      <c r="AB5" s="11" t="s">
        <v>157</v>
      </c>
      <c r="AC5" s="12">
        <v>1.2</v>
      </c>
      <c r="AD5" s="12" t="s">
        <v>301</v>
      </c>
      <c r="AE5" s="12">
        <v>1.1000000000000001</v>
      </c>
      <c r="AF5" s="12">
        <v>0.1</v>
      </c>
      <c r="AG5" s="12"/>
      <c r="AH5" s="11" t="s">
        <v>302</v>
      </c>
      <c r="AI5" s="11" t="s">
        <v>303</v>
      </c>
      <c r="AJ5" s="11" t="s">
        <v>157</v>
      </c>
      <c r="AK5" s="8"/>
      <c r="AL5" s="8" t="s">
        <v>566</v>
      </c>
      <c r="AM5" s="29" t="s">
        <v>616</v>
      </c>
    </row>
    <row r="6" spans="1:39" s="5" customFormat="1">
      <c r="A6" s="6">
        <v>44626</v>
      </c>
      <c r="B6" s="7" t="s">
        <v>167</v>
      </c>
      <c r="C6" s="8" t="s">
        <v>198</v>
      </c>
      <c r="D6" s="9">
        <v>8.9641203703703709E-2</v>
      </c>
      <c r="E6" s="32" t="s">
        <v>589</v>
      </c>
      <c r="F6" s="10">
        <v>12.7</v>
      </c>
      <c r="G6" s="10">
        <v>11.3</v>
      </c>
      <c r="H6" s="10">
        <v>11.6</v>
      </c>
      <c r="I6" s="10">
        <v>14</v>
      </c>
      <c r="J6" s="10">
        <v>13.5</v>
      </c>
      <c r="K6" s="10">
        <v>13.3</v>
      </c>
      <c r="L6" s="10">
        <v>13.1</v>
      </c>
      <c r="M6" s="10">
        <v>13.2</v>
      </c>
      <c r="N6" s="10">
        <v>13.2</v>
      </c>
      <c r="O6" s="10">
        <v>13.6</v>
      </c>
      <c r="P6" s="22">
        <f t="shared" si="0"/>
        <v>35.6</v>
      </c>
      <c r="Q6" s="22">
        <f t="shared" si="1"/>
        <v>53.9</v>
      </c>
      <c r="R6" s="22">
        <f t="shared" si="2"/>
        <v>40</v>
      </c>
      <c r="S6" s="23">
        <f t="shared" si="3"/>
        <v>63.1</v>
      </c>
      <c r="T6" s="23">
        <f t="shared" si="4"/>
        <v>66.399999999999991</v>
      </c>
      <c r="U6" s="11" t="s">
        <v>351</v>
      </c>
      <c r="V6" s="11" t="s">
        <v>197</v>
      </c>
      <c r="W6" s="13" t="s">
        <v>217</v>
      </c>
      <c r="X6" s="13" t="s">
        <v>230</v>
      </c>
      <c r="Y6" s="13" t="s">
        <v>263</v>
      </c>
      <c r="Z6" s="12">
        <v>5.5</v>
      </c>
      <c r="AA6" s="12">
        <v>5.0999999999999996</v>
      </c>
      <c r="AB6" s="11" t="s">
        <v>157</v>
      </c>
      <c r="AC6" s="12">
        <v>1.3</v>
      </c>
      <c r="AD6" s="12" t="s">
        <v>301</v>
      </c>
      <c r="AE6" s="12">
        <v>1.1000000000000001</v>
      </c>
      <c r="AF6" s="12">
        <v>0.2</v>
      </c>
      <c r="AG6" s="12"/>
      <c r="AH6" s="11" t="s">
        <v>302</v>
      </c>
      <c r="AI6" s="11" t="s">
        <v>305</v>
      </c>
      <c r="AJ6" s="11" t="s">
        <v>157</v>
      </c>
      <c r="AK6" s="8"/>
      <c r="AL6" s="8" t="s">
        <v>588</v>
      </c>
      <c r="AM6" s="29" t="s">
        <v>624</v>
      </c>
    </row>
    <row r="7" spans="1:39" s="5" customFormat="1">
      <c r="A7" s="6">
        <v>44632</v>
      </c>
      <c r="B7" s="7" t="s">
        <v>162</v>
      </c>
      <c r="C7" s="8" t="s">
        <v>198</v>
      </c>
      <c r="D7" s="9">
        <v>8.8229166666666678E-2</v>
      </c>
      <c r="E7" s="32" t="s">
        <v>646</v>
      </c>
      <c r="F7" s="10">
        <v>12.7</v>
      </c>
      <c r="G7" s="10">
        <v>11.4</v>
      </c>
      <c r="H7" s="10">
        <v>11.7</v>
      </c>
      <c r="I7" s="10">
        <v>14.1</v>
      </c>
      <c r="J7" s="10">
        <v>13.2</v>
      </c>
      <c r="K7" s="10">
        <v>13.4</v>
      </c>
      <c r="L7" s="10">
        <v>13.1</v>
      </c>
      <c r="M7" s="10">
        <v>12.7</v>
      </c>
      <c r="N7" s="10">
        <v>12.3</v>
      </c>
      <c r="O7" s="10">
        <v>12.7</v>
      </c>
      <c r="P7" s="22">
        <f t="shared" si="0"/>
        <v>35.799999999999997</v>
      </c>
      <c r="Q7" s="22">
        <f t="shared" si="1"/>
        <v>53.8</v>
      </c>
      <c r="R7" s="22">
        <f t="shared" si="2"/>
        <v>37.700000000000003</v>
      </c>
      <c r="S7" s="23">
        <f t="shared" si="3"/>
        <v>63.099999999999994</v>
      </c>
      <c r="T7" s="23">
        <f t="shared" si="4"/>
        <v>64.2</v>
      </c>
      <c r="U7" s="11" t="s">
        <v>196</v>
      </c>
      <c r="V7" s="11" t="s">
        <v>203</v>
      </c>
      <c r="W7" s="13" t="s">
        <v>209</v>
      </c>
      <c r="X7" s="13" t="s">
        <v>356</v>
      </c>
      <c r="Y7" s="13" t="s">
        <v>581</v>
      </c>
      <c r="Z7" s="12">
        <v>3.1</v>
      </c>
      <c r="AA7" s="12">
        <v>1.5</v>
      </c>
      <c r="AB7" s="11" t="s">
        <v>157</v>
      </c>
      <c r="AC7" s="12">
        <v>-0.9</v>
      </c>
      <c r="AD7" s="12" t="s">
        <v>301</v>
      </c>
      <c r="AE7" s="12">
        <v>-1.1000000000000001</v>
      </c>
      <c r="AF7" s="12">
        <v>0.2</v>
      </c>
      <c r="AG7" s="12"/>
      <c r="AH7" s="11" t="s">
        <v>308</v>
      </c>
      <c r="AI7" s="11" t="s">
        <v>303</v>
      </c>
      <c r="AJ7" s="11" t="s">
        <v>157</v>
      </c>
      <c r="AK7" s="8"/>
      <c r="AL7" s="8" t="s">
        <v>645</v>
      </c>
      <c r="AM7" s="29" t="s">
        <v>684</v>
      </c>
    </row>
    <row r="8" spans="1:39" s="5" customFormat="1">
      <c r="A8" s="6">
        <v>44632</v>
      </c>
      <c r="B8" s="7" t="s">
        <v>164</v>
      </c>
      <c r="C8" s="8" t="s">
        <v>198</v>
      </c>
      <c r="D8" s="9">
        <v>8.7500000000000008E-2</v>
      </c>
      <c r="E8" s="32" t="s">
        <v>661</v>
      </c>
      <c r="F8" s="10">
        <v>12.7</v>
      </c>
      <c r="G8" s="10">
        <v>10.9</v>
      </c>
      <c r="H8" s="10">
        <v>11.5</v>
      </c>
      <c r="I8" s="10">
        <v>13.5</v>
      </c>
      <c r="J8" s="10">
        <v>13.1</v>
      </c>
      <c r="K8" s="10">
        <v>13.1</v>
      </c>
      <c r="L8" s="10">
        <v>13</v>
      </c>
      <c r="M8" s="10">
        <v>12.8</v>
      </c>
      <c r="N8" s="10">
        <v>12.5</v>
      </c>
      <c r="O8" s="10">
        <v>12.9</v>
      </c>
      <c r="P8" s="22">
        <f t="shared" si="0"/>
        <v>35.1</v>
      </c>
      <c r="Q8" s="22">
        <f t="shared" si="1"/>
        <v>52.7</v>
      </c>
      <c r="R8" s="22">
        <f t="shared" si="2"/>
        <v>38.200000000000003</v>
      </c>
      <c r="S8" s="23">
        <f t="shared" si="3"/>
        <v>61.7</v>
      </c>
      <c r="T8" s="23">
        <f t="shared" si="4"/>
        <v>64.300000000000011</v>
      </c>
      <c r="U8" s="11" t="s">
        <v>351</v>
      </c>
      <c r="V8" s="11" t="s">
        <v>197</v>
      </c>
      <c r="W8" s="13" t="s">
        <v>662</v>
      </c>
      <c r="X8" s="13" t="s">
        <v>596</v>
      </c>
      <c r="Y8" s="13" t="s">
        <v>263</v>
      </c>
      <c r="Z8" s="12">
        <v>3.1</v>
      </c>
      <c r="AA8" s="12">
        <v>1.5</v>
      </c>
      <c r="AB8" s="11" t="s">
        <v>157</v>
      </c>
      <c r="AC8" s="12">
        <v>0.4</v>
      </c>
      <c r="AD8" s="12" t="s">
        <v>301</v>
      </c>
      <c r="AE8" s="12">
        <v>0.2</v>
      </c>
      <c r="AF8" s="12">
        <v>0.2</v>
      </c>
      <c r="AG8" s="12"/>
      <c r="AH8" s="11" t="s">
        <v>305</v>
      </c>
      <c r="AI8" s="11" t="s">
        <v>303</v>
      </c>
      <c r="AJ8" s="11" t="s">
        <v>157</v>
      </c>
      <c r="AK8" s="8"/>
      <c r="AL8" s="8" t="s">
        <v>696</v>
      </c>
      <c r="AM8" s="29" t="s">
        <v>697</v>
      </c>
    </row>
    <row r="9" spans="1:39" s="5" customFormat="1">
      <c r="A9" s="6">
        <v>44633</v>
      </c>
      <c r="B9" s="7" t="s">
        <v>168</v>
      </c>
      <c r="C9" s="8" t="s">
        <v>198</v>
      </c>
      <c r="D9" s="9">
        <v>8.6840277777777766E-2</v>
      </c>
      <c r="E9" s="32" t="s">
        <v>678</v>
      </c>
      <c r="F9" s="10">
        <v>12.8</v>
      </c>
      <c r="G9" s="10">
        <v>11</v>
      </c>
      <c r="H9" s="10">
        <v>11.4</v>
      </c>
      <c r="I9" s="10">
        <v>13.5</v>
      </c>
      <c r="J9" s="10">
        <v>12.6</v>
      </c>
      <c r="K9" s="10">
        <v>12.5</v>
      </c>
      <c r="L9" s="10">
        <v>12.6</v>
      </c>
      <c r="M9" s="10">
        <v>12.8</v>
      </c>
      <c r="N9" s="10">
        <v>12.4</v>
      </c>
      <c r="O9" s="10">
        <v>13.7</v>
      </c>
      <c r="P9" s="22">
        <f t="shared" si="0"/>
        <v>35.200000000000003</v>
      </c>
      <c r="Q9" s="22">
        <f t="shared" si="1"/>
        <v>51.2</v>
      </c>
      <c r="R9" s="22">
        <f t="shared" si="2"/>
        <v>38.900000000000006</v>
      </c>
      <c r="S9" s="23">
        <f t="shared" si="3"/>
        <v>61.300000000000004</v>
      </c>
      <c r="T9" s="23">
        <f t="shared" si="4"/>
        <v>64</v>
      </c>
      <c r="U9" s="11" t="s">
        <v>351</v>
      </c>
      <c r="V9" s="11" t="s">
        <v>197</v>
      </c>
      <c r="W9" s="13" t="s">
        <v>199</v>
      </c>
      <c r="X9" s="13" t="s">
        <v>208</v>
      </c>
      <c r="Y9" s="13" t="s">
        <v>489</v>
      </c>
      <c r="Z9" s="12">
        <v>1.7</v>
      </c>
      <c r="AA9" s="12">
        <v>1.8</v>
      </c>
      <c r="AB9" s="11" t="s">
        <v>157</v>
      </c>
      <c r="AC9" s="12">
        <v>0.6</v>
      </c>
      <c r="AD9" s="12" t="s">
        <v>301</v>
      </c>
      <c r="AE9" s="12">
        <v>0.3</v>
      </c>
      <c r="AF9" s="12">
        <v>0.3</v>
      </c>
      <c r="AG9" s="12"/>
      <c r="AH9" s="11" t="s">
        <v>305</v>
      </c>
      <c r="AI9" s="11" t="s">
        <v>305</v>
      </c>
      <c r="AJ9" s="11" t="s">
        <v>159</v>
      </c>
      <c r="AK9" s="8"/>
      <c r="AL9" s="8" t="s">
        <v>714</v>
      </c>
      <c r="AM9" s="29" t="s">
        <v>715</v>
      </c>
    </row>
    <row r="10" spans="1:39" s="5" customFormat="1">
      <c r="A10" s="6">
        <v>44639</v>
      </c>
      <c r="B10" s="7" t="s">
        <v>163</v>
      </c>
      <c r="C10" s="8" t="s">
        <v>732</v>
      </c>
      <c r="D10" s="9">
        <v>8.7557870370370369E-2</v>
      </c>
      <c r="E10" s="32" t="s">
        <v>742</v>
      </c>
      <c r="F10" s="10">
        <v>12.8</v>
      </c>
      <c r="G10" s="10">
        <v>11.6</v>
      </c>
      <c r="H10" s="10">
        <v>11.9</v>
      </c>
      <c r="I10" s="10">
        <v>14</v>
      </c>
      <c r="J10" s="10">
        <v>13.2</v>
      </c>
      <c r="K10" s="10">
        <v>12.3</v>
      </c>
      <c r="L10" s="10">
        <v>12.4</v>
      </c>
      <c r="M10" s="10">
        <v>12.3</v>
      </c>
      <c r="N10" s="10">
        <v>13.1</v>
      </c>
      <c r="O10" s="10">
        <v>12.9</v>
      </c>
      <c r="P10" s="22">
        <f t="shared" si="0"/>
        <v>36.299999999999997</v>
      </c>
      <c r="Q10" s="22">
        <f t="shared" si="1"/>
        <v>51.9</v>
      </c>
      <c r="R10" s="22">
        <f t="shared" si="2"/>
        <v>38.299999999999997</v>
      </c>
      <c r="S10" s="23">
        <f t="shared" si="3"/>
        <v>63.5</v>
      </c>
      <c r="T10" s="23">
        <f t="shared" si="4"/>
        <v>63</v>
      </c>
      <c r="U10" s="11" t="s">
        <v>210</v>
      </c>
      <c r="V10" s="11" t="s">
        <v>211</v>
      </c>
      <c r="W10" s="13" t="s">
        <v>208</v>
      </c>
      <c r="X10" s="13" t="s">
        <v>743</v>
      </c>
      <c r="Y10" s="13" t="s">
        <v>571</v>
      </c>
      <c r="Z10" s="12">
        <v>15.3</v>
      </c>
      <c r="AA10" s="12">
        <v>16.899999999999999</v>
      </c>
      <c r="AB10" s="11" t="s">
        <v>156</v>
      </c>
      <c r="AC10" s="12" t="s">
        <v>304</v>
      </c>
      <c r="AD10" s="12" t="s">
        <v>301</v>
      </c>
      <c r="AE10" s="12">
        <v>1.9</v>
      </c>
      <c r="AF10" s="12">
        <v>-1.9</v>
      </c>
      <c r="AG10" s="12"/>
      <c r="AH10" s="11" t="s">
        <v>302</v>
      </c>
      <c r="AI10" s="11" t="s">
        <v>303</v>
      </c>
      <c r="AJ10" s="11" t="s">
        <v>157</v>
      </c>
      <c r="AK10" s="8"/>
      <c r="AL10" s="8" t="s">
        <v>741</v>
      </c>
      <c r="AM10" s="29" t="s">
        <v>744</v>
      </c>
    </row>
    <row r="11" spans="1:39" s="5" customFormat="1">
      <c r="A11" s="6">
        <v>44647</v>
      </c>
      <c r="B11" s="7" t="s">
        <v>162</v>
      </c>
      <c r="C11" s="8" t="s">
        <v>198</v>
      </c>
      <c r="D11" s="9">
        <v>8.8946759259259267E-2</v>
      </c>
      <c r="E11" s="32" t="s">
        <v>802</v>
      </c>
      <c r="F11" s="10">
        <v>13.2</v>
      </c>
      <c r="G11" s="10">
        <v>11.2</v>
      </c>
      <c r="H11" s="10">
        <v>11.8</v>
      </c>
      <c r="I11" s="10">
        <v>14.2</v>
      </c>
      <c r="J11" s="10">
        <v>13.4</v>
      </c>
      <c r="K11" s="10">
        <v>12.7</v>
      </c>
      <c r="L11" s="10">
        <v>12.9</v>
      </c>
      <c r="M11" s="10">
        <v>13</v>
      </c>
      <c r="N11" s="10">
        <v>13</v>
      </c>
      <c r="O11" s="10">
        <v>13.1</v>
      </c>
      <c r="P11" s="22">
        <f t="shared" si="0"/>
        <v>36.200000000000003</v>
      </c>
      <c r="Q11" s="22">
        <f t="shared" si="1"/>
        <v>53.199999999999996</v>
      </c>
      <c r="R11" s="22">
        <f t="shared" si="2"/>
        <v>39.1</v>
      </c>
      <c r="S11" s="23">
        <f t="shared" si="3"/>
        <v>63.800000000000004</v>
      </c>
      <c r="T11" s="23">
        <f t="shared" si="4"/>
        <v>64.7</v>
      </c>
      <c r="U11" s="11" t="s">
        <v>196</v>
      </c>
      <c r="V11" s="11" t="s">
        <v>197</v>
      </c>
      <c r="W11" s="13" t="s">
        <v>208</v>
      </c>
      <c r="X11" s="13" t="s">
        <v>253</v>
      </c>
      <c r="Y11" s="13" t="s">
        <v>273</v>
      </c>
      <c r="Z11" s="12">
        <v>5.4</v>
      </c>
      <c r="AA11" s="12">
        <v>5.2</v>
      </c>
      <c r="AB11" s="11" t="s">
        <v>242</v>
      </c>
      <c r="AC11" s="12">
        <v>0.4</v>
      </c>
      <c r="AD11" s="12" t="s">
        <v>301</v>
      </c>
      <c r="AE11" s="12">
        <v>1.3</v>
      </c>
      <c r="AF11" s="12">
        <v>-0.9</v>
      </c>
      <c r="AG11" s="12"/>
      <c r="AH11" s="11" t="s">
        <v>302</v>
      </c>
      <c r="AI11" s="11" t="s">
        <v>303</v>
      </c>
      <c r="AJ11" s="11" t="s">
        <v>157</v>
      </c>
      <c r="AK11" s="8"/>
      <c r="AL11" s="8" t="s">
        <v>801</v>
      </c>
      <c r="AM11" s="29" t="s">
        <v>836</v>
      </c>
    </row>
    <row r="12" spans="1:39" s="5" customFormat="1">
      <c r="A12" s="6">
        <v>44654</v>
      </c>
      <c r="B12" s="7" t="s">
        <v>162</v>
      </c>
      <c r="C12" s="8" t="s">
        <v>198</v>
      </c>
      <c r="D12" s="9">
        <v>8.8287037037037039E-2</v>
      </c>
      <c r="E12" s="32" t="s">
        <v>900</v>
      </c>
      <c r="F12" s="10">
        <v>12.6</v>
      </c>
      <c r="G12" s="10">
        <v>10.7</v>
      </c>
      <c r="H12" s="10">
        <v>11.2</v>
      </c>
      <c r="I12" s="10">
        <v>14</v>
      </c>
      <c r="J12" s="10">
        <v>13.3</v>
      </c>
      <c r="K12" s="10">
        <v>13.5</v>
      </c>
      <c r="L12" s="10">
        <v>13.4</v>
      </c>
      <c r="M12" s="10">
        <v>13.3</v>
      </c>
      <c r="N12" s="10">
        <v>13</v>
      </c>
      <c r="O12" s="10">
        <v>12.8</v>
      </c>
      <c r="P12" s="22">
        <f t="shared" si="0"/>
        <v>34.5</v>
      </c>
      <c r="Q12" s="22">
        <f t="shared" si="1"/>
        <v>54.199999999999996</v>
      </c>
      <c r="R12" s="22">
        <f t="shared" si="2"/>
        <v>39.1</v>
      </c>
      <c r="S12" s="23">
        <f t="shared" si="3"/>
        <v>61.8</v>
      </c>
      <c r="T12" s="23">
        <f t="shared" si="4"/>
        <v>66</v>
      </c>
      <c r="U12" s="11" t="s">
        <v>196</v>
      </c>
      <c r="V12" s="11" t="s">
        <v>197</v>
      </c>
      <c r="W12" s="13" t="s">
        <v>354</v>
      </c>
      <c r="X12" s="13" t="s">
        <v>260</v>
      </c>
      <c r="Y12" s="13" t="s">
        <v>263</v>
      </c>
      <c r="Z12" s="12">
        <v>3.9</v>
      </c>
      <c r="AA12" s="12">
        <v>3.7</v>
      </c>
      <c r="AB12" s="11" t="s">
        <v>159</v>
      </c>
      <c r="AC12" s="12">
        <v>-0.3</v>
      </c>
      <c r="AD12" s="12" t="s">
        <v>301</v>
      </c>
      <c r="AE12" s="12">
        <v>-0.2</v>
      </c>
      <c r="AF12" s="12">
        <v>-0.1</v>
      </c>
      <c r="AG12" s="12"/>
      <c r="AH12" s="11" t="s">
        <v>305</v>
      </c>
      <c r="AI12" s="11" t="s">
        <v>303</v>
      </c>
      <c r="AJ12" s="11" t="s">
        <v>157</v>
      </c>
      <c r="AK12" s="8"/>
      <c r="AL12" s="8" t="s">
        <v>931</v>
      </c>
      <c r="AM12" s="29" t="s">
        <v>932</v>
      </c>
    </row>
    <row r="13" spans="1:39" s="5" customFormat="1">
      <c r="A13" s="6">
        <v>44661</v>
      </c>
      <c r="B13" s="7" t="s">
        <v>163</v>
      </c>
      <c r="C13" s="8" t="s">
        <v>198</v>
      </c>
      <c r="D13" s="9">
        <v>8.8275462962962958E-2</v>
      </c>
      <c r="E13" s="32" t="s">
        <v>996</v>
      </c>
      <c r="F13" s="10">
        <v>12.9</v>
      </c>
      <c r="G13" s="10">
        <v>11.8</v>
      </c>
      <c r="H13" s="10">
        <v>12.5</v>
      </c>
      <c r="I13" s="10">
        <v>14.5</v>
      </c>
      <c r="J13" s="10">
        <v>13.1</v>
      </c>
      <c r="K13" s="10">
        <v>13.4</v>
      </c>
      <c r="L13" s="10">
        <v>12.9</v>
      </c>
      <c r="M13" s="10">
        <v>12.5</v>
      </c>
      <c r="N13" s="10">
        <v>11.6</v>
      </c>
      <c r="O13" s="10">
        <v>12.5</v>
      </c>
      <c r="P13" s="22">
        <f t="shared" si="0"/>
        <v>37.200000000000003</v>
      </c>
      <c r="Q13" s="22">
        <f t="shared" si="1"/>
        <v>53.9</v>
      </c>
      <c r="R13" s="22">
        <f t="shared" si="2"/>
        <v>36.6</v>
      </c>
      <c r="S13" s="23">
        <f t="shared" si="3"/>
        <v>64.8</v>
      </c>
      <c r="T13" s="23">
        <f t="shared" si="4"/>
        <v>62.9</v>
      </c>
      <c r="U13" s="11" t="s">
        <v>210</v>
      </c>
      <c r="V13" s="11" t="s">
        <v>216</v>
      </c>
      <c r="W13" s="13" t="s">
        <v>207</v>
      </c>
      <c r="X13" s="13" t="s">
        <v>207</v>
      </c>
      <c r="Y13" s="13" t="s">
        <v>577</v>
      </c>
      <c r="Z13" s="12">
        <v>1.7</v>
      </c>
      <c r="AA13" s="12">
        <v>1.9</v>
      </c>
      <c r="AB13" s="11" t="s">
        <v>159</v>
      </c>
      <c r="AC13" s="12">
        <v>1.2</v>
      </c>
      <c r="AD13" s="12">
        <v>-1</v>
      </c>
      <c r="AE13" s="12">
        <v>0.2</v>
      </c>
      <c r="AF13" s="12" t="s">
        <v>304</v>
      </c>
      <c r="AG13" s="12"/>
      <c r="AH13" s="11" t="s">
        <v>305</v>
      </c>
      <c r="AI13" s="11" t="s">
        <v>303</v>
      </c>
      <c r="AJ13" s="11" t="s">
        <v>157</v>
      </c>
      <c r="AK13" s="8"/>
      <c r="AL13" s="8" t="s">
        <v>1001</v>
      </c>
      <c r="AM13" s="29" t="s">
        <v>1016</v>
      </c>
    </row>
    <row r="14" spans="1:39" s="5" customFormat="1">
      <c r="A14" s="6">
        <v>44667</v>
      </c>
      <c r="B14" s="7" t="s">
        <v>162</v>
      </c>
      <c r="C14" s="8" t="s">
        <v>280</v>
      </c>
      <c r="D14" s="9">
        <v>8.9606481481481481E-2</v>
      </c>
      <c r="E14" s="32" t="s">
        <v>1028</v>
      </c>
      <c r="F14" s="10">
        <v>12.8</v>
      </c>
      <c r="G14" s="10">
        <v>11.9</v>
      </c>
      <c r="H14" s="10">
        <v>12.3</v>
      </c>
      <c r="I14" s="10">
        <v>14.7</v>
      </c>
      <c r="J14" s="10">
        <v>13.1</v>
      </c>
      <c r="K14" s="10">
        <v>12.2</v>
      </c>
      <c r="L14" s="10">
        <v>12.7</v>
      </c>
      <c r="M14" s="10">
        <v>12.9</v>
      </c>
      <c r="N14" s="10">
        <v>13</v>
      </c>
      <c r="O14" s="10">
        <v>13.6</v>
      </c>
      <c r="P14" s="22">
        <f t="shared" si="0"/>
        <v>37</v>
      </c>
      <c r="Q14" s="22">
        <f t="shared" si="1"/>
        <v>52.7</v>
      </c>
      <c r="R14" s="22">
        <f t="shared" si="2"/>
        <v>39.5</v>
      </c>
      <c r="S14" s="23">
        <f t="shared" si="3"/>
        <v>64.8</v>
      </c>
      <c r="T14" s="23">
        <f t="shared" si="4"/>
        <v>64.399999999999991</v>
      </c>
      <c r="U14" s="11" t="s">
        <v>196</v>
      </c>
      <c r="V14" s="11" t="s">
        <v>197</v>
      </c>
      <c r="W14" s="13" t="s">
        <v>230</v>
      </c>
      <c r="X14" s="13" t="s">
        <v>263</v>
      </c>
      <c r="Y14" s="13" t="s">
        <v>276</v>
      </c>
      <c r="Z14" s="12">
        <v>9</v>
      </c>
      <c r="AA14" s="12">
        <v>9.8000000000000007</v>
      </c>
      <c r="AB14" s="11" t="s">
        <v>157</v>
      </c>
      <c r="AC14" s="12">
        <v>1.1000000000000001</v>
      </c>
      <c r="AD14" s="12" t="s">
        <v>301</v>
      </c>
      <c r="AE14" s="12">
        <v>0.8</v>
      </c>
      <c r="AF14" s="12">
        <v>0.3</v>
      </c>
      <c r="AG14" s="12"/>
      <c r="AH14" s="11" t="s">
        <v>303</v>
      </c>
      <c r="AI14" s="11" t="s">
        <v>305</v>
      </c>
      <c r="AJ14" s="11" t="s">
        <v>159</v>
      </c>
      <c r="AK14" s="8" t="s">
        <v>1036</v>
      </c>
      <c r="AL14" s="8" t="s">
        <v>1060</v>
      </c>
      <c r="AM14" s="29" t="s">
        <v>1061</v>
      </c>
    </row>
    <row r="15" spans="1:39" s="5" customFormat="1">
      <c r="A15" s="6">
        <v>44667</v>
      </c>
      <c r="B15" s="7" t="s">
        <v>164</v>
      </c>
      <c r="C15" s="8" t="s">
        <v>198</v>
      </c>
      <c r="D15" s="9">
        <v>8.7569444444444436E-2</v>
      </c>
      <c r="E15" s="32" t="s">
        <v>1039</v>
      </c>
      <c r="F15" s="10">
        <v>12.7</v>
      </c>
      <c r="G15" s="10">
        <v>12.4</v>
      </c>
      <c r="H15" s="10">
        <v>11.7</v>
      </c>
      <c r="I15" s="10">
        <v>14.5</v>
      </c>
      <c r="J15" s="10">
        <v>11.9</v>
      </c>
      <c r="K15" s="10">
        <v>12.3</v>
      </c>
      <c r="L15" s="10">
        <v>12.6</v>
      </c>
      <c r="M15" s="10">
        <v>12.4</v>
      </c>
      <c r="N15" s="10">
        <v>12.3</v>
      </c>
      <c r="O15" s="10">
        <v>13.8</v>
      </c>
      <c r="P15" s="22">
        <f t="shared" si="0"/>
        <v>36.799999999999997</v>
      </c>
      <c r="Q15" s="22">
        <f t="shared" si="1"/>
        <v>51.300000000000004</v>
      </c>
      <c r="R15" s="22">
        <f t="shared" si="2"/>
        <v>38.5</v>
      </c>
      <c r="S15" s="23">
        <f t="shared" si="3"/>
        <v>63.199999999999996</v>
      </c>
      <c r="T15" s="23">
        <f t="shared" si="4"/>
        <v>63.399999999999991</v>
      </c>
      <c r="U15" s="11" t="s">
        <v>196</v>
      </c>
      <c r="V15" s="11" t="s">
        <v>197</v>
      </c>
      <c r="W15" s="13" t="s">
        <v>254</v>
      </c>
      <c r="X15" s="13" t="s">
        <v>596</v>
      </c>
      <c r="Y15" s="13" t="s">
        <v>218</v>
      </c>
      <c r="Z15" s="12">
        <v>9</v>
      </c>
      <c r="AA15" s="12">
        <v>9.8000000000000007</v>
      </c>
      <c r="AB15" s="11" t="s">
        <v>157</v>
      </c>
      <c r="AC15" s="12">
        <v>1</v>
      </c>
      <c r="AD15" s="12" t="s">
        <v>301</v>
      </c>
      <c r="AE15" s="12">
        <v>0.4</v>
      </c>
      <c r="AF15" s="12">
        <v>0.6</v>
      </c>
      <c r="AG15" s="12"/>
      <c r="AH15" s="11" t="s">
        <v>305</v>
      </c>
      <c r="AI15" s="11" t="s">
        <v>305</v>
      </c>
      <c r="AJ15" s="11" t="s">
        <v>159</v>
      </c>
      <c r="AK15" s="8" t="s">
        <v>1036</v>
      </c>
      <c r="AL15" s="8" t="s">
        <v>1074</v>
      </c>
      <c r="AM15" s="29" t="s">
        <v>1075</v>
      </c>
    </row>
    <row r="16" spans="1:39" s="5" customFormat="1">
      <c r="A16" s="6">
        <v>44674</v>
      </c>
      <c r="B16" s="7" t="s">
        <v>162</v>
      </c>
      <c r="C16" s="8" t="s">
        <v>198</v>
      </c>
      <c r="D16" s="9">
        <v>8.8275462962962958E-2</v>
      </c>
      <c r="E16" s="32" t="s">
        <v>1110</v>
      </c>
      <c r="F16" s="10">
        <v>13</v>
      </c>
      <c r="G16" s="10">
        <v>11.4</v>
      </c>
      <c r="H16" s="10">
        <v>12.4</v>
      </c>
      <c r="I16" s="10">
        <v>14.2</v>
      </c>
      <c r="J16" s="10">
        <v>13.4</v>
      </c>
      <c r="K16" s="10">
        <v>13.2</v>
      </c>
      <c r="L16" s="10">
        <v>13.1</v>
      </c>
      <c r="M16" s="10">
        <v>12.5</v>
      </c>
      <c r="N16" s="10">
        <v>12.2</v>
      </c>
      <c r="O16" s="10">
        <v>12.3</v>
      </c>
      <c r="P16" s="22">
        <f t="shared" si="0"/>
        <v>36.799999999999997</v>
      </c>
      <c r="Q16" s="22">
        <f t="shared" si="1"/>
        <v>53.9</v>
      </c>
      <c r="R16" s="22">
        <f t="shared" si="2"/>
        <v>37</v>
      </c>
      <c r="S16" s="23">
        <f t="shared" si="3"/>
        <v>64.400000000000006</v>
      </c>
      <c r="T16" s="23">
        <f t="shared" si="4"/>
        <v>63.3</v>
      </c>
      <c r="U16" s="11" t="s">
        <v>210</v>
      </c>
      <c r="V16" s="11" t="s">
        <v>241</v>
      </c>
      <c r="W16" s="13" t="s">
        <v>260</v>
      </c>
      <c r="X16" s="13" t="s">
        <v>356</v>
      </c>
      <c r="Y16" s="13" t="s">
        <v>263</v>
      </c>
      <c r="Z16" s="33">
        <v>7.6</v>
      </c>
      <c r="AA16" s="34">
        <v>8.1</v>
      </c>
      <c r="AB16" s="11" t="s">
        <v>159</v>
      </c>
      <c r="AC16" s="12">
        <v>-0.4</v>
      </c>
      <c r="AD16" s="12">
        <v>-0.9</v>
      </c>
      <c r="AE16" s="12">
        <v>-0.7</v>
      </c>
      <c r="AF16" s="12">
        <v>-0.6</v>
      </c>
      <c r="AG16" s="12" t="s">
        <v>307</v>
      </c>
      <c r="AH16" s="11" t="s">
        <v>306</v>
      </c>
      <c r="AI16" s="11" t="s">
        <v>303</v>
      </c>
      <c r="AJ16" s="11" t="s">
        <v>157</v>
      </c>
      <c r="AK16" s="8"/>
      <c r="AL16" s="8" t="s">
        <v>1109</v>
      </c>
      <c r="AM16" s="29" t="s">
        <v>1111</v>
      </c>
    </row>
    <row r="17" spans="1:39" s="5" customFormat="1">
      <c r="A17" s="6">
        <v>44674</v>
      </c>
      <c r="B17" s="7" t="s">
        <v>163</v>
      </c>
      <c r="C17" s="8" t="s">
        <v>198</v>
      </c>
      <c r="D17" s="9">
        <v>8.892361111111112E-2</v>
      </c>
      <c r="E17" s="32" t="s">
        <v>1116</v>
      </c>
      <c r="F17" s="10">
        <v>13.2</v>
      </c>
      <c r="G17" s="10">
        <v>12.1</v>
      </c>
      <c r="H17" s="10">
        <v>12.5</v>
      </c>
      <c r="I17" s="10">
        <v>14.1</v>
      </c>
      <c r="J17" s="10">
        <v>12.3</v>
      </c>
      <c r="K17" s="10">
        <v>12.2</v>
      </c>
      <c r="L17" s="10">
        <v>12.7</v>
      </c>
      <c r="M17" s="10">
        <v>13.1</v>
      </c>
      <c r="N17" s="10">
        <v>12.4</v>
      </c>
      <c r="O17" s="10">
        <v>13.7</v>
      </c>
      <c r="P17" s="22">
        <f t="shared" si="0"/>
        <v>37.799999999999997</v>
      </c>
      <c r="Q17" s="22">
        <f t="shared" si="1"/>
        <v>51.3</v>
      </c>
      <c r="R17" s="22">
        <f t="shared" si="2"/>
        <v>39.200000000000003</v>
      </c>
      <c r="S17" s="23">
        <f t="shared" si="3"/>
        <v>64.2</v>
      </c>
      <c r="T17" s="23">
        <f t="shared" si="4"/>
        <v>64.099999999999994</v>
      </c>
      <c r="U17" s="11" t="s">
        <v>210</v>
      </c>
      <c r="V17" s="11" t="s">
        <v>197</v>
      </c>
      <c r="W17" s="13" t="s">
        <v>276</v>
      </c>
      <c r="X17" s="13" t="s">
        <v>278</v>
      </c>
      <c r="Y17" s="13" t="s">
        <v>218</v>
      </c>
      <c r="Z17" s="33">
        <v>7.6</v>
      </c>
      <c r="AA17" s="34">
        <v>8.1</v>
      </c>
      <c r="AB17" s="11" t="s">
        <v>159</v>
      </c>
      <c r="AC17" s="12">
        <v>1.8</v>
      </c>
      <c r="AD17" s="12" t="s">
        <v>301</v>
      </c>
      <c r="AE17" s="12">
        <v>2.4</v>
      </c>
      <c r="AF17" s="12">
        <v>-0.6</v>
      </c>
      <c r="AG17" s="12"/>
      <c r="AH17" s="11" t="s">
        <v>302</v>
      </c>
      <c r="AI17" s="11" t="s">
        <v>305</v>
      </c>
      <c r="AJ17" s="11" t="s">
        <v>157</v>
      </c>
      <c r="AK17" s="8"/>
      <c r="AL17" s="8" t="s">
        <v>1115</v>
      </c>
      <c r="AM17" s="29" t="s">
        <v>1119</v>
      </c>
    </row>
    <row r="18" spans="1:39" s="5" customFormat="1">
      <c r="A18" s="6">
        <v>44675</v>
      </c>
      <c r="B18" s="7" t="s">
        <v>168</v>
      </c>
      <c r="C18" s="8" t="s">
        <v>395</v>
      </c>
      <c r="D18" s="9">
        <v>8.6168981481481485E-2</v>
      </c>
      <c r="E18" s="32" t="s">
        <v>1163</v>
      </c>
      <c r="F18" s="10">
        <v>12.9</v>
      </c>
      <c r="G18" s="10">
        <v>11.4</v>
      </c>
      <c r="H18" s="10">
        <v>11.9</v>
      </c>
      <c r="I18" s="10">
        <v>13.5</v>
      </c>
      <c r="J18" s="10">
        <v>12.5</v>
      </c>
      <c r="K18" s="10">
        <v>12.9</v>
      </c>
      <c r="L18" s="10">
        <v>12.7</v>
      </c>
      <c r="M18" s="10">
        <v>12.1</v>
      </c>
      <c r="N18" s="10">
        <v>11.7</v>
      </c>
      <c r="O18" s="10">
        <v>12.9</v>
      </c>
      <c r="P18" s="22">
        <f t="shared" si="0"/>
        <v>36.200000000000003</v>
      </c>
      <c r="Q18" s="22">
        <f t="shared" si="1"/>
        <v>51.599999999999994</v>
      </c>
      <c r="R18" s="22">
        <f t="shared" si="2"/>
        <v>36.699999999999996</v>
      </c>
      <c r="S18" s="23">
        <f t="shared" si="3"/>
        <v>62.2</v>
      </c>
      <c r="T18" s="23">
        <f t="shared" si="4"/>
        <v>62.300000000000004</v>
      </c>
      <c r="U18" s="11" t="s">
        <v>196</v>
      </c>
      <c r="V18" s="11" t="s">
        <v>203</v>
      </c>
      <c r="W18" s="13" t="s">
        <v>209</v>
      </c>
      <c r="X18" s="13" t="s">
        <v>209</v>
      </c>
      <c r="Y18" s="13" t="s">
        <v>230</v>
      </c>
      <c r="Z18" s="12">
        <v>5</v>
      </c>
      <c r="AA18" s="12">
        <v>5</v>
      </c>
      <c r="AB18" s="11" t="s">
        <v>156</v>
      </c>
      <c r="AC18" s="12">
        <v>-0.2</v>
      </c>
      <c r="AD18" s="12">
        <v>-0.2</v>
      </c>
      <c r="AE18" s="12">
        <v>0.9</v>
      </c>
      <c r="AF18" s="12">
        <v>-1.3</v>
      </c>
      <c r="AG18" s="12"/>
      <c r="AH18" s="11" t="s">
        <v>303</v>
      </c>
      <c r="AI18" s="11" t="s">
        <v>305</v>
      </c>
      <c r="AJ18" s="11" t="s">
        <v>157</v>
      </c>
      <c r="AK18" s="8"/>
      <c r="AL18" s="8" t="s">
        <v>1164</v>
      </c>
      <c r="AM18" s="29" t="s">
        <v>1165</v>
      </c>
    </row>
    <row r="19" spans="1:39" s="5" customFormat="1">
      <c r="A19" s="6">
        <v>44737</v>
      </c>
      <c r="B19" s="7" t="s">
        <v>164</v>
      </c>
      <c r="C19" s="8" t="s">
        <v>198</v>
      </c>
      <c r="D19" s="9">
        <v>8.6886574074074074E-2</v>
      </c>
      <c r="E19" s="32" t="s">
        <v>1336</v>
      </c>
      <c r="F19" s="10">
        <v>12.9</v>
      </c>
      <c r="G19" s="10">
        <v>10.9</v>
      </c>
      <c r="H19" s="10">
        <v>11</v>
      </c>
      <c r="I19" s="10">
        <v>13.2</v>
      </c>
      <c r="J19" s="10">
        <v>12.6</v>
      </c>
      <c r="K19" s="10">
        <v>13.1</v>
      </c>
      <c r="L19" s="10">
        <v>13.1</v>
      </c>
      <c r="M19" s="10">
        <v>12.6</v>
      </c>
      <c r="N19" s="10">
        <v>12.6</v>
      </c>
      <c r="O19" s="10">
        <v>13.7</v>
      </c>
      <c r="P19" s="22">
        <f>SUM(F19:H19)</f>
        <v>34.799999999999997</v>
      </c>
      <c r="Q19" s="22">
        <f>SUM(I19:L19)</f>
        <v>52</v>
      </c>
      <c r="R19" s="22">
        <f>SUM(M19:O19)</f>
        <v>38.9</v>
      </c>
      <c r="S19" s="23">
        <f>SUM(F19:J19)</f>
        <v>60.6</v>
      </c>
      <c r="T19" s="23">
        <f>SUM(K19:O19)</f>
        <v>65.099999999999994</v>
      </c>
      <c r="U19" s="11" t="s">
        <v>196</v>
      </c>
      <c r="V19" s="11" t="s">
        <v>197</v>
      </c>
      <c r="W19" s="13" t="s">
        <v>1336</v>
      </c>
      <c r="X19" s="13" t="s">
        <v>1337</v>
      </c>
      <c r="Y19" s="13" t="s">
        <v>596</v>
      </c>
      <c r="Z19" s="12">
        <v>5.0999999999999996</v>
      </c>
      <c r="AA19" s="12">
        <v>6.5</v>
      </c>
      <c r="AB19" s="11" t="s">
        <v>159</v>
      </c>
      <c r="AC19" s="12">
        <v>0.1</v>
      </c>
      <c r="AD19" s="12" t="s">
        <v>301</v>
      </c>
      <c r="AE19" s="12">
        <v>0.5</v>
      </c>
      <c r="AF19" s="12">
        <v>-0.4</v>
      </c>
      <c r="AG19" s="12"/>
      <c r="AH19" s="11" t="s">
        <v>303</v>
      </c>
      <c r="AI19" s="11" t="s">
        <v>305</v>
      </c>
      <c r="AJ19" s="11" t="s">
        <v>159</v>
      </c>
      <c r="AK19" s="8"/>
      <c r="AL19" s="8" t="s">
        <v>1338</v>
      </c>
      <c r="AM19" s="29" t="s">
        <v>1369</v>
      </c>
    </row>
    <row r="20" spans="1:39" s="5" customFormat="1">
      <c r="A20" s="6">
        <v>44738</v>
      </c>
      <c r="B20" s="7" t="s">
        <v>162</v>
      </c>
      <c r="C20" s="8" t="s">
        <v>198</v>
      </c>
      <c r="D20" s="9">
        <v>8.8912037037037039E-2</v>
      </c>
      <c r="E20" s="32" t="s">
        <v>1346</v>
      </c>
      <c r="F20" s="10">
        <v>12.8</v>
      </c>
      <c r="G20" s="10">
        <v>11.1</v>
      </c>
      <c r="H20" s="10">
        <v>12.2</v>
      </c>
      <c r="I20" s="10">
        <v>13.9</v>
      </c>
      <c r="J20" s="10">
        <v>13.2</v>
      </c>
      <c r="K20" s="10">
        <v>12.9</v>
      </c>
      <c r="L20" s="10">
        <v>13.5</v>
      </c>
      <c r="M20" s="10">
        <v>12.7</v>
      </c>
      <c r="N20" s="10">
        <v>12.7</v>
      </c>
      <c r="O20" s="10">
        <v>13.2</v>
      </c>
      <c r="P20" s="22">
        <f>SUM(F20:H20)</f>
        <v>36.099999999999994</v>
      </c>
      <c r="Q20" s="22">
        <f>SUM(I20:L20)</f>
        <v>53.5</v>
      </c>
      <c r="R20" s="22">
        <f>SUM(M20:O20)</f>
        <v>38.599999999999994</v>
      </c>
      <c r="S20" s="23">
        <f>SUM(F20:J20)</f>
        <v>63.199999999999989</v>
      </c>
      <c r="T20" s="23">
        <f>SUM(K20:O20)</f>
        <v>65</v>
      </c>
      <c r="U20" s="11" t="s">
        <v>196</v>
      </c>
      <c r="V20" s="11" t="s">
        <v>197</v>
      </c>
      <c r="W20" s="13" t="s">
        <v>344</v>
      </c>
      <c r="X20" s="13" t="s">
        <v>278</v>
      </c>
      <c r="Y20" s="13" t="s">
        <v>263</v>
      </c>
      <c r="Z20" s="12">
        <v>4.0999999999999996</v>
      </c>
      <c r="AA20" s="12">
        <v>4.9000000000000004</v>
      </c>
      <c r="AB20" s="11" t="s">
        <v>159</v>
      </c>
      <c r="AC20" s="12">
        <v>0.4</v>
      </c>
      <c r="AD20" s="12" t="s">
        <v>301</v>
      </c>
      <c r="AE20" s="12">
        <v>0.8</v>
      </c>
      <c r="AF20" s="12">
        <v>-0.4</v>
      </c>
      <c r="AG20" s="12"/>
      <c r="AH20" s="11" t="s">
        <v>303</v>
      </c>
      <c r="AI20" s="11" t="s">
        <v>305</v>
      </c>
      <c r="AJ20" s="11" t="s">
        <v>159</v>
      </c>
      <c r="AK20" s="8"/>
      <c r="AL20" s="8" t="s">
        <v>1375</v>
      </c>
      <c r="AM20" s="29" t="s">
        <v>1376</v>
      </c>
    </row>
    <row r="21" spans="1:39" s="5" customFormat="1">
      <c r="A21" s="6">
        <v>44842</v>
      </c>
      <c r="B21" s="7" t="s">
        <v>163</v>
      </c>
      <c r="C21" s="8" t="s">
        <v>198</v>
      </c>
      <c r="D21" s="9">
        <v>8.6168981481481485E-2</v>
      </c>
      <c r="E21" s="32" t="s">
        <v>1110</v>
      </c>
      <c r="F21" s="10">
        <v>12.9</v>
      </c>
      <c r="G21" s="10">
        <v>10.8</v>
      </c>
      <c r="H21" s="10">
        <v>11.3</v>
      </c>
      <c r="I21" s="10">
        <v>13.7</v>
      </c>
      <c r="J21" s="10">
        <v>12.8</v>
      </c>
      <c r="K21" s="10">
        <v>13</v>
      </c>
      <c r="L21" s="10">
        <v>12.7</v>
      </c>
      <c r="M21" s="10">
        <v>12.5</v>
      </c>
      <c r="N21" s="10">
        <v>12</v>
      </c>
      <c r="O21" s="10">
        <v>12.8</v>
      </c>
      <c r="P21" s="22">
        <f>SUM(F21:H21)</f>
        <v>35</v>
      </c>
      <c r="Q21" s="22">
        <f>SUM(I21:L21)</f>
        <v>52.2</v>
      </c>
      <c r="R21" s="22">
        <f>SUM(M21:O21)</f>
        <v>37.299999999999997</v>
      </c>
      <c r="S21" s="23">
        <f>SUM(F21:J21)</f>
        <v>61.5</v>
      </c>
      <c r="T21" s="23">
        <f>SUM(K21:O21)</f>
        <v>63</v>
      </c>
      <c r="U21" s="11" t="s">
        <v>196</v>
      </c>
      <c r="V21" s="11" t="s">
        <v>203</v>
      </c>
      <c r="W21" s="13" t="s">
        <v>260</v>
      </c>
      <c r="X21" s="13" t="s">
        <v>1412</v>
      </c>
      <c r="Y21" s="13" t="s">
        <v>260</v>
      </c>
      <c r="Z21" s="12">
        <v>11.8</v>
      </c>
      <c r="AA21" s="12">
        <v>12.1</v>
      </c>
      <c r="AB21" s="11" t="s">
        <v>156</v>
      </c>
      <c r="AC21" s="12">
        <v>-2</v>
      </c>
      <c r="AD21" s="12" t="s">
        <v>301</v>
      </c>
      <c r="AE21" s="12">
        <v>-0.1</v>
      </c>
      <c r="AF21" s="12">
        <v>-1.9</v>
      </c>
      <c r="AG21" s="12"/>
      <c r="AH21" s="11" t="s">
        <v>305</v>
      </c>
      <c r="AI21" s="11" t="s">
        <v>303</v>
      </c>
      <c r="AJ21" s="11" t="s">
        <v>159</v>
      </c>
      <c r="AK21" s="8"/>
      <c r="AL21" s="8" t="s">
        <v>1494</v>
      </c>
      <c r="AM21" s="29" t="s">
        <v>1495</v>
      </c>
    </row>
    <row r="22" spans="1:39" s="5" customFormat="1">
      <c r="A22" s="6">
        <v>44856</v>
      </c>
      <c r="B22" s="7" t="s">
        <v>164</v>
      </c>
      <c r="C22" s="8" t="s">
        <v>198</v>
      </c>
      <c r="D22" s="9">
        <v>8.6886574074074074E-2</v>
      </c>
      <c r="E22" s="32" t="s">
        <v>1110</v>
      </c>
      <c r="F22" s="10">
        <v>12.8</v>
      </c>
      <c r="G22" s="10">
        <v>12</v>
      </c>
      <c r="H22" s="10">
        <v>12.6</v>
      </c>
      <c r="I22" s="10">
        <v>14</v>
      </c>
      <c r="J22" s="10">
        <v>12.6</v>
      </c>
      <c r="K22" s="10">
        <v>11.5</v>
      </c>
      <c r="L22" s="10">
        <v>12</v>
      </c>
      <c r="M22" s="10">
        <v>12.4</v>
      </c>
      <c r="N22" s="10">
        <v>12.8</v>
      </c>
      <c r="O22" s="10">
        <v>13</v>
      </c>
      <c r="P22" s="22">
        <f>SUM(F22:H22)</f>
        <v>37.4</v>
      </c>
      <c r="Q22" s="22">
        <f>SUM(I22:L22)</f>
        <v>50.1</v>
      </c>
      <c r="R22" s="22">
        <f>SUM(M22:O22)</f>
        <v>38.200000000000003</v>
      </c>
      <c r="S22" s="23">
        <f>SUM(F22:J22)</f>
        <v>64</v>
      </c>
      <c r="T22" s="23">
        <f>SUM(K22:O22)</f>
        <v>61.7</v>
      </c>
      <c r="U22" s="11" t="s">
        <v>202</v>
      </c>
      <c r="V22" s="11" t="s">
        <v>203</v>
      </c>
      <c r="W22" s="13" t="s">
        <v>260</v>
      </c>
      <c r="X22" s="13" t="s">
        <v>507</v>
      </c>
      <c r="Y22" s="13" t="s">
        <v>263</v>
      </c>
      <c r="Z22" s="12">
        <v>3.2</v>
      </c>
      <c r="AA22" s="12">
        <v>2.8</v>
      </c>
      <c r="AB22" s="11" t="s">
        <v>159</v>
      </c>
      <c r="AC22" s="12">
        <v>0.1</v>
      </c>
      <c r="AD22" s="12" t="s">
        <v>301</v>
      </c>
      <c r="AE22" s="12">
        <v>0.4</v>
      </c>
      <c r="AF22" s="12">
        <v>-0.3</v>
      </c>
      <c r="AG22" s="12"/>
      <c r="AH22" s="11" t="s">
        <v>305</v>
      </c>
      <c r="AI22" s="11" t="s">
        <v>305</v>
      </c>
      <c r="AJ22" s="11" t="s">
        <v>159</v>
      </c>
      <c r="AK22" s="8"/>
      <c r="AL22" s="8" t="s">
        <v>1604</v>
      </c>
      <c r="AM22" s="29" t="s">
        <v>1605</v>
      </c>
    </row>
    <row r="23" spans="1:39" s="5" customFormat="1">
      <c r="A23" s="6">
        <v>44878</v>
      </c>
      <c r="B23" s="7" t="s">
        <v>164</v>
      </c>
      <c r="C23" s="8" t="s">
        <v>280</v>
      </c>
      <c r="D23" s="9">
        <v>8.5428240740740735E-2</v>
      </c>
      <c r="E23" s="32" t="s">
        <v>1806</v>
      </c>
      <c r="F23" s="10">
        <v>12.6</v>
      </c>
      <c r="G23" s="10">
        <v>10.7</v>
      </c>
      <c r="H23" s="10">
        <v>11.3</v>
      </c>
      <c r="I23" s="10">
        <v>13.5</v>
      </c>
      <c r="J23" s="10">
        <v>12.5</v>
      </c>
      <c r="K23" s="10">
        <v>12.6</v>
      </c>
      <c r="L23" s="10">
        <v>12.6</v>
      </c>
      <c r="M23" s="10">
        <v>12.2</v>
      </c>
      <c r="N23" s="10">
        <v>12</v>
      </c>
      <c r="O23" s="10">
        <v>13.1</v>
      </c>
      <c r="P23" s="22">
        <f>SUM(F23:H23)</f>
        <v>34.599999999999994</v>
      </c>
      <c r="Q23" s="22">
        <f>SUM(I23:L23)</f>
        <v>51.2</v>
      </c>
      <c r="R23" s="22">
        <f>SUM(M23:O23)</f>
        <v>37.299999999999997</v>
      </c>
      <c r="S23" s="23">
        <f>SUM(F23:J23)</f>
        <v>60.599999999999994</v>
      </c>
      <c r="T23" s="23">
        <f>SUM(K23:O23)</f>
        <v>62.5</v>
      </c>
      <c r="U23" s="11" t="s">
        <v>351</v>
      </c>
      <c r="V23" s="11" t="s">
        <v>203</v>
      </c>
      <c r="W23" s="13" t="s">
        <v>1529</v>
      </c>
      <c r="X23" s="13" t="s">
        <v>596</v>
      </c>
      <c r="Y23" s="13" t="s">
        <v>1529</v>
      </c>
      <c r="Z23" s="12">
        <v>2.6</v>
      </c>
      <c r="AA23" s="12">
        <v>2.8</v>
      </c>
      <c r="AB23" s="11" t="s">
        <v>156</v>
      </c>
      <c r="AC23" s="12">
        <v>-2.5</v>
      </c>
      <c r="AD23" s="12" t="s">
        <v>301</v>
      </c>
      <c r="AE23" s="12">
        <v>-0.5</v>
      </c>
      <c r="AF23" s="12">
        <v>-2</v>
      </c>
      <c r="AG23" s="12"/>
      <c r="AH23" s="11" t="s">
        <v>306</v>
      </c>
      <c r="AI23" s="11" t="s">
        <v>305</v>
      </c>
      <c r="AJ23" s="11" t="s">
        <v>159</v>
      </c>
      <c r="AK23" s="8"/>
      <c r="AL23" s="8" t="s">
        <v>1869</v>
      </c>
      <c r="AM23" s="29" t="s">
        <v>1870</v>
      </c>
    </row>
    <row r="24" spans="1:39" s="5" customFormat="1">
      <c r="A24" s="6">
        <v>44891</v>
      </c>
      <c r="B24" s="7" t="s">
        <v>163</v>
      </c>
      <c r="C24" s="8" t="s">
        <v>280</v>
      </c>
      <c r="D24" s="9">
        <v>8.7500000000000008E-2</v>
      </c>
      <c r="E24" s="32" t="s">
        <v>1028</v>
      </c>
      <c r="F24" s="10">
        <v>13</v>
      </c>
      <c r="G24" s="10">
        <v>11.2</v>
      </c>
      <c r="H24" s="10">
        <v>12.2</v>
      </c>
      <c r="I24" s="10">
        <v>13.8</v>
      </c>
      <c r="J24" s="10">
        <v>12.9</v>
      </c>
      <c r="K24" s="10">
        <v>12.8</v>
      </c>
      <c r="L24" s="10">
        <v>12.8</v>
      </c>
      <c r="M24" s="10">
        <v>12.5</v>
      </c>
      <c r="N24" s="10">
        <v>11.8</v>
      </c>
      <c r="O24" s="10">
        <v>13</v>
      </c>
      <c r="P24" s="22">
        <f t="shared" ref="P24:P25" si="5">SUM(F24:H24)</f>
        <v>36.4</v>
      </c>
      <c r="Q24" s="22">
        <f t="shared" ref="Q24:Q25" si="6">SUM(I24:L24)</f>
        <v>52.3</v>
      </c>
      <c r="R24" s="22">
        <f t="shared" ref="R24:R25" si="7">SUM(M24:O24)</f>
        <v>37.299999999999997</v>
      </c>
      <c r="S24" s="23">
        <f t="shared" ref="S24:S25" si="8">SUM(F24:J24)</f>
        <v>63.1</v>
      </c>
      <c r="T24" s="23">
        <f t="shared" ref="T24:T25" si="9">SUM(K24:O24)</f>
        <v>62.900000000000006</v>
      </c>
      <c r="U24" s="11" t="s">
        <v>210</v>
      </c>
      <c r="V24" s="11" t="s">
        <v>203</v>
      </c>
      <c r="W24" s="13" t="s">
        <v>230</v>
      </c>
      <c r="X24" s="13" t="s">
        <v>208</v>
      </c>
      <c r="Y24" s="13" t="s">
        <v>207</v>
      </c>
      <c r="Z24" s="12">
        <v>9.1999999999999993</v>
      </c>
      <c r="AA24" s="12">
        <v>9.6999999999999993</v>
      </c>
      <c r="AB24" s="11" t="s">
        <v>156</v>
      </c>
      <c r="AC24" s="12">
        <v>-0.5</v>
      </c>
      <c r="AD24" s="12">
        <v>-0.4</v>
      </c>
      <c r="AE24" s="12">
        <v>0.9</v>
      </c>
      <c r="AF24" s="12">
        <v>-1.8</v>
      </c>
      <c r="AG24" s="12"/>
      <c r="AH24" s="11" t="s">
        <v>303</v>
      </c>
      <c r="AI24" s="11" t="s">
        <v>303</v>
      </c>
      <c r="AJ24" s="11" t="s">
        <v>157</v>
      </c>
      <c r="AK24" s="8"/>
      <c r="AL24" s="8" t="s">
        <v>1980</v>
      </c>
      <c r="AM24" s="29" t="s">
        <v>1981</v>
      </c>
    </row>
    <row r="25" spans="1:39" s="5" customFormat="1">
      <c r="A25" s="6">
        <v>44892</v>
      </c>
      <c r="B25" s="7" t="s">
        <v>155</v>
      </c>
      <c r="C25" s="8" t="s">
        <v>280</v>
      </c>
      <c r="D25" s="9">
        <v>8.549768518518519E-2</v>
      </c>
      <c r="E25" s="32" t="s">
        <v>1967</v>
      </c>
      <c r="F25" s="10">
        <v>12.5</v>
      </c>
      <c r="G25" s="10">
        <v>10.9</v>
      </c>
      <c r="H25" s="10">
        <v>11.3</v>
      </c>
      <c r="I25" s="10">
        <v>12.9</v>
      </c>
      <c r="J25" s="10">
        <v>12.3</v>
      </c>
      <c r="K25" s="10">
        <v>12.4</v>
      </c>
      <c r="L25" s="10">
        <v>12.6</v>
      </c>
      <c r="M25" s="10">
        <v>13.2</v>
      </c>
      <c r="N25" s="10">
        <v>12.8</v>
      </c>
      <c r="O25" s="10">
        <v>12.8</v>
      </c>
      <c r="P25" s="22">
        <f t="shared" si="5"/>
        <v>34.700000000000003</v>
      </c>
      <c r="Q25" s="22">
        <f t="shared" si="6"/>
        <v>50.2</v>
      </c>
      <c r="R25" s="22">
        <f t="shared" si="7"/>
        <v>38.799999999999997</v>
      </c>
      <c r="S25" s="23">
        <f t="shared" si="8"/>
        <v>59.900000000000006</v>
      </c>
      <c r="T25" s="23">
        <f t="shared" si="9"/>
        <v>63.8</v>
      </c>
      <c r="U25" s="11" t="s">
        <v>351</v>
      </c>
      <c r="V25" s="11" t="s">
        <v>197</v>
      </c>
      <c r="W25" s="13" t="s">
        <v>230</v>
      </c>
      <c r="X25" s="13" t="s">
        <v>1968</v>
      </c>
      <c r="Y25" s="13" t="s">
        <v>209</v>
      </c>
      <c r="Z25" s="12">
        <v>10.4</v>
      </c>
      <c r="AA25" s="12">
        <v>10.4</v>
      </c>
      <c r="AB25" s="11" t="s">
        <v>242</v>
      </c>
      <c r="AC25" s="12">
        <v>1.5</v>
      </c>
      <c r="AD25" s="12" t="s">
        <v>301</v>
      </c>
      <c r="AE25" s="12">
        <v>2.8</v>
      </c>
      <c r="AF25" s="12">
        <v>-1.3</v>
      </c>
      <c r="AG25" s="12"/>
      <c r="AH25" s="11" t="s">
        <v>302</v>
      </c>
      <c r="AI25" s="11" t="s">
        <v>303</v>
      </c>
      <c r="AJ25" s="11" t="s">
        <v>159</v>
      </c>
      <c r="AK25" s="8"/>
      <c r="AL25" s="8" t="s">
        <v>2010</v>
      </c>
      <c r="AM25" s="29" t="s">
        <v>2011</v>
      </c>
    </row>
  </sheetData>
  <autoFilter ref="A1:AL2" xr:uid="{00000000-0009-0000-0000-00000D000000}"/>
  <phoneticPr fontId="12"/>
  <conditionalFormatting sqref="AH2:AI2">
    <cfRule type="containsText" dxfId="167" priority="883" operator="containsText" text="E">
      <formula>NOT(ISERROR(SEARCH("E",AH2)))</formula>
    </cfRule>
    <cfRule type="containsText" dxfId="166" priority="884" operator="containsText" text="B">
      <formula>NOT(ISERROR(SEARCH("B",AH2)))</formula>
    </cfRule>
    <cfRule type="containsText" dxfId="165" priority="885" operator="containsText" text="A">
      <formula>NOT(ISERROR(SEARCH("A",AH2)))</formula>
    </cfRule>
  </conditionalFormatting>
  <conditionalFormatting sqref="AJ2:AK2">
    <cfRule type="containsText" dxfId="164" priority="880" operator="containsText" text="E">
      <formula>NOT(ISERROR(SEARCH("E",AJ2)))</formula>
    </cfRule>
    <cfRule type="containsText" dxfId="163" priority="881" operator="containsText" text="B">
      <formula>NOT(ISERROR(SEARCH("B",AJ2)))</formula>
    </cfRule>
    <cfRule type="containsText" dxfId="162" priority="882" operator="containsText" text="A">
      <formula>NOT(ISERROR(SEARCH("A",AJ2)))</formula>
    </cfRule>
  </conditionalFormatting>
  <conditionalFormatting sqref="F2:O2">
    <cfRule type="colorScale" priority="1331">
      <colorScale>
        <cfvo type="min"/>
        <cfvo type="percentile" val="50"/>
        <cfvo type="max"/>
        <color rgb="FFF8696B"/>
        <color rgb="FFFFEB84"/>
        <color rgb="FF63BE7B"/>
      </colorScale>
    </cfRule>
  </conditionalFormatting>
  <conditionalFormatting sqref="AB2">
    <cfRule type="containsText" dxfId="161" priority="178" operator="containsText" text="D">
      <formula>NOT(ISERROR(SEARCH("D",AB2)))</formula>
    </cfRule>
    <cfRule type="containsText" dxfId="160" priority="179" operator="containsText" text="S">
      <formula>NOT(ISERROR(SEARCH("S",AB2)))</formula>
    </cfRule>
    <cfRule type="containsText" dxfId="159" priority="180" operator="containsText" text="F">
      <formula>NOT(ISERROR(SEARCH("F",AB2)))</formula>
    </cfRule>
    <cfRule type="containsText" dxfId="158" priority="181" operator="containsText" text="E">
      <formula>NOT(ISERROR(SEARCH("E",AB2)))</formula>
    </cfRule>
    <cfRule type="containsText" dxfId="157" priority="182" operator="containsText" text="B">
      <formula>NOT(ISERROR(SEARCH("B",AB2)))</formula>
    </cfRule>
    <cfRule type="containsText" dxfId="156" priority="183" operator="containsText" text="A">
      <formula>NOT(ISERROR(SEARCH("A",AB2)))</formula>
    </cfRule>
  </conditionalFormatting>
  <conditionalFormatting sqref="AH3:AI3">
    <cfRule type="containsText" dxfId="155" priority="174" operator="containsText" text="E">
      <formula>NOT(ISERROR(SEARCH("E",AH3)))</formula>
    </cfRule>
    <cfRule type="containsText" dxfId="154" priority="175" operator="containsText" text="B">
      <formula>NOT(ISERROR(SEARCH("B",AH3)))</formula>
    </cfRule>
    <cfRule type="containsText" dxfId="153" priority="176" operator="containsText" text="A">
      <formula>NOT(ISERROR(SEARCH("A",AH3)))</formula>
    </cfRule>
  </conditionalFormatting>
  <conditionalFormatting sqref="AJ3:AK3">
    <cfRule type="containsText" dxfId="152" priority="171" operator="containsText" text="E">
      <formula>NOT(ISERROR(SEARCH("E",AJ3)))</formula>
    </cfRule>
    <cfRule type="containsText" dxfId="151" priority="172" operator="containsText" text="B">
      <formula>NOT(ISERROR(SEARCH("B",AJ3)))</formula>
    </cfRule>
    <cfRule type="containsText" dxfId="150" priority="173" operator="containsText" text="A">
      <formula>NOT(ISERROR(SEARCH("A",AJ3)))</formula>
    </cfRule>
  </conditionalFormatting>
  <conditionalFormatting sqref="F3:O3">
    <cfRule type="colorScale" priority="177">
      <colorScale>
        <cfvo type="min"/>
        <cfvo type="percentile" val="50"/>
        <cfvo type="max"/>
        <color rgb="FFF8696B"/>
        <color rgb="FFFFEB84"/>
        <color rgb="FF63BE7B"/>
      </colorScale>
    </cfRule>
  </conditionalFormatting>
  <conditionalFormatting sqref="AB3">
    <cfRule type="containsText" dxfId="149" priority="165" operator="containsText" text="D">
      <formula>NOT(ISERROR(SEARCH("D",AB3)))</formula>
    </cfRule>
    <cfRule type="containsText" dxfId="148" priority="166" operator="containsText" text="S">
      <formula>NOT(ISERROR(SEARCH("S",AB3)))</formula>
    </cfRule>
    <cfRule type="containsText" dxfId="147" priority="167" operator="containsText" text="F">
      <formula>NOT(ISERROR(SEARCH("F",AB3)))</formula>
    </cfRule>
    <cfRule type="containsText" dxfId="146" priority="168" operator="containsText" text="E">
      <formula>NOT(ISERROR(SEARCH("E",AB3)))</formula>
    </cfRule>
    <cfRule type="containsText" dxfId="145" priority="169" operator="containsText" text="B">
      <formula>NOT(ISERROR(SEARCH("B",AB3)))</formula>
    </cfRule>
    <cfRule type="containsText" dxfId="144" priority="170" operator="containsText" text="A">
      <formula>NOT(ISERROR(SEARCH("A",AB3)))</formula>
    </cfRule>
  </conditionalFormatting>
  <conditionalFormatting sqref="AH4:AI4">
    <cfRule type="containsText" dxfId="143" priority="161" operator="containsText" text="E">
      <formula>NOT(ISERROR(SEARCH("E",AH4)))</formula>
    </cfRule>
    <cfRule type="containsText" dxfId="142" priority="162" operator="containsText" text="B">
      <formula>NOT(ISERROR(SEARCH("B",AH4)))</formula>
    </cfRule>
    <cfRule type="containsText" dxfId="141" priority="163" operator="containsText" text="A">
      <formula>NOT(ISERROR(SEARCH("A",AH4)))</formula>
    </cfRule>
  </conditionalFormatting>
  <conditionalFormatting sqref="AJ4:AK4">
    <cfRule type="containsText" dxfId="140" priority="158" operator="containsText" text="E">
      <formula>NOT(ISERROR(SEARCH("E",AJ4)))</formula>
    </cfRule>
    <cfRule type="containsText" dxfId="139" priority="159" operator="containsText" text="B">
      <formula>NOT(ISERROR(SEARCH("B",AJ4)))</formula>
    </cfRule>
    <cfRule type="containsText" dxfId="138" priority="160" operator="containsText" text="A">
      <formula>NOT(ISERROR(SEARCH("A",AJ4)))</formula>
    </cfRule>
  </conditionalFormatting>
  <conditionalFormatting sqref="F4:O4">
    <cfRule type="colorScale" priority="164">
      <colorScale>
        <cfvo type="min"/>
        <cfvo type="percentile" val="50"/>
        <cfvo type="max"/>
        <color rgb="FFF8696B"/>
        <color rgb="FFFFEB84"/>
        <color rgb="FF63BE7B"/>
      </colorScale>
    </cfRule>
  </conditionalFormatting>
  <conditionalFormatting sqref="AB4">
    <cfRule type="containsText" dxfId="137" priority="152" operator="containsText" text="D">
      <formula>NOT(ISERROR(SEARCH("D",AB4)))</formula>
    </cfRule>
    <cfRule type="containsText" dxfId="136" priority="153" operator="containsText" text="S">
      <formula>NOT(ISERROR(SEARCH("S",AB4)))</formula>
    </cfRule>
    <cfRule type="containsText" dxfId="135" priority="154" operator="containsText" text="F">
      <formula>NOT(ISERROR(SEARCH("F",AB4)))</formula>
    </cfRule>
    <cfRule type="containsText" dxfId="134" priority="155" operator="containsText" text="E">
      <formula>NOT(ISERROR(SEARCH("E",AB4)))</formula>
    </cfRule>
    <cfRule type="containsText" dxfId="133" priority="156" operator="containsText" text="B">
      <formula>NOT(ISERROR(SEARCH("B",AB4)))</formula>
    </cfRule>
    <cfRule type="containsText" dxfId="132" priority="157" operator="containsText" text="A">
      <formula>NOT(ISERROR(SEARCH("A",AB4)))</formula>
    </cfRule>
  </conditionalFormatting>
  <conditionalFormatting sqref="AH5:AI6">
    <cfRule type="containsText" dxfId="131" priority="148" operator="containsText" text="E">
      <formula>NOT(ISERROR(SEARCH("E",AH5)))</formula>
    </cfRule>
    <cfRule type="containsText" dxfId="130" priority="149" operator="containsText" text="B">
      <formula>NOT(ISERROR(SEARCH("B",AH5)))</formula>
    </cfRule>
    <cfRule type="containsText" dxfId="129" priority="150" operator="containsText" text="A">
      <formula>NOT(ISERROR(SEARCH("A",AH5)))</formula>
    </cfRule>
  </conditionalFormatting>
  <conditionalFormatting sqref="AJ5:AK6">
    <cfRule type="containsText" dxfId="128" priority="145" operator="containsText" text="E">
      <formula>NOT(ISERROR(SEARCH("E",AJ5)))</formula>
    </cfRule>
    <cfRule type="containsText" dxfId="127" priority="146" operator="containsText" text="B">
      <formula>NOT(ISERROR(SEARCH("B",AJ5)))</formula>
    </cfRule>
    <cfRule type="containsText" dxfId="126" priority="147" operator="containsText" text="A">
      <formula>NOT(ISERROR(SEARCH("A",AJ5)))</formula>
    </cfRule>
  </conditionalFormatting>
  <conditionalFormatting sqref="F5:O6">
    <cfRule type="colorScale" priority="151">
      <colorScale>
        <cfvo type="min"/>
        <cfvo type="percentile" val="50"/>
        <cfvo type="max"/>
        <color rgb="FFF8696B"/>
        <color rgb="FFFFEB84"/>
        <color rgb="FF63BE7B"/>
      </colorScale>
    </cfRule>
  </conditionalFormatting>
  <conditionalFormatting sqref="AB5:AB6">
    <cfRule type="containsText" dxfId="125" priority="139" operator="containsText" text="D">
      <formula>NOT(ISERROR(SEARCH("D",AB5)))</formula>
    </cfRule>
    <cfRule type="containsText" dxfId="124" priority="140" operator="containsText" text="S">
      <formula>NOT(ISERROR(SEARCH("S",AB5)))</formula>
    </cfRule>
    <cfRule type="containsText" dxfId="123" priority="141" operator="containsText" text="F">
      <formula>NOT(ISERROR(SEARCH("F",AB5)))</formula>
    </cfRule>
    <cfRule type="containsText" dxfId="122" priority="142" operator="containsText" text="E">
      <formula>NOT(ISERROR(SEARCH("E",AB5)))</formula>
    </cfRule>
    <cfRule type="containsText" dxfId="121" priority="143" operator="containsText" text="B">
      <formula>NOT(ISERROR(SEARCH("B",AB5)))</formula>
    </cfRule>
    <cfRule type="containsText" dxfId="120" priority="144" operator="containsText" text="A">
      <formula>NOT(ISERROR(SEARCH("A",AB5)))</formula>
    </cfRule>
  </conditionalFormatting>
  <conditionalFormatting sqref="AH7:AI9">
    <cfRule type="containsText" dxfId="119" priority="135" operator="containsText" text="E">
      <formula>NOT(ISERROR(SEARCH("E",AH7)))</formula>
    </cfRule>
    <cfRule type="containsText" dxfId="118" priority="136" operator="containsText" text="B">
      <formula>NOT(ISERROR(SEARCH("B",AH7)))</formula>
    </cfRule>
    <cfRule type="containsText" dxfId="117" priority="137" operator="containsText" text="A">
      <formula>NOT(ISERROR(SEARCH("A",AH7)))</formula>
    </cfRule>
  </conditionalFormatting>
  <conditionalFormatting sqref="AJ7:AK9">
    <cfRule type="containsText" dxfId="116" priority="132" operator="containsText" text="E">
      <formula>NOT(ISERROR(SEARCH("E",AJ7)))</formula>
    </cfRule>
    <cfRule type="containsText" dxfId="115" priority="133" operator="containsText" text="B">
      <formula>NOT(ISERROR(SEARCH("B",AJ7)))</formula>
    </cfRule>
    <cfRule type="containsText" dxfId="114" priority="134" operator="containsText" text="A">
      <formula>NOT(ISERROR(SEARCH("A",AJ7)))</formula>
    </cfRule>
  </conditionalFormatting>
  <conditionalFormatting sqref="F7:O9">
    <cfRule type="colorScale" priority="138">
      <colorScale>
        <cfvo type="min"/>
        <cfvo type="percentile" val="50"/>
        <cfvo type="max"/>
        <color rgb="FFF8696B"/>
        <color rgb="FFFFEB84"/>
        <color rgb="FF63BE7B"/>
      </colorScale>
    </cfRule>
  </conditionalFormatting>
  <conditionalFormatting sqref="AB7:AB9">
    <cfRule type="containsText" dxfId="113" priority="126" operator="containsText" text="D">
      <formula>NOT(ISERROR(SEARCH("D",AB7)))</formula>
    </cfRule>
    <cfRule type="containsText" dxfId="112" priority="127" operator="containsText" text="S">
      <formula>NOT(ISERROR(SEARCH("S",AB7)))</formula>
    </cfRule>
    <cfRule type="containsText" dxfId="111" priority="128" operator="containsText" text="F">
      <formula>NOT(ISERROR(SEARCH("F",AB7)))</formula>
    </cfRule>
    <cfRule type="containsText" dxfId="110" priority="129" operator="containsText" text="E">
      <formula>NOT(ISERROR(SEARCH("E",AB7)))</formula>
    </cfRule>
    <cfRule type="containsText" dxfId="109" priority="130" operator="containsText" text="B">
      <formula>NOT(ISERROR(SEARCH("B",AB7)))</formula>
    </cfRule>
    <cfRule type="containsText" dxfId="108" priority="131" operator="containsText" text="A">
      <formula>NOT(ISERROR(SEARCH("A",AB7)))</formula>
    </cfRule>
  </conditionalFormatting>
  <conditionalFormatting sqref="AH10:AI10">
    <cfRule type="containsText" dxfId="107" priority="122" operator="containsText" text="E">
      <formula>NOT(ISERROR(SEARCH("E",AH10)))</formula>
    </cfRule>
    <cfRule type="containsText" dxfId="106" priority="123" operator="containsText" text="B">
      <formula>NOT(ISERROR(SEARCH("B",AH10)))</formula>
    </cfRule>
    <cfRule type="containsText" dxfId="105" priority="124" operator="containsText" text="A">
      <formula>NOT(ISERROR(SEARCH("A",AH10)))</formula>
    </cfRule>
  </conditionalFormatting>
  <conditionalFormatting sqref="AJ10:AK10">
    <cfRule type="containsText" dxfId="104" priority="119" operator="containsText" text="E">
      <formula>NOT(ISERROR(SEARCH("E",AJ10)))</formula>
    </cfRule>
    <cfRule type="containsText" dxfId="103" priority="120" operator="containsText" text="B">
      <formula>NOT(ISERROR(SEARCH("B",AJ10)))</formula>
    </cfRule>
    <cfRule type="containsText" dxfId="102" priority="121" operator="containsText" text="A">
      <formula>NOT(ISERROR(SEARCH("A",AJ10)))</formula>
    </cfRule>
  </conditionalFormatting>
  <conditionalFormatting sqref="F10:O10">
    <cfRule type="colorScale" priority="125">
      <colorScale>
        <cfvo type="min"/>
        <cfvo type="percentile" val="50"/>
        <cfvo type="max"/>
        <color rgb="FFF8696B"/>
        <color rgb="FFFFEB84"/>
        <color rgb="FF63BE7B"/>
      </colorScale>
    </cfRule>
  </conditionalFormatting>
  <conditionalFormatting sqref="AB10">
    <cfRule type="containsText" dxfId="101" priority="113" operator="containsText" text="D">
      <formula>NOT(ISERROR(SEARCH("D",AB10)))</formula>
    </cfRule>
    <cfRule type="containsText" dxfId="100" priority="114" operator="containsText" text="S">
      <formula>NOT(ISERROR(SEARCH("S",AB10)))</formula>
    </cfRule>
    <cfRule type="containsText" dxfId="99" priority="115" operator="containsText" text="F">
      <formula>NOT(ISERROR(SEARCH("F",AB10)))</formula>
    </cfRule>
    <cfRule type="containsText" dxfId="98" priority="116" operator="containsText" text="E">
      <formula>NOT(ISERROR(SEARCH("E",AB10)))</formula>
    </cfRule>
    <cfRule type="containsText" dxfId="97" priority="117" operator="containsText" text="B">
      <formula>NOT(ISERROR(SEARCH("B",AB10)))</formula>
    </cfRule>
    <cfRule type="containsText" dxfId="96" priority="118" operator="containsText" text="A">
      <formula>NOT(ISERROR(SEARCH("A",AB10)))</formula>
    </cfRule>
  </conditionalFormatting>
  <conditionalFormatting sqref="AH11:AI11">
    <cfRule type="containsText" dxfId="95" priority="109" operator="containsText" text="E">
      <formula>NOT(ISERROR(SEARCH("E",AH11)))</formula>
    </cfRule>
    <cfRule type="containsText" dxfId="94" priority="110" operator="containsText" text="B">
      <formula>NOT(ISERROR(SEARCH("B",AH11)))</formula>
    </cfRule>
    <cfRule type="containsText" dxfId="93" priority="111" operator="containsText" text="A">
      <formula>NOT(ISERROR(SEARCH("A",AH11)))</formula>
    </cfRule>
  </conditionalFormatting>
  <conditionalFormatting sqref="AJ11:AK11">
    <cfRule type="containsText" dxfId="92" priority="106" operator="containsText" text="E">
      <formula>NOT(ISERROR(SEARCH("E",AJ11)))</formula>
    </cfRule>
    <cfRule type="containsText" dxfId="91" priority="107" operator="containsText" text="B">
      <formula>NOT(ISERROR(SEARCH("B",AJ11)))</formula>
    </cfRule>
    <cfRule type="containsText" dxfId="90" priority="108" operator="containsText" text="A">
      <formula>NOT(ISERROR(SEARCH("A",AJ11)))</formula>
    </cfRule>
  </conditionalFormatting>
  <conditionalFormatting sqref="F11:O11">
    <cfRule type="colorScale" priority="112">
      <colorScale>
        <cfvo type="min"/>
        <cfvo type="percentile" val="50"/>
        <cfvo type="max"/>
        <color rgb="FFF8696B"/>
        <color rgb="FFFFEB84"/>
        <color rgb="FF63BE7B"/>
      </colorScale>
    </cfRule>
  </conditionalFormatting>
  <conditionalFormatting sqref="AB11">
    <cfRule type="containsText" dxfId="89" priority="100" operator="containsText" text="D">
      <formula>NOT(ISERROR(SEARCH("D",AB11)))</formula>
    </cfRule>
    <cfRule type="containsText" dxfId="88" priority="101" operator="containsText" text="S">
      <formula>NOT(ISERROR(SEARCH("S",AB11)))</formula>
    </cfRule>
    <cfRule type="containsText" dxfId="87" priority="102" operator="containsText" text="F">
      <formula>NOT(ISERROR(SEARCH("F",AB11)))</formula>
    </cfRule>
    <cfRule type="containsText" dxfId="86" priority="103" operator="containsText" text="E">
      <formula>NOT(ISERROR(SEARCH("E",AB11)))</formula>
    </cfRule>
    <cfRule type="containsText" dxfId="85" priority="104" operator="containsText" text="B">
      <formula>NOT(ISERROR(SEARCH("B",AB11)))</formula>
    </cfRule>
    <cfRule type="containsText" dxfId="84" priority="105" operator="containsText" text="A">
      <formula>NOT(ISERROR(SEARCH("A",AB11)))</formula>
    </cfRule>
  </conditionalFormatting>
  <conditionalFormatting sqref="AH12:AI12">
    <cfRule type="containsText" dxfId="83" priority="96" operator="containsText" text="E">
      <formula>NOT(ISERROR(SEARCH("E",AH12)))</formula>
    </cfRule>
    <cfRule type="containsText" dxfId="82" priority="97" operator="containsText" text="B">
      <formula>NOT(ISERROR(SEARCH("B",AH12)))</formula>
    </cfRule>
    <cfRule type="containsText" dxfId="81" priority="98" operator="containsText" text="A">
      <formula>NOT(ISERROR(SEARCH("A",AH12)))</formula>
    </cfRule>
  </conditionalFormatting>
  <conditionalFormatting sqref="AJ12:AK12">
    <cfRule type="containsText" dxfId="80" priority="93" operator="containsText" text="E">
      <formula>NOT(ISERROR(SEARCH("E",AJ12)))</formula>
    </cfRule>
    <cfRule type="containsText" dxfId="79" priority="94" operator="containsText" text="B">
      <formula>NOT(ISERROR(SEARCH("B",AJ12)))</formula>
    </cfRule>
    <cfRule type="containsText" dxfId="78" priority="95" operator="containsText" text="A">
      <formula>NOT(ISERROR(SEARCH("A",AJ12)))</formula>
    </cfRule>
  </conditionalFormatting>
  <conditionalFormatting sqref="F12:O12">
    <cfRule type="colorScale" priority="99">
      <colorScale>
        <cfvo type="min"/>
        <cfvo type="percentile" val="50"/>
        <cfvo type="max"/>
        <color rgb="FFF8696B"/>
        <color rgb="FFFFEB84"/>
        <color rgb="FF63BE7B"/>
      </colorScale>
    </cfRule>
  </conditionalFormatting>
  <conditionalFormatting sqref="AB12">
    <cfRule type="containsText" dxfId="77" priority="87" operator="containsText" text="D">
      <formula>NOT(ISERROR(SEARCH("D",AB12)))</formula>
    </cfRule>
    <cfRule type="containsText" dxfId="76" priority="88" operator="containsText" text="S">
      <formula>NOT(ISERROR(SEARCH("S",AB12)))</formula>
    </cfRule>
    <cfRule type="containsText" dxfId="75" priority="89" operator="containsText" text="F">
      <formula>NOT(ISERROR(SEARCH("F",AB12)))</formula>
    </cfRule>
    <cfRule type="containsText" dxfId="74" priority="90" operator="containsText" text="E">
      <formula>NOT(ISERROR(SEARCH("E",AB12)))</formula>
    </cfRule>
    <cfRule type="containsText" dxfId="73" priority="91" operator="containsText" text="B">
      <formula>NOT(ISERROR(SEARCH("B",AB12)))</formula>
    </cfRule>
    <cfRule type="containsText" dxfId="72" priority="92" operator="containsText" text="A">
      <formula>NOT(ISERROR(SEARCH("A",AB12)))</formula>
    </cfRule>
  </conditionalFormatting>
  <conditionalFormatting sqref="AH13:AI13">
    <cfRule type="containsText" dxfId="71" priority="83" operator="containsText" text="E">
      <formula>NOT(ISERROR(SEARCH("E",AH13)))</formula>
    </cfRule>
    <cfRule type="containsText" dxfId="70" priority="84" operator="containsText" text="B">
      <formula>NOT(ISERROR(SEARCH("B",AH13)))</formula>
    </cfRule>
    <cfRule type="containsText" dxfId="69" priority="85" operator="containsText" text="A">
      <formula>NOT(ISERROR(SEARCH("A",AH13)))</formula>
    </cfRule>
  </conditionalFormatting>
  <conditionalFormatting sqref="AJ13:AK13">
    <cfRule type="containsText" dxfId="68" priority="80" operator="containsText" text="E">
      <formula>NOT(ISERROR(SEARCH("E",AJ13)))</formula>
    </cfRule>
    <cfRule type="containsText" dxfId="67" priority="81" operator="containsText" text="B">
      <formula>NOT(ISERROR(SEARCH("B",AJ13)))</formula>
    </cfRule>
    <cfRule type="containsText" dxfId="66" priority="82" operator="containsText" text="A">
      <formula>NOT(ISERROR(SEARCH("A",AJ13)))</formula>
    </cfRule>
  </conditionalFormatting>
  <conditionalFormatting sqref="F13:O13">
    <cfRule type="colorScale" priority="86">
      <colorScale>
        <cfvo type="min"/>
        <cfvo type="percentile" val="50"/>
        <cfvo type="max"/>
        <color rgb="FFF8696B"/>
        <color rgb="FFFFEB84"/>
        <color rgb="FF63BE7B"/>
      </colorScale>
    </cfRule>
  </conditionalFormatting>
  <conditionalFormatting sqref="AB13">
    <cfRule type="containsText" dxfId="65" priority="74" operator="containsText" text="D">
      <formula>NOT(ISERROR(SEARCH("D",AB13)))</formula>
    </cfRule>
    <cfRule type="containsText" dxfId="64" priority="75" operator="containsText" text="S">
      <formula>NOT(ISERROR(SEARCH("S",AB13)))</formula>
    </cfRule>
    <cfRule type="containsText" dxfId="63" priority="76" operator="containsText" text="F">
      <formula>NOT(ISERROR(SEARCH("F",AB13)))</formula>
    </cfRule>
    <cfRule type="containsText" dxfId="62" priority="77" operator="containsText" text="E">
      <formula>NOT(ISERROR(SEARCH("E",AB13)))</formula>
    </cfRule>
    <cfRule type="containsText" dxfId="61" priority="78" operator="containsText" text="B">
      <formula>NOT(ISERROR(SEARCH("B",AB13)))</formula>
    </cfRule>
    <cfRule type="containsText" dxfId="60" priority="79" operator="containsText" text="A">
      <formula>NOT(ISERROR(SEARCH("A",AB13)))</formula>
    </cfRule>
  </conditionalFormatting>
  <conditionalFormatting sqref="AH14:AI15">
    <cfRule type="containsText" dxfId="59" priority="70" operator="containsText" text="E">
      <formula>NOT(ISERROR(SEARCH("E",AH14)))</formula>
    </cfRule>
    <cfRule type="containsText" dxfId="58" priority="71" operator="containsText" text="B">
      <formula>NOT(ISERROR(SEARCH("B",AH14)))</formula>
    </cfRule>
    <cfRule type="containsText" dxfId="57" priority="72" operator="containsText" text="A">
      <formula>NOT(ISERROR(SEARCH("A",AH14)))</formula>
    </cfRule>
  </conditionalFormatting>
  <conditionalFormatting sqref="AJ14:AK15">
    <cfRule type="containsText" dxfId="56" priority="67" operator="containsText" text="E">
      <formula>NOT(ISERROR(SEARCH("E",AJ14)))</formula>
    </cfRule>
    <cfRule type="containsText" dxfId="55" priority="68" operator="containsText" text="B">
      <formula>NOT(ISERROR(SEARCH("B",AJ14)))</formula>
    </cfRule>
    <cfRule type="containsText" dxfId="54" priority="69" operator="containsText" text="A">
      <formula>NOT(ISERROR(SEARCH("A",AJ14)))</formula>
    </cfRule>
  </conditionalFormatting>
  <conditionalFormatting sqref="F14:O15">
    <cfRule type="colorScale" priority="73">
      <colorScale>
        <cfvo type="min"/>
        <cfvo type="percentile" val="50"/>
        <cfvo type="max"/>
        <color rgb="FFF8696B"/>
        <color rgb="FFFFEB84"/>
        <color rgb="FF63BE7B"/>
      </colorScale>
    </cfRule>
  </conditionalFormatting>
  <conditionalFormatting sqref="AB14:AB15">
    <cfRule type="containsText" dxfId="53" priority="55" operator="containsText" text="D">
      <formula>NOT(ISERROR(SEARCH("D",AB14)))</formula>
    </cfRule>
    <cfRule type="containsText" dxfId="52" priority="56" operator="containsText" text="S">
      <formula>NOT(ISERROR(SEARCH("S",AB14)))</formula>
    </cfRule>
    <cfRule type="containsText" dxfId="51" priority="57" operator="containsText" text="F">
      <formula>NOT(ISERROR(SEARCH("F",AB14)))</formula>
    </cfRule>
    <cfRule type="containsText" dxfId="50" priority="58" operator="containsText" text="E">
      <formula>NOT(ISERROR(SEARCH("E",AB14)))</formula>
    </cfRule>
    <cfRule type="containsText" dxfId="49" priority="59" operator="containsText" text="B">
      <formula>NOT(ISERROR(SEARCH("B",AB14)))</formula>
    </cfRule>
    <cfRule type="containsText" dxfId="48" priority="60" operator="containsText" text="A">
      <formula>NOT(ISERROR(SEARCH("A",AB14)))</formula>
    </cfRule>
  </conditionalFormatting>
  <conditionalFormatting sqref="AH16:AI18">
    <cfRule type="containsText" dxfId="47" priority="51" operator="containsText" text="E">
      <formula>NOT(ISERROR(SEARCH("E",AH16)))</formula>
    </cfRule>
    <cfRule type="containsText" dxfId="46" priority="52" operator="containsText" text="B">
      <formula>NOT(ISERROR(SEARCH("B",AH16)))</formula>
    </cfRule>
    <cfRule type="containsText" dxfId="45" priority="53" operator="containsText" text="A">
      <formula>NOT(ISERROR(SEARCH("A",AH16)))</formula>
    </cfRule>
  </conditionalFormatting>
  <conditionalFormatting sqref="AJ16:AK18">
    <cfRule type="containsText" dxfId="44" priority="48" operator="containsText" text="E">
      <formula>NOT(ISERROR(SEARCH("E",AJ16)))</formula>
    </cfRule>
    <cfRule type="containsText" dxfId="43" priority="49" operator="containsText" text="B">
      <formula>NOT(ISERROR(SEARCH("B",AJ16)))</formula>
    </cfRule>
    <cfRule type="containsText" dxfId="42" priority="50" operator="containsText" text="A">
      <formula>NOT(ISERROR(SEARCH("A",AJ16)))</formula>
    </cfRule>
  </conditionalFormatting>
  <conditionalFormatting sqref="F16:O18">
    <cfRule type="colorScale" priority="54">
      <colorScale>
        <cfvo type="min"/>
        <cfvo type="percentile" val="50"/>
        <cfvo type="max"/>
        <color rgb="FFF8696B"/>
        <color rgb="FFFFEB84"/>
        <color rgb="FF63BE7B"/>
      </colorScale>
    </cfRule>
  </conditionalFormatting>
  <conditionalFormatting sqref="AB16:AB18">
    <cfRule type="containsText" dxfId="41" priority="42" operator="containsText" text="D">
      <formula>NOT(ISERROR(SEARCH("D",AB16)))</formula>
    </cfRule>
    <cfRule type="containsText" dxfId="40" priority="43" operator="containsText" text="S">
      <formula>NOT(ISERROR(SEARCH("S",AB16)))</formula>
    </cfRule>
    <cfRule type="containsText" dxfId="39" priority="44" operator="containsText" text="F">
      <formula>NOT(ISERROR(SEARCH("F",AB16)))</formula>
    </cfRule>
    <cfRule type="containsText" dxfId="38" priority="45" operator="containsText" text="E">
      <formula>NOT(ISERROR(SEARCH("E",AB16)))</formula>
    </cfRule>
    <cfRule type="containsText" dxfId="37" priority="46" operator="containsText" text="B">
      <formula>NOT(ISERROR(SEARCH("B",AB16)))</formula>
    </cfRule>
    <cfRule type="containsText" dxfId="36" priority="47" operator="containsText" text="A">
      <formula>NOT(ISERROR(SEARCH("A",AB16)))</formula>
    </cfRule>
  </conditionalFormatting>
  <conditionalFormatting sqref="AH19:AI20">
    <cfRule type="containsText" dxfId="35" priority="38" operator="containsText" text="E">
      <formula>NOT(ISERROR(SEARCH("E",AH19)))</formula>
    </cfRule>
    <cfRule type="containsText" dxfId="34" priority="39" operator="containsText" text="B">
      <formula>NOT(ISERROR(SEARCH("B",AH19)))</formula>
    </cfRule>
    <cfRule type="containsText" dxfId="33" priority="40" operator="containsText" text="A">
      <formula>NOT(ISERROR(SEARCH("A",AH19)))</formula>
    </cfRule>
  </conditionalFormatting>
  <conditionalFormatting sqref="AJ19:AK20">
    <cfRule type="containsText" dxfId="32" priority="35" operator="containsText" text="E">
      <formula>NOT(ISERROR(SEARCH("E",AJ19)))</formula>
    </cfRule>
    <cfRule type="containsText" dxfId="31" priority="36" operator="containsText" text="B">
      <formula>NOT(ISERROR(SEARCH("B",AJ19)))</formula>
    </cfRule>
    <cfRule type="containsText" dxfId="30" priority="37" operator="containsText" text="A">
      <formula>NOT(ISERROR(SEARCH("A",AJ19)))</formula>
    </cfRule>
  </conditionalFormatting>
  <conditionalFormatting sqref="F19:O20">
    <cfRule type="colorScale" priority="41">
      <colorScale>
        <cfvo type="min"/>
        <cfvo type="percentile" val="50"/>
        <cfvo type="max"/>
        <color rgb="FFF8696B"/>
        <color rgb="FFFFEB84"/>
        <color rgb="FF63BE7B"/>
      </colorScale>
    </cfRule>
  </conditionalFormatting>
  <conditionalFormatting sqref="AB19:AB25">
    <cfRule type="containsText" dxfId="29" priority="29" operator="containsText" text="D">
      <formula>NOT(ISERROR(SEARCH("D",AB19)))</formula>
    </cfRule>
    <cfRule type="containsText" dxfId="28" priority="30" operator="containsText" text="S">
      <formula>NOT(ISERROR(SEARCH("S",AB19)))</formula>
    </cfRule>
    <cfRule type="containsText" dxfId="27" priority="31" operator="containsText" text="F">
      <formula>NOT(ISERROR(SEARCH("F",AB19)))</formula>
    </cfRule>
    <cfRule type="containsText" dxfId="26" priority="32" operator="containsText" text="E">
      <formula>NOT(ISERROR(SEARCH("E",AB19)))</formula>
    </cfRule>
    <cfRule type="containsText" dxfId="25" priority="33" operator="containsText" text="B">
      <formula>NOT(ISERROR(SEARCH("B",AB19)))</formula>
    </cfRule>
    <cfRule type="containsText" dxfId="24" priority="34" operator="containsText" text="A">
      <formula>NOT(ISERROR(SEARCH("A",AB19)))</formula>
    </cfRule>
  </conditionalFormatting>
  <conditionalFormatting sqref="AH21:AI21">
    <cfRule type="containsText" dxfId="23" priority="25" operator="containsText" text="E">
      <formula>NOT(ISERROR(SEARCH("E",AH21)))</formula>
    </cfRule>
    <cfRule type="containsText" dxfId="22" priority="26" operator="containsText" text="B">
      <formula>NOT(ISERROR(SEARCH("B",AH21)))</formula>
    </cfRule>
    <cfRule type="containsText" dxfId="21" priority="27" operator="containsText" text="A">
      <formula>NOT(ISERROR(SEARCH("A",AH21)))</formula>
    </cfRule>
  </conditionalFormatting>
  <conditionalFormatting sqref="AJ21:AK21">
    <cfRule type="containsText" dxfId="20" priority="22" operator="containsText" text="E">
      <formula>NOT(ISERROR(SEARCH("E",AJ21)))</formula>
    </cfRule>
    <cfRule type="containsText" dxfId="19" priority="23" operator="containsText" text="B">
      <formula>NOT(ISERROR(SEARCH("B",AJ21)))</formula>
    </cfRule>
    <cfRule type="containsText" dxfId="18" priority="24" operator="containsText" text="A">
      <formula>NOT(ISERROR(SEARCH("A",AJ21)))</formula>
    </cfRule>
  </conditionalFormatting>
  <conditionalFormatting sqref="F21:O21">
    <cfRule type="colorScale" priority="28">
      <colorScale>
        <cfvo type="min"/>
        <cfvo type="percentile" val="50"/>
        <cfvo type="max"/>
        <color rgb="FFF8696B"/>
        <color rgb="FFFFEB84"/>
        <color rgb="FF63BE7B"/>
      </colorScale>
    </cfRule>
  </conditionalFormatting>
  <conditionalFormatting sqref="AH22:AI22">
    <cfRule type="containsText" dxfId="17" priority="18" operator="containsText" text="E">
      <formula>NOT(ISERROR(SEARCH("E",AH22)))</formula>
    </cfRule>
    <cfRule type="containsText" dxfId="16" priority="19" operator="containsText" text="B">
      <formula>NOT(ISERROR(SEARCH("B",AH22)))</formula>
    </cfRule>
    <cfRule type="containsText" dxfId="15" priority="20" operator="containsText" text="A">
      <formula>NOT(ISERROR(SEARCH("A",AH22)))</formula>
    </cfRule>
  </conditionalFormatting>
  <conditionalFormatting sqref="AJ22:AK22">
    <cfRule type="containsText" dxfId="14" priority="15" operator="containsText" text="E">
      <formula>NOT(ISERROR(SEARCH("E",AJ22)))</formula>
    </cfRule>
    <cfRule type="containsText" dxfId="13" priority="16" operator="containsText" text="B">
      <formula>NOT(ISERROR(SEARCH("B",AJ22)))</formula>
    </cfRule>
    <cfRule type="containsText" dxfId="12" priority="17" operator="containsText" text="A">
      <formula>NOT(ISERROR(SEARCH("A",AJ22)))</formula>
    </cfRule>
  </conditionalFormatting>
  <conditionalFormatting sqref="F22:O22">
    <cfRule type="colorScale" priority="21">
      <colorScale>
        <cfvo type="min"/>
        <cfvo type="percentile" val="50"/>
        <cfvo type="max"/>
        <color rgb="FFF8696B"/>
        <color rgb="FFFFEB84"/>
        <color rgb="FF63BE7B"/>
      </colorScale>
    </cfRule>
  </conditionalFormatting>
  <conditionalFormatting sqref="AH23:AI23">
    <cfRule type="containsText" dxfId="11" priority="11" operator="containsText" text="E">
      <formula>NOT(ISERROR(SEARCH("E",AH23)))</formula>
    </cfRule>
    <cfRule type="containsText" dxfId="10" priority="12" operator="containsText" text="B">
      <formula>NOT(ISERROR(SEARCH("B",AH23)))</formula>
    </cfRule>
    <cfRule type="containsText" dxfId="9" priority="13" operator="containsText" text="A">
      <formula>NOT(ISERROR(SEARCH("A",AH23)))</formula>
    </cfRule>
  </conditionalFormatting>
  <conditionalFormatting sqref="AJ23:AK23">
    <cfRule type="containsText" dxfId="8" priority="8" operator="containsText" text="E">
      <formula>NOT(ISERROR(SEARCH("E",AJ23)))</formula>
    </cfRule>
    <cfRule type="containsText" dxfId="7" priority="9" operator="containsText" text="B">
      <formula>NOT(ISERROR(SEARCH("B",AJ23)))</formula>
    </cfRule>
    <cfRule type="containsText" dxfId="6" priority="10" operator="containsText" text="A">
      <formula>NOT(ISERROR(SEARCH("A",AJ23)))</formula>
    </cfRule>
  </conditionalFormatting>
  <conditionalFormatting sqref="F23:O23">
    <cfRule type="colorScale" priority="14">
      <colorScale>
        <cfvo type="min"/>
        <cfvo type="percentile" val="50"/>
        <cfvo type="max"/>
        <color rgb="FFF8696B"/>
        <color rgb="FFFFEB84"/>
        <color rgb="FF63BE7B"/>
      </colorScale>
    </cfRule>
  </conditionalFormatting>
  <conditionalFormatting sqref="AH24:AI25">
    <cfRule type="containsText" dxfId="5" priority="4" operator="containsText" text="E">
      <formula>NOT(ISERROR(SEARCH("E",AH24)))</formula>
    </cfRule>
    <cfRule type="containsText" dxfId="4" priority="5" operator="containsText" text="B">
      <formula>NOT(ISERROR(SEARCH("B",AH24)))</formula>
    </cfRule>
    <cfRule type="containsText" dxfId="3" priority="6" operator="containsText" text="A">
      <formula>NOT(ISERROR(SEARCH("A",AH24)))</formula>
    </cfRule>
  </conditionalFormatting>
  <conditionalFormatting sqref="AJ24:AK25">
    <cfRule type="containsText" dxfId="2" priority="1" operator="containsText" text="E">
      <formula>NOT(ISERROR(SEARCH("E",AJ24)))</formula>
    </cfRule>
    <cfRule type="containsText" dxfId="1" priority="2" operator="containsText" text="B">
      <formula>NOT(ISERROR(SEARCH("B",AJ24)))</formula>
    </cfRule>
    <cfRule type="containsText" dxfId="0" priority="3" operator="containsText" text="A">
      <formula>NOT(ISERROR(SEARCH("A",AJ24)))</formula>
    </cfRule>
  </conditionalFormatting>
  <conditionalFormatting sqref="F24:O25">
    <cfRule type="colorScale" priority="7">
      <colorScale>
        <cfvo type="min"/>
        <cfvo type="percentile" val="50"/>
        <cfvo type="max"/>
        <color rgb="FFF8696B"/>
        <color rgb="FFFFEB84"/>
        <color rgb="FF63BE7B"/>
      </colorScale>
    </cfRule>
  </conditionalFormatting>
  <dataValidations count="1">
    <dataValidation type="list" allowBlank="1" showInputMessage="1" showErrorMessage="1" sqref="AK2:AK25" xr:uid="{F502B6E6-CB27-3748-A57F-762DC17CCED0}">
      <formula1>"強風,外差し,イン先行"</formula1>
    </dataValidation>
  </dataValidations>
  <pageMargins left="0.7" right="0.7" top="0.75" bottom="0.75" header="0.3" footer="0.3"/>
  <pageSetup paperSize="9" orientation="portrait" horizontalDpi="4294967292" verticalDpi="4294967292"/>
  <ignoredErrors>
    <ignoredError sqref="P2:T3 P4:T4 P5:T6 P7:T9 P10:T10 P11:T11 P12:T12 P13:T13 P14:T15 P16:T18 P19:T20 P21:T21 P22:T22 P23:T23 P24:T2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18"/>
  <sheetViews>
    <sheetView tabSelected="1" workbookViewId="0">
      <pane xSplit="5" ySplit="1" topLeftCell="F2" activePane="bottomRight" state="frozen"/>
      <selection activeCell="E24" sqref="E24"/>
      <selection pane="topRight" activeCell="E24" sqref="E24"/>
      <selection pane="bottomLeft" activeCell="E24" sqref="E24"/>
      <selection pane="bottomRight" activeCell="D17" sqref="D17"/>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41</v>
      </c>
      <c r="B1" s="1" t="s">
        <v>81</v>
      </c>
      <c r="C1" s="1" t="s">
        <v>43</v>
      </c>
      <c r="D1" s="1" t="s">
        <v>82</v>
      </c>
      <c r="E1" s="1" t="s">
        <v>45</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90</v>
      </c>
      <c r="U1" s="4" t="s">
        <v>152</v>
      </c>
      <c r="V1" s="4" t="s">
        <v>153</v>
      </c>
      <c r="W1" s="4" t="s">
        <v>174</v>
      </c>
      <c r="X1" s="4" t="s">
        <v>179</v>
      </c>
      <c r="Y1" s="4" t="s">
        <v>9</v>
      </c>
      <c r="Z1" s="4" t="s">
        <v>91</v>
      </c>
      <c r="AA1" s="4" t="s">
        <v>10</v>
      </c>
      <c r="AB1" s="4" t="s">
        <v>11</v>
      </c>
      <c r="AC1" s="4"/>
      <c r="AD1" s="4" t="s">
        <v>12</v>
      </c>
      <c r="AE1" s="4" t="s">
        <v>13</v>
      </c>
      <c r="AF1" s="4" t="s">
        <v>54</v>
      </c>
      <c r="AG1" s="4" t="s">
        <v>92</v>
      </c>
      <c r="AH1" s="14" t="s">
        <v>93</v>
      </c>
      <c r="AI1" s="14" t="s">
        <v>154</v>
      </c>
    </row>
    <row r="2" spans="1:35" s="5" customFormat="1">
      <c r="A2" s="6">
        <v>44619</v>
      </c>
      <c r="B2" s="7" t="s">
        <v>448</v>
      </c>
      <c r="C2" s="8" t="s">
        <v>198</v>
      </c>
      <c r="D2" s="9">
        <v>4.7222222222222221E-2</v>
      </c>
      <c r="E2" s="8" t="s">
        <v>509</v>
      </c>
      <c r="F2" s="10">
        <v>11.9</v>
      </c>
      <c r="G2" s="10">
        <v>10.3</v>
      </c>
      <c r="H2" s="10">
        <v>10.9</v>
      </c>
      <c r="I2" s="10">
        <v>11.2</v>
      </c>
      <c r="J2" s="10">
        <v>11.4</v>
      </c>
      <c r="K2" s="10">
        <v>12.3</v>
      </c>
      <c r="L2" s="22">
        <f t="shared" ref="L2:L9" si="0">SUM(F2:H2)</f>
        <v>33.1</v>
      </c>
      <c r="M2" s="22">
        <f t="shared" ref="M2:M9" si="1">SUM(I2:K2)</f>
        <v>34.900000000000006</v>
      </c>
      <c r="N2" s="23">
        <f t="shared" ref="N2:N9" si="2">SUM(F2:J2)</f>
        <v>55.699999999999996</v>
      </c>
      <c r="O2" s="11" t="s">
        <v>351</v>
      </c>
      <c r="P2" s="11" t="s">
        <v>203</v>
      </c>
      <c r="Q2" s="35" t="s">
        <v>510</v>
      </c>
      <c r="R2" s="35" t="s">
        <v>511</v>
      </c>
      <c r="S2" s="35" t="s">
        <v>344</v>
      </c>
      <c r="T2" s="13" t="s">
        <v>156</v>
      </c>
      <c r="U2" s="12">
        <v>8.6999999999999993</v>
      </c>
      <c r="V2" s="12">
        <v>11.1</v>
      </c>
      <c r="W2" s="12">
        <v>9.8000000000000007</v>
      </c>
      <c r="X2" s="11" t="s">
        <v>242</v>
      </c>
      <c r="Y2" s="12">
        <v>-0.8</v>
      </c>
      <c r="Z2" s="12" t="s">
        <v>301</v>
      </c>
      <c r="AA2" s="12" t="s">
        <v>304</v>
      </c>
      <c r="AB2" s="8">
        <v>-0.8</v>
      </c>
      <c r="AC2" s="8"/>
      <c r="AD2" s="11" t="s">
        <v>305</v>
      </c>
      <c r="AE2" s="11" t="s">
        <v>305</v>
      </c>
      <c r="AF2" s="11" t="s">
        <v>159</v>
      </c>
      <c r="AG2" s="8"/>
      <c r="AH2" s="8" t="s">
        <v>547</v>
      </c>
      <c r="AI2" s="29" t="s">
        <v>548</v>
      </c>
    </row>
    <row r="3" spans="1:35" s="5" customFormat="1">
      <c r="A3" s="6">
        <v>44625</v>
      </c>
      <c r="B3" s="7" t="s">
        <v>164</v>
      </c>
      <c r="C3" s="8" t="s">
        <v>198</v>
      </c>
      <c r="D3" s="9">
        <v>4.7280092592592589E-2</v>
      </c>
      <c r="E3" s="8" t="s">
        <v>554</v>
      </c>
      <c r="F3" s="10">
        <v>12.1</v>
      </c>
      <c r="G3" s="10">
        <v>10.8</v>
      </c>
      <c r="H3" s="10">
        <v>11.3</v>
      </c>
      <c r="I3" s="10">
        <v>11.3</v>
      </c>
      <c r="J3" s="10">
        <v>11.1</v>
      </c>
      <c r="K3" s="10">
        <v>11.9</v>
      </c>
      <c r="L3" s="22">
        <f t="shared" si="0"/>
        <v>34.200000000000003</v>
      </c>
      <c r="M3" s="22">
        <f t="shared" si="1"/>
        <v>34.299999999999997</v>
      </c>
      <c r="N3" s="23">
        <f t="shared" si="2"/>
        <v>56.6</v>
      </c>
      <c r="O3" s="11" t="s">
        <v>196</v>
      </c>
      <c r="P3" s="11" t="s">
        <v>211</v>
      </c>
      <c r="Q3" s="35" t="s">
        <v>263</v>
      </c>
      <c r="R3" s="35" t="s">
        <v>284</v>
      </c>
      <c r="S3" s="35" t="s">
        <v>217</v>
      </c>
      <c r="T3" s="13" t="s">
        <v>156</v>
      </c>
      <c r="U3" s="12">
        <v>9</v>
      </c>
      <c r="V3" s="12">
        <v>10.6</v>
      </c>
      <c r="W3" s="12">
        <v>10.1</v>
      </c>
      <c r="X3" s="11" t="s">
        <v>242</v>
      </c>
      <c r="Y3" s="12">
        <v>-0.4</v>
      </c>
      <c r="Z3" s="12" t="s">
        <v>301</v>
      </c>
      <c r="AA3" s="12">
        <v>0.3</v>
      </c>
      <c r="AB3" s="8">
        <v>-0.7</v>
      </c>
      <c r="AC3" s="8"/>
      <c r="AD3" s="11" t="s">
        <v>303</v>
      </c>
      <c r="AE3" s="11" t="s">
        <v>303</v>
      </c>
      <c r="AF3" s="11" t="s">
        <v>157</v>
      </c>
      <c r="AG3" s="8"/>
      <c r="AH3" s="8" t="s">
        <v>617</v>
      </c>
      <c r="AI3" s="29" t="s">
        <v>618</v>
      </c>
    </row>
    <row r="4" spans="1:35" s="5" customFormat="1">
      <c r="A4" s="6">
        <v>44639</v>
      </c>
      <c r="B4" s="7" t="s">
        <v>168</v>
      </c>
      <c r="C4" s="8" t="s">
        <v>280</v>
      </c>
      <c r="D4" s="9">
        <v>4.7256944444444449E-2</v>
      </c>
      <c r="E4" s="8" t="s">
        <v>749</v>
      </c>
      <c r="F4" s="10">
        <v>12.3</v>
      </c>
      <c r="G4" s="10">
        <v>10.6</v>
      </c>
      <c r="H4" s="10">
        <v>11.3</v>
      </c>
      <c r="I4" s="10">
        <v>11.2</v>
      </c>
      <c r="J4" s="10">
        <v>11.1</v>
      </c>
      <c r="K4" s="10">
        <v>11.8</v>
      </c>
      <c r="L4" s="22">
        <f t="shared" si="0"/>
        <v>34.200000000000003</v>
      </c>
      <c r="M4" s="22">
        <f t="shared" si="1"/>
        <v>34.099999999999994</v>
      </c>
      <c r="N4" s="23">
        <f t="shared" si="2"/>
        <v>56.500000000000007</v>
      </c>
      <c r="O4" s="11" t="s">
        <v>196</v>
      </c>
      <c r="P4" s="11" t="s">
        <v>211</v>
      </c>
      <c r="Q4" s="35" t="s">
        <v>259</v>
      </c>
      <c r="R4" s="35" t="s">
        <v>259</v>
      </c>
      <c r="S4" s="35" t="s">
        <v>750</v>
      </c>
      <c r="T4" s="13" t="s">
        <v>156</v>
      </c>
      <c r="U4" s="12">
        <v>12.5</v>
      </c>
      <c r="V4" s="12">
        <v>14.8</v>
      </c>
      <c r="W4" s="12">
        <v>9.5</v>
      </c>
      <c r="X4" s="11" t="s">
        <v>159</v>
      </c>
      <c r="Y4" s="12">
        <v>-0.2</v>
      </c>
      <c r="Z4" s="12" t="s">
        <v>301</v>
      </c>
      <c r="AA4" s="12" t="s">
        <v>304</v>
      </c>
      <c r="AB4" s="8">
        <v>-0.2</v>
      </c>
      <c r="AC4" s="8"/>
      <c r="AD4" s="11" t="s">
        <v>305</v>
      </c>
      <c r="AE4" s="11" t="s">
        <v>305</v>
      </c>
      <c r="AF4" s="11" t="s">
        <v>157</v>
      </c>
      <c r="AG4" s="8"/>
      <c r="AH4" s="8" t="s">
        <v>748</v>
      </c>
      <c r="AI4" s="29" t="s">
        <v>754</v>
      </c>
    </row>
    <row r="5" spans="1:35" s="5" customFormat="1">
      <c r="A5" s="6">
        <v>44640</v>
      </c>
      <c r="B5" s="7" t="s">
        <v>161</v>
      </c>
      <c r="C5" s="8" t="s">
        <v>395</v>
      </c>
      <c r="D5" s="9">
        <v>4.7303240740740743E-2</v>
      </c>
      <c r="E5" s="8" t="s">
        <v>775</v>
      </c>
      <c r="F5" s="10">
        <v>12</v>
      </c>
      <c r="G5" s="10">
        <v>10.3</v>
      </c>
      <c r="H5" s="10">
        <v>11</v>
      </c>
      <c r="I5" s="10">
        <v>11.4</v>
      </c>
      <c r="J5" s="10">
        <v>11.4</v>
      </c>
      <c r="K5" s="10">
        <v>12.6</v>
      </c>
      <c r="L5" s="22">
        <f t="shared" si="0"/>
        <v>33.299999999999997</v>
      </c>
      <c r="M5" s="22">
        <f t="shared" si="1"/>
        <v>35.4</v>
      </c>
      <c r="N5" s="23">
        <f t="shared" si="2"/>
        <v>56.099999999999994</v>
      </c>
      <c r="O5" s="11" t="s">
        <v>351</v>
      </c>
      <c r="P5" s="11" t="s">
        <v>203</v>
      </c>
      <c r="Q5" s="35" t="s">
        <v>489</v>
      </c>
      <c r="R5" s="49" t="s">
        <v>259</v>
      </c>
      <c r="S5" s="35" t="s">
        <v>570</v>
      </c>
      <c r="T5" s="13" t="s">
        <v>156</v>
      </c>
      <c r="U5" s="12">
        <v>10</v>
      </c>
      <c r="V5" s="12">
        <v>13.5</v>
      </c>
      <c r="W5" s="12">
        <v>9.6</v>
      </c>
      <c r="X5" s="11" t="s">
        <v>159</v>
      </c>
      <c r="Y5" s="12">
        <v>-0.6</v>
      </c>
      <c r="Z5" s="12" t="s">
        <v>301</v>
      </c>
      <c r="AA5" s="12">
        <v>-0.2</v>
      </c>
      <c r="AB5" s="8">
        <v>-0.4</v>
      </c>
      <c r="AC5" s="8"/>
      <c r="AD5" s="11" t="s">
        <v>305</v>
      </c>
      <c r="AE5" s="11" t="s">
        <v>303</v>
      </c>
      <c r="AF5" s="11" t="s">
        <v>159</v>
      </c>
      <c r="AG5" s="8"/>
      <c r="AH5" s="8" t="s">
        <v>774</v>
      </c>
      <c r="AI5" s="29" t="s">
        <v>776</v>
      </c>
    </row>
    <row r="6" spans="1:35" s="5" customFormat="1">
      <c r="A6" s="6">
        <v>44653</v>
      </c>
      <c r="B6" s="7" t="s">
        <v>164</v>
      </c>
      <c r="C6" s="8" t="s">
        <v>198</v>
      </c>
      <c r="D6" s="9">
        <v>4.7268518518518515E-2</v>
      </c>
      <c r="E6" s="32" t="s">
        <v>889</v>
      </c>
      <c r="F6" s="10">
        <v>12.2</v>
      </c>
      <c r="G6" s="10">
        <v>10.9</v>
      </c>
      <c r="H6" s="10">
        <v>10.9</v>
      </c>
      <c r="I6" s="10">
        <v>11</v>
      </c>
      <c r="J6" s="10">
        <v>11.1</v>
      </c>
      <c r="K6" s="10">
        <v>12.3</v>
      </c>
      <c r="L6" s="22">
        <f t="shared" si="0"/>
        <v>34</v>
      </c>
      <c r="M6" s="22">
        <f t="shared" si="1"/>
        <v>34.400000000000006</v>
      </c>
      <c r="N6" s="23">
        <f t="shared" si="2"/>
        <v>56.1</v>
      </c>
      <c r="O6" s="11" t="s">
        <v>196</v>
      </c>
      <c r="P6" s="11" t="s">
        <v>211</v>
      </c>
      <c r="Q6" s="35" t="s">
        <v>489</v>
      </c>
      <c r="R6" s="49" t="s">
        <v>890</v>
      </c>
      <c r="S6" s="35" t="s">
        <v>571</v>
      </c>
      <c r="T6" s="13" t="s">
        <v>156</v>
      </c>
      <c r="U6" s="12">
        <v>8.6</v>
      </c>
      <c r="V6" s="12">
        <v>10.9</v>
      </c>
      <c r="W6" s="12">
        <v>10.1</v>
      </c>
      <c r="X6" s="11" t="s">
        <v>242</v>
      </c>
      <c r="Y6" s="12">
        <v>-0.5</v>
      </c>
      <c r="Z6" s="12">
        <v>-1.3</v>
      </c>
      <c r="AA6" s="12">
        <v>0.2</v>
      </c>
      <c r="AB6" s="8">
        <v>-2</v>
      </c>
      <c r="AC6" s="8"/>
      <c r="AD6" s="11" t="s">
        <v>305</v>
      </c>
      <c r="AE6" s="11" t="s">
        <v>303</v>
      </c>
      <c r="AF6" s="11" t="s">
        <v>157</v>
      </c>
      <c r="AG6" s="8"/>
      <c r="AH6" s="8" t="s">
        <v>888</v>
      </c>
      <c r="AI6" s="29" t="s">
        <v>923</v>
      </c>
    </row>
    <row r="7" spans="1:35" s="5" customFormat="1">
      <c r="A7" s="6">
        <v>44660</v>
      </c>
      <c r="B7" s="7" t="s">
        <v>161</v>
      </c>
      <c r="C7" s="8" t="s">
        <v>198</v>
      </c>
      <c r="D7" s="9">
        <v>4.7256944444444449E-2</v>
      </c>
      <c r="E7" s="32" t="s">
        <v>969</v>
      </c>
      <c r="F7" s="10">
        <v>12.2</v>
      </c>
      <c r="G7" s="10">
        <v>10.4</v>
      </c>
      <c r="H7" s="10">
        <v>11.2</v>
      </c>
      <c r="I7" s="10">
        <v>11.3</v>
      </c>
      <c r="J7" s="10">
        <v>11.6</v>
      </c>
      <c r="K7" s="10">
        <v>11.6</v>
      </c>
      <c r="L7" s="22">
        <f t="shared" si="0"/>
        <v>33.799999999999997</v>
      </c>
      <c r="M7" s="22">
        <f t="shared" si="1"/>
        <v>34.5</v>
      </c>
      <c r="N7" s="23">
        <f t="shared" si="2"/>
        <v>56.699999999999996</v>
      </c>
      <c r="O7" s="11" t="s">
        <v>196</v>
      </c>
      <c r="P7" s="11" t="s">
        <v>203</v>
      </c>
      <c r="Q7" s="35" t="s">
        <v>259</v>
      </c>
      <c r="R7" s="49" t="s">
        <v>499</v>
      </c>
      <c r="S7" s="35" t="s">
        <v>570</v>
      </c>
      <c r="T7" s="13" t="s">
        <v>242</v>
      </c>
      <c r="U7" s="12">
        <v>10.7</v>
      </c>
      <c r="V7" s="12">
        <v>10.9</v>
      </c>
      <c r="W7" s="12">
        <v>10</v>
      </c>
      <c r="X7" s="11" t="s">
        <v>156</v>
      </c>
      <c r="Y7" s="12">
        <v>-1</v>
      </c>
      <c r="Z7" s="12" t="s">
        <v>301</v>
      </c>
      <c r="AA7" s="12">
        <v>-0.2</v>
      </c>
      <c r="AB7" s="8">
        <v>-0.8</v>
      </c>
      <c r="AC7" s="8"/>
      <c r="AD7" s="11" t="s">
        <v>305</v>
      </c>
      <c r="AE7" s="11" t="s">
        <v>305</v>
      </c>
      <c r="AF7" s="11" t="s">
        <v>242</v>
      </c>
      <c r="AG7" s="8"/>
      <c r="AH7" s="8" t="s">
        <v>970</v>
      </c>
      <c r="AI7" s="29" t="s">
        <v>971</v>
      </c>
    </row>
    <row r="8" spans="1:35" s="5" customFormat="1">
      <c r="A8" s="6">
        <v>44681</v>
      </c>
      <c r="B8" s="7" t="s">
        <v>168</v>
      </c>
      <c r="C8" s="8" t="s">
        <v>280</v>
      </c>
      <c r="D8" s="9">
        <v>4.7222222222222221E-2</v>
      </c>
      <c r="E8" s="32" t="s">
        <v>1170</v>
      </c>
      <c r="F8" s="10">
        <v>11.9</v>
      </c>
      <c r="G8" s="10">
        <v>10.4</v>
      </c>
      <c r="H8" s="10">
        <v>11.2</v>
      </c>
      <c r="I8" s="10">
        <v>11.3</v>
      </c>
      <c r="J8" s="10">
        <v>11.3</v>
      </c>
      <c r="K8" s="10">
        <v>11.9</v>
      </c>
      <c r="L8" s="22">
        <f t="shared" si="0"/>
        <v>33.5</v>
      </c>
      <c r="M8" s="22">
        <f t="shared" si="1"/>
        <v>34.5</v>
      </c>
      <c r="N8" s="23">
        <f t="shared" si="2"/>
        <v>56.099999999999994</v>
      </c>
      <c r="O8" s="11" t="s">
        <v>351</v>
      </c>
      <c r="P8" s="11" t="s">
        <v>203</v>
      </c>
      <c r="Q8" s="35" t="s">
        <v>345</v>
      </c>
      <c r="R8" s="49" t="s">
        <v>259</v>
      </c>
      <c r="S8" s="35" t="s">
        <v>1202</v>
      </c>
      <c r="T8" s="13" t="s">
        <v>242</v>
      </c>
      <c r="U8" s="12">
        <v>11.3</v>
      </c>
      <c r="V8" s="12">
        <v>10.9</v>
      </c>
      <c r="W8" s="12">
        <v>9.6999999999999993</v>
      </c>
      <c r="X8" s="11" t="s">
        <v>242</v>
      </c>
      <c r="Y8" s="12">
        <v>-0.5</v>
      </c>
      <c r="Z8" s="12" t="s">
        <v>301</v>
      </c>
      <c r="AA8" s="12">
        <v>0.5</v>
      </c>
      <c r="AB8" s="8">
        <v>-1</v>
      </c>
      <c r="AC8" s="8"/>
      <c r="AD8" s="11" t="s">
        <v>303</v>
      </c>
      <c r="AE8" s="11" t="s">
        <v>303</v>
      </c>
      <c r="AF8" s="11" t="s">
        <v>159</v>
      </c>
      <c r="AG8" s="8" t="s">
        <v>1209</v>
      </c>
      <c r="AH8" s="8" t="s">
        <v>1200</v>
      </c>
      <c r="AI8" s="29" t="s">
        <v>1201</v>
      </c>
    </row>
    <row r="9" spans="1:35" s="5" customFormat="1">
      <c r="A9" s="6">
        <v>44730</v>
      </c>
      <c r="B9" s="7" t="s">
        <v>164</v>
      </c>
      <c r="C9" s="8" t="s">
        <v>198</v>
      </c>
      <c r="D9" s="9">
        <v>4.6631944444444441E-2</v>
      </c>
      <c r="E9" s="32" t="s">
        <v>1251</v>
      </c>
      <c r="F9" s="10">
        <v>12</v>
      </c>
      <c r="G9" s="10">
        <v>10.8</v>
      </c>
      <c r="H9" s="10">
        <v>10.8</v>
      </c>
      <c r="I9" s="10">
        <v>11.1</v>
      </c>
      <c r="J9" s="10">
        <v>11.3</v>
      </c>
      <c r="K9" s="10">
        <v>11.9</v>
      </c>
      <c r="L9" s="22">
        <f t="shared" si="0"/>
        <v>33.6</v>
      </c>
      <c r="M9" s="22">
        <f t="shared" si="1"/>
        <v>34.299999999999997</v>
      </c>
      <c r="N9" s="23">
        <f t="shared" si="2"/>
        <v>56</v>
      </c>
      <c r="O9" s="11" t="s">
        <v>351</v>
      </c>
      <c r="P9" s="11" t="s">
        <v>203</v>
      </c>
      <c r="Q9" s="35" t="s">
        <v>912</v>
      </c>
      <c r="R9" s="49" t="s">
        <v>259</v>
      </c>
      <c r="S9" s="35" t="s">
        <v>272</v>
      </c>
      <c r="T9" s="13" t="s">
        <v>242</v>
      </c>
      <c r="U9" s="12">
        <v>8.6</v>
      </c>
      <c r="V9" s="12">
        <v>8.9</v>
      </c>
      <c r="W9" s="12">
        <v>9.3000000000000007</v>
      </c>
      <c r="X9" s="11" t="s">
        <v>156</v>
      </c>
      <c r="Y9" s="12">
        <v>-1</v>
      </c>
      <c r="Z9" s="12" t="s">
        <v>301</v>
      </c>
      <c r="AA9" s="12">
        <v>-0.2</v>
      </c>
      <c r="AB9" s="8">
        <v>-0.8</v>
      </c>
      <c r="AC9" s="8"/>
      <c r="AD9" s="11" t="s">
        <v>305</v>
      </c>
      <c r="AE9" s="11" t="s">
        <v>303</v>
      </c>
      <c r="AF9" s="11" t="s">
        <v>157</v>
      </c>
      <c r="AG9" s="8"/>
      <c r="AH9" s="8" t="s">
        <v>1318</v>
      </c>
      <c r="AI9" s="29" t="s">
        <v>1269</v>
      </c>
    </row>
    <row r="10" spans="1:35" s="5" customFormat="1">
      <c r="A10" s="6">
        <v>44843</v>
      </c>
      <c r="B10" s="7" t="s">
        <v>155</v>
      </c>
      <c r="C10" s="8" t="s">
        <v>280</v>
      </c>
      <c r="D10" s="9">
        <v>4.7291666666666669E-2</v>
      </c>
      <c r="E10" s="32" t="s">
        <v>1448</v>
      </c>
      <c r="F10" s="10">
        <v>12</v>
      </c>
      <c r="G10" s="10">
        <v>10.8</v>
      </c>
      <c r="H10" s="10">
        <v>11</v>
      </c>
      <c r="I10" s="10">
        <v>11.1</v>
      </c>
      <c r="J10" s="10">
        <v>11.6</v>
      </c>
      <c r="K10" s="10">
        <v>12.1</v>
      </c>
      <c r="L10" s="22">
        <f t="shared" ref="L10" si="3">SUM(F10:H10)</f>
        <v>33.799999999999997</v>
      </c>
      <c r="M10" s="22">
        <f t="shared" ref="M10" si="4">SUM(I10:K10)</f>
        <v>34.799999999999997</v>
      </c>
      <c r="N10" s="23">
        <f t="shared" ref="N10" si="5">SUM(F10:J10)</f>
        <v>56.5</v>
      </c>
      <c r="O10" s="11" t="s">
        <v>196</v>
      </c>
      <c r="P10" s="11" t="s">
        <v>203</v>
      </c>
      <c r="Q10" s="35" t="s">
        <v>809</v>
      </c>
      <c r="R10" s="49" t="s">
        <v>489</v>
      </c>
      <c r="S10" s="35" t="s">
        <v>570</v>
      </c>
      <c r="T10" s="13" t="s">
        <v>156</v>
      </c>
      <c r="U10" s="12">
        <v>9.6999999999999993</v>
      </c>
      <c r="V10" s="12">
        <v>11.3</v>
      </c>
      <c r="W10" s="12">
        <v>9.6</v>
      </c>
      <c r="X10" s="11" t="s">
        <v>242</v>
      </c>
      <c r="Y10" s="12">
        <v>0.4</v>
      </c>
      <c r="Z10" s="12" t="s">
        <v>301</v>
      </c>
      <c r="AA10" s="12">
        <v>0.9</v>
      </c>
      <c r="AB10" s="8">
        <v>-0.5</v>
      </c>
      <c r="AC10" s="8"/>
      <c r="AD10" s="11" t="s">
        <v>302</v>
      </c>
      <c r="AE10" s="11" t="s">
        <v>303</v>
      </c>
      <c r="AF10" s="11" t="s">
        <v>159</v>
      </c>
      <c r="AG10" s="8"/>
      <c r="AH10" s="8" t="s">
        <v>1447</v>
      </c>
      <c r="AI10" s="29" t="s">
        <v>1449</v>
      </c>
    </row>
    <row r="11" spans="1:35" s="5" customFormat="1">
      <c r="A11" s="6">
        <v>44856</v>
      </c>
      <c r="B11" s="7" t="s">
        <v>1319</v>
      </c>
      <c r="C11" s="8" t="s">
        <v>198</v>
      </c>
      <c r="D11" s="9">
        <v>4.7974537037037045E-2</v>
      </c>
      <c r="E11" s="32" t="s">
        <v>1587</v>
      </c>
      <c r="F11" s="10">
        <v>12.6</v>
      </c>
      <c r="G11" s="10">
        <v>11.4</v>
      </c>
      <c r="H11" s="10">
        <v>11.8</v>
      </c>
      <c r="I11" s="10">
        <v>11.6</v>
      </c>
      <c r="J11" s="10">
        <v>10.6</v>
      </c>
      <c r="K11" s="10">
        <v>11.5</v>
      </c>
      <c r="L11" s="22">
        <f t="shared" ref="L11:L12" si="6">SUM(F11:H11)</f>
        <v>35.799999999999997</v>
      </c>
      <c r="M11" s="22">
        <f t="shared" ref="M11:M12" si="7">SUM(I11:K11)</f>
        <v>33.700000000000003</v>
      </c>
      <c r="N11" s="23">
        <f t="shared" ref="N11:N12" si="8">SUM(F11:J11)</f>
        <v>58</v>
      </c>
      <c r="O11" s="11" t="s">
        <v>210</v>
      </c>
      <c r="P11" s="11" t="s">
        <v>216</v>
      </c>
      <c r="Q11" s="35" t="s">
        <v>489</v>
      </c>
      <c r="R11" s="49" t="s">
        <v>273</v>
      </c>
      <c r="S11" s="35" t="s">
        <v>274</v>
      </c>
      <c r="T11" s="13" t="s">
        <v>156</v>
      </c>
      <c r="U11" s="12">
        <v>9.3000000000000007</v>
      </c>
      <c r="V11" s="12">
        <v>8.1999999999999993</v>
      </c>
      <c r="W11" s="12">
        <v>9.6</v>
      </c>
      <c r="X11" s="11" t="s">
        <v>156</v>
      </c>
      <c r="Y11" s="12">
        <v>-0.5</v>
      </c>
      <c r="Z11" s="12">
        <v>-0.5</v>
      </c>
      <c r="AA11" s="12">
        <v>0.1</v>
      </c>
      <c r="AB11" s="8">
        <v>-1.1000000000000001</v>
      </c>
      <c r="AC11" s="8"/>
      <c r="AD11" s="11" t="s">
        <v>305</v>
      </c>
      <c r="AE11" s="11" t="s">
        <v>303</v>
      </c>
      <c r="AF11" s="11" t="s">
        <v>157</v>
      </c>
      <c r="AG11" s="8"/>
      <c r="AH11" s="8" t="s">
        <v>1588</v>
      </c>
      <c r="AI11" s="29" t="s">
        <v>1589</v>
      </c>
    </row>
    <row r="12" spans="1:35" s="5" customFormat="1">
      <c r="A12" s="6">
        <v>44857</v>
      </c>
      <c r="B12" s="7" t="s">
        <v>164</v>
      </c>
      <c r="C12" s="8" t="s">
        <v>198</v>
      </c>
      <c r="D12" s="9">
        <v>4.7303240740740743E-2</v>
      </c>
      <c r="E12" s="32" t="s">
        <v>1627</v>
      </c>
      <c r="F12" s="10">
        <v>12.1</v>
      </c>
      <c r="G12" s="10">
        <v>11.3</v>
      </c>
      <c r="H12" s="10">
        <v>11.3</v>
      </c>
      <c r="I12" s="10">
        <v>11</v>
      </c>
      <c r="J12" s="10">
        <v>11.1</v>
      </c>
      <c r="K12" s="10">
        <v>11.9</v>
      </c>
      <c r="L12" s="22">
        <f t="shared" si="6"/>
        <v>34.700000000000003</v>
      </c>
      <c r="M12" s="22">
        <f t="shared" si="7"/>
        <v>34</v>
      </c>
      <c r="N12" s="23">
        <f t="shared" si="8"/>
        <v>56.800000000000004</v>
      </c>
      <c r="O12" s="11" t="s">
        <v>210</v>
      </c>
      <c r="P12" s="11" t="s">
        <v>241</v>
      </c>
      <c r="Q12" s="35" t="s">
        <v>411</v>
      </c>
      <c r="R12" s="49" t="s">
        <v>511</v>
      </c>
      <c r="S12" s="35" t="s">
        <v>571</v>
      </c>
      <c r="T12" s="13" t="s">
        <v>156</v>
      </c>
      <c r="U12" s="12">
        <v>8.9</v>
      </c>
      <c r="V12" s="12">
        <v>8.9</v>
      </c>
      <c r="W12" s="12">
        <v>9.6999999999999993</v>
      </c>
      <c r="X12" s="11" t="s">
        <v>156</v>
      </c>
      <c r="Y12" s="12">
        <v>-0.2</v>
      </c>
      <c r="Z12" s="12">
        <v>-0.2</v>
      </c>
      <c r="AA12" s="12">
        <v>0.6</v>
      </c>
      <c r="AB12" s="8">
        <v>-1</v>
      </c>
      <c r="AC12" s="8"/>
      <c r="AD12" s="11" t="s">
        <v>303</v>
      </c>
      <c r="AE12" s="11" t="s">
        <v>303</v>
      </c>
      <c r="AF12" s="11" t="s">
        <v>159</v>
      </c>
      <c r="AG12" s="8"/>
      <c r="AH12" s="8" t="s">
        <v>1654</v>
      </c>
      <c r="AI12" s="29" t="s">
        <v>1655</v>
      </c>
    </row>
    <row r="13" spans="1:35" s="5" customFormat="1">
      <c r="A13" s="6">
        <v>44864</v>
      </c>
      <c r="B13" s="7" t="s">
        <v>1249</v>
      </c>
      <c r="C13" s="8" t="s">
        <v>198</v>
      </c>
      <c r="D13" s="9">
        <v>4.8692129629629627E-2</v>
      </c>
      <c r="E13" s="32" t="s">
        <v>1674</v>
      </c>
      <c r="F13" s="10">
        <v>12.8</v>
      </c>
      <c r="G13" s="10">
        <v>11.3</v>
      </c>
      <c r="H13" s="10">
        <v>11.7</v>
      </c>
      <c r="I13" s="10">
        <v>11.5</v>
      </c>
      <c r="J13" s="10">
        <v>12</v>
      </c>
      <c r="K13" s="10">
        <v>11.4</v>
      </c>
      <c r="L13" s="22">
        <f t="shared" ref="L13" si="9">SUM(F13:H13)</f>
        <v>35.799999999999997</v>
      </c>
      <c r="M13" s="22">
        <f t="shared" ref="M13" si="10">SUM(I13:K13)</f>
        <v>34.9</v>
      </c>
      <c r="N13" s="23">
        <f t="shared" ref="N13" si="11">SUM(F13:J13)</f>
        <v>59.3</v>
      </c>
      <c r="O13" s="11" t="s">
        <v>210</v>
      </c>
      <c r="P13" s="11" t="s">
        <v>216</v>
      </c>
      <c r="Q13" s="35" t="s">
        <v>276</v>
      </c>
      <c r="R13" s="49" t="s">
        <v>809</v>
      </c>
      <c r="S13" s="35" t="s">
        <v>1513</v>
      </c>
      <c r="T13" s="13" t="s">
        <v>156</v>
      </c>
      <c r="U13" s="12">
        <v>8.9</v>
      </c>
      <c r="V13" s="12">
        <v>8.5</v>
      </c>
      <c r="W13" s="12">
        <v>9.6999999999999993</v>
      </c>
      <c r="X13" s="11" t="s">
        <v>156</v>
      </c>
      <c r="Y13" s="12">
        <v>0.5</v>
      </c>
      <c r="Z13" s="12">
        <v>-0.3</v>
      </c>
      <c r="AA13" s="12">
        <v>1</v>
      </c>
      <c r="AB13" s="8">
        <v>-0.8</v>
      </c>
      <c r="AC13" s="8"/>
      <c r="AD13" s="11" t="s">
        <v>309</v>
      </c>
      <c r="AE13" s="11" t="s">
        <v>305</v>
      </c>
      <c r="AF13" s="11" t="s">
        <v>159</v>
      </c>
      <c r="AG13" s="8"/>
      <c r="AH13" s="8" t="s">
        <v>1715</v>
      </c>
      <c r="AI13" s="29" t="s">
        <v>1716</v>
      </c>
    </row>
    <row r="14" spans="1:35" s="5" customFormat="1">
      <c r="A14" s="6">
        <v>44871</v>
      </c>
      <c r="B14" s="7" t="s">
        <v>168</v>
      </c>
      <c r="C14" s="8" t="s">
        <v>198</v>
      </c>
      <c r="D14" s="9">
        <v>4.7256944444444449E-2</v>
      </c>
      <c r="E14" s="32" t="s">
        <v>1757</v>
      </c>
      <c r="F14" s="10">
        <v>12.2</v>
      </c>
      <c r="G14" s="10">
        <v>11</v>
      </c>
      <c r="H14" s="10">
        <v>11.3</v>
      </c>
      <c r="I14" s="10">
        <v>11.2</v>
      </c>
      <c r="J14" s="10">
        <v>11</v>
      </c>
      <c r="K14" s="10">
        <v>11.6</v>
      </c>
      <c r="L14" s="22">
        <f t="shared" ref="L14" si="12">SUM(F14:H14)</f>
        <v>34.5</v>
      </c>
      <c r="M14" s="22">
        <f t="shared" ref="M14" si="13">SUM(I14:K14)</f>
        <v>33.799999999999997</v>
      </c>
      <c r="N14" s="23">
        <f t="shared" ref="N14" si="14">SUM(F14:J14)</f>
        <v>56.7</v>
      </c>
      <c r="O14" s="11" t="s">
        <v>210</v>
      </c>
      <c r="P14" s="11" t="s">
        <v>216</v>
      </c>
      <c r="Q14" s="35" t="s">
        <v>1544</v>
      </c>
      <c r="R14" s="49" t="s">
        <v>259</v>
      </c>
      <c r="S14" s="35" t="s">
        <v>1040</v>
      </c>
      <c r="T14" s="13" t="s">
        <v>156</v>
      </c>
      <c r="U14" s="12">
        <v>9</v>
      </c>
      <c r="V14" s="12">
        <v>8.6</v>
      </c>
      <c r="W14" s="12">
        <v>9.6999999999999993</v>
      </c>
      <c r="X14" s="11" t="s">
        <v>156</v>
      </c>
      <c r="Y14" s="12">
        <v>-0.2</v>
      </c>
      <c r="Z14" s="12">
        <v>-0.2</v>
      </c>
      <c r="AA14" s="12">
        <v>0.4</v>
      </c>
      <c r="AB14" s="8">
        <v>-0.8</v>
      </c>
      <c r="AC14" s="8"/>
      <c r="AD14" s="11" t="s">
        <v>303</v>
      </c>
      <c r="AE14" s="11" t="s">
        <v>305</v>
      </c>
      <c r="AF14" s="11" t="s">
        <v>159</v>
      </c>
      <c r="AG14" s="8"/>
      <c r="AH14" s="8" t="s">
        <v>1800</v>
      </c>
      <c r="AI14" s="29" t="s">
        <v>1801</v>
      </c>
    </row>
    <row r="15" spans="1:35" s="5" customFormat="1">
      <c r="A15" s="6">
        <v>44884</v>
      </c>
      <c r="B15" s="7" t="s">
        <v>1399</v>
      </c>
      <c r="C15" s="8" t="s">
        <v>198</v>
      </c>
      <c r="D15" s="9">
        <v>4.8645833333333333E-2</v>
      </c>
      <c r="E15" s="32" t="s">
        <v>1883</v>
      </c>
      <c r="F15" s="10">
        <v>12.4</v>
      </c>
      <c r="G15" s="10">
        <v>11.3</v>
      </c>
      <c r="H15" s="10">
        <v>11.7</v>
      </c>
      <c r="I15" s="10">
        <v>11.7</v>
      </c>
      <c r="J15" s="10">
        <v>11.4</v>
      </c>
      <c r="K15" s="10">
        <v>11.8</v>
      </c>
      <c r="L15" s="22">
        <f t="shared" ref="L15" si="15">SUM(F15:H15)</f>
        <v>35.400000000000006</v>
      </c>
      <c r="M15" s="22">
        <f t="shared" ref="M15" si="16">SUM(I15:K15)</f>
        <v>34.900000000000006</v>
      </c>
      <c r="N15" s="23">
        <f t="shared" ref="N15" si="17">SUM(F15:J15)</f>
        <v>58.500000000000007</v>
      </c>
      <c r="O15" s="11" t="s">
        <v>210</v>
      </c>
      <c r="P15" s="11" t="s">
        <v>203</v>
      </c>
      <c r="Q15" s="35" t="s">
        <v>259</v>
      </c>
      <c r="R15" s="49" t="s">
        <v>1884</v>
      </c>
      <c r="S15" s="35" t="s">
        <v>200</v>
      </c>
      <c r="T15" s="13" t="s">
        <v>156</v>
      </c>
      <c r="U15" s="12">
        <v>8.9</v>
      </c>
      <c r="V15" s="12">
        <v>9</v>
      </c>
      <c r="W15" s="12">
        <v>9.6999999999999993</v>
      </c>
      <c r="X15" s="11" t="s">
        <v>242</v>
      </c>
      <c r="Y15" s="12">
        <v>0.1</v>
      </c>
      <c r="Z15" s="12">
        <v>-0.2</v>
      </c>
      <c r="AA15" s="12">
        <v>0.7</v>
      </c>
      <c r="AB15" s="8">
        <v>-0.8</v>
      </c>
      <c r="AC15" s="8"/>
      <c r="AD15" s="11" t="s">
        <v>303</v>
      </c>
      <c r="AE15" s="11" t="s">
        <v>305</v>
      </c>
      <c r="AF15" s="11" t="s">
        <v>159</v>
      </c>
      <c r="AG15" s="8"/>
      <c r="AH15" s="8" t="s">
        <v>1910</v>
      </c>
      <c r="AI15" s="29" t="s">
        <v>1911</v>
      </c>
    </row>
    <row r="16" spans="1:35" s="5" customFormat="1">
      <c r="A16" s="6">
        <v>44891</v>
      </c>
      <c r="B16" s="7" t="s">
        <v>164</v>
      </c>
      <c r="C16" s="8" t="s">
        <v>198</v>
      </c>
      <c r="D16" s="9">
        <v>4.7233796296296295E-2</v>
      </c>
      <c r="E16" s="32" t="s">
        <v>1958</v>
      </c>
      <c r="F16" s="10">
        <v>12.2</v>
      </c>
      <c r="G16" s="10">
        <v>10.7</v>
      </c>
      <c r="H16" s="10">
        <v>11</v>
      </c>
      <c r="I16" s="10">
        <v>11.4</v>
      </c>
      <c r="J16" s="10">
        <v>11.3</v>
      </c>
      <c r="K16" s="10">
        <v>11.5</v>
      </c>
      <c r="L16" s="22">
        <f t="shared" ref="L16:L18" si="18">SUM(F16:H16)</f>
        <v>33.9</v>
      </c>
      <c r="M16" s="22">
        <f t="shared" ref="M16:M18" si="19">SUM(I16:K16)</f>
        <v>34.200000000000003</v>
      </c>
      <c r="N16" s="23">
        <f t="shared" ref="N16:N18" si="20">SUM(F16:J16)</f>
        <v>56.599999999999994</v>
      </c>
      <c r="O16" s="11" t="s">
        <v>196</v>
      </c>
      <c r="P16" s="11" t="s">
        <v>203</v>
      </c>
      <c r="Q16" s="35" t="s">
        <v>278</v>
      </c>
      <c r="R16" s="49" t="s">
        <v>284</v>
      </c>
      <c r="S16" s="35" t="s">
        <v>1959</v>
      </c>
      <c r="T16" s="13" t="s">
        <v>242</v>
      </c>
      <c r="U16" s="12">
        <v>10.4</v>
      </c>
      <c r="V16" s="12">
        <v>9.8000000000000007</v>
      </c>
      <c r="W16" s="12">
        <v>9.6999999999999993</v>
      </c>
      <c r="X16" s="11" t="s">
        <v>156</v>
      </c>
      <c r="Y16" s="12">
        <v>-0.8</v>
      </c>
      <c r="Z16" s="12" t="s">
        <v>301</v>
      </c>
      <c r="AA16" s="12">
        <v>0.1</v>
      </c>
      <c r="AB16" s="8">
        <v>-0.9</v>
      </c>
      <c r="AC16" s="8"/>
      <c r="AD16" s="11" t="s">
        <v>305</v>
      </c>
      <c r="AE16" s="11" t="s">
        <v>303</v>
      </c>
      <c r="AF16" s="11" t="s">
        <v>157</v>
      </c>
      <c r="AG16" s="8" t="s">
        <v>1209</v>
      </c>
      <c r="AH16" s="8" t="s">
        <v>1990</v>
      </c>
      <c r="AI16" s="29" t="s">
        <v>1991</v>
      </c>
    </row>
    <row r="17" spans="1:35" s="5" customFormat="1">
      <c r="A17" s="6">
        <v>44892</v>
      </c>
      <c r="B17" s="7" t="s">
        <v>1397</v>
      </c>
      <c r="C17" s="8" t="s">
        <v>198</v>
      </c>
      <c r="D17" s="9">
        <v>4.731481481481481E-2</v>
      </c>
      <c r="E17" s="32" t="s">
        <v>1961</v>
      </c>
      <c r="F17" s="10">
        <v>12.3</v>
      </c>
      <c r="G17" s="10">
        <v>10.6</v>
      </c>
      <c r="H17" s="10">
        <v>11.1</v>
      </c>
      <c r="I17" s="10">
        <v>11.5</v>
      </c>
      <c r="J17" s="10">
        <v>11.2</v>
      </c>
      <c r="K17" s="10">
        <v>12.1</v>
      </c>
      <c r="L17" s="22">
        <f t="shared" si="18"/>
        <v>34</v>
      </c>
      <c r="M17" s="22">
        <f t="shared" si="19"/>
        <v>34.799999999999997</v>
      </c>
      <c r="N17" s="23">
        <f t="shared" si="20"/>
        <v>56.7</v>
      </c>
      <c r="O17" s="11" t="s">
        <v>351</v>
      </c>
      <c r="P17" s="11" t="s">
        <v>203</v>
      </c>
      <c r="Q17" s="35" t="s">
        <v>405</v>
      </c>
      <c r="R17" s="49" t="s">
        <v>1513</v>
      </c>
      <c r="S17" s="35" t="s">
        <v>273</v>
      </c>
      <c r="T17" s="13" t="s">
        <v>242</v>
      </c>
      <c r="U17" s="12">
        <v>9.9</v>
      </c>
      <c r="V17" s="12">
        <v>8.9</v>
      </c>
      <c r="W17" s="12">
        <v>9.8000000000000007</v>
      </c>
      <c r="X17" s="11" t="s">
        <v>156</v>
      </c>
      <c r="Y17" s="12">
        <v>-1.2</v>
      </c>
      <c r="Z17" s="12" t="s">
        <v>301</v>
      </c>
      <c r="AA17" s="12">
        <v>-0.2</v>
      </c>
      <c r="AB17" s="8">
        <v>-1</v>
      </c>
      <c r="AC17" s="8"/>
      <c r="AD17" s="11" t="s">
        <v>305</v>
      </c>
      <c r="AE17" s="11" t="s">
        <v>303</v>
      </c>
      <c r="AF17" s="11" t="s">
        <v>159</v>
      </c>
      <c r="AG17" s="8" t="s">
        <v>1209</v>
      </c>
      <c r="AH17" s="8" t="s">
        <v>1994</v>
      </c>
      <c r="AI17" s="29" t="s">
        <v>1995</v>
      </c>
    </row>
    <row r="18" spans="1:35" s="5" customFormat="1">
      <c r="A18" s="6">
        <v>44892</v>
      </c>
      <c r="B18" s="7" t="s">
        <v>155</v>
      </c>
      <c r="C18" s="8" t="s">
        <v>198</v>
      </c>
      <c r="D18" s="9">
        <v>4.6550925925925919E-2</v>
      </c>
      <c r="E18" s="32" t="s">
        <v>1448</v>
      </c>
      <c r="F18" s="10">
        <v>12.2</v>
      </c>
      <c r="G18" s="10">
        <v>10.4</v>
      </c>
      <c r="H18" s="10">
        <v>10.7</v>
      </c>
      <c r="I18" s="10">
        <v>11.2</v>
      </c>
      <c r="J18" s="10">
        <v>11.2</v>
      </c>
      <c r="K18" s="10">
        <v>11.5</v>
      </c>
      <c r="L18" s="22">
        <f t="shared" si="18"/>
        <v>33.299999999999997</v>
      </c>
      <c r="M18" s="22">
        <f t="shared" si="19"/>
        <v>33.9</v>
      </c>
      <c r="N18" s="23">
        <f t="shared" si="20"/>
        <v>55.7</v>
      </c>
      <c r="O18" s="11" t="s">
        <v>196</v>
      </c>
      <c r="P18" s="11" t="s">
        <v>203</v>
      </c>
      <c r="Q18" s="35" t="s">
        <v>809</v>
      </c>
      <c r="R18" s="49" t="s">
        <v>259</v>
      </c>
      <c r="S18" s="35" t="s">
        <v>217</v>
      </c>
      <c r="T18" s="13" t="s">
        <v>242</v>
      </c>
      <c r="U18" s="12">
        <v>9.9</v>
      </c>
      <c r="V18" s="12">
        <v>8.9</v>
      </c>
      <c r="W18" s="12">
        <v>9.8000000000000007</v>
      </c>
      <c r="X18" s="11" t="s">
        <v>156</v>
      </c>
      <c r="Y18" s="12">
        <v>-0.9</v>
      </c>
      <c r="Z18" s="12" t="s">
        <v>301</v>
      </c>
      <c r="AA18" s="12">
        <v>0.1</v>
      </c>
      <c r="AB18" s="8">
        <v>-1</v>
      </c>
      <c r="AC18" s="8"/>
      <c r="AD18" s="11" t="s">
        <v>305</v>
      </c>
      <c r="AE18" s="11" t="s">
        <v>305</v>
      </c>
      <c r="AF18" s="11" t="s">
        <v>159</v>
      </c>
      <c r="AG18" s="8" t="s">
        <v>1209</v>
      </c>
      <c r="AH18" s="8"/>
      <c r="AI18" s="29"/>
    </row>
  </sheetData>
  <autoFilter ref="A1:AH1" xr:uid="{00000000-0009-0000-0000-000001000000}"/>
  <phoneticPr fontId="12"/>
  <conditionalFormatting sqref="AD2:AE2">
    <cfRule type="containsText" dxfId="2321" priority="846" operator="containsText" text="E">
      <formula>NOT(ISERROR(SEARCH("E",AD2)))</formula>
    </cfRule>
    <cfRule type="containsText" dxfId="2320" priority="847" operator="containsText" text="B">
      <formula>NOT(ISERROR(SEARCH("B",AD2)))</formula>
    </cfRule>
    <cfRule type="containsText" dxfId="2319" priority="848" operator="containsText" text="A">
      <formula>NOT(ISERROR(SEARCH("A",AD2)))</formula>
    </cfRule>
  </conditionalFormatting>
  <conditionalFormatting sqref="AF2">
    <cfRule type="containsText" dxfId="2318" priority="843" operator="containsText" text="E">
      <formula>NOT(ISERROR(SEARCH("E",AF2)))</formula>
    </cfRule>
    <cfRule type="containsText" dxfId="2317" priority="844" operator="containsText" text="B">
      <formula>NOT(ISERROR(SEARCH("B",AF2)))</formula>
    </cfRule>
    <cfRule type="containsText" dxfId="2316" priority="845" operator="containsText" text="A">
      <formula>NOT(ISERROR(SEARCH("A",AF2)))</formula>
    </cfRule>
  </conditionalFormatting>
  <conditionalFormatting sqref="F2:K2">
    <cfRule type="colorScale" priority="805">
      <colorScale>
        <cfvo type="min"/>
        <cfvo type="percentile" val="50"/>
        <cfvo type="max"/>
        <color rgb="FFF8696B"/>
        <color rgb="FFFFEB84"/>
        <color rgb="FF63BE7B"/>
      </colorScale>
    </cfRule>
  </conditionalFormatting>
  <conditionalFormatting sqref="AG2">
    <cfRule type="containsText" dxfId="2315" priority="561" operator="containsText" text="E">
      <formula>NOT(ISERROR(SEARCH("E",AG2)))</formula>
    </cfRule>
    <cfRule type="containsText" dxfId="2314" priority="562" operator="containsText" text="B">
      <formula>NOT(ISERROR(SEARCH("B",AG2)))</formula>
    </cfRule>
    <cfRule type="containsText" dxfId="2313" priority="563" operator="containsText" text="A">
      <formula>NOT(ISERROR(SEARCH("A",AG2)))</formula>
    </cfRule>
  </conditionalFormatting>
  <conditionalFormatting sqref="X2">
    <cfRule type="containsText" dxfId="2312" priority="137" operator="containsText" text="D">
      <formula>NOT(ISERROR(SEARCH("D",X2)))</formula>
    </cfRule>
    <cfRule type="containsText" dxfId="2311" priority="138" operator="containsText" text="S">
      <formula>NOT(ISERROR(SEARCH("S",X2)))</formula>
    </cfRule>
    <cfRule type="containsText" dxfId="2310" priority="139" operator="containsText" text="F">
      <formula>NOT(ISERROR(SEARCH("F",X2)))</formula>
    </cfRule>
    <cfRule type="containsText" dxfId="2309" priority="140" operator="containsText" text="E">
      <formula>NOT(ISERROR(SEARCH("E",X2)))</formula>
    </cfRule>
    <cfRule type="containsText" dxfId="2308" priority="141" operator="containsText" text="B">
      <formula>NOT(ISERROR(SEARCH("B",X2)))</formula>
    </cfRule>
    <cfRule type="containsText" dxfId="2307" priority="142" operator="containsText" text="A">
      <formula>NOT(ISERROR(SEARCH("A",X2)))</formula>
    </cfRule>
  </conditionalFormatting>
  <conditionalFormatting sqref="AD3:AE3">
    <cfRule type="containsText" dxfId="2306" priority="128" operator="containsText" text="E">
      <formula>NOT(ISERROR(SEARCH("E",AD3)))</formula>
    </cfRule>
    <cfRule type="containsText" dxfId="2305" priority="129" operator="containsText" text="B">
      <formula>NOT(ISERROR(SEARCH("B",AD3)))</formula>
    </cfRule>
    <cfRule type="containsText" dxfId="2304" priority="130" operator="containsText" text="A">
      <formula>NOT(ISERROR(SEARCH("A",AD3)))</formula>
    </cfRule>
  </conditionalFormatting>
  <conditionalFormatting sqref="AF3">
    <cfRule type="containsText" dxfId="2303" priority="125" operator="containsText" text="E">
      <formula>NOT(ISERROR(SEARCH("E",AF3)))</formula>
    </cfRule>
    <cfRule type="containsText" dxfId="2302" priority="126" operator="containsText" text="B">
      <formula>NOT(ISERROR(SEARCH("B",AF3)))</formula>
    </cfRule>
    <cfRule type="containsText" dxfId="2301" priority="127" operator="containsText" text="A">
      <formula>NOT(ISERROR(SEARCH("A",AF3)))</formula>
    </cfRule>
  </conditionalFormatting>
  <conditionalFormatting sqref="F3:K3">
    <cfRule type="colorScale" priority="124">
      <colorScale>
        <cfvo type="min"/>
        <cfvo type="percentile" val="50"/>
        <cfvo type="max"/>
        <color rgb="FFF8696B"/>
        <color rgb="FFFFEB84"/>
        <color rgb="FF63BE7B"/>
      </colorScale>
    </cfRule>
  </conditionalFormatting>
  <conditionalFormatting sqref="X3">
    <cfRule type="containsText" dxfId="2300" priority="115" operator="containsText" text="D">
      <formula>NOT(ISERROR(SEARCH("D",X3)))</formula>
    </cfRule>
    <cfRule type="containsText" dxfId="2299" priority="116" operator="containsText" text="S">
      <formula>NOT(ISERROR(SEARCH("S",X3)))</formula>
    </cfRule>
    <cfRule type="containsText" dxfId="2298" priority="117" operator="containsText" text="F">
      <formula>NOT(ISERROR(SEARCH("F",X3)))</formula>
    </cfRule>
    <cfRule type="containsText" dxfId="2297" priority="118" operator="containsText" text="E">
      <formula>NOT(ISERROR(SEARCH("E",X3)))</formula>
    </cfRule>
    <cfRule type="containsText" dxfId="2296" priority="119" operator="containsText" text="B">
      <formula>NOT(ISERROR(SEARCH("B",X3)))</formula>
    </cfRule>
    <cfRule type="containsText" dxfId="2295" priority="120" operator="containsText" text="A">
      <formula>NOT(ISERROR(SEARCH("A",X3)))</formula>
    </cfRule>
  </conditionalFormatting>
  <conditionalFormatting sqref="AG3">
    <cfRule type="containsText" dxfId="2294" priority="112" operator="containsText" text="E">
      <formula>NOT(ISERROR(SEARCH("E",AG3)))</formula>
    </cfRule>
    <cfRule type="containsText" dxfId="2293" priority="113" operator="containsText" text="B">
      <formula>NOT(ISERROR(SEARCH("B",AG3)))</formula>
    </cfRule>
    <cfRule type="containsText" dxfId="2292" priority="114" operator="containsText" text="A">
      <formula>NOT(ISERROR(SEARCH("A",AG3)))</formula>
    </cfRule>
  </conditionalFormatting>
  <conditionalFormatting sqref="AD4:AE5">
    <cfRule type="containsText" dxfId="2291" priority="109" operator="containsText" text="E">
      <formula>NOT(ISERROR(SEARCH("E",AD4)))</formula>
    </cfRule>
    <cfRule type="containsText" dxfId="2290" priority="110" operator="containsText" text="B">
      <formula>NOT(ISERROR(SEARCH("B",AD4)))</formula>
    </cfRule>
    <cfRule type="containsText" dxfId="2289" priority="111" operator="containsText" text="A">
      <formula>NOT(ISERROR(SEARCH("A",AD4)))</formula>
    </cfRule>
  </conditionalFormatting>
  <conditionalFormatting sqref="AF4:AF5">
    <cfRule type="containsText" dxfId="2288" priority="106" operator="containsText" text="E">
      <formula>NOT(ISERROR(SEARCH("E",AF4)))</formula>
    </cfRule>
    <cfRule type="containsText" dxfId="2287" priority="107" operator="containsText" text="B">
      <formula>NOT(ISERROR(SEARCH("B",AF4)))</formula>
    </cfRule>
    <cfRule type="containsText" dxfId="2286" priority="108" operator="containsText" text="A">
      <formula>NOT(ISERROR(SEARCH("A",AF4)))</formula>
    </cfRule>
  </conditionalFormatting>
  <conditionalFormatting sqref="F4:K5">
    <cfRule type="colorScale" priority="105">
      <colorScale>
        <cfvo type="min"/>
        <cfvo type="percentile" val="50"/>
        <cfvo type="max"/>
        <color rgb="FFF8696B"/>
        <color rgb="FFFFEB84"/>
        <color rgb="FF63BE7B"/>
      </colorScale>
    </cfRule>
  </conditionalFormatting>
  <conditionalFormatting sqref="X4:X5">
    <cfRule type="containsText" dxfId="2285" priority="99" operator="containsText" text="D">
      <formula>NOT(ISERROR(SEARCH("D",X4)))</formula>
    </cfRule>
    <cfRule type="containsText" dxfId="2284" priority="100" operator="containsText" text="S">
      <formula>NOT(ISERROR(SEARCH("S",X4)))</formula>
    </cfRule>
    <cfRule type="containsText" dxfId="2283" priority="101" operator="containsText" text="F">
      <formula>NOT(ISERROR(SEARCH("F",X4)))</formula>
    </cfRule>
    <cfRule type="containsText" dxfId="2282" priority="102" operator="containsText" text="E">
      <formula>NOT(ISERROR(SEARCH("E",X4)))</formula>
    </cfRule>
    <cfRule type="containsText" dxfId="2281" priority="103" operator="containsText" text="B">
      <formula>NOT(ISERROR(SEARCH("B",X4)))</formula>
    </cfRule>
    <cfRule type="containsText" dxfId="2280" priority="104" operator="containsText" text="A">
      <formula>NOT(ISERROR(SEARCH("A",X4)))</formula>
    </cfRule>
  </conditionalFormatting>
  <conditionalFormatting sqref="AG4:AG5">
    <cfRule type="containsText" dxfId="2279" priority="96" operator="containsText" text="E">
      <formula>NOT(ISERROR(SEARCH("E",AG4)))</formula>
    </cfRule>
    <cfRule type="containsText" dxfId="2278" priority="97" operator="containsText" text="B">
      <formula>NOT(ISERROR(SEARCH("B",AG4)))</formula>
    </cfRule>
    <cfRule type="containsText" dxfId="2277" priority="98" operator="containsText" text="A">
      <formula>NOT(ISERROR(SEARCH("A",AG4)))</formula>
    </cfRule>
  </conditionalFormatting>
  <conditionalFormatting sqref="AD6:AE6">
    <cfRule type="containsText" dxfId="2276" priority="93" operator="containsText" text="E">
      <formula>NOT(ISERROR(SEARCH("E",AD6)))</formula>
    </cfRule>
    <cfRule type="containsText" dxfId="2275" priority="94" operator="containsText" text="B">
      <formula>NOT(ISERROR(SEARCH("B",AD6)))</formula>
    </cfRule>
    <cfRule type="containsText" dxfId="2274" priority="95" operator="containsText" text="A">
      <formula>NOT(ISERROR(SEARCH("A",AD6)))</formula>
    </cfRule>
  </conditionalFormatting>
  <conditionalFormatting sqref="AF6">
    <cfRule type="containsText" dxfId="2273" priority="90" operator="containsText" text="E">
      <formula>NOT(ISERROR(SEARCH("E",AF6)))</formula>
    </cfRule>
    <cfRule type="containsText" dxfId="2272" priority="91" operator="containsText" text="B">
      <formula>NOT(ISERROR(SEARCH("B",AF6)))</formula>
    </cfRule>
    <cfRule type="containsText" dxfId="2271" priority="92" operator="containsText" text="A">
      <formula>NOT(ISERROR(SEARCH("A",AF6)))</formula>
    </cfRule>
  </conditionalFormatting>
  <conditionalFormatting sqref="F6:K6">
    <cfRule type="colorScale" priority="89">
      <colorScale>
        <cfvo type="min"/>
        <cfvo type="percentile" val="50"/>
        <cfvo type="max"/>
        <color rgb="FFF8696B"/>
        <color rgb="FFFFEB84"/>
        <color rgb="FF63BE7B"/>
      </colorScale>
    </cfRule>
  </conditionalFormatting>
  <conditionalFormatting sqref="X6">
    <cfRule type="containsText" dxfId="2270" priority="83" operator="containsText" text="D">
      <formula>NOT(ISERROR(SEARCH("D",X6)))</formula>
    </cfRule>
    <cfRule type="containsText" dxfId="2269" priority="84" operator="containsText" text="S">
      <formula>NOT(ISERROR(SEARCH("S",X6)))</formula>
    </cfRule>
    <cfRule type="containsText" dxfId="2268" priority="85" operator="containsText" text="F">
      <formula>NOT(ISERROR(SEARCH("F",X6)))</formula>
    </cfRule>
    <cfRule type="containsText" dxfId="2267" priority="86" operator="containsText" text="E">
      <formula>NOT(ISERROR(SEARCH("E",X6)))</formula>
    </cfRule>
    <cfRule type="containsText" dxfId="2266" priority="87" operator="containsText" text="B">
      <formula>NOT(ISERROR(SEARCH("B",X6)))</formula>
    </cfRule>
    <cfRule type="containsText" dxfId="2265" priority="88" operator="containsText" text="A">
      <formula>NOT(ISERROR(SEARCH("A",X6)))</formula>
    </cfRule>
  </conditionalFormatting>
  <conditionalFormatting sqref="AG6">
    <cfRule type="containsText" dxfId="2264" priority="80" operator="containsText" text="E">
      <formula>NOT(ISERROR(SEARCH("E",AG6)))</formula>
    </cfRule>
    <cfRule type="containsText" dxfId="2263" priority="81" operator="containsText" text="B">
      <formula>NOT(ISERROR(SEARCH("B",AG6)))</formula>
    </cfRule>
    <cfRule type="containsText" dxfId="2262" priority="82" operator="containsText" text="A">
      <formula>NOT(ISERROR(SEARCH("A",AG6)))</formula>
    </cfRule>
  </conditionalFormatting>
  <conditionalFormatting sqref="AD7:AE7">
    <cfRule type="containsText" dxfId="2261" priority="77" operator="containsText" text="E">
      <formula>NOT(ISERROR(SEARCH("E",AD7)))</formula>
    </cfRule>
    <cfRule type="containsText" dxfId="2260" priority="78" operator="containsText" text="B">
      <formula>NOT(ISERROR(SEARCH("B",AD7)))</formula>
    </cfRule>
    <cfRule type="containsText" dxfId="2259" priority="79" operator="containsText" text="A">
      <formula>NOT(ISERROR(SEARCH("A",AD7)))</formula>
    </cfRule>
  </conditionalFormatting>
  <conditionalFormatting sqref="AF7">
    <cfRule type="containsText" dxfId="2258" priority="74" operator="containsText" text="E">
      <formula>NOT(ISERROR(SEARCH("E",AF7)))</formula>
    </cfRule>
    <cfRule type="containsText" dxfId="2257" priority="75" operator="containsText" text="B">
      <formula>NOT(ISERROR(SEARCH("B",AF7)))</formula>
    </cfRule>
    <cfRule type="containsText" dxfId="2256" priority="76" operator="containsText" text="A">
      <formula>NOT(ISERROR(SEARCH("A",AF7)))</formula>
    </cfRule>
  </conditionalFormatting>
  <conditionalFormatting sqref="F7:K7">
    <cfRule type="colorScale" priority="73">
      <colorScale>
        <cfvo type="min"/>
        <cfvo type="percentile" val="50"/>
        <cfvo type="max"/>
        <color rgb="FFF8696B"/>
        <color rgb="FFFFEB84"/>
        <color rgb="FF63BE7B"/>
      </colorScale>
    </cfRule>
  </conditionalFormatting>
  <conditionalFormatting sqref="X7">
    <cfRule type="containsText" dxfId="2255" priority="67" operator="containsText" text="D">
      <formula>NOT(ISERROR(SEARCH("D",X7)))</formula>
    </cfRule>
    <cfRule type="containsText" dxfId="2254" priority="68" operator="containsText" text="S">
      <formula>NOT(ISERROR(SEARCH("S",X7)))</formula>
    </cfRule>
    <cfRule type="containsText" dxfId="2253" priority="69" operator="containsText" text="F">
      <formula>NOT(ISERROR(SEARCH("F",X7)))</formula>
    </cfRule>
    <cfRule type="containsText" dxfId="2252" priority="70" operator="containsText" text="E">
      <formula>NOT(ISERROR(SEARCH("E",X7)))</formula>
    </cfRule>
    <cfRule type="containsText" dxfId="2251" priority="71" operator="containsText" text="B">
      <formula>NOT(ISERROR(SEARCH("B",X7)))</formula>
    </cfRule>
    <cfRule type="containsText" dxfId="2250" priority="72" operator="containsText" text="A">
      <formula>NOT(ISERROR(SEARCH("A",X7)))</formula>
    </cfRule>
  </conditionalFormatting>
  <conditionalFormatting sqref="AG7">
    <cfRule type="containsText" dxfId="2249" priority="64" operator="containsText" text="E">
      <formula>NOT(ISERROR(SEARCH("E",AG7)))</formula>
    </cfRule>
    <cfRule type="containsText" dxfId="2248" priority="65" operator="containsText" text="B">
      <formula>NOT(ISERROR(SEARCH("B",AG7)))</formula>
    </cfRule>
    <cfRule type="containsText" dxfId="2247" priority="66" operator="containsText" text="A">
      <formula>NOT(ISERROR(SEARCH("A",AG7)))</formula>
    </cfRule>
  </conditionalFormatting>
  <conditionalFormatting sqref="AD8:AE8">
    <cfRule type="containsText" dxfId="2246" priority="61" operator="containsText" text="E">
      <formula>NOT(ISERROR(SEARCH("E",AD8)))</formula>
    </cfRule>
    <cfRule type="containsText" dxfId="2245" priority="62" operator="containsText" text="B">
      <formula>NOT(ISERROR(SEARCH("B",AD8)))</formula>
    </cfRule>
    <cfRule type="containsText" dxfId="2244" priority="63" operator="containsText" text="A">
      <formula>NOT(ISERROR(SEARCH("A",AD8)))</formula>
    </cfRule>
  </conditionalFormatting>
  <conditionalFormatting sqref="AF8">
    <cfRule type="containsText" dxfId="2243" priority="58" operator="containsText" text="E">
      <formula>NOT(ISERROR(SEARCH("E",AF8)))</formula>
    </cfRule>
    <cfRule type="containsText" dxfId="2242" priority="59" operator="containsText" text="B">
      <formula>NOT(ISERROR(SEARCH("B",AF8)))</formula>
    </cfRule>
    <cfRule type="containsText" dxfId="2241" priority="60" operator="containsText" text="A">
      <formula>NOT(ISERROR(SEARCH("A",AF8)))</formula>
    </cfRule>
  </conditionalFormatting>
  <conditionalFormatting sqref="F8:K8">
    <cfRule type="colorScale" priority="57">
      <colorScale>
        <cfvo type="min"/>
        <cfvo type="percentile" val="50"/>
        <cfvo type="max"/>
        <color rgb="FFF8696B"/>
        <color rgb="FFFFEB84"/>
        <color rgb="FF63BE7B"/>
      </colorScale>
    </cfRule>
  </conditionalFormatting>
  <conditionalFormatting sqref="X8">
    <cfRule type="containsText" dxfId="2240" priority="51" operator="containsText" text="D">
      <formula>NOT(ISERROR(SEARCH("D",X8)))</formula>
    </cfRule>
    <cfRule type="containsText" dxfId="2239" priority="52" operator="containsText" text="S">
      <formula>NOT(ISERROR(SEARCH("S",X8)))</formula>
    </cfRule>
    <cfRule type="containsText" dxfId="2238" priority="53" operator="containsText" text="F">
      <formula>NOT(ISERROR(SEARCH("F",X8)))</formula>
    </cfRule>
    <cfRule type="containsText" dxfId="2237" priority="54" operator="containsText" text="E">
      <formula>NOT(ISERROR(SEARCH("E",X8)))</formula>
    </cfRule>
    <cfRule type="containsText" dxfId="2236" priority="55" operator="containsText" text="B">
      <formula>NOT(ISERROR(SEARCH("B",X8)))</formula>
    </cfRule>
    <cfRule type="containsText" dxfId="2235" priority="56" operator="containsText" text="A">
      <formula>NOT(ISERROR(SEARCH("A",X8)))</formula>
    </cfRule>
  </conditionalFormatting>
  <conditionalFormatting sqref="AG8">
    <cfRule type="containsText" dxfId="2234" priority="45" operator="containsText" text="E">
      <formula>NOT(ISERROR(SEARCH("E",AG8)))</formula>
    </cfRule>
    <cfRule type="containsText" dxfId="2233" priority="46" operator="containsText" text="B">
      <formula>NOT(ISERROR(SEARCH("B",AG8)))</formula>
    </cfRule>
    <cfRule type="containsText" dxfId="2232" priority="47" operator="containsText" text="A">
      <formula>NOT(ISERROR(SEARCH("A",AG8)))</formula>
    </cfRule>
  </conditionalFormatting>
  <conditionalFormatting sqref="AD9:AE9">
    <cfRule type="containsText" dxfId="2231" priority="42" operator="containsText" text="E">
      <formula>NOT(ISERROR(SEARCH("E",AD9)))</formula>
    </cfRule>
    <cfRule type="containsText" dxfId="2230" priority="43" operator="containsText" text="B">
      <formula>NOT(ISERROR(SEARCH("B",AD9)))</formula>
    </cfRule>
    <cfRule type="containsText" dxfId="2229" priority="44" operator="containsText" text="A">
      <formula>NOT(ISERROR(SEARCH("A",AD9)))</formula>
    </cfRule>
  </conditionalFormatting>
  <conditionalFormatting sqref="AF9:AF18">
    <cfRule type="containsText" dxfId="2228" priority="39" operator="containsText" text="E">
      <formula>NOT(ISERROR(SEARCH("E",AF9)))</formula>
    </cfRule>
    <cfRule type="containsText" dxfId="2227" priority="40" operator="containsText" text="B">
      <formula>NOT(ISERROR(SEARCH("B",AF9)))</formula>
    </cfRule>
    <cfRule type="containsText" dxfId="2226" priority="41" operator="containsText" text="A">
      <formula>NOT(ISERROR(SEARCH("A",AF9)))</formula>
    </cfRule>
  </conditionalFormatting>
  <conditionalFormatting sqref="F9:K9">
    <cfRule type="colorScale" priority="38">
      <colorScale>
        <cfvo type="min"/>
        <cfvo type="percentile" val="50"/>
        <cfvo type="max"/>
        <color rgb="FFF8696B"/>
        <color rgb="FFFFEB84"/>
        <color rgb="FF63BE7B"/>
      </colorScale>
    </cfRule>
  </conditionalFormatting>
  <conditionalFormatting sqref="X9:X18">
    <cfRule type="containsText" dxfId="2225" priority="32" operator="containsText" text="D">
      <formula>NOT(ISERROR(SEARCH("D",X9)))</formula>
    </cfRule>
    <cfRule type="containsText" dxfId="2224" priority="33" operator="containsText" text="S">
      <formula>NOT(ISERROR(SEARCH("S",X9)))</formula>
    </cfRule>
    <cfRule type="containsText" dxfId="2223" priority="34" operator="containsText" text="F">
      <formula>NOT(ISERROR(SEARCH("F",X9)))</formula>
    </cfRule>
    <cfRule type="containsText" dxfId="2222" priority="35" operator="containsText" text="E">
      <formula>NOT(ISERROR(SEARCH("E",X9)))</formula>
    </cfRule>
    <cfRule type="containsText" dxfId="2221" priority="36" operator="containsText" text="B">
      <formula>NOT(ISERROR(SEARCH("B",X9)))</formula>
    </cfRule>
    <cfRule type="containsText" dxfId="2220" priority="37" operator="containsText" text="A">
      <formula>NOT(ISERROR(SEARCH("A",X9)))</formula>
    </cfRule>
  </conditionalFormatting>
  <conditionalFormatting sqref="AG9:AG15">
    <cfRule type="containsText" dxfId="2219" priority="29" operator="containsText" text="E">
      <formula>NOT(ISERROR(SEARCH("E",AG9)))</formula>
    </cfRule>
    <cfRule type="containsText" dxfId="2218" priority="30" operator="containsText" text="B">
      <formula>NOT(ISERROR(SEARCH("B",AG9)))</formula>
    </cfRule>
    <cfRule type="containsText" dxfId="2217" priority="31" operator="containsText" text="A">
      <formula>NOT(ISERROR(SEARCH("A",AG9)))</formula>
    </cfRule>
  </conditionalFormatting>
  <conditionalFormatting sqref="AD10:AE10">
    <cfRule type="containsText" dxfId="2216" priority="26" operator="containsText" text="E">
      <formula>NOT(ISERROR(SEARCH("E",AD10)))</formula>
    </cfRule>
    <cfRule type="containsText" dxfId="2215" priority="27" operator="containsText" text="B">
      <formula>NOT(ISERROR(SEARCH("B",AD10)))</formula>
    </cfRule>
    <cfRule type="containsText" dxfId="2214" priority="28" operator="containsText" text="A">
      <formula>NOT(ISERROR(SEARCH("A",AD10)))</formula>
    </cfRule>
  </conditionalFormatting>
  <conditionalFormatting sqref="F10:K10">
    <cfRule type="colorScale" priority="25">
      <colorScale>
        <cfvo type="min"/>
        <cfvo type="percentile" val="50"/>
        <cfvo type="max"/>
        <color rgb="FFF8696B"/>
        <color rgb="FFFFEB84"/>
        <color rgb="FF63BE7B"/>
      </colorScale>
    </cfRule>
  </conditionalFormatting>
  <conditionalFormatting sqref="AD11:AE12">
    <cfRule type="containsText" dxfId="2213" priority="22" operator="containsText" text="E">
      <formula>NOT(ISERROR(SEARCH("E",AD11)))</formula>
    </cfRule>
    <cfRule type="containsText" dxfId="2212" priority="23" operator="containsText" text="B">
      <formula>NOT(ISERROR(SEARCH("B",AD11)))</formula>
    </cfRule>
    <cfRule type="containsText" dxfId="2211" priority="24" operator="containsText" text="A">
      <formula>NOT(ISERROR(SEARCH("A",AD11)))</formula>
    </cfRule>
  </conditionalFormatting>
  <conditionalFormatting sqref="F11:K12">
    <cfRule type="colorScale" priority="21">
      <colorScale>
        <cfvo type="min"/>
        <cfvo type="percentile" val="50"/>
        <cfvo type="max"/>
        <color rgb="FFF8696B"/>
        <color rgb="FFFFEB84"/>
        <color rgb="FF63BE7B"/>
      </colorScale>
    </cfRule>
  </conditionalFormatting>
  <conditionalFormatting sqref="AD13:AE13">
    <cfRule type="containsText" dxfId="2210" priority="18" operator="containsText" text="E">
      <formula>NOT(ISERROR(SEARCH("E",AD13)))</formula>
    </cfRule>
    <cfRule type="containsText" dxfId="2209" priority="19" operator="containsText" text="B">
      <formula>NOT(ISERROR(SEARCH("B",AD13)))</formula>
    </cfRule>
    <cfRule type="containsText" dxfId="2208" priority="20" operator="containsText" text="A">
      <formula>NOT(ISERROR(SEARCH("A",AD13)))</formula>
    </cfRule>
  </conditionalFormatting>
  <conditionalFormatting sqref="F13:K13">
    <cfRule type="colorScale" priority="17">
      <colorScale>
        <cfvo type="min"/>
        <cfvo type="percentile" val="50"/>
        <cfvo type="max"/>
        <color rgb="FFF8696B"/>
        <color rgb="FFFFEB84"/>
        <color rgb="FF63BE7B"/>
      </colorScale>
    </cfRule>
  </conditionalFormatting>
  <conditionalFormatting sqref="AD14:AE14">
    <cfRule type="containsText" dxfId="2207" priority="14" operator="containsText" text="E">
      <formula>NOT(ISERROR(SEARCH("E",AD14)))</formula>
    </cfRule>
    <cfRule type="containsText" dxfId="2206" priority="15" operator="containsText" text="B">
      <formula>NOT(ISERROR(SEARCH("B",AD14)))</formula>
    </cfRule>
    <cfRule type="containsText" dxfId="2205" priority="16" operator="containsText" text="A">
      <formula>NOT(ISERROR(SEARCH("A",AD14)))</formula>
    </cfRule>
  </conditionalFormatting>
  <conditionalFormatting sqref="F14:K14">
    <cfRule type="colorScale" priority="13">
      <colorScale>
        <cfvo type="min"/>
        <cfvo type="percentile" val="50"/>
        <cfvo type="max"/>
        <color rgb="FFF8696B"/>
        <color rgb="FFFFEB84"/>
        <color rgb="FF63BE7B"/>
      </colorScale>
    </cfRule>
  </conditionalFormatting>
  <conditionalFormatting sqref="AD15:AE15">
    <cfRule type="containsText" dxfId="2204" priority="10" operator="containsText" text="E">
      <formula>NOT(ISERROR(SEARCH("E",AD15)))</formula>
    </cfRule>
    <cfRule type="containsText" dxfId="2203" priority="11" operator="containsText" text="B">
      <formula>NOT(ISERROR(SEARCH("B",AD15)))</formula>
    </cfRule>
    <cfRule type="containsText" dxfId="2202" priority="12" operator="containsText" text="A">
      <formula>NOT(ISERROR(SEARCH("A",AD15)))</formula>
    </cfRule>
  </conditionalFormatting>
  <conditionalFormatting sqref="F15:K15">
    <cfRule type="colorScale" priority="9">
      <colorScale>
        <cfvo type="min"/>
        <cfvo type="percentile" val="50"/>
        <cfvo type="max"/>
        <color rgb="FFF8696B"/>
        <color rgb="FFFFEB84"/>
        <color rgb="FF63BE7B"/>
      </colorScale>
    </cfRule>
  </conditionalFormatting>
  <conditionalFormatting sqref="AD16:AE18">
    <cfRule type="containsText" dxfId="2201" priority="6" operator="containsText" text="E">
      <formula>NOT(ISERROR(SEARCH("E",AD16)))</formula>
    </cfRule>
    <cfRule type="containsText" dxfId="2200" priority="7" operator="containsText" text="B">
      <formula>NOT(ISERROR(SEARCH("B",AD16)))</formula>
    </cfRule>
    <cfRule type="containsText" dxfId="2199" priority="8" operator="containsText" text="A">
      <formula>NOT(ISERROR(SEARCH("A",AD16)))</formula>
    </cfRule>
  </conditionalFormatting>
  <conditionalFormatting sqref="F16:K17">
    <cfRule type="colorScale" priority="5">
      <colorScale>
        <cfvo type="min"/>
        <cfvo type="percentile" val="50"/>
        <cfvo type="max"/>
        <color rgb="FFF8696B"/>
        <color rgb="FFFFEB84"/>
        <color rgb="FF63BE7B"/>
      </colorScale>
    </cfRule>
  </conditionalFormatting>
  <conditionalFormatting sqref="F18:K18">
    <cfRule type="colorScale" priority="4">
      <colorScale>
        <cfvo type="min"/>
        <cfvo type="percentile" val="50"/>
        <cfvo type="max"/>
        <color rgb="FFF8696B"/>
        <color rgb="FFFFEB84"/>
        <color rgb="FF63BE7B"/>
      </colorScale>
    </cfRule>
  </conditionalFormatting>
  <conditionalFormatting sqref="AG16:AG18">
    <cfRule type="containsText" dxfId="2198" priority="1" operator="containsText" text="E">
      <formula>NOT(ISERROR(SEARCH("E",AG16)))</formula>
    </cfRule>
    <cfRule type="containsText" dxfId="2197" priority="2" operator="containsText" text="B">
      <formula>NOT(ISERROR(SEARCH("B",AG16)))</formula>
    </cfRule>
    <cfRule type="containsText" dxfId="2196" priority="3" operator="containsText" text="A">
      <formula>NOT(ISERROR(SEARCH("A",AG16)))</formula>
    </cfRule>
  </conditionalFormatting>
  <dataValidations count="2">
    <dataValidation type="list" allowBlank="1" showInputMessage="1" showErrorMessage="1" sqref="AG2 AG8:AG18" xr:uid="{00000000-0002-0000-0100-000000000000}">
      <formula1>"強風,外差し,イン先行,タフ"</formula1>
    </dataValidation>
    <dataValidation type="list" allowBlank="1" showInputMessage="1" showErrorMessage="1" sqref="AG3:AG7" xr:uid="{28A84775-2B7D-B144-BF22-3EC8D0EB4EF9}">
      <formula1>"強風,外差し,イン先行,凍結防止"</formula1>
    </dataValidation>
  </dataValidations>
  <pageMargins left="0.7" right="0.7" top="0.75" bottom="0.75" header="0.3" footer="0.3"/>
  <pageSetup paperSize="9" orientation="portrait" horizontalDpi="4294967292" verticalDpi="4294967292"/>
  <ignoredErrors>
    <ignoredError sqref="L2:N2 L3:N3 L4:N5 L6:N6 L7:N7 L8:N9 L10:N10 L11:N12 L13:N13 L14:N14 L15:N15 L16:N1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39"/>
  <sheetViews>
    <sheetView zoomScaleNormal="100" workbookViewId="0">
      <pane xSplit="5" ySplit="1" topLeftCell="H14" activePane="bottomRight" state="frozen"/>
      <selection activeCell="E15" sqref="E15"/>
      <selection pane="topRight" activeCell="E15" sqref="E15"/>
      <selection pane="bottomLeft" activeCell="E15" sqref="E15"/>
      <selection pane="bottomRight" activeCell="AK38" sqref="AK38"/>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48</v>
      </c>
      <c r="Q1" s="2" t="s">
        <v>17</v>
      </c>
      <c r="R1" s="2" t="s">
        <v>5</v>
      </c>
      <c r="S1" s="3" t="s">
        <v>6</v>
      </c>
      <c r="T1" s="3" t="s">
        <v>7</v>
      </c>
      <c r="U1" s="3" t="s">
        <v>8</v>
      </c>
      <c r="V1" s="3" t="s">
        <v>107</v>
      </c>
      <c r="W1" s="4" t="s">
        <v>152</v>
      </c>
      <c r="X1" s="4" t="s">
        <v>153</v>
      </c>
      <c r="Y1" s="4" t="s">
        <v>174</v>
      </c>
      <c r="Z1" s="4" t="s">
        <v>179</v>
      </c>
      <c r="AA1" s="4" t="s">
        <v>9</v>
      </c>
      <c r="AB1" s="4" t="s">
        <v>100</v>
      </c>
      <c r="AC1" s="4" t="s">
        <v>10</v>
      </c>
      <c r="AD1" s="4" t="s">
        <v>11</v>
      </c>
      <c r="AE1" s="4"/>
      <c r="AF1" s="4" t="s">
        <v>12</v>
      </c>
      <c r="AG1" s="4" t="s">
        <v>13</v>
      </c>
      <c r="AH1" s="4" t="s">
        <v>54</v>
      </c>
      <c r="AI1" s="4" t="s">
        <v>55</v>
      </c>
      <c r="AJ1" s="1" t="s">
        <v>14</v>
      </c>
      <c r="AK1" s="14" t="s">
        <v>154</v>
      </c>
    </row>
    <row r="2" spans="1:37" s="5" customFormat="1">
      <c r="A2" s="19">
        <v>44611</v>
      </c>
      <c r="B2" s="17" t="s">
        <v>155</v>
      </c>
      <c r="C2" s="20" t="s">
        <v>198</v>
      </c>
      <c r="D2" s="21">
        <v>5.4942129629629632E-2</v>
      </c>
      <c r="E2" s="31" t="s">
        <v>373</v>
      </c>
      <c r="F2" s="10">
        <v>12.2</v>
      </c>
      <c r="G2" s="10">
        <v>10.8</v>
      </c>
      <c r="H2" s="10">
        <v>11.3</v>
      </c>
      <c r="I2" s="10">
        <v>11.5</v>
      </c>
      <c r="J2" s="10">
        <v>11.1</v>
      </c>
      <c r="K2" s="10">
        <v>10.7</v>
      </c>
      <c r="L2" s="10">
        <v>12.1</v>
      </c>
      <c r="M2" s="22">
        <f t="shared" ref="M2:M7" si="0">SUM(F2:H2)</f>
        <v>34.299999999999997</v>
      </c>
      <c r="N2" s="22">
        <f t="shared" ref="N2:N7" si="1">I2</f>
        <v>11.5</v>
      </c>
      <c r="O2" s="22">
        <f t="shared" ref="O2:O7" si="2">SUM(J2:L2)</f>
        <v>33.9</v>
      </c>
      <c r="P2" s="23">
        <f t="shared" ref="P2:P7" si="3">SUM(F2:J2)</f>
        <v>56.9</v>
      </c>
      <c r="Q2" s="11" t="s">
        <v>196</v>
      </c>
      <c r="R2" s="11" t="s">
        <v>203</v>
      </c>
      <c r="S2" s="13" t="s">
        <v>245</v>
      </c>
      <c r="T2" s="13" t="s">
        <v>276</v>
      </c>
      <c r="U2" s="13" t="s">
        <v>209</v>
      </c>
      <c r="V2" s="13" t="s">
        <v>156</v>
      </c>
      <c r="W2" s="12">
        <v>9.6</v>
      </c>
      <c r="X2" s="12">
        <v>11.1</v>
      </c>
      <c r="Y2" s="12">
        <v>9.5</v>
      </c>
      <c r="Z2" s="11" t="s">
        <v>242</v>
      </c>
      <c r="AA2" s="16">
        <v>-0.8</v>
      </c>
      <c r="AB2" s="11">
        <v>-0.1</v>
      </c>
      <c r="AC2" s="11">
        <v>-0.1</v>
      </c>
      <c r="AD2" s="11">
        <v>-0.8</v>
      </c>
      <c r="AE2" s="11"/>
      <c r="AF2" s="11" t="s">
        <v>305</v>
      </c>
      <c r="AG2" s="11" t="s">
        <v>303</v>
      </c>
      <c r="AH2" s="11" t="s">
        <v>157</v>
      </c>
      <c r="AI2" s="8"/>
      <c r="AJ2" s="8"/>
      <c r="AK2" s="29"/>
    </row>
    <row r="3" spans="1:37" s="5" customFormat="1">
      <c r="A3" s="19">
        <v>44612</v>
      </c>
      <c r="B3" s="18" t="s">
        <v>161</v>
      </c>
      <c r="C3" s="20" t="s">
        <v>280</v>
      </c>
      <c r="D3" s="21">
        <v>5.6331018518518516E-2</v>
      </c>
      <c r="E3" s="31" t="s">
        <v>389</v>
      </c>
      <c r="F3" s="10">
        <v>12.1</v>
      </c>
      <c r="G3" s="10">
        <v>11</v>
      </c>
      <c r="H3" s="10">
        <v>11.5</v>
      </c>
      <c r="I3" s="10">
        <v>11.9</v>
      </c>
      <c r="J3" s="10">
        <v>11.7</v>
      </c>
      <c r="K3" s="10">
        <v>11.3</v>
      </c>
      <c r="L3" s="10">
        <v>12.2</v>
      </c>
      <c r="M3" s="22">
        <f t="shared" si="0"/>
        <v>34.6</v>
      </c>
      <c r="N3" s="22">
        <f t="shared" si="1"/>
        <v>11.9</v>
      </c>
      <c r="O3" s="22">
        <f t="shared" si="2"/>
        <v>35.200000000000003</v>
      </c>
      <c r="P3" s="23">
        <f t="shared" si="3"/>
        <v>58.2</v>
      </c>
      <c r="Q3" s="11" t="s">
        <v>351</v>
      </c>
      <c r="R3" s="11" t="s">
        <v>211</v>
      </c>
      <c r="S3" s="13" t="s">
        <v>263</v>
      </c>
      <c r="T3" s="13" t="s">
        <v>405</v>
      </c>
      <c r="U3" s="13" t="s">
        <v>406</v>
      </c>
      <c r="V3" s="13" t="s">
        <v>156</v>
      </c>
      <c r="W3" s="12">
        <v>11.8</v>
      </c>
      <c r="X3" s="12">
        <v>13.2</v>
      </c>
      <c r="Y3" s="12">
        <v>9.4</v>
      </c>
      <c r="Z3" s="11" t="s">
        <v>159</v>
      </c>
      <c r="AA3" s="16">
        <v>-0.3</v>
      </c>
      <c r="AB3" s="11" t="s">
        <v>301</v>
      </c>
      <c r="AC3" s="11">
        <v>0.3</v>
      </c>
      <c r="AD3" s="11">
        <v>-0.6</v>
      </c>
      <c r="AE3" s="11"/>
      <c r="AF3" s="11" t="s">
        <v>303</v>
      </c>
      <c r="AG3" s="11" t="s">
        <v>303</v>
      </c>
      <c r="AH3" s="11" t="s">
        <v>159</v>
      </c>
      <c r="AI3" s="8"/>
      <c r="AJ3" s="8" t="s">
        <v>388</v>
      </c>
      <c r="AK3" s="29" t="s">
        <v>440</v>
      </c>
    </row>
    <row r="4" spans="1:37" s="5" customFormat="1">
      <c r="A4" s="19">
        <v>44618</v>
      </c>
      <c r="B4" s="18" t="s">
        <v>164</v>
      </c>
      <c r="C4" s="20" t="s">
        <v>198</v>
      </c>
      <c r="D4" s="21">
        <v>5.5636574074074074E-2</v>
      </c>
      <c r="E4" s="31" t="s">
        <v>488</v>
      </c>
      <c r="F4" s="10">
        <v>12.7</v>
      </c>
      <c r="G4" s="10">
        <v>11</v>
      </c>
      <c r="H4" s="10">
        <v>11.4</v>
      </c>
      <c r="I4" s="10">
        <v>11.4</v>
      </c>
      <c r="J4" s="10">
        <v>11.6</v>
      </c>
      <c r="K4" s="10">
        <v>10.9</v>
      </c>
      <c r="L4" s="10">
        <v>11.7</v>
      </c>
      <c r="M4" s="22">
        <f t="shared" si="0"/>
        <v>35.1</v>
      </c>
      <c r="N4" s="22">
        <f t="shared" si="1"/>
        <v>11.4</v>
      </c>
      <c r="O4" s="22">
        <f t="shared" si="2"/>
        <v>34.200000000000003</v>
      </c>
      <c r="P4" s="23">
        <f t="shared" si="3"/>
        <v>58.1</v>
      </c>
      <c r="Q4" s="11" t="s">
        <v>210</v>
      </c>
      <c r="R4" s="11" t="s">
        <v>216</v>
      </c>
      <c r="S4" s="13" t="s">
        <v>284</v>
      </c>
      <c r="T4" s="13" t="s">
        <v>278</v>
      </c>
      <c r="U4" s="13" t="s">
        <v>284</v>
      </c>
      <c r="V4" s="13" t="s">
        <v>156</v>
      </c>
      <c r="W4" s="12">
        <v>8.8000000000000007</v>
      </c>
      <c r="X4" s="12">
        <v>9.8000000000000007</v>
      </c>
      <c r="Y4" s="12">
        <v>10</v>
      </c>
      <c r="Z4" s="11" t="s">
        <v>242</v>
      </c>
      <c r="AA4" s="16">
        <v>-0.8</v>
      </c>
      <c r="AB4" s="11">
        <v>-0.2</v>
      </c>
      <c r="AC4" s="11">
        <v>-0.1</v>
      </c>
      <c r="AD4" s="11">
        <v>-0.9</v>
      </c>
      <c r="AE4" s="11"/>
      <c r="AF4" s="11" t="s">
        <v>305</v>
      </c>
      <c r="AG4" s="11" t="s">
        <v>303</v>
      </c>
      <c r="AH4" s="11" t="s">
        <v>157</v>
      </c>
      <c r="AI4" s="8"/>
      <c r="AJ4" s="8" t="s">
        <v>487</v>
      </c>
      <c r="AK4" s="29" t="s">
        <v>528</v>
      </c>
    </row>
    <row r="5" spans="1:37" s="5" customFormat="1">
      <c r="A5" s="19">
        <v>44619</v>
      </c>
      <c r="B5" s="18" t="s">
        <v>155</v>
      </c>
      <c r="C5" s="20" t="s">
        <v>198</v>
      </c>
      <c r="D5" s="21">
        <v>5.4965277777777773E-2</v>
      </c>
      <c r="E5" s="31" t="s">
        <v>512</v>
      </c>
      <c r="F5" s="10">
        <v>12.2</v>
      </c>
      <c r="G5" s="10">
        <v>10.6</v>
      </c>
      <c r="H5" s="10">
        <v>11.2</v>
      </c>
      <c r="I5" s="10">
        <v>11.4</v>
      </c>
      <c r="J5" s="10">
        <v>11.5</v>
      </c>
      <c r="K5" s="10">
        <v>11.3</v>
      </c>
      <c r="L5" s="10">
        <v>11.7</v>
      </c>
      <c r="M5" s="22">
        <f t="shared" si="0"/>
        <v>34</v>
      </c>
      <c r="N5" s="22">
        <f t="shared" si="1"/>
        <v>11.4</v>
      </c>
      <c r="O5" s="22">
        <f t="shared" si="2"/>
        <v>34.5</v>
      </c>
      <c r="P5" s="23">
        <f t="shared" si="3"/>
        <v>56.9</v>
      </c>
      <c r="Q5" s="11" t="s">
        <v>196</v>
      </c>
      <c r="R5" s="11" t="s">
        <v>203</v>
      </c>
      <c r="S5" s="13" t="s">
        <v>259</v>
      </c>
      <c r="T5" s="13" t="s">
        <v>513</v>
      </c>
      <c r="U5" s="13" t="s">
        <v>489</v>
      </c>
      <c r="V5" s="13" t="s">
        <v>156</v>
      </c>
      <c r="W5" s="12">
        <v>8.6999999999999993</v>
      </c>
      <c r="X5" s="12">
        <v>11.1</v>
      </c>
      <c r="Y5" s="12">
        <v>9.8000000000000007</v>
      </c>
      <c r="Z5" s="11" t="s">
        <v>242</v>
      </c>
      <c r="AA5" s="16">
        <v>-0.6</v>
      </c>
      <c r="AB5" s="11" t="s">
        <v>301</v>
      </c>
      <c r="AC5" s="11">
        <v>0.3</v>
      </c>
      <c r="AD5" s="11">
        <v>-0.9</v>
      </c>
      <c r="AE5" s="11"/>
      <c r="AF5" s="11" t="s">
        <v>303</v>
      </c>
      <c r="AG5" s="11" t="s">
        <v>305</v>
      </c>
      <c r="AH5" s="11" t="s">
        <v>157</v>
      </c>
      <c r="AI5" s="8"/>
      <c r="AJ5" s="8"/>
      <c r="AK5" s="29"/>
    </row>
    <row r="6" spans="1:37" s="5" customFormat="1">
      <c r="A6" s="19">
        <v>44626</v>
      </c>
      <c r="B6" s="18" t="s">
        <v>553</v>
      </c>
      <c r="C6" s="20" t="s">
        <v>198</v>
      </c>
      <c r="D6" s="21">
        <v>5.5601851851851847E-2</v>
      </c>
      <c r="E6" s="31" t="s">
        <v>606</v>
      </c>
      <c r="F6" s="10">
        <v>12.4</v>
      </c>
      <c r="G6" s="10">
        <v>10.7</v>
      </c>
      <c r="H6" s="10">
        <v>11.2</v>
      </c>
      <c r="I6" s="10">
        <v>11.3</v>
      </c>
      <c r="J6" s="10">
        <v>11.3</v>
      </c>
      <c r="K6" s="10">
        <v>11.4</v>
      </c>
      <c r="L6" s="10">
        <v>12.1</v>
      </c>
      <c r="M6" s="22">
        <f t="shared" si="0"/>
        <v>34.299999999999997</v>
      </c>
      <c r="N6" s="22">
        <f t="shared" si="1"/>
        <v>11.3</v>
      </c>
      <c r="O6" s="22">
        <f t="shared" si="2"/>
        <v>34.800000000000004</v>
      </c>
      <c r="P6" s="23">
        <f t="shared" si="3"/>
        <v>56.899999999999991</v>
      </c>
      <c r="Q6" s="11" t="s">
        <v>196</v>
      </c>
      <c r="R6" s="11" t="s">
        <v>203</v>
      </c>
      <c r="S6" s="13" t="s">
        <v>259</v>
      </c>
      <c r="T6" s="13" t="s">
        <v>607</v>
      </c>
      <c r="U6" s="13" t="s">
        <v>584</v>
      </c>
      <c r="V6" s="13" t="s">
        <v>156</v>
      </c>
      <c r="W6" s="12">
        <v>9.1999999999999993</v>
      </c>
      <c r="X6" s="12">
        <v>10.3</v>
      </c>
      <c r="Y6" s="12">
        <v>10.4</v>
      </c>
      <c r="Z6" s="11" t="s">
        <v>242</v>
      </c>
      <c r="AA6" s="16">
        <v>-0.6</v>
      </c>
      <c r="AB6" s="11" t="s">
        <v>301</v>
      </c>
      <c r="AC6" s="11">
        <v>0.2</v>
      </c>
      <c r="AD6" s="11">
        <v>-0.8</v>
      </c>
      <c r="AE6" s="11"/>
      <c r="AF6" s="11" t="s">
        <v>305</v>
      </c>
      <c r="AG6" s="11" t="s">
        <v>305</v>
      </c>
      <c r="AH6" s="11" t="s">
        <v>159</v>
      </c>
      <c r="AI6" s="8"/>
      <c r="AJ6" s="8" t="s">
        <v>635</v>
      </c>
      <c r="AK6" s="29" t="s">
        <v>636</v>
      </c>
    </row>
    <row r="7" spans="1:37" s="5" customFormat="1">
      <c r="A7" s="19">
        <v>44634</v>
      </c>
      <c r="B7" s="17" t="s">
        <v>448</v>
      </c>
      <c r="C7" s="20" t="s">
        <v>198</v>
      </c>
      <c r="D7" s="21">
        <v>5.4965277777777773E-2</v>
      </c>
      <c r="E7" s="31" t="s">
        <v>679</v>
      </c>
      <c r="F7" s="10">
        <v>12</v>
      </c>
      <c r="G7" s="10">
        <v>10.5</v>
      </c>
      <c r="H7" s="10">
        <v>11</v>
      </c>
      <c r="I7" s="10">
        <v>11.4</v>
      </c>
      <c r="J7" s="10">
        <v>11.5</v>
      </c>
      <c r="K7" s="10">
        <v>11.7</v>
      </c>
      <c r="L7" s="10">
        <v>11.8</v>
      </c>
      <c r="M7" s="22">
        <f t="shared" si="0"/>
        <v>33.5</v>
      </c>
      <c r="N7" s="22">
        <f t="shared" si="1"/>
        <v>11.4</v>
      </c>
      <c r="O7" s="22">
        <f t="shared" si="2"/>
        <v>35</v>
      </c>
      <c r="P7" s="23">
        <f t="shared" si="3"/>
        <v>56.4</v>
      </c>
      <c r="Q7" s="11" t="s">
        <v>351</v>
      </c>
      <c r="R7" s="11" t="s">
        <v>197</v>
      </c>
      <c r="S7" s="13" t="s">
        <v>259</v>
      </c>
      <c r="T7" s="13" t="s">
        <v>411</v>
      </c>
      <c r="U7" s="13" t="s">
        <v>263</v>
      </c>
      <c r="V7" s="13" t="s">
        <v>156</v>
      </c>
      <c r="W7" s="12">
        <v>8.1</v>
      </c>
      <c r="X7" s="12">
        <v>10.5</v>
      </c>
      <c r="Y7" s="12">
        <v>10.1</v>
      </c>
      <c r="Z7" s="11" t="s">
        <v>242</v>
      </c>
      <c r="AA7" s="16">
        <v>-1.6</v>
      </c>
      <c r="AB7" s="11" t="s">
        <v>301</v>
      </c>
      <c r="AC7" s="11">
        <v>-0.8</v>
      </c>
      <c r="AD7" s="11">
        <v>-0.8</v>
      </c>
      <c r="AE7" s="11"/>
      <c r="AF7" s="11" t="s">
        <v>308</v>
      </c>
      <c r="AG7" s="11" t="s">
        <v>305</v>
      </c>
      <c r="AH7" s="11" t="s">
        <v>157</v>
      </c>
      <c r="AI7" s="8"/>
      <c r="AJ7" s="8"/>
      <c r="AK7" s="29"/>
    </row>
    <row r="8" spans="1:37" s="5" customFormat="1">
      <c r="A8" s="19">
        <v>44640</v>
      </c>
      <c r="B8" s="18" t="s">
        <v>164</v>
      </c>
      <c r="C8" s="20" t="s">
        <v>395</v>
      </c>
      <c r="D8" s="21">
        <v>5.6261574074074068E-2</v>
      </c>
      <c r="E8" s="31" t="s">
        <v>784</v>
      </c>
      <c r="F8" s="10">
        <v>12.6</v>
      </c>
      <c r="G8" s="10">
        <v>11.6</v>
      </c>
      <c r="H8" s="10">
        <v>11.5</v>
      </c>
      <c r="I8" s="10">
        <v>11.4</v>
      </c>
      <c r="J8" s="10">
        <v>11.3</v>
      </c>
      <c r="K8" s="10">
        <v>11.1</v>
      </c>
      <c r="L8" s="10">
        <v>11.6</v>
      </c>
      <c r="M8" s="22">
        <f t="shared" ref="M8:M18" si="4">SUM(F8:H8)</f>
        <v>35.700000000000003</v>
      </c>
      <c r="N8" s="22">
        <f t="shared" ref="N8:N18" si="5">I8</f>
        <v>11.4</v>
      </c>
      <c r="O8" s="22">
        <f t="shared" ref="O8:O18" si="6">SUM(J8:L8)</f>
        <v>34</v>
      </c>
      <c r="P8" s="23">
        <f t="shared" ref="P8:P18" si="7">SUM(F8:J8)</f>
        <v>58.400000000000006</v>
      </c>
      <c r="Q8" s="11" t="s">
        <v>210</v>
      </c>
      <c r="R8" s="11" t="s">
        <v>216</v>
      </c>
      <c r="S8" s="13" t="s">
        <v>596</v>
      </c>
      <c r="T8" s="13" t="s">
        <v>230</v>
      </c>
      <c r="U8" s="13" t="s">
        <v>571</v>
      </c>
      <c r="V8" s="13" t="s">
        <v>156</v>
      </c>
      <c r="W8" s="12">
        <v>10</v>
      </c>
      <c r="X8" s="12">
        <v>13.5</v>
      </c>
      <c r="Y8" s="12">
        <v>9.6</v>
      </c>
      <c r="Z8" s="11" t="s">
        <v>159</v>
      </c>
      <c r="AA8" s="16">
        <v>-0.4</v>
      </c>
      <c r="AB8" s="11">
        <v>-0.4</v>
      </c>
      <c r="AC8" s="11">
        <v>-0.3</v>
      </c>
      <c r="AD8" s="11">
        <v>-0.5</v>
      </c>
      <c r="AE8" s="11"/>
      <c r="AF8" s="11" t="s">
        <v>306</v>
      </c>
      <c r="AG8" s="11" t="s">
        <v>303</v>
      </c>
      <c r="AH8" s="11" t="s">
        <v>157</v>
      </c>
      <c r="AI8" s="8"/>
      <c r="AJ8" s="8" t="s">
        <v>783</v>
      </c>
      <c r="AK8" s="29" t="s">
        <v>785</v>
      </c>
    </row>
    <row r="9" spans="1:37" s="5" customFormat="1">
      <c r="A9" s="19">
        <v>44646</v>
      </c>
      <c r="B9" s="18" t="s">
        <v>161</v>
      </c>
      <c r="C9" s="20" t="s">
        <v>280</v>
      </c>
      <c r="D9" s="21">
        <v>5.6990740740740738E-2</v>
      </c>
      <c r="E9" s="31" t="s">
        <v>806</v>
      </c>
      <c r="F9" s="10">
        <v>12.6</v>
      </c>
      <c r="G9" s="10">
        <v>11.4</v>
      </c>
      <c r="H9" s="10">
        <v>11.9</v>
      </c>
      <c r="I9" s="10">
        <v>12</v>
      </c>
      <c r="J9" s="10">
        <v>11.8</v>
      </c>
      <c r="K9" s="10">
        <v>11.3</v>
      </c>
      <c r="L9" s="10">
        <v>11.4</v>
      </c>
      <c r="M9" s="22">
        <f t="shared" si="4"/>
        <v>35.9</v>
      </c>
      <c r="N9" s="22">
        <f t="shared" si="5"/>
        <v>12</v>
      </c>
      <c r="O9" s="22">
        <f t="shared" si="6"/>
        <v>34.5</v>
      </c>
      <c r="P9" s="23">
        <f t="shared" si="7"/>
        <v>59.7</v>
      </c>
      <c r="Q9" s="11" t="s">
        <v>210</v>
      </c>
      <c r="R9" s="11" t="s">
        <v>216</v>
      </c>
      <c r="S9" s="13" t="s">
        <v>809</v>
      </c>
      <c r="T9" s="13" t="s">
        <v>499</v>
      </c>
      <c r="U9" s="13" t="s">
        <v>206</v>
      </c>
      <c r="V9" s="13" t="s">
        <v>156</v>
      </c>
      <c r="W9" s="12">
        <v>8.3000000000000007</v>
      </c>
      <c r="X9" s="12">
        <v>10.8</v>
      </c>
      <c r="Y9" s="12">
        <v>10.3</v>
      </c>
      <c r="Z9" s="11" t="s">
        <v>157</v>
      </c>
      <c r="AA9" s="16">
        <v>0.4</v>
      </c>
      <c r="AB9" s="11">
        <v>-0.4</v>
      </c>
      <c r="AC9" s="11">
        <v>0.1</v>
      </c>
      <c r="AD9" s="11">
        <v>-0.1</v>
      </c>
      <c r="AE9" s="11"/>
      <c r="AF9" s="11" t="s">
        <v>305</v>
      </c>
      <c r="AG9" s="11" t="s">
        <v>303</v>
      </c>
      <c r="AH9" s="11" t="s">
        <v>159</v>
      </c>
      <c r="AI9" s="8"/>
      <c r="AJ9" s="8" t="s">
        <v>805</v>
      </c>
      <c r="AK9" s="29" t="s">
        <v>838</v>
      </c>
    </row>
    <row r="10" spans="1:37" s="5" customFormat="1">
      <c r="A10" s="19">
        <v>44653</v>
      </c>
      <c r="B10" s="18" t="s">
        <v>163</v>
      </c>
      <c r="C10" s="20" t="s">
        <v>198</v>
      </c>
      <c r="D10" s="21">
        <v>5.6250000000000001E-2</v>
      </c>
      <c r="E10" s="31" t="s">
        <v>882</v>
      </c>
      <c r="F10" s="10">
        <v>12.5</v>
      </c>
      <c r="G10" s="10">
        <v>10.7</v>
      </c>
      <c r="H10" s="10">
        <v>11.3</v>
      </c>
      <c r="I10" s="10">
        <v>11.5</v>
      </c>
      <c r="J10" s="10">
        <v>11.6</v>
      </c>
      <c r="K10" s="10">
        <v>11.4</v>
      </c>
      <c r="L10" s="10">
        <v>12</v>
      </c>
      <c r="M10" s="22">
        <f t="shared" si="4"/>
        <v>34.5</v>
      </c>
      <c r="N10" s="22">
        <f t="shared" si="5"/>
        <v>11.5</v>
      </c>
      <c r="O10" s="22">
        <f t="shared" si="6"/>
        <v>35</v>
      </c>
      <c r="P10" s="23">
        <f t="shared" si="7"/>
        <v>57.6</v>
      </c>
      <c r="Q10" s="11" t="s">
        <v>196</v>
      </c>
      <c r="R10" s="11" t="s">
        <v>203</v>
      </c>
      <c r="S10" s="13" t="s">
        <v>273</v>
      </c>
      <c r="T10" s="13" t="s">
        <v>276</v>
      </c>
      <c r="U10" s="13" t="s">
        <v>410</v>
      </c>
      <c r="V10" s="13" t="s">
        <v>156</v>
      </c>
      <c r="W10" s="12">
        <v>8.6</v>
      </c>
      <c r="X10" s="12">
        <v>10.9</v>
      </c>
      <c r="Y10" s="12">
        <v>10.1</v>
      </c>
      <c r="Z10" s="11" t="s">
        <v>242</v>
      </c>
      <c r="AA10" s="16">
        <v>-1</v>
      </c>
      <c r="AB10" s="11" t="s">
        <v>301</v>
      </c>
      <c r="AC10" s="11">
        <v>-0.2</v>
      </c>
      <c r="AD10" s="11">
        <v>-0.8</v>
      </c>
      <c r="AE10" s="11"/>
      <c r="AF10" s="11" t="s">
        <v>305</v>
      </c>
      <c r="AG10" s="11" t="s">
        <v>305</v>
      </c>
      <c r="AH10" s="11" t="s">
        <v>159</v>
      </c>
      <c r="AI10" s="8"/>
      <c r="AJ10" s="8" t="s">
        <v>881</v>
      </c>
      <c r="AK10" s="29" t="s">
        <v>920</v>
      </c>
    </row>
    <row r="11" spans="1:37" s="5" customFormat="1">
      <c r="A11" s="19">
        <v>44654</v>
      </c>
      <c r="B11" s="18" t="s">
        <v>168</v>
      </c>
      <c r="C11" s="20" t="s">
        <v>198</v>
      </c>
      <c r="D11" s="21">
        <v>5.559027777777778E-2</v>
      </c>
      <c r="E11" s="31" t="s">
        <v>911</v>
      </c>
      <c r="F11" s="10">
        <v>12.4</v>
      </c>
      <c r="G11" s="10">
        <v>10.8</v>
      </c>
      <c r="H11" s="10">
        <v>10.9</v>
      </c>
      <c r="I11" s="10">
        <v>11.2</v>
      </c>
      <c r="J11" s="10">
        <v>11.4</v>
      </c>
      <c r="K11" s="10">
        <v>11.8</v>
      </c>
      <c r="L11" s="10">
        <v>11.8</v>
      </c>
      <c r="M11" s="22">
        <f t="shared" si="4"/>
        <v>34.1</v>
      </c>
      <c r="N11" s="22">
        <f t="shared" si="5"/>
        <v>11.2</v>
      </c>
      <c r="O11" s="22">
        <f t="shared" si="6"/>
        <v>35</v>
      </c>
      <c r="P11" s="23">
        <f t="shared" si="7"/>
        <v>56.699999999999996</v>
      </c>
      <c r="Q11" s="11" t="s">
        <v>196</v>
      </c>
      <c r="R11" s="11" t="s">
        <v>203</v>
      </c>
      <c r="S11" s="13" t="s">
        <v>217</v>
      </c>
      <c r="T11" s="13" t="s">
        <v>912</v>
      </c>
      <c r="U11" s="13" t="s">
        <v>355</v>
      </c>
      <c r="V11" s="13" t="s">
        <v>156</v>
      </c>
      <c r="W11" s="12">
        <v>8.3000000000000007</v>
      </c>
      <c r="X11" s="12">
        <v>10.199999999999999</v>
      </c>
      <c r="Y11" s="12">
        <v>10.3</v>
      </c>
      <c r="Z11" s="11" t="s">
        <v>242</v>
      </c>
      <c r="AA11" s="16">
        <v>-0.7</v>
      </c>
      <c r="AB11" s="11" t="s">
        <v>301</v>
      </c>
      <c r="AC11" s="11">
        <v>-0.1</v>
      </c>
      <c r="AD11" s="11">
        <v>-0.6</v>
      </c>
      <c r="AE11" s="11"/>
      <c r="AF11" s="11" t="s">
        <v>305</v>
      </c>
      <c r="AG11" s="11" t="s">
        <v>303</v>
      </c>
      <c r="AH11" s="11" t="s">
        <v>159</v>
      </c>
      <c r="AI11" s="8"/>
      <c r="AJ11" s="8" t="s">
        <v>945</v>
      </c>
      <c r="AK11" s="29" t="s">
        <v>946</v>
      </c>
    </row>
    <row r="12" spans="1:37" s="5" customFormat="1">
      <c r="A12" s="19">
        <v>44661</v>
      </c>
      <c r="B12" s="18" t="s">
        <v>162</v>
      </c>
      <c r="C12" s="20" t="s">
        <v>198</v>
      </c>
      <c r="D12" s="21">
        <v>5.6273148148148149E-2</v>
      </c>
      <c r="E12" s="31" t="s">
        <v>992</v>
      </c>
      <c r="F12" s="10">
        <v>12</v>
      </c>
      <c r="G12" s="10">
        <v>10.8</v>
      </c>
      <c r="H12" s="10">
        <v>11.3</v>
      </c>
      <c r="I12" s="10">
        <v>11.9</v>
      </c>
      <c r="J12" s="10">
        <v>11.5</v>
      </c>
      <c r="K12" s="10">
        <v>11.7</v>
      </c>
      <c r="L12" s="10">
        <v>12</v>
      </c>
      <c r="M12" s="22">
        <f t="shared" si="4"/>
        <v>34.1</v>
      </c>
      <c r="N12" s="22">
        <f t="shared" si="5"/>
        <v>11.9</v>
      </c>
      <c r="O12" s="22">
        <f t="shared" si="6"/>
        <v>35.200000000000003</v>
      </c>
      <c r="P12" s="23">
        <f t="shared" si="7"/>
        <v>57.5</v>
      </c>
      <c r="Q12" s="11" t="s">
        <v>351</v>
      </c>
      <c r="R12" s="11" t="s">
        <v>203</v>
      </c>
      <c r="S12" s="13" t="s">
        <v>354</v>
      </c>
      <c r="T12" s="13" t="s">
        <v>273</v>
      </c>
      <c r="U12" s="13" t="s">
        <v>993</v>
      </c>
      <c r="V12" s="13" t="s">
        <v>242</v>
      </c>
      <c r="W12" s="12">
        <v>10.199999999999999</v>
      </c>
      <c r="X12" s="12">
        <v>10.5</v>
      </c>
      <c r="Y12" s="12">
        <v>10</v>
      </c>
      <c r="Z12" s="11" t="s">
        <v>156</v>
      </c>
      <c r="AA12" s="16">
        <v>-1.5</v>
      </c>
      <c r="AB12" s="11" t="s">
        <v>301</v>
      </c>
      <c r="AC12" s="11">
        <v>-0.5</v>
      </c>
      <c r="AD12" s="11">
        <v>-1</v>
      </c>
      <c r="AE12" s="11"/>
      <c r="AF12" s="11" t="s">
        <v>306</v>
      </c>
      <c r="AG12" s="11" t="s">
        <v>305</v>
      </c>
      <c r="AH12" s="11" t="s">
        <v>159</v>
      </c>
      <c r="AI12" s="8"/>
      <c r="AJ12" s="8" t="s">
        <v>999</v>
      </c>
      <c r="AK12" s="29" t="s">
        <v>1014</v>
      </c>
    </row>
    <row r="13" spans="1:37" s="5" customFormat="1">
      <c r="A13" s="19">
        <v>44667</v>
      </c>
      <c r="B13" s="18" t="s">
        <v>164</v>
      </c>
      <c r="C13" s="20" t="s">
        <v>198</v>
      </c>
      <c r="D13" s="21">
        <v>5.559027777777778E-2</v>
      </c>
      <c r="E13" s="31" t="s">
        <v>1032</v>
      </c>
      <c r="F13" s="10">
        <v>12.3</v>
      </c>
      <c r="G13" s="10">
        <v>10.9</v>
      </c>
      <c r="H13" s="10">
        <v>11.3</v>
      </c>
      <c r="I13" s="10">
        <v>11.3</v>
      </c>
      <c r="J13" s="10">
        <v>11</v>
      </c>
      <c r="K13" s="10">
        <v>11.6</v>
      </c>
      <c r="L13" s="10">
        <v>11.9</v>
      </c>
      <c r="M13" s="22">
        <f t="shared" si="4"/>
        <v>34.5</v>
      </c>
      <c r="N13" s="22">
        <f t="shared" si="5"/>
        <v>11.3</v>
      </c>
      <c r="O13" s="22">
        <f t="shared" si="6"/>
        <v>34.5</v>
      </c>
      <c r="P13" s="23">
        <f t="shared" si="7"/>
        <v>56.8</v>
      </c>
      <c r="Q13" s="11" t="s">
        <v>196</v>
      </c>
      <c r="R13" s="11" t="s">
        <v>203</v>
      </c>
      <c r="S13" s="13" t="s">
        <v>1033</v>
      </c>
      <c r="T13" s="13" t="s">
        <v>230</v>
      </c>
      <c r="U13" s="13" t="s">
        <v>466</v>
      </c>
      <c r="V13" s="13" t="s">
        <v>242</v>
      </c>
      <c r="W13" s="12">
        <v>11</v>
      </c>
      <c r="X13" s="12">
        <v>10.3</v>
      </c>
      <c r="Y13" s="12">
        <v>9.9</v>
      </c>
      <c r="Z13" s="11" t="s">
        <v>156</v>
      </c>
      <c r="AA13" s="16">
        <v>-1.2</v>
      </c>
      <c r="AB13" s="11" t="s">
        <v>301</v>
      </c>
      <c r="AC13" s="11">
        <v>0.1</v>
      </c>
      <c r="AD13" s="11">
        <v>-1.3</v>
      </c>
      <c r="AE13" s="11"/>
      <c r="AF13" s="11" t="s">
        <v>305</v>
      </c>
      <c r="AG13" s="11" t="s">
        <v>305</v>
      </c>
      <c r="AH13" s="11" t="s">
        <v>159</v>
      </c>
      <c r="AI13" s="8" t="s">
        <v>1036</v>
      </c>
      <c r="AJ13" s="8" t="s">
        <v>1071</v>
      </c>
      <c r="AK13" s="29" t="s">
        <v>1070</v>
      </c>
    </row>
    <row r="14" spans="1:37" s="5" customFormat="1">
      <c r="A14" s="19">
        <v>44674</v>
      </c>
      <c r="B14" s="18" t="s">
        <v>167</v>
      </c>
      <c r="C14" s="20" t="s">
        <v>198</v>
      </c>
      <c r="D14" s="21">
        <v>5.5659722222222228E-2</v>
      </c>
      <c r="E14" s="31" t="s">
        <v>1099</v>
      </c>
      <c r="F14" s="10">
        <v>12</v>
      </c>
      <c r="G14" s="10">
        <v>10.7</v>
      </c>
      <c r="H14" s="10">
        <v>11.4</v>
      </c>
      <c r="I14" s="10">
        <v>12.2</v>
      </c>
      <c r="J14" s="10">
        <v>11.9</v>
      </c>
      <c r="K14" s="10">
        <v>11</v>
      </c>
      <c r="L14" s="10">
        <v>11.7</v>
      </c>
      <c r="M14" s="22">
        <f t="shared" si="4"/>
        <v>34.1</v>
      </c>
      <c r="N14" s="22">
        <f t="shared" si="5"/>
        <v>12.2</v>
      </c>
      <c r="O14" s="22">
        <f t="shared" si="6"/>
        <v>34.599999999999994</v>
      </c>
      <c r="P14" s="23">
        <f t="shared" si="7"/>
        <v>58.199999999999996</v>
      </c>
      <c r="Q14" s="11" t="s">
        <v>351</v>
      </c>
      <c r="R14" s="11" t="s">
        <v>203</v>
      </c>
      <c r="S14" s="13" t="s">
        <v>273</v>
      </c>
      <c r="T14" s="13" t="s">
        <v>259</v>
      </c>
      <c r="U14" s="13" t="s">
        <v>345</v>
      </c>
      <c r="V14" s="13" t="s">
        <v>242</v>
      </c>
      <c r="W14" s="12">
        <v>11.9</v>
      </c>
      <c r="X14" s="12">
        <v>11.3</v>
      </c>
      <c r="Y14" s="12">
        <v>9.5</v>
      </c>
      <c r="Z14" s="11" t="s">
        <v>156</v>
      </c>
      <c r="AA14" s="16">
        <v>-1.8</v>
      </c>
      <c r="AB14" s="11" t="s">
        <v>301</v>
      </c>
      <c r="AC14" s="11">
        <v>-0.5</v>
      </c>
      <c r="AD14" s="11">
        <v>-1.3</v>
      </c>
      <c r="AE14" s="11" t="s">
        <v>307</v>
      </c>
      <c r="AF14" s="11" t="s">
        <v>306</v>
      </c>
      <c r="AG14" s="11" t="s">
        <v>305</v>
      </c>
      <c r="AH14" s="11" t="s">
        <v>159</v>
      </c>
      <c r="AI14" s="8" t="s">
        <v>1209</v>
      </c>
      <c r="AJ14" s="8" t="s">
        <v>1113</v>
      </c>
      <c r="AK14" s="29" t="s">
        <v>1114</v>
      </c>
    </row>
    <row r="15" spans="1:37" s="5" customFormat="1">
      <c r="A15" s="19">
        <v>44682</v>
      </c>
      <c r="B15" s="18" t="s">
        <v>161</v>
      </c>
      <c r="C15" s="20" t="s">
        <v>280</v>
      </c>
      <c r="D15" s="21">
        <v>5.6273148148148149E-2</v>
      </c>
      <c r="E15" s="31" t="s">
        <v>1216</v>
      </c>
      <c r="F15" s="10">
        <v>12.2</v>
      </c>
      <c r="G15" s="10">
        <v>10.8</v>
      </c>
      <c r="H15" s="10">
        <v>11.1</v>
      </c>
      <c r="I15" s="10">
        <v>11.3</v>
      </c>
      <c r="J15" s="10">
        <v>11.5</v>
      </c>
      <c r="K15" s="10">
        <v>11.8</v>
      </c>
      <c r="L15" s="10">
        <v>12.5</v>
      </c>
      <c r="M15" s="22">
        <f t="shared" si="4"/>
        <v>34.1</v>
      </c>
      <c r="N15" s="22">
        <f t="shared" si="5"/>
        <v>11.3</v>
      </c>
      <c r="O15" s="22">
        <f t="shared" si="6"/>
        <v>35.799999999999997</v>
      </c>
      <c r="P15" s="23">
        <f t="shared" si="7"/>
        <v>56.900000000000006</v>
      </c>
      <c r="Q15" s="11" t="s">
        <v>351</v>
      </c>
      <c r="R15" s="11" t="s">
        <v>352</v>
      </c>
      <c r="S15" s="13" t="s">
        <v>272</v>
      </c>
      <c r="T15" s="13" t="s">
        <v>263</v>
      </c>
      <c r="U15" s="13" t="s">
        <v>212</v>
      </c>
      <c r="V15" s="13" t="s">
        <v>242</v>
      </c>
      <c r="W15" s="12">
        <v>10.8</v>
      </c>
      <c r="X15" s="12">
        <v>10.9</v>
      </c>
      <c r="Y15" s="12">
        <v>9.1</v>
      </c>
      <c r="Z15" s="11" t="s">
        <v>242</v>
      </c>
      <c r="AA15" s="16">
        <v>-0.8</v>
      </c>
      <c r="AB15" s="11" t="s">
        <v>301</v>
      </c>
      <c r="AC15" s="11">
        <v>-0.2</v>
      </c>
      <c r="AD15" s="11">
        <v>-0.6</v>
      </c>
      <c r="AE15" s="11"/>
      <c r="AF15" s="11" t="s">
        <v>305</v>
      </c>
      <c r="AG15" s="11" t="s">
        <v>305</v>
      </c>
      <c r="AH15" s="11" t="s">
        <v>159</v>
      </c>
      <c r="AI15" s="8" t="s">
        <v>1209</v>
      </c>
      <c r="AJ15" s="8" t="s">
        <v>1229</v>
      </c>
      <c r="AK15" s="29" t="s">
        <v>1242</v>
      </c>
    </row>
    <row r="16" spans="1:37" s="5" customFormat="1">
      <c r="A16" s="19">
        <v>44682</v>
      </c>
      <c r="B16" s="18" t="s">
        <v>164</v>
      </c>
      <c r="C16" s="20" t="s">
        <v>280</v>
      </c>
      <c r="D16" s="21">
        <v>5.6273148148148149E-2</v>
      </c>
      <c r="E16" s="31" t="s">
        <v>882</v>
      </c>
      <c r="F16" s="10">
        <v>12.6</v>
      </c>
      <c r="G16" s="10">
        <v>11.3</v>
      </c>
      <c r="H16" s="10">
        <v>11.4</v>
      </c>
      <c r="I16" s="10">
        <v>11.4</v>
      </c>
      <c r="J16" s="10">
        <v>11.2</v>
      </c>
      <c r="K16" s="10">
        <v>11.2</v>
      </c>
      <c r="L16" s="10">
        <v>12.1</v>
      </c>
      <c r="M16" s="22">
        <f t="shared" si="4"/>
        <v>35.299999999999997</v>
      </c>
      <c r="N16" s="22">
        <f t="shared" si="5"/>
        <v>11.4</v>
      </c>
      <c r="O16" s="22">
        <f t="shared" si="6"/>
        <v>34.5</v>
      </c>
      <c r="P16" s="23">
        <f t="shared" si="7"/>
        <v>57.899999999999991</v>
      </c>
      <c r="Q16" s="11" t="s">
        <v>210</v>
      </c>
      <c r="R16" s="11" t="s">
        <v>241</v>
      </c>
      <c r="S16" s="13" t="s">
        <v>273</v>
      </c>
      <c r="T16" s="13" t="s">
        <v>1222</v>
      </c>
      <c r="U16" s="13" t="s">
        <v>596</v>
      </c>
      <c r="V16" s="13" t="s">
        <v>242</v>
      </c>
      <c r="W16" s="12">
        <v>10.8</v>
      </c>
      <c r="X16" s="12">
        <v>10.9</v>
      </c>
      <c r="Y16" s="12">
        <v>9.1</v>
      </c>
      <c r="Z16" s="11" t="s">
        <v>242</v>
      </c>
      <c r="AA16" s="16">
        <v>-0.3</v>
      </c>
      <c r="AB16" s="11">
        <v>-0.2</v>
      </c>
      <c r="AC16" s="11">
        <v>0.2</v>
      </c>
      <c r="AD16" s="11">
        <v>-0.7</v>
      </c>
      <c r="AE16" s="11"/>
      <c r="AF16" s="11" t="s">
        <v>305</v>
      </c>
      <c r="AG16" s="11" t="s">
        <v>305</v>
      </c>
      <c r="AH16" s="11" t="s">
        <v>157</v>
      </c>
      <c r="AI16" s="8" t="s">
        <v>1209</v>
      </c>
      <c r="AJ16" s="8" t="s">
        <v>1233</v>
      </c>
      <c r="AK16" s="29" t="s">
        <v>1246</v>
      </c>
    </row>
    <row r="17" spans="1:37" s="5" customFormat="1">
      <c r="A17" s="19">
        <v>44731</v>
      </c>
      <c r="B17" s="18" t="s">
        <v>162</v>
      </c>
      <c r="C17" s="20" t="s">
        <v>198</v>
      </c>
      <c r="D17" s="21">
        <v>5.5648148148148148E-2</v>
      </c>
      <c r="E17" s="31" t="s">
        <v>1278</v>
      </c>
      <c r="F17" s="10">
        <v>12</v>
      </c>
      <c r="G17" s="10">
        <v>10.4</v>
      </c>
      <c r="H17" s="10">
        <v>11.1</v>
      </c>
      <c r="I17" s="10">
        <v>11.6</v>
      </c>
      <c r="J17" s="10">
        <v>11.4</v>
      </c>
      <c r="K17" s="10">
        <v>11.6</v>
      </c>
      <c r="L17" s="10">
        <v>12.7</v>
      </c>
      <c r="M17" s="22">
        <f t="shared" si="4"/>
        <v>33.5</v>
      </c>
      <c r="N17" s="22">
        <f t="shared" si="5"/>
        <v>11.6</v>
      </c>
      <c r="O17" s="22">
        <f t="shared" si="6"/>
        <v>35.700000000000003</v>
      </c>
      <c r="P17" s="23">
        <f t="shared" si="7"/>
        <v>56.5</v>
      </c>
      <c r="Q17" s="11" t="s">
        <v>351</v>
      </c>
      <c r="R17" s="11" t="s">
        <v>197</v>
      </c>
      <c r="S17" s="13" t="s">
        <v>489</v>
      </c>
      <c r="T17" s="13" t="s">
        <v>263</v>
      </c>
      <c r="U17" s="13" t="s">
        <v>272</v>
      </c>
      <c r="V17" s="13" t="s">
        <v>242</v>
      </c>
      <c r="W17" s="12">
        <v>9</v>
      </c>
      <c r="X17" s="12">
        <v>9</v>
      </c>
      <c r="Y17" s="12">
        <v>9.4</v>
      </c>
      <c r="Z17" s="11" t="s">
        <v>156</v>
      </c>
      <c r="AA17" s="16">
        <v>-1.8</v>
      </c>
      <c r="AB17" s="11" t="s">
        <v>301</v>
      </c>
      <c r="AC17" s="11">
        <v>-0.8</v>
      </c>
      <c r="AD17" s="11">
        <v>-1</v>
      </c>
      <c r="AE17" s="11"/>
      <c r="AF17" s="11" t="s">
        <v>308</v>
      </c>
      <c r="AG17" s="11" t="s">
        <v>303</v>
      </c>
      <c r="AH17" s="11" t="s">
        <v>157</v>
      </c>
      <c r="AI17" s="8"/>
      <c r="AJ17" s="8" t="s">
        <v>1298</v>
      </c>
      <c r="AK17" s="29" t="s">
        <v>1299</v>
      </c>
    </row>
    <row r="18" spans="1:37" s="5" customFormat="1">
      <c r="A18" s="19">
        <v>44731</v>
      </c>
      <c r="B18" s="17" t="s">
        <v>163</v>
      </c>
      <c r="C18" s="20" t="s">
        <v>198</v>
      </c>
      <c r="D18" s="21">
        <v>5.559027777777778E-2</v>
      </c>
      <c r="E18" s="31" t="s">
        <v>1287</v>
      </c>
      <c r="F18" s="10">
        <v>12.5</v>
      </c>
      <c r="G18" s="10">
        <v>10.9</v>
      </c>
      <c r="H18" s="10">
        <v>11.2</v>
      </c>
      <c r="I18" s="10">
        <v>11.5</v>
      </c>
      <c r="J18" s="10">
        <v>11.3</v>
      </c>
      <c r="K18" s="10">
        <v>11.3</v>
      </c>
      <c r="L18" s="10">
        <v>11.6</v>
      </c>
      <c r="M18" s="22">
        <f t="shared" si="4"/>
        <v>34.599999999999994</v>
      </c>
      <c r="N18" s="22">
        <f t="shared" si="5"/>
        <v>11.5</v>
      </c>
      <c r="O18" s="22">
        <f t="shared" si="6"/>
        <v>34.200000000000003</v>
      </c>
      <c r="P18" s="23">
        <f t="shared" si="7"/>
        <v>57.399999999999991</v>
      </c>
      <c r="Q18" s="11" t="s">
        <v>196</v>
      </c>
      <c r="R18" s="11" t="s">
        <v>203</v>
      </c>
      <c r="S18" s="13" t="s">
        <v>262</v>
      </c>
      <c r="T18" s="13" t="s">
        <v>276</v>
      </c>
      <c r="U18" s="13" t="s">
        <v>570</v>
      </c>
      <c r="V18" s="13" t="s">
        <v>242</v>
      </c>
      <c r="W18" s="12">
        <v>9</v>
      </c>
      <c r="X18" s="12">
        <v>9</v>
      </c>
      <c r="Y18" s="12">
        <v>9.4</v>
      </c>
      <c r="Z18" s="11" t="s">
        <v>156</v>
      </c>
      <c r="AA18" s="16">
        <v>-1.7</v>
      </c>
      <c r="AB18" s="11">
        <v>-0.1</v>
      </c>
      <c r="AC18" s="11">
        <v>-0.8</v>
      </c>
      <c r="AD18" s="11">
        <v>-1</v>
      </c>
      <c r="AE18" s="11" t="s">
        <v>307</v>
      </c>
      <c r="AF18" s="11" t="s">
        <v>308</v>
      </c>
      <c r="AG18" s="11" t="s">
        <v>305</v>
      </c>
      <c r="AH18" s="11" t="s">
        <v>159</v>
      </c>
      <c r="AI18" s="8"/>
      <c r="AJ18" s="8" t="s">
        <v>1310</v>
      </c>
      <c r="AK18" s="29" t="s">
        <v>1311</v>
      </c>
    </row>
    <row r="19" spans="1:37" s="5" customFormat="1">
      <c r="A19" s="19">
        <v>44737</v>
      </c>
      <c r="B19" s="18" t="s">
        <v>1249</v>
      </c>
      <c r="C19" s="20" t="s">
        <v>198</v>
      </c>
      <c r="D19" s="21">
        <v>5.7025462962962958E-2</v>
      </c>
      <c r="E19" s="31" t="s">
        <v>1329</v>
      </c>
      <c r="F19" s="10">
        <v>12.4</v>
      </c>
      <c r="G19" s="10">
        <v>10.9</v>
      </c>
      <c r="H19" s="10">
        <v>11.2</v>
      </c>
      <c r="I19" s="10">
        <v>11.7</v>
      </c>
      <c r="J19" s="10">
        <v>11.6</v>
      </c>
      <c r="K19" s="10">
        <v>12.3</v>
      </c>
      <c r="L19" s="10">
        <v>12.6</v>
      </c>
      <c r="M19" s="22">
        <f>SUM(F19:H19)</f>
        <v>34.5</v>
      </c>
      <c r="N19" s="22">
        <f>I19</f>
        <v>11.7</v>
      </c>
      <c r="O19" s="22">
        <f>SUM(J19:L19)</f>
        <v>36.5</v>
      </c>
      <c r="P19" s="23">
        <f>SUM(F19:J19)</f>
        <v>57.800000000000004</v>
      </c>
      <c r="Q19" s="11" t="s">
        <v>351</v>
      </c>
      <c r="R19" s="11" t="s">
        <v>197</v>
      </c>
      <c r="S19" s="13" t="s">
        <v>274</v>
      </c>
      <c r="T19" s="13" t="s">
        <v>206</v>
      </c>
      <c r="U19" s="13" t="s">
        <v>207</v>
      </c>
      <c r="V19" s="13" t="s">
        <v>242</v>
      </c>
      <c r="W19" s="12">
        <v>9.6999999999999993</v>
      </c>
      <c r="X19" s="12">
        <v>8.9</v>
      </c>
      <c r="Y19" s="12">
        <v>9.9</v>
      </c>
      <c r="Z19" s="11" t="s">
        <v>242</v>
      </c>
      <c r="AA19" s="16">
        <v>-0.6</v>
      </c>
      <c r="AB19" s="11" t="s">
        <v>301</v>
      </c>
      <c r="AC19" s="11">
        <v>0.5</v>
      </c>
      <c r="AD19" s="11">
        <v>-1.1000000000000001</v>
      </c>
      <c r="AE19" s="11"/>
      <c r="AF19" s="11" t="s">
        <v>303</v>
      </c>
      <c r="AG19" s="11" t="s">
        <v>305</v>
      </c>
      <c r="AH19" s="11" t="s">
        <v>159</v>
      </c>
      <c r="AI19" s="8" t="s">
        <v>1209</v>
      </c>
      <c r="AJ19" s="8" t="s">
        <v>1364</v>
      </c>
      <c r="AK19" s="29" t="s">
        <v>1365</v>
      </c>
    </row>
    <row r="20" spans="1:37" s="5" customFormat="1">
      <c r="A20" s="19">
        <v>44737</v>
      </c>
      <c r="B20" s="18" t="s">
        <v>163</v>
      </c>
      <c r="C20" s="20" t="s">
        <v>198</v>
      </c>
      <c r="D20" s="21">
        <v>5.5625000000000001E-2</v>
      </c>
      <c r="E20" s="31" t="s">
        <v>1333</v>
      </c>
      <c r="F20" s="10">
        <v>12.1</v>
      </c>
      <c r="G20" s="10">
        <v>10.7</v>
      </c>
      <c r="H20" s="10">
        <v>11.2</v>
      </c>
      <c r="I20" s="10">
        <v>11.5</v>
      </c>
      <c r="J20" s="10">
        <v>11.3</v>
      </c>
      <c r="K20" s="10">
        <v>11.8</v>
      </c>
      <c r="L20" s="10">
        <v>12</v>
      </c>
      <c r="M20" s="22">
        <f>SUM(F20:H20)</f>
        <v>34</v>
      </c>
      <c r="N20" s="22">
        <f>I20</f>
        <v>11.5</v>
      </c>
      <c r="O20" s="22">
        <f>SUM(J20:L20)</f>
        <v>35.1</v>
      </c>
      <c r="P20" s="23">
        <f>SUM(F20:J20)</f>
        <v>56.8</v>
      </c>
      <c r="Q20" s="11" t="s">
        <v>351</v>
      </c>
      <c r="R20" s="11" t="s">
        <v>203</v>
      </c>
      <c r="S20" s="13" t="s">
        <v>499</v>
      </c>
      <c r="T20" s="13" t="s">
        <v>278</v>
      </c>
      <c r="U20" s="13" t="s">
        <v>263</v>
      </c>
      <c r="V20" s="13" t="s">
        <v>242</v>
      </c>
      <c r="W20" s="12">
        <v>9.6999999999999993</v>
      </c>
      <c r="X20" s="12">
        <v>8.9</v>
      </c>
      <c r="Y20" s="12">
        <v>9.9</v>
      </c>
      <c r="Z20" s="11" t="s">
        <v>242</v>
      </c>
      <c r="AA20" s="16">
        <v>-1.4</v>
      </c>
      <c r="AB20" s="11" t="s">
        <v>301</v>
      </c>
      <c r="AC20" s="11">
        <v>-0.3</v>
      </c>
      <c r="AD20" s="11">
        <v>-1.1000000000000001</v>
      </c>
      <c r="AE20" s="11"/>
      <c r="AF20" s="11" t="s">
        <v>306</v>
      </c>
      <c r="AG20" s="11" t="s">
        <v>303</v>
      </c>
      <c r="AH20" s="11" t="s">
        <v>159</v>
      </c>
      <c r="AI20" s="8" t="s">
        <v>1209</v>
      </c>
      <c r="AJ20" s="8" t="s">
        <v>1335</v>
      </c>
      <c r="AK20" s="29" t="s">
        <v>1368</v>
      </c>
    </row>
    <row r="21" spans="1:37" s="5" customFormat="1">
      <c r="A21" s="19">
        <v>44737</v>
      </c>
      <c r="B21" s="18" t="s">
        <v>168</v>
      </c>
      <c r="C21" s="20" t="s">
        <v>198</v>
      </c>
      <c r="D21" s="21">
        <v>5.5555555555555552E-2</v>
      </c>
      <c r="E21" s="31" t="s">
        <v>1328</v>
      </c>
      <c r="F21" s="10">
        <v>12.1</v>
      </c>
      <c r="G21" s="10">
        <v>10.4</v>
      </c>
      <c r="H21" s="10">
        <v>11</v>
      </c>
      <c r="I21" s="10">
        <v>11.5</v>
      </c>
      <c r="J21" s="10">
        <v>11.3</v>
      </c>
      <c r="K21" s="10">
        <v>11.6</v>
      </c>
      <c r="L21" s="10">
        <v>12.1</v>
      </c>
      <c r="M21" s="22">
        <f>SUM(F21:H21)</f>
        <v>33.5</v>
      </c>
      <c r="N21" s="22">
        <f>I21</f>
        <v>11.5</v>
      </c>
      <c r="O21" s="22">
        <f>SUM(J21:L21)</f>
        <v>35</v>
      </c>
      <c r="P21" s="23">
        <f>SUM(F21:J21)</f>
        <v>56.3</v>
      </c>
      <c r="Q21" s="11" t="s">
        <v>351</v>
      </c>
      <c r="R21" s="11" t="s">
        <v>203</v>
      </c>
      <c r="S21" s="13" t="s">
        <v>217</v>
      </c>
      <c r="T21" s="13" t="s">
        <v>273</v>
      </c>
      <c r="U21" s="13" t="s">
        <v>581</v>
      </c>
      <c r="V21" s="13" t="s">
        <v>242</v>
      </c>
      <c r="W21" s="12">
        <v>9.1999999999999993</v>
      </c>
      <c r="X21" s="12">
        <v>8</v>
      </c>
      <c r="Y21" s="12">
        <v>10.199999999999999</v>
      </c>
      <c r="Z21" s="11" t="s">
        <v>242</v>
      </c>
      <c r="AA21" s="16">
        <v>-1</v>
      </c>
      <c r="AB21" s="11" t="s">
        <v>301</v>
      </c>
      <c r="AC21" s="11">
        <v>0.1</v>
      </c>
      <c r="AD21" s="11">
        <v>-1.1000000000000001</v>
      </c>
      <c r="AE21" s="11"/>
      <c r="AF21" s="11" t="s">
        <v>305</v>
      </c>
      <c r="AG21" s="11" t="s">
        <v>303</v>
      </c>
      <c r="AH21" s="11" t="s">
        <v>159</v>
      </c>
      <c r="AI21" s="8" t="s">
        <v>1209</v>
      </c>
      <c r="AJ21" s="8" t="s">
        <v>1339</v>
      </c>
      <c r="AK21" s="29" t="s">
        <v>1370</v>
      </c>
    </row>
    <row r="22" spans="1:37" s="5" customFormat="1">
      <c r="A22" s="19">
        <v>44738</v>
      </c>
      <c r="B22" s="18" t="s">
        <v>164</v>
      </c>
      <c r="C22" s="20" t="s">
        <v>198</v>
      </c>
      <c r="D22" s="21">
        <v>5.561342592592592E-2</v>
      </c>
      <c r="E22" s="31" t="s">
        <v>1355</v>
      </c>
      <c r="F22" s="10">
        <v>11.9</v>
      </c>
      <c r="G22" s="10">
        <v>10.7</v>
      </c>
      <c r="H22" s="10">
        <v>11</v>
      </c>
      <c r="I22" s="10">
        <v>11.6</v>
      </c>
      <c r="J22" s="10">
        <v>11.4</v>
      </c>
      <c r="K22" s="10">
        <v>11.6</v>
      </c>
      <c r="L22" s="10">
        <v>12.3</v>
      </c>
      <c r="M22" s="22">
        <f>SUM(F22:H22)</f>
        <v>33.6</v>
      </c>
      <c r="N22" s="22">
        <f>I22</f>
        <v>11.6</v>
      </c>
      <c r="O22" s="22">
        <f>SUM(J22:L22)</f>
        <v>35.299999999999997</v>
      </c>
      <c r="P22" s="23">
        <f>SUM(F22:J22)</f>
        <v>56.6</v>
      </c>
      <c r="Q22" s="11" t="s">
        <v>351</v>
      </c>
      <c r="R22" s="11" t="s">
        <v>203</v>
      </c>
      <c r="S22" s="13" t="s">
        <v>273</v>
      </c>
      <c r="T22" s="13" t="s">
        <v>793</v>
      </c>
      <c r="U22" s="13" t="s">
        <v>489</v>
      </c>
      <c r="V22" s="13" t="s">
        <v>242</v>
      </c>
      <c r="W22" s="12">
        <v>9.1999999999999993</v>
      </c>
      <c r="X22" s="12">
        <v>8</v>
      </c>
      <c r="Y22" s="12">
        <v>10.199999999999999</v>
      </c>
      <c r="Z22" s="11" t="s">
        <v>242</v>
      </c>
      <c r="AA22" s="16">
        <v>-1</v>
      </c>
      <c r="AB22" s="11" t="s">
        <v>301</v>
      </c>
      <c r="AC22" s="11" t="s">
        <v>304</v>
      </c>
      <c r="AD22" s="11">
        <v>-1</v>
      </c>
      <c r="AE22" s="11"/>
      <c r="AF22" s="11" t="s">
        <v>305</v>
      </c>
      <c r="AG22" s="11" t="s">
        <v>303</v>
      </c>
      <c r="AH22" s="11" t="s">
        <v>157</v>
      </c>
      <c r="AI22" s="8" t="s">
        <v>1209</v>
      </c>
      <c r="AJ22" s="8" t="s">
        <v>1389</v>
      </c>
      <c r="AK22" s="29" t="s">
        <v>1390</v>
      </c>
    </row>
    <row r="23" spans="1:37" s="5" customFormat="1">
      <c r="A23" s="19">
        <v>44842</v>
      </c>
      <c r="B23" s="18" t="s">
        <v>1319</v>
      </c>
      <c r="C23" s="20" t="s">
        <v>280</v>
      </c>
      <c r="D23" s="21">
        <v>5.6319444444444443E-2</v>
      </c>
      <c r="E23" s="31" t="s">
        <v>1404</v>
      </c>
      <c r="F23" s="10">
        <v>12.2</v>
      </c>
      <c r="G23" s="10">
        <v>10.7</v>
      </c>
      <c r="H23" s="10">
        <v>11.6</v>
      </c>
      <c r="I23" s="10">
        <v>11.6</v>
      </c>
      <c r="J23" s="10">
        <v>11.6</v>
      </c>
      <c r="K23" s="10">
        <v>11.8</v>
      </c>
      <c r="L23" s="10">
        <v>12.1</v>
      </c>
      <c r="M23" s="22">
        <f>SUM(F23:H23)</f>
        <v>34.5</v>
      </c>
      <c r="N23" s="22">
        <f t="shared" ref="N23:N27" si="8">I23</f>
        <v>11.6</v>
      </c>
      <c r="O23" s="22">
        <f t="shared" ref="O23:O27" si="9">SUM(J23:L23)</f>
        <v>35.5</v>
      </c>
      <c r="P23" s="23">
        <f t="shared" ref="P23:P27" si="10">SUM(F23:J23)</f>
        <v>57.7</v>
      </c>
      <c r="Q23" s="11" t="s">
        <v>351</v>
      </c>
      <c r="R23" s="11" t="s">
        <v>203</v>
      </c>
      <c r="S23" s="13" t="s">
        <v>1405</v>
      </c>
      <c r="T23" s="13" t="s">
        <v>206</v>
      </c>
      <c r="U23" s="13" t="s">
        <v>276</v>
      </c>
      <c r="V23" s="13" t="s">
        <v>156</v>
      </c>
      <c r="W23" s="12">
        <v>10.199999999999999</v>
      </c>
      <c r="X23" s="12">
        <v>12</v>
      </c>
      <c r="Y23" s="12">
        <v>9.4</v>
      </c>
      <c r="Z23" s="11" t="s">
        <v>242</v>
      </c>
      <c r="AA23" s="16">
        <v>-1.2</v>
      </c>
      <c r="AB23" s="11" t="s">
        <v>301</v>
      </c>
      <c r="AC23" s="11">
        <v>-0.2</v>
      </c>
      <c r="AD23" s="11">
        <v>-1</v>
      </c>
      <c r="AE23" s="11"/>
      <c r="AF23" s="11" t="s">
        <v>305</v>
      </c>
      <c r="AG23" s="11" t="s">
        <v>303</v>
      </c>
      <c r="AH23" s="11" t="s">
        <v>157</v>
      </c>
      <c r="AI23" s="8"/>
      <c r="AJ23" s="8" t="s">
        <v>1486</v>
      </c>
      <c r="AK23" s="29" t="s">
        <v>1487</v>
      </c>
    </row>
    <row r="24" spans="1:37" s="5" customFormat="1">
      <c r="A24" s="19">
        <v>44842</v>
      </c>
      <c r="B24" s="18" t="s">
        <v>168</v>
      </c>
      <c r="C24" s="20" t="s">
        <v>198</v>
      </c>
      <c r="D24" s="21">
        <v>5.4942129629629632E-2</v>
      </c>
      <c r="E24" s="31" t="s">
        <v>1416</v>
      </c>
      <c r="F24" s="10">
        <v>12</v>
      </c>
      <c r="G24" s="10">
        <v>10.5</v>
      </c>
      <c r="H24" s="10">
        <v>10.8</v>
      </c>
      <c r="I24" s="10">
        <v>11.2</v>
      </c>
      <c r="J24" s="10">
        <v>11.4</v>
      </c>
      <c r="K24" s="10">
        <v>11.6</v>
      </c>
      <c r="L24" s="10">
        <v>12.2</v>
      </c>
      <c r="M24" s="22">
        <f t="shared" ref="M24:M27" si="11">SUM(F24:H24)</f>
        <v>33.299999999999997</v>
      </c>
      <c r="N24" s="22">
        <f t="shared" si="8"/>
        <v>11.2</v>
      </c>
      <c r="O24" s="22">
        <f t="shared" si="9"/>
        <v>35.200000000000003</v>
      </c>
      <c r="P24" s="23">
        <f t="shared" si="10"/>
        <v>55.9</v>
      </c>
      <c r="Q24" s="11" t="s">
        <v>351</v>
      </c>
      <c r="R24" s="11" t="s">
        <v>203</v>
      </c>
      <c r="S24" s="13" t="s">
        <v>259</v>
      </c>
      <c r="T24" s="13" t="s">
        <v>355</v>
      </c>
      <c r="U24" s="13" t="s">
        <v>273</v>
      </c>
      <c r="V24" s="13" t="s">
        <v>156</v>
      </c>
      <c r="W24" s="12">
        <v>10.199999999999999</v>
      </c>
      <c r="X24" s="12">
        <v>12</v>
      </c>
      <c r="Y24" s="12">
        <v>9.4</v>
      </c>
      <c r="Z24" s="11" t="s">
        <v>156</v>
      </c>
      <c r="AA24" s="16">
        <v>-1.3</v>
      </c>
      <c r="AB24" s="11" t="s">
        <v>301</v>
      </c>
      <c r="AC24" s="11" t="s">
        <v>304</v>
      </c>
      <c r="AD24" s="11">
        <v>-1.3</v>
      </c>
      <c r="AE24" s="11"/>
      <c r="AF24" s="11" t="s">
        <v>305</v>
      </c>
      <c r="AG24" s="11" t="s">
        <v>305</v>
      </c>
      <c r="AH24" s="11" t="s">
        <v>159</v>
      </c>
      <c r="AI24" s="8"/>
      <c r="AJ24" s="8" t="s">
        <v>1500</v>
      </c>
      <c r="AK24" s="29" t="s">
        <v>1501</v>
      </c>
    </row>
    <row r="25" spans="1:37" s="5" customFormat="1">
      <c r="A25" s="19">
        <v>44843</v>
      </c>
      <c r="B25" s="18" t="s">
        <v>163</v>
      </c>
      <c r="C25" s="20" t="s">
        <v>198</v>
      </c>
      <c r="D25" s="21">
        <v>5.5625000000000001E-2</v>
      </c>
      <c r="E25" s="31" t="s">
        <v>1443</v>
      </c>
      <c r="F25" s="10">
        <v>12.2</v>
      </c>
      <c r="G25" s="10">
        <v>10.6</v>
      </c>
      <c r="H25" s="10">
        <v>10.9</v>
      </c>
      <c r="I25" s="10">
        <v>11.1</v>
      </c>
      <c r="J25" s="10">
        <v>11.6</v>
      </c>
      <c r="K25" s="10">
        <v>11.9</v>
      </c>
      <c r="L25" s="10">
        <v>12.3</v>
      </c>
      <c r="M25" s="22">
        <f t="shared" si="11"/>
        <v>33.699999999999996</v>
      </c>
      <c r="N25" s="22">
        <f t="shared" si="8"/>
        <v>11.1</v>
      </c>
      <c r="O25" s="22">
        <f t="shared" si="9"/>
        <v>35.799999999999997</v>
      </c>
      <c r="P25" s="23">
        <f t="shared" si="10"/>
        <v>56.4</v>
      </c>
      <c r="Q25" s="11" t="s">
        <v>351</v>
      </c>
      <c r="R25" s="11" t="s">
        <v>197</v>
      </c>
      <c r="S25" s="13" t="s">
        <v>609</v>
      </c>
      <c r="T25" s="13" t="s">
        <v>272</v>
      </c>
      <c r="U25" s="13" t="s">
        <v>259</v>
      </c>
      <c r="V25" s="13" t="s">
        <v>156</v>
      </c>
      <c r="W25" s="12">
        <v>9.6999999999999993</v>
      </c>
      <c r="X25" s="12">
        <v>11.3</v>
      </c>
      <c r="Y25" s="12">
        <v>9.6</v>
      </c>
      <c r="Z25" s="11" t="s">
        <v>242</v>
      </c>
      <c r="AA25" s="16">
        <v>-1.4</v>
      </c>
      <c r="AB25" s="11" t="s">
        <v>301</v>
      </c>
      <c r="AC25" s="11">
        <v>-0.3</v>
      </c>
      <c r="AD25" s="11">
        <v>-1.1000000000000001</v>
      </c>
      <c r="AE25" s="11"/>
      <c r="AF25" s="11" t="s">
        <v>306</v>
      </c>
      <c r="AG25" s="11" t="s">
        <v>305</v>
      </c>
      <c r="AH25" s="11" t="s">
        <v>159</v>
      </c>
      <c r="AI25" s="8"/>
      <c r="AJ25" s="8" t="s">
        <v>1442</v>
      </c>
      <c r="AK25" s="29" t="s">
        <v>1444</v>
      </c>
    </row>
    <row r="26" spans="1:37" s="5" customFormat="1">
      <c r="A26" s="19">
        <v>44844</v>
      </c>
      <c r="B26" s="18" t="s">
        <v>1249</v>
      </c>
      <c r="C26" s="20" t="s">
        <v>732</v>
      </c>
      <c r="D26" s="21">
        <v>5.6967592592592597E-2</v>
      </c>
      <c r="E26" s="31" t="s">
        <v>1465</v>
      </c>
      <c r="F26" s="10">
        <v>12.6</v>
      </c>
      <c r="G26" s="10">
        <v>10.9</v>
      </c>
      <c r="H26" s="10">
        <v>11.3</v>
      </c>
      <c r="I26" s="10">
        <v>11.9</v>
      </c>
      <c r="J26" s="10">
        <v>11.8</v>
      </c>
      <c r="K26" s="10">
        <v>11.6</v>
      </c>
      <c r="L26" s="10">
        <v>12.1</v>
      </c>
      <c r="M26" s="22">
        <f t="shared" si="11"/>
        <v>34.799999999999997</v>
      </c>
      <c r="N26" s="22">
        <f t="shared" si="8"/>
        <v>11.9</v>
      </c>
      <c r="O26" s="22">
        <f t="shared" si="9"/>
        <v>35.5</v>
      </c>
      <c r="P26" s="23">
        <f t="shared" si="10"/>
        <v>58.5</v>
      </c>
      <c r="Q26" s="11" t="s">
        <v>196</v>
      </c>
      <c r="R26" s="11" t="s">
        <v>203</v>
      </c>
      <c r="S26" s="13" t="s">
        <v>272</v>
      </c>
      <c r="T26" s="13" t="s">
        <v>253</v>
      </c>
      <c r="U26" s="13" t="s">
        <v>273</v>
      </c>
      <c r="V26" s="13" t="s">
        <v>156</v>
      </c>
      <c r="W26" s="12">
        <v>11.9</v>
      </c>
      <c r="X26" s="12">
        <v>12.9</v>
      </c>
      <c r="Y26" s="12">
        <v>8.6</v>
      </c>
      <c r="Z26" s="11" t="s">
        <v>159</v>
      </c>
      <c r="AA26" s="16">
        <v>-0.8</v>
      </c>
      <c r="AB26" s="11" t="s">
        <v>301</v>
      </c>
      <c r="AC26" s="11">
        <v>-0.2</v>
      </c>
      <c r="AD26" s="11">
        <v>-0.6</v>
      </c>
      <c r="AE26" s="11"/>
      <c r="AF26" s="11" t="s">
        <v>305</v>
      </c>
      <c r="AG26" s="11" t="s">
        <v>305</v>
      </c>
      <c r="AH26" s="11" t="s">
        <v>159</v>
      </c>
      <c r="AI26" s="8"/>
      <c r="AJ26" s="8" t="s">
        <v>1464</v>
      </c>
      <c r="AK26" s="29" t="s">
        <v>1477</v>
      </c>
    </row>
    <row r="27" spans="1:37" s="5" customFormat="1">
      <c r="A27" s="19">
        <v>44844</v>
      </c>
      <c r="B27" s="18" t="s">
        <v>1398</v>
      </c>
      <c r="C27" s="20" t="s">
        <v>280</v>
      </c>
      <c r="D27" s="21">
        <v>5.7037037037037032E-2</v>
      </c>
      <c r="E27" s="31" t="s">
        <v>1475</v>
      </c>
      <c r="F27" s="10">
        <v>12.4</v>
      </c>
      <c r="G27" s="10">
        <v>11.3</v>
      </c>
      <c r="H27" s="10">
        <v>12.3</v>
      </c>
      <c r="I27" s="10">
        <v>12.5</v>
      </c>
      <c r="J27" s="10">
        <v>12</v>
      </c>
      <c r="K27" s="10">
        <v>10.9</v>
      </c>
      <c r="L27" s="10">
        <v>11.4</v>
      </c>
      <c r="M27" s="22">
        <f t="shared" si="11"/>
        <v>36</v>
      </c>
      <c r="N27" s="22">
        <f t="shared" si="8"/>
        <v>12.5</v>
      </c>
      <c r="O27" s="22">
        <f t="shared" si="9"/>
        <v>34.299999999999997</v>
      </c>
      <c r="P27" s="23">
        <f t="shared" si="10"/>
        <v>60.5</v>
      </c>
      <c r="Q27" s="11" t="s">
        <v>210</v>
      </c>
      <c r="R27" s="11" t="s">
        <v>216</v>
      </c>
      <c r="S27" s="13" t="s">
        <v>263</v>
      </c>
      <c r="T27" s="13" t="s">
        <v>1430</v>
      </c>
      <c r="U27" s="13" t="s">
        <v>274</v>
      </c>
      <c r="V27" s="13" t="s">
        <v>156</v>
      </c>
      <c r="W27" s="12">
        <v>11.9</v>
      </c>
      <c r="X27" s="12">
        <v>12.9</v>
      </c>
      <c r="Y27" s="12">
        <v>8.6</v>
      </c>
      <c r="Z27" s="11" t="s">
        <v>242</v>
      </c>
      <c r="AA27" s="16">
        <v>0.7</v>
      </c>
      <c r="AB27" s="11">
        <v>-0.4</v>
      </c>
      <c r="AC27" s="11">
        <v>1.2</v>
      </c>
      <c r="AD27" s="11">
        <v>-0.9</v>
      </c>
      <c r="AE27" s="11"/>
      <c r="AF27" s="11" t="s">
        <v>309</v>
      </c>
      <c r="AG27" s="11" t="s">
        <v>303</v>
      </c>
      <c r="AH27" s="11" t="s">
        <v>157</v>
      </c>
      <c r="AI27" s="8"/>
      <c r="AJ27" s="8" t="s">
        <v>1474</v>
      </c>
      <c r="AK27" s="29" t="s">
        <v>1476</v>
      </c>
    </row>
    <row r="28" spans="1:37" s="5" customFormat="1">
      <c r="A28" s="19">
        <v>44849</v>
      </c>
      <c r="B28" s="18" t="s">
        <v>164</v>
      </c>
      <c r="C28" s="20" t="s">
        <v>198</v>
      </c>
      <c r="D28" s="21">
        <v>5.5625000000000001E-2</v>
      </c>
      <c r="E28" s="31" t="s">
        <v>601</v>
      </c>
      <c r="F28" s="10">
        <v>12.5</v>
      </c>
      <c r="G28" s="10">
        <v>11</v>
      </c>
      <c r="H28" s="10">
        <v>11.6</v>
      </c>
      <c r="I28" s="10">
        <v>11.5</v>
      </c>
      <c r="J28" s="10">
        <v>11.3</v>
      </c>
      <c r="K28" s="10">
        <v>11.1</v>
      </c>
      <c r="L28" s="10">
        <v>11.6</v>
      </c>
      <c r="M28" s="22">
        <f t="shared" ref="M28:M29" si="12">SUM(F28:H28)</f>
        <v>35.1</v>
      </c>
      <c r="N28" s="22">
        <f t="shared" ref="N28:N29" si="13">I28</f>
        <v>11.5</v>
      </c>
      <c r="O28" s="22">
        <f t="shared" ref="O28:O29" si="14">SUM(J28:L28)</f>
        <v>34</v>
      </c>
      <c r="P28" s="23">
        <f t="shared" ref="P28:P29" si="15">SUM(F28:J28)</f>
        <v>57.900000000000006</v>
      </c>
      <c r="Q28" s="11" t="s">
        <v>210</v>
      </c>
      <c r="R28" s="11" t="s">
        <v>216</v>
      </c>
      <c r="S28" s="13" t="s">
        <v>602</v>
      </c>
      <c r="T28" s="13" t="s">
        <v>284</v>
      </c>
      <c r="U28" s="13" t="s">
        <v>254</v>
      </c>
      <c r="V28" s="13" t="s">
        <v>156</v>
      </c>
      <c r="W28" s="12">
        <v>9.6999999999999993</v>
      </c>
      <c r="X28" s="12">
        <v>9.6999999999999993</v>
      </c>
      <c r="Y28" s="12">
        <v>9.6</v>
      </c>
      <c r="Z28" s="11" t="s">
        <v>156</v>
      </c>
      <c r="AA28" s="16">
        <v>-0.9</v>
      </c>
      <c r="AB28" s="11">
        <v>-0.3</v>
      </c>
      <c r="AC28" s="11">
        <v>0.2</v>
      </c>
      <c r="AD28" s="11">
        <v>-1.4</v>
      </c>
      <c r="AE28" s="11"/>
      <c r="AF28" s="11" t="s">
        <v>305</v>
      </c>
      <c r="AG28" s="11" t="s">
        <v>303</v>
      </c>
      <c r="AH28" s="11" t="s">
        <v>157</v>
      </c>
      <c r="AI28" s="8"/>
      <c r="AJ28" s="8" t="s">
        <v>1535</v>
      </c>
      <c r="AK28" s="29" t="s">
        <v>1536</v>
      </c>
    </row>
    <row r="29" spans="1:37" s="5" customFormat="1">
      <c r="A29" s="19">
        <v>44850</v>
      </c>
      <c r="B29" s="18" t="s">
        <v>1508</v>
      </c>
      <c r="C29" s="20" t="s">
        <v>198</v>
      </c>
      <c r="D29" s="21">
        <v>5.6307870370370362E-2</v>
      </c>
      <c r="E29" s="31" t="s">
        <v>1551</v>
      </c>
      <c r="F29" s="10">
        <v>12.4</v>
      </c>
      <c r="G29" s="10">
        <v>11.1</v>
      </c>
      <c r="H29" s="10">
        <v>11.9</v>
      </c>
      <c r="I29" s="10">
        <v>11.9</v>
      </c>
      <c r="J29" s="10">
        <v>11.6</v>
      </c>
      <c r="K29" s="10">
        <v>11.2</v>
      </c>
      <c r="L29" s="10">
        <v>11.4</v>
      </c>
      <c r="M29" s="22">
        <f t="shared" si="12"/>
        <v>35.4</v>
      </c>
      <c r="N29" s="22">
        <f t="shared" si="13"/>
        <v>11.9</v>
      </c>
      <c r="O29" s="22">
        <f t="shared" si="14"/>
        <v>34.199999999999996</v>
      </c>
      <c r="P29" s="23">
        <f t="shared" si="15"/>
        <v>58.9</v>
      </c>
      <c r="Q29" s="11" t="s">
        <v>210</v>
      </c>
      <c r="R29" s="11" t="s">
        <v>216</v>
      </c>
      <c r="S29" s="13" t="s">
        <v>259</v>
      </c>
      <c r="T29" s="13" t="s">
        <v>499</v>
      </c>
      <c r="U29" s="13" t="s">
        <v>263</v>
      </c>
      <c r="V29" s="13" t="s">
        <v>156</v>
      </c>
      <c r="W29" s="12">
        <v>9.4</v>
      </c>
      <c r="X29" s="12">
        <v>10</v>
      </c>
      <c r="Y29" s="12">
        <v>9.5</v>
      </c>
      <c r="Z29" s="11" t="s">
        <v>156</v>
      </c>
      <c r="AA29" s="16">
        <v>-0.2</v>
      </c>
      <c r="AB29" s="11">
        <v>-0.3</v>
      </c>
      <c r="AC29" s="11">
        <v>0.8</v>
      </c>
      <c r="AD29" s="11">
        <v>-1.3</v>
      </c>
      <c r="AE29" s="11"/>
      <c r="AF29" s="11" t="s">
        <v>309</v>
      </c>
      <c r="AG29" s="11" t="s">
        <v>303</v>
      </c>
      <c r="AH29" s="11" t="s">
        <v>157</v>
      </c>
      <c r="AI29" s="8"/>
      <c r="AJ29" s="8" t="s">
        <v>1576</v>
      </c>
      <c r="AK29" s="29" t="s">
        <v>1577</v>
      </c>
    </row>
    <row r="30" spans="1:37" s="5" customFormat="1">
      <c r="A30" s="19">
        <v>44856</v>
      </c>
      <c r="B30" s="17" t="s">
        <v>1399</v>
      </c>
      <c r="C30" s="20" t="s">
        <v>198</v>
      </c>
      <c r="D30" s="21">
        <v>5.635416666666667E-2</v>
      </c>
      <c r="E30" s="31" t="s">
        <v>1592</v>
      </c>
      <c r="F30" s="10">
        <v>12.4</v>
      </c>
      <c r="G30" s="10">
        <v>11</v>
      </c>
      <c r="H30" s="10">
        <v>11.7</v>
      </c>
      <c r="I30" s="10">
        <v>11.8</v>
      </c>
      <c r="J30" s="10">
        <v>11.5</v>
      </c>
      <c r="K30" s="10">
        <v>11.4</v>
      </c>
      <c r="L30" s="10">
        <v>12.1</v>
      </c>
      <c r="M30" s="22">
        <f t="shared" ref="M30:M33" si="16">SUM(F30:H30)</f>
        <v>35.099999999999994</v>
      </c>
      <c r="N30" s="22">
        <f t="shared" ref="N30:N33" si="17">I30</f>
        <v>11.8</v>
      </c>
      <c r="O30" s="22">
        <f t="shared" ref="O30:O33" si="18">SUM(J30:L30)</f>
        <v>35</v>
      </c>
      <c r="P30" s="23">
        <f t="shared" ref="P30:P33" si="19">SUM(F30:J30)</f>
        <v>58.399999999999991</v>
      </c>
      <c r="Q30" s="11" t="s">
        <v>196</v>
      </c>
      <c r="R30" s="11" t="s">
        <v>203</v>
      </c>
      <c r="S30" s="13" t="s">
        <v>489</v>
      </c>
      <c r="T30" s="13" t="s">
        <v>1593</v>
      </c>
      <c r="U30" s="13" t="s">
        <v>344</v>
      </c>
      <c r="V30" s="13" t="s">
        <v>156</v>
      </c>
      <c r="W30" s="12">
        <v>9.3000000000000007</v>
      </c>
      <c r="X30" s="12">
        <v>8.1999999999999993</v>
      </c>
      <c r="Y30" s="12">
        <v>9.6</v>
      </c>
      <c r="Z30" s="11" t="s">
        <v>156</v>
      </c>
      <c r="AA30" s="16">
        <v>-1.1000000000000001</v>
      </c>
      <c r="AB30" s="11" t="s">
        <v>301</v>
      </c>
      <c r="AC30" s="11">
        <v>0.2</v>
      </c>
      <c r="AD30" s="11">
        <v>-1.3</v>
      </c>
      <c r="AE30" s="11"/>
      <c r="AF30" s="11" t="s">
        <v>305</v>
      </c>
      <c r="AG30" s="11" t="s">
        <v>303</v>
      </c>
      <c r="AH30" s="11" t="s">
        <v>159</v>
      </c>
      <c r="AI30" s="8"/>
      <c r="AJ30" s="8" t="s">
        <v>1634</v>
      </c>
      <c r="AK30" s="29" t="s">
        <v>1635</v>
      </c>
    </row>
    <row r="31" spans="1:37" s="5" customFormat="1">
      <c r="A31" s="19">
        <v>44863</v>
      </c>
      <c r="B31" s="18" t="s">
        <v>164</v>
      </c>
      <c r="C31" s="20" t="s">
        <v>198</v>
      </c>
      <c r="D31" s="21">
        <v>5.5648148148148148E-2</v>
      </c>
      <c r="E31" s="31" t="s">
        <v>1668</v>
      </c>
      <c r="F31" s="10">
        <v>12.1</v>
      </c>
      <c r="G31" s="10">
        <v>10.8</v>
      </c>
      <c r="H31" s="10">
        <v>11.1</v>
      </c>
      <c r="I31" s="10">
        <v>11.3</v>
      </c>
      <c r="J31" s="10">
        <v>11.5</v>
      </c>
      <c r="K31" s="10">
        <v>11.7</v>
      </c>
      <c r="L31" s="10">
        <v>12.3</v>
      </c>
      <c r="M31" s="22">
        <f t="shared" si="16"/>
        <v>34</v>
      </c>
      <c r="N31" s="22">
        <f t="shared" si="17"/>
        <v>11.3</v>
      </c>
      <c r="O31" s="22">
        <f t="shared" si="18"/>
        <v>35.5</v>
      </c>
      <c r="P31" s="23">
        <f t="shared" si="19"/>
        <v>56.8</v>
      </c>
      <c r="Q31" s="11" t="s">
        <v>196</v>
      </c>
      <c r="R31" s="11" t="s">
        <v>203</v>
      </c>
      <c r="S31" s="13" t="s">
        <v>489</v>
      </c>
      <c r="T31" s="13" t="s">
        <v>230</v>
      </c>
      <c r="U31" s="13" t="s">
        <v>278</v>
      </c>
      <c r="V31" s="13" t="s">
        <v>156</v>
      </c>
      <c r="W31" s="12">
        <v>9.1999999999999993</v>
      </c>
      <c r="X31" s="12">
        <v>9.5</v>
      </c>
      <c r="Y31" s="12">
        <v>9.6</v>
      </c>
      <c r="Z31" s="11" t="s">
        <v>156</v>
      </c>
      <c r="AA31" s="16">
        <v>-0.7</v>
      </c>
      <c r="AB31" s="11" t="s">
        <v>301</v>
      </c>
      <c r="AC31" s="11">
        <v>0.4</v>
      </c>
      <c r="AD31" s="11">
        <v>-1.1000000000000001</v>
      </c>
      <c r="AE31" s="11"/>
      <c r="AF31" s="11" t="s">
        <v>303</v>
      </c>
      <c r="AG31" s="11" t="s">
        <v>305</v>
      </c>
      <c r="AH31" s="11" t="s">
        <v>159</v>
      </c>
      <c r="AI31" s="8"/>
      <c r="AJ31" s="8" t="s">
        <v>1701</v>
      </c>
      <c r="AK31" s="29" t="s">
        <v>1702</v>
      </c>
    </row>
    <row r="32" spans="1:37" s="5" customFormat="1">
      <c r="A32" s="19">
        <v>44863</v>
      </c>
      <c r="B32" s="18" t="s">
        <v>155</v>
      </c>
      <c r="C32" s="20" t="s">
        <v>198</v>
      </c>
      <c r="D32" s="21">
        <v>5.4953703703703706E-2</v>
      </c>
      <c r="E32" s="31" t="s">
        <v>512</v>
      </c>
      <c r="F32" s="10">
        <v>12.5</v>
      </c>
      <c r="G32" s="10">
        <v>10.7</v>
      </c>
      <c r="H32" s="10">
        <v>10.9</v>
      </c>
      <c r="I32" s="10">
        <v>11.1</v>
      </c>
      <c r="J32" s="10">
        <v>11.3</v>
      </c>
      <c r="K32" s="10">
        <v>11.4</v>
      </c>
      <c r="L32" s="10">
        <v>11.9</v>
      </c>
      <c r="M32" s="22">
        <f t="shared" si="16"/>
        <v>34.1</v>
      </c>
      <c r="N32" s="22">
        <f t="shared" si="17"/>
        <v>11.1</v>
      </c>
      <c r="O32" s="22">
        <f t="shared" si="18"/>
        <v>34.6</v>
      </c>
      <c r="P32" s="23">
        <f t="shared" si="19"/>
        <v>56.5</v>
      </c>
      <c r="Q32" s="11" t="s">
        <v>196</v>
      </c>
      <c r="R32" s="11" t="s">
        <v>203</v>
      </c>
      <c r="S32" s="13" t="s">
        <v>259</v>
      </c>
      <c r="T32" s="13" t="s">
        <v>411</v>
      </c>
      <c r="U32" s="13" t="s">
        <v>259</v>
      </c>
      <c r="V32" s="13" t="s">
        <v>156</v>
      </c>
      <c r="W32" s="12">
        <v>9.1999999999999993</v>
      </c>
      <c r="X32" s="12">
        <v>9.5</v>
      </c>
      <c r="Y32" s="12">
        <v>9.6</v>
      </c>
      <c r="Z32" s="11" t="s">
        <v>156</v>
      </c>
      <c r="AA32" s="16">
        <v>-0.7</v>
      </c>
      <c r="AB32" s="11" t="s">
        <v>301</v>
      </c>
      <c r="AC32" s="11">
        <v>0.4</v>
      </c>
      <c r="AD32" s="11">
        <v>-1.1000000000000001</v>
      </c>
      <c r="AE32" s="11"/>
      <c r="AF32" s="11" t="s">
        <v>303</v>
      </c>
      <c r="AG32" s="11" t="s">
        <v>305</v>
      </c>
      <c r="AH32" s="11" t="s">
        <v>159</v>
      </c>
      <c r="AI32" s="8"/>
      <c r="AJ32" s="8"/>
      <c r="AK32" s="29"/>
    </row>
    <row r="33" spans="1:37" s="5" customFormat="1">
      <c r="A33" s="19">
        <v>44864</v>
      </c>
      <c r="B33" s="18" t="s">
        <v>1397</v>
      </c>
      <c r="C33" s="20" t="s">
        <v>198</v>
      </c>
      <c r="D33" s="21">
        <v>5.7002314814814818E-2</v>
      </c>
      <c r="E33" s="31" t="s">
        <v>1662</v>
      </c>
      <c r="F33" s="10">
        <v>12.6</v>
      </c>
      <c r="G33" s="10">
        <v>10.9</v>
      </c>
      <c r="H33" s="10">
        <v>11.6</v>
      </c>
      <c r="I33" s="10">
        <v>11.7</v>
      </c>
      <c r="J33" s="10">
        <v>11.6</v>
      </c>
      <c r="K33" s="10">
        <v>11.9</v>
      </c>
      <c r="L33" s="10">
        <v>12.2</v>
      </c>
      <c r="M33" s="22">
        <f t="shared" si="16"/>
        <v>35.1</v>
      </c>
      <c r="N33" s="22">
        <f t="shared" si="17"/>
        <v>11.7</v>
      </c>
      <c r="O33" s="22">
        <f t="shared" si="18"/>
        <v>35.700000000000003</v>
      </c>
      <c r="P33" s="23">
        <f t="shared" si="19"/>
        <v>58.4</v>
      </c>
      <c r="Q33" s="11" t="s">
        <v>196</v>
      </c>
      <c r="R33" s="11" t="s">
        <v>197</v>
      </c>
      <c r="S33" s="13" t="s">
        <v>581</v>
      </c>
      <c r="T33" s="13" t="s">
        <v>1405</v>
      </c>
      <c r="U33" s="13" t="s">
        <v>272</v>
      </c>
      <c r="V33" s="13" t="s">
        <v>156</v>
      </c>
      <c r="W33" s="12">
        <v>8.9</v>
      </c>
      <c r="X33" s="12">
        <v>8.5</v>
      </c>
      <c r="Y33" s="12">
        <v>9.6999999999999993</v>
      </c>
      <c r="Z33" s="11" t="s">
        <v>156</v>
      </c>
      <c r="AA33" s="16">
        <v>-0.3</v>
      </c>
      <c r="AB33" s="11" t="s">
        <v>301</v>
      </c>
      <c r="AC33" s="11">
        <v>0.7</v>
      </c>
      <c r="AD33" s="11">
        <v>-1</v>
      </c>
      <c r="AE33" s="11"/>
      <c r="AF33" s="11" t="s">
        <v>303</v>
      </c>
      <c r="AG33" s="11" t="s">
        <v>303</v>
      </c>
      <c r="AH33" s="11" t="s">
        <v>159</v>
      </c>
      <c r="AI33" s="8"/>
      <c r="AJ33" s="8" t="s">
        <v>1713</v>
      </c>
      <c r="AK33" s="29" t="s">
        <v>1714</v>
      </c>
    </row>
    <row r="34" spans="1:37" s="5" customFormat="1">
      <c r="A34" s="19">
        <v>44870</v>
      </c>
      <c r="B34" s="18" t="s">
        <v>1249</v>
      </c>
      <c r="C34" s="20" t="s">
        <v>198</v>
      </c>
      <c r="D34" s="21">
        <v>5.7638888888888885E-2</v>
      </c>
      <c r="E34" s="31" t="s">
        <v>1738</v>
      </c>
      <c r="F34" s="10">
        <v>13</v>
      </c>
      <c r="G34" s="10">
        <v>11.5</v>
      </c>
      <c r="H34" s="10">
        <v>12</v>
      </c>
      <c r="I34" s="10">
        <v>11.7</v>
      </c>
      <c r="J34" s="10">
        <v>11.3</v>
      </c>
      <c r="K34" s="10">
        <v>11.5</v>
      </c>
      <c r="L34" s="10">
        <v>12</v>
      </c>
      <c r="M34" s="22">
        <f t="shared" ref="M34:M35" si="20">SUM(F34:H34)</f>
        <v>36.5</v>
      </c>
      <c r="N34" s="22">
        <f t="shared" ref="N34:N35" si="21">I34</f>
        <v>11.7</v>
      </c>
      <c r="O34" s="22">
        <f t="shared" ref="O34:O35" si="22">SUM(J34:L34)</f>
        <v>34.799999999999997</v>
      </c>
      <c r="P34" s="23">
        <f t="shared" ref="P34:P35" si="23">SUM(F34:J34)</f>
        <v>59.5</v>
      </c>
      <c r="Q34" s="11" t="s">
        <v>210</v>
      </c>
      <c r="R34" s="11" t="s">
        <v>216</v>
      </c>
      <c r="S34" s="13" t="s">
        <v>581</v>
      </c>
      <c r="T34" s="13" t="s">
        <v>212</v>
      </c>
      <c r="U34" s="13" t="s">
        <v>274</v>
      </c>
      <c r="V34" s="13" t="s">
        <v>156</v>
      </c>
      <c r="W34" s="12">
        <v>9.4</v>
      </c>
      <c r="X34" s="12">
        <v>9.8000000000000007</v>
      </c>
      <c r="Y34" s="12">
        <v>9.6</v>
      </c>
      <c r="Z34" s="11" t="s">
        <v>156</v>
      </c>
      <c r="AA34" s="16" t="s">
        <v>304</v>
      </c>
      <c r="AB34" s="11">
        <v>-0.4</v>
      </c>
      <c r="AC34" s="11">
        <v>0.6</v>
      </c>
      <c r="AD34" s="11">
        <v>-1</v>
      </c>
      <c r="AE34" s="11"/>
      <c r="AF34" s="11" t="s">
        <v>303</v>
      </c>
      <c r="AG34" s="11" t="s">
        <v>303</v>
      </c>
      <c r="AH34" s="11" t="s">
        <v>159</v>
      </c>
      <c r="AI34" s="8"/>
      <c r="AJ34" s="8" t="s">
        <v>1768</v>
      </c>
      <c r="AK34" s="29" t="s">
        <v>1769</v>
      </c>
    </row>
    <row r="35" spans="1:37" s="5" customFormat="1">
      <c r="A35" s="19">
        <v>44870</v>
      </c>
      <c r="B35" s="17" t="s">
        <v>1508</v>
      </c>
      <c r="C35" s="20" t="s">
        <v>198</v>
      </c>
      <c r="D35" s="21">
        <v>5.6284722222222222E-2</v>
      </c>
      <c r="E35" s="31" t="s">
        <v>1744</v>
      </c>
      <c r="F35" s="10">
        <v>12.2</v>
      </c>
      <c r="G35" s="10">
        <v>10.7</v>
      </c>
      <c r="H35" s="10">
        <v>11.6</v>
      </c>
      <c r="I35" s="10">
        <v>11.8</v>
      </c>
      <c r="J35" s="10">
        <v>11.6</v>
      </c>
      <c r="K35" s="10">
        <v>11.5</v>
      </c>
      <c r="L35" s="10">
        <v>11.9</v>
      </c>
      <c r="M35" s="22">
        <f t="shared" si="20"/>
        <v>34.5</v>
      </c>
      <c r="N35" s="22">
        <f t="shared" si="21"/>
        <v>11.8</v>
      </c>
      <c r="O35" s="22">
        <f t="shared" si="22"/>
        <v>35</v>
      </c>
      <c r="P35" s="23">
        <f t="shared" si="23"/>
        <v>57.9</v>
      </c>
      <c r="Q35" s="11" t="s">
        <v>196</v>
      </c>
      <c r="R35" s="11" t="s">
        <v>203</v>
      </c>
      <c r="S35" s="13" t="s">
        <v>344</v>
      </c>
      <c r="T35" s="13" t="s">
        <v>809</v>
      </c>
      <c r="U35" s="13" t="s">
        <v>207</v>
      </c>
      <c r="V35" s="13" t="s">
        <v>156</v>
      </c>
      <c r="W35" s="12">
        <v>9.4</v>
      </c>
      <c r="X35" s="12">
        <v>9.8000000000000007</v>
      </c>
      <c r="Y35" s="12">
        <v>9.6</v>
      </c>
      <c r="Z35" s="11" t="s">
        <v>156</v>
      </c>
      <c r="AA35" s="16">
        <v>-0.4</v>
      </c>
      <c r="AB35" s="11" t="s">
        <v>301</v>
      </c>
      <c r="AC35" s="11">
        <v>0.6</v>
      </c>
      <c r="AD35" s="11">
        <v>-1</v>
      </c>
      <c r="AE35" s="11"/>
      <c r="AF35" s="11" t="s">
        <v>303</v>
      </c>
      <c r="AG35" s="11" t="s">
        <v>305</v>
      </c>
      <c r="AH35" s="11" t="s">
        <v>157</v>
      </c>
      <c r="AI35" s="8"/>
      <c r="AJ35" s="8"/>
      <c r="AK35" s="29"/>
    </row>
    <row r="36" spans="1:37" s="5" customFormat="1">
      <c r="A36" s="19">
        <v>44877</v>
      </c>
      <c r="B36" s="18" t="s">
        <v>164</v>
      </c>
      <c r="C36" s="20" t="s">
        <v>198</v>
      </c>
      <c r="D36" s="21">
        <v>5.635416666666667E-2</v>
      </c>
      <c r="E36" s="31" t="s">
        <v>1820</v>
      </c>
      <c r="F36" s="10">
        <v>12.9</v>
      </c>
      <c r="G36" s="10">
        <v>11.5</v>
      </c>
      <c r="H36" s="10">
        <v>11.9</v>
      </c>
      <c r="I36" s="10">
        <v>12</v>
      </c>
      <c r="J36" s="10">
        <v>11.6</v>
      </c>
      <c r="K36" s="10">
        <v>11</v>
      </c>
      <c r="L36" s="10">
        <v>11</v>
      </c>
      <c r="M36" s="22">
        <f t="shared" ref="M36:M37" si="24">SUM(F36:H36)</f>
        <v>36.299999999999997</v>
      </c>
      <c r="N36" s="22">
        <f t="shared" ref="N36:N37" si="25">I36</f>
        <v>12</v>
      </c>
      <c r="O36" s="22">
        <f t="shared" ref="O36:O37" si="26">SUM(J36:L36)</f>
        <v>33.6</v>
      </c>
      <c r="P36" s="23">
        <f t="shared" ref="P36:P37" si="27">SUM(F36:J36)</f>
        <v>59.9</v>
      </c>
      <c r="Q36" s="11" t="s">
        <v>202</v>
      </c>
      <c r="R36" s="11" t="s">
        <v>216</v>
      </c>
      <c r="S36" s="13" t="s">
        <v>1821</v>
      </c>
      <c r="T36" s="13" t="s">
        <v>676</v>
      </c>
      <c r="U36" s="13" t="s">
        <v>284</v>
      </c>
      <c r="V36" s="13" t="s">
        <v>156</v>
      </c>
      <c r="W36" s="12">
        <v>9.3000000000000007</v>
      </c>
      <c r="X36" s="12">
        <v>9.5</v>
      </c>
      <c r="Y36" s="12">
        <v>9.6999999999999993</v>
      </c>
      <c r="Z36" s="11" t="s">
        <v>156</v>
      </c>
      <c r="AA36" s="16">
        <v>0.4</v>
      </c>
      <c r="AB36" s="11">
        <v>-0.7</v>
      </c>
      <c r="AC36" s="11">
        <v>0.7</v>
      </c>
      <c r="AD36" s="11">
        <v>-1</v>
      </c>
      <c r="AE36" s="11"/>
      <c r="AF36" s="11" t="s">
        <v>303</v>
      </c>
      <c r="AG36" s="11" t="s">
        <v>303</v>
      </c>
      <c r="AH36" s="11" t="s">
        <v>157</v>
      </c>
      <c r="AI36" s="8"/>
      <c r="AJ36" s="8" t="s">
        <v>1855</v>
      </c>
      <c r="AK36" s="29" t="s">
        <v>1856</v>
      </c>
    </row>
    <row r="37" spans="1:37" s="5" customFormat="1">
      <c r="A37" s="19">
        <v>44878</v>
      </c>
      <c r="B37" s="18" t="s">
        <v>1319</v>
      </c>
      <c r="C37" s="20" t="s">
        <v>198</v>
      </c>
      <c r="D37" s="21">
        <v>5.7638888888888885E-2</v>
      </c>
      <c r="E37" s="31" t="s">
        <v>1826</v>
      </c>
      <c r="F37" s="10">
        <v>12.6</v>
      </c>
      <c r="G37" s="10">
        <v>10.6</v>
      </c>
      <c r="H37" s="10">
        <v>11.7</v>
      </c>
      <c r="I37" s="10">
        <v>11.8</v>
      </c>
      <c r="J37" s="10">
        <v>11.8</v>
      </c>
      <c r="K37" s="10">
        <v>12.2</v>
      </c>
      <c r="L37" s="10">
        <v>12.3</v>
      </c>
      <c r="M37" s="22">
        <f t="shared" si="24"/>
        <v>34.9</v>
      </c>
      <c r="N37" s="22">
        <f t="shared" si="25"/>
        <v>11.8</v>
      </c>
      <c r="O37" s="22">
        <f t="shared" si="26"/>
        <v>36.299999999999997</v>
      </c>
      <c r="P37" s="23">
        <f t="shared" si="27"/>
        <v>58.5</v>
      </c>
      <c r="Q37" s="11" t="s">
        <v>196</v>
      </c>
      <c r="R37" s="11" t="s">
        <v>197</v>
      </c>
      <c r="S37" s="13" t="s">
        <v>354</v>
      </c>
      <c r="T37" s="13" t="s">
        <v>489</v>
      </c>
      <c r="U37" s="13" t="s">
        <v>467</v>
      </c>
      <c r="V37" s="13" t="s">
        <v>156</v>
      </c>
      <c r="W37" s="12">
        <v>9</v>
      </c>
      <c r="X37" s="12">
        <v>10.199999999999999</v>
      </c>
      <c r="Y37" s="12">
        <v>9.8000000000000007</v>
      </c>
      <c r="Z37" s="11" t="s">
        <v>159</v>
      </c>
      <c r="AA37" s="16">
        <v>0.2</v>
      </c>
      <c r="AB37" s="11" t="s">
        <v>301</v>
      </c>
      <c r="AC37" s="11">
        <v>0.7</v>
      </c>
      <c r="AD37" s="11">
        <v>-0.5</v>
      </c>
      <c r="AE37" s="11"/>
      <c r="AF37" s="11" t="s">
        <v>303</v>
      </c>
      <c r="AG37" s="11" t="s">
        <v>305</v>
      </c>
      <c r="AH37" s="11" t="s">
        <v>159</v>
      </c>
      <c r="AI37" s="8"/>
      <c r="AJ37" s="8" t="s">
        <v>1861</v>
      </c>
      <c r="AK37" s="29" t="s">
        <v>1862</v>
      </c>
    </row>
    <row r="38" spans="1:37" s="5" customFormat="1">
      <c r="A38" s="19">
        <v>44885</v>
      </c>
      <c r="B38" s="18" t="s">
        <v>1398</v>
      </c>
      <c r="C38" s="20" t="s">
        <v>198</v>
      </c>
      <c r="D38" s="21">
        <v>5.6979166666666664E-2</v>
      </c>
      <c r="E38" s="31" t="s">
        <v>1897</v>
      </c>
      <c r="F38" s="10">
        <v>12.7</v>
      </c>
      <c r="G38" s="10">
        <v>11.3</v>
      </c>
      <c r="H38" s="10">
        <v>11.8</v>
      </c>
      <c r="I38" s="10">
        <v>11.7</v>
      </c>
      <c r="J38" s="10">
        <v>11.5</v>
      </c>
      <c r="K38" s="10">
        <v>11.4</v>
      </c>
      <c r="L38" s="10">
        <v>11.9</v>
      </c>
      <c r="M38" s="22">
        <f t="shared" ref="M38" si="28">SUM(F38:H38)</f>
        <v>35.799999999999997</v>
      </c>
      <c r="N38" s="22">
        <f t="shared" ref="N38" si="29">I38</f>
        <v>11.7</v>
      </c>
      <c r="O38" s="22">
        <f t="shared" ref="O38" si="30">SUM(J38:L38)</f>
        <v>34.799999999999997</v>
      </c>
      <c r="P38" s="23">
        <f t="shared" ref="P38" si="31">SUM(F38:J38)</f>
        <v>59</v>
      </c>
      <c r="Q38" s="11" t="s">
        <v>210</v>
      </c>
      <c r="R38" s="11" t="s">
        <v>203</v>
      </c>
      <c r="S38" s="13" t="s">
        <v>276</v>
      </c>
      <c r="T38" s="13" t="s">
        <v>1544</v>
      </c>
      <c r="U38" s="13" t="s">
        <v>1430</v>
      </c>
      <c r="V38" s="13" t="s">
        <v>156</v>
      </c>
      <c r="W38" s="12">
        <v>9.4</v>
      </c>
      <c r="X38" s="12">
        <v>9.3000000000000007</v>
      </c>
      <c r="Y38" s="12">
        <v>9.3000000000000007</v>
      </c>
      <c r="Z38" s="11" t="s">
        <v>242</v>
      </c>
      <c r="AA38" s="16">
        <v>0.2</v>
      </c>
      <c r="AB38" s="11">
        <v>-0.3</v>
      </c>
      <c r="AC38" s="11">
        <v>0.7</v>
      </c>
      <c r="AD38" s="11">
        <v>-0.8</v>
      </c>
      <c r="AE38" s="11"/>
      <c r="AF38" s="11" t="s">
        <v>303</v>
      </c>
      <c r="AG38" s="11" t="s">
        <v>305</v>
      </c>
      <c r="AH38" s="11" t="s">
        <v>157</v>
      </c>
      <c r="AI38" s="8"/>
      <c r="AJ38" s="8" t="s">
        <v>1940</v>
      </c>
      <c r="AK38" s="29" t="s">
        <v>1941</v>
      </c>
    </row>
    <row r="39" spans="1:37" s="5" customFormat="1">
      <c r="A39" s="19">
        <v>44891</v>
      </c>
      <c r="B39" s="18" t="s">
        <v>1319</v>
      </c>
      <c r="C39" s="20" t="s">
        <v>198</v>
      </c>
      <c r="D39" s="21">
        <v>5.6250000000000001E-2</v>
      </c>
      <c r="E39" s="31" t="s">
        <v>1953</v>
      </c>
      <c r="F39" s="10">
        <v>12.5</v>
      </c>
      <c r="G39" s="10">
        <v>10.9</v>
      </c>
      <c r="H39" s="10">
        <v>11.2</v>
      </c>
      <c r="I39" s="10">
        <v>11.6</v>
      </c>
      <c r="J39" s="10">
        <v>11.8</v>
      </c>
      <c r="K39" s="10">
        <v>11.5</v>
      </c>
      <c r="L39" s="10">
        <v>11.5</v>
      </c>
      <c r="M39" s="22">
        <f t="shared" ref="M39" si="32">SUM(F39:H39)</f>
        <v>34.599999999999994</v>
      </c>
      <c r="N39" s="22">
        <f t="shared" ref="N39" si="33">I39</f>
        <v>11.6</v>
      </c>
      <c r="O39" s="22">
        <f t="shared" ref="O39" si="34">SUM(J39:L39)</f>
        <v>34.799999999999997</v>
      </c>
      <c r="P39" s="23">
        <f t="shared" ref="P39" si="35">SUM(F39:J39)</f>
        <v>58</v>
      </c>
      <c r="Q39" s="11" t="s">
        <v>196</v>
      </c>
      <c r="R39" s="11" t="s">
        <v>203</v>
      </c>
      <c r="S39" s="13" t="s">
        <v>278</v>
      </c>
      <c r="T39" s="13" t="s">
        <v>345</v>
      </c>
      <c r="U39" s="13" t="s">
        <v>274</v>
      </c>
      <c r="V39" s="13" t="s">
        <v>242</v>
      </c>
      <c r="W39" s="12">
        <v>10.4</v>
      </c>
      <c r="X39" s="12">
        <v>9.8000000000000007</v>
      </c>
      <c r="Y39" s="12">
        <v>9.6999999999999993</v>
      </c>
      <c r="Z39" s="11" t="s">
        <v>156</v>
      </c>
      <c r="AA39" s="16">
        <v>-1.8</v>
      </c>
      <c r="AB39" s="11" t="s">
        <v>301</v>
      </c>
      <c r="AC39" s="11">
        <v>-0.7</v>
      </c>
      <c r="AD39" s="11">
        <v>-1.1000000000000001</v>
      </c>
      <c r="AE39" s="11" t="s">
        <v>307</v>
      </c>
      <c r="AF39" s="11" t="s">
        <v>306</v>
      </c>
      <c r="AG39" s="11" t="s">
        <v>305</v>
      </c>
      <c r="AH39" s="11" t="s">
        <v>159</v>
      </c>
      <c r="AI39" s="8" t="s">
        <v>1209</v>
      </c>
      <c r="AJ39" s="8" t="s">
        <v>1974</v>
      </c>
      <c r="AK39" s="29" t="s">
        <v>1975</v>
      </c>
    </row>
  </sheetData>
  <autoFilter ref="A1:AJ2" xr:uid="{00000000-0009-0000-0000-000002000000}"/>
  <phoneticPr fontId="12"/>
  <conditionalFormatting sqref="Z3">
    <cfRule type="containsText" dxfId="2195" priority="254" operator="containsText" text="D">
      <formula>NOT(ISERROR(SEARCH("D",Z3)))</formula>
    </cfRule>
    <cfRule type="containsText" dxfId="2194" priority="255" operator="containsText" text="S">
      <formula>NOT(ISERROR(SEARCH("S",Z3)))</formula>
    </cfRule>
    <cfRule type="containsText" dxfId="2193" priority="256" operator="containsText" text="F">
      <formula>NOT(ISERROR(SEARCH("F",Z3)))</formula>
    </cfRule>
    <cfRule type="containsText" dxfId="2192" priority="257" operator="containsText" text="E">
      <formula>NOT(ISERROR(SEARCH("E",Z3)))</formula>
    </cfRule>
    <cfRule type="containsText" dxfId="2191" priority="258" operator="containsText" text="B">
      <formula>NOT(ISERROR(SEARCH("B",Z3)))</formula>
    </cfRule>
    <cfRule type="containsText" dxfId="2190" priority="259" operator="containsText" text="A">
      <formula>NOT(ISERROR(SEARCH("A",Z3)))</formula>
    </cfRule>
  </conditionalFormatting>
  <conditionalFormatting sqref="AF3:AG3">
    <cfRule type="containsText" dxfId="2189" priority="267" operator="containsText" text="E">
      <formula>NOT(ISERROR(SEARCH("E",AF3)))</formula>
    </cfRule>
    <cfRule type="containsText" dxfId="2188" priority="268" operator="containsText" text="B">
      <formula>NOT(ISERROR(SEARCH("B",AF3)))</formula>
    </cfRule>
    <cfRule type="containsText" dxfId="2187" priority="269" operator="containsText" text="A">
      <formula>NOT(ISERROR(SEARCH("A",AF3)))</formula>
    </cfRule>
  </conditionalFormatting>
  <conditionalFormatting sqref="AH3">
    <cfRule type="containsText" dxfId="2186" priority="264" operator="containsText" text="E">
      <formula>NOT(ISERROR(SEARCH("E",AH3)))</formula>
    </cfRule>
    <cfRule type="containsText" dxfId="2185" priority="265" operator="containsText" text="B">
      <formula>NOT(ISERROR(SEARCH("B",AH3)))</formula>
    </cfRule>
    <cfRule type="containsText" dxfId="2184" priority="266" operator="containsText" text="A">
      <formula>NOT(ISERROR(SEARCH("A",AH3)))</formula>
    </cfRule>
  </conditionalFormatting>
  <conditionalFormatting sqref="F3:L3">
    <cfRule type="colorScale" priority="263">
      <colorScale>
        <cfvo type="min"/>
        <cfvo type="percentile" val="50"/>
        <cfvo type="max"/>
        <color rgb="FFF8696B"/>
        <color rgb="FFFFEB84"/>
        <color rgb="FF63BE7B"/>
      </colorScale>
    </cfRule>
  </conditionalFormatting>
  <conditionalFormatting sqref="AI3">
    <cfRule type="containsText" dxfId="2183" priority="260" operator="containsText" text="E">
      <formula>NOT(ISERROR(SEARCH("E",AI3)))</formula>
    </cfRule>
    <cfRule type="containsText" dxfId="2182" priority="261" operator="containsText" text="B">
      <formula>NOT(ISERROR(SEARCH("B",AI3)))</formula>
    </cfRule>
    <cfRule type="containsText" dxfId="2181" priority="262" operator="containsText" text="A">
      <formula>NOT(ISERROR(SEARCH("A",AI3)))</formula>
    </cfRule>
  </conditionalFormatting>
  <conditionalFormatting sqref="AF2:AG2">
    <cfRule type="containsText" dxfId="2180" priority="251" operator="containsText" text="E">
      <formula>NOT(ISERROR(SEARCH("E",AF2)))</formula>
    </cfRule>
    <cfRule type="containsText" dxfId="2179" priority="252" operator="containsText" text="B">
      <formula>NOT(ISERROR(SEARCH("B",AF2)))</formula>
    </cfRule>
    <cfRule type="containsText" dxfId="2178" priority="253" operator="containsText" text="A">
      <formula>NOT(ISERROR(SEARCH("A",AF2)))</formula>
    </cfRule>
  </conditionalFormatting>
  <conditionalFormatting sqref="AH2">
    <cfRule type="containsText" dxfId="2177" priority="248" operator="containsText" text="E">
      <formula>NOT(ISERROR(SEARCH("E",AH2)))</formula>
    </cfRule>
    <cfRule type="containsText" dxfId="2176" priority="249" operator="containsText" text="B">
      <formula>NOT(ISERROR(SEARCH("B",AH2)))</formula>
    </cfRule>
    <cfRule type="containsText" dxfId="2175" priority="250" operator="containsText" text="A">
      <formula>NOT(ISERROR(SEARCH("A",AH2)))</formula>
    </cfRule>
  </conditionalFormatting>
  <conditionalFormatting sqref="F2:L2">
    <cfRule type="colorScale" priority="247">
      <colorScale>
        <cfvo type="min"/>
        <cfvo type="percentile" val="50"/>
        <cfvo type="max"/>
        <color rgb="FFF8696B"/>
        <color rgb="FFFFEB84"/>
        <color rgb="FF63BE7B"/>
      </colorScale>
    </cfRule>
  </conditionalFormatting>
  <conditionalFormatting sqref="AI2">
    <cfRule type="containsText" dxfId="2174" priority="244" operator="containsText" text="E">
      <formula>NOT(ISERROR(SEARCH("E",AI2)))</formula>
    </cfRule>
    <cfRule type="containsText" dxfId="2173" priority="245" operator="containsText" text="B">
      <formula>NOT(ISERROR(SEARCH("B",AI2)))</formula>
    </cfRule>
    <cfRule type="containsText" dxfId="2172" priority="246" operator="containsText" text="A">
      <formula>NOT(ISERROR(SEARCH("A",AI2)))</formula>
    </cfRule>
  </conditionalFormatting>
  <conditionalFormatting sqref="Z2">
    <cfRule type="containsText" dxfId="2171" priority="238" operator="containsText" text="D">
      <formula>NOT(ISERROR(SEARCH("D",Z2)))</formula>
    </cfRule>
    <cfRule type="containsText" dxfId="2170" priority="239" operator="containsText" text="S">
      <formula>NOT(ISERROR(SEARCH("S",Z2)))</formula>
    </cfRule>
    <cfRule type="containsText" dxfId="2169" priority="240" operator="containsText" text="F">
      <formula>NOT(ISERROR(SEARCH("F",Z2)))</formula>
    </cfRule>
    <cfRule type="containsText" dxfId="2168" priority="241" operator="containsText" text="E">
      <formula>NOT(ISERROR(SEARCH("E",Z2)))</formula>
    </cfRule>
    <cfRule type="containsText" dxfId="2167" priority="242" operator="containsText" text="B">
      <formula>NOT(ISERROR(SEARCH("B",Z2)))</formula>
    </cfRule>
    <cfRule type="containsText" dxfId="2166" priority="243" operator="containsText" text="A">
      <formula>NOT(ISERROR(SEARCH("A",Z2)))</formula>
    </cfRule>
  </conditionalFormatting>
  <conditionalFormatting sqref="Z4:Z5">
    <cfRule type="containsText" dxfId="2165" priority="222" operator="containsText" text="D">
      <formula>NOT(ISERROR(SEARCH("D",Z4)))</formula>
    </cfRule>
    <cfRule type="containsText" dxfId="2164" priority="223" operator="containsText" text="S">
      <formula>NOT(ISERROR(SEARCH("S",Z4)))</formula>
    </cfRule>
    <cfRule type="containsText" dxfId="2163" priority="224" operator="containsText" text="F">
      <formula>NOT(ISERROR(SEARCH("F",Z4)))</formula>
    </cfRule>
    <cfRule type="containsText" dxfId="2162" priority="225" operator="containsText" text="E">
      <formula>NOT(ISERROR(SEARCH("E",Z4)))</formula>
    </cfRule>
    <cfRule type="containsText" dxfId="2161" priority="226" operator="containsText" text="B">
      <formula>NOT(ISERROR(SEARCH("B",Z4)))</formula>
    </cfRule>
    <cfRule type="containsText" dxfId="2160" priority="227" operator="containsText" text="A">
      <formula>NOT(ISERROR(SEARCH("A",Z4)))</formula>
    </cfRule>
  </conditionalFormatting>
  <conditionalFormatting sqref="AF4:AG5">
    <cfRule type="containsText" dxfId="2159" priority="235" operator="containsText" text="E">
      <formula>NOT(ISERROR(SEARCH("E",AF4)))</formula>
    </cfRule>
    <cfRule type="containsText" dxfId="2158" priority="236" operator="containsText" text="B">
      <formula>NOT(ISERROR(SEARCH("B",AF4)))</formula>
    </cfRule>
    <cfRule type="containsText" dxfId="2157" priority="237" operator="containsText" text="A">
      <formula>NOT(ISERROR(SEARCH("A",AF4)))</formula>
    </cfRule>
  </conditionalFormatting>
  <conditionalFormatting sqref="AH4:AH5">
    <cfRule type="containsText" dxfId="2156" priority="232" operator="containsText" text="E">
      <formula>NOT(ISERROR(SEARCH("E",AH4)))</formula>
    </cfRule>
    <cfRule type="containsText" dxfId="2155" priority="233" operator="containsText" text="B">
      <formula>NOT(ISERROR(SEARCH("B",AH4)))</formula>
    </cfRule>
    <cfRule type="containsText" dxfId="2154" priority="234" operator="containsText" text="A">
      <formula>NOT(ISERROR(SEARCH("A",AH4)))</formula>
    </cfRule>
  </conditionalFormatting>
  <conditionalFormatting sqref="F4:L4">
    <cfRule type="colorScale" priority="231">
      <colorScale>
        <cfvo type="min"/>
        <cfvo type="percentile" val="50"/>
        <cfvo type="max"/>
        <color rgb="FFF8696B"/>
        <color rgb="FFFFEB84"/>
        <color rgb="FF63BE7B"/>
      </colorScale>
    </cfRule>
  </conditionalFormatting>
  <conditionalFormatting sqref="AI4:AI5">
    <cfRule type="containsText" dxfId="2153" priority="228" operator="containsText" text="E">
      <formula>NOT(ISERROR(SEARCH("E",AI4)))</formula>
    </cfRule>
    <cfRule type="containsText" dxfId="2152" priority="229" operator="containsText" text="B">
      <formula>NOT(ISERROR(SEARCH("B",AI4)))</formula>
    </cfRule>
    <cfRule type="containsText" dxfId="2151" priority="230" operator="containsText" text="A">
      <formula>NOT(ISERROR(SEARCH("A",AI4)))</formula>
    </cfRule>
  </conditionalFormatting>
  <conditionalFormatting sqref="F5:L5">
    <cfRule type="colorScale" priority="221">
      <colorScale>
        <cfvo type="min"/>
        <cfvo type="percentile" val="50"/>
        <cfvo type="max"/>
        <color rgb="FFF8696B"/>
        <color rgb="FFFFEB84"/>
        <color rgb="FF63BE7B"/>
      </colorScale>
    </cfRule>
  </conditionalFormatting>
  <conditionalFormatting sqref="Z6">
    <cfRule type="containsText" dxfId="2150" priority="206" operator="containsText" text="D">
      <formula>NOT(ISERROR(SEARCH("D",Z6)))</formula>
    </cfRule>
    <cfRule type="containsText" dxfId="2149" priority="207" operator="containsText" text="S">
      <formula>NOT(ISERROR(SEARCH("S",Z6)))</formula>
    </cfRule>
    <cfRule type="containsText" dxfId="2148" priority="208" operator="containsText" text="F">
      <formula>NOT(ISERROR(SEARCH("F",Z6)))</formula>
    </cfRule>
    <cfRule type="containsText" dxfId="2147" priority="209" operator="containsText" text="E">
      <formula>NOT(ISERROR(SEARCH("E",Z6)))</formula>
    </cfRule>
    <cfRule type="containsText" dxfId="2146" priority="210" operator="containsText" text="B">
      <formula>NOT(ISERROR(SEARCH("B",Z6)))</formula>
    </cfRule>
    <cfRule type="containsText" dxfId="2145" priority="211" operator="containsText" text="A">
      <formula>NOT(ISERROR(SEARCH("A",Z6)))</formula>
    </cfRule>
  </conditionalFormatting>
  <conditionalFormatting sqref="AF6:AG6">
    <cfRule type="containsText" dxfId="2144" priority="218" operator="containsText" text="E">
      <formula>NOT(ISERROR(SEARCH("E",AF6)))</formula>
    </cfRule>
    <cfRule type="containsText" dxfId="2143" priority="219" operator="containsText" text="B">
      <formula>NOT(ISERROR(SEARCH("B",AF6)))</formula>
    </cfRule>
    <cfRule type="containsText" dxfId="2142" priority="220" operator="containsText" text="A">
      <formula>NOT(ISERROR(SEARCH("A",AF6)))</formula>
    </cfRule>
  </conditionalFormatting>
  <conditionalFormatting sqref="AH6">
    <cfRule type="containsText" dxfId="2141" priority="215" operator="containsText" text="E">
      <formula>NOT(ISERROR(SEARCH("E",AH6)))</formula>
    </cfRule>
    <cfRule type="containsText" dxfId="2140" priority="216" operator="containsText" text="B">
      <formula>NOT(ISERROR(SEARCH("B",AH6)))</formula>
    </cfRule>
    <cfRule type="containsText" dxfId="2139" priority="217" operator="containsText" text="A">
      <formula>NOT(ISERROR(SEARCH("A",AH6)))</formula>
    </cfRule>
  </conditionalFormatting>
  <conditionalFormatting sqref="AI6">
    <cfRule type="containsText" dxfId="2138" priority="212" operator="containsText" text="E">
      <formula>NOT(ISERROR(SEARCH("E",AI6)))</formula>
    </cfRule>
    <cfRule type="containsText" dxfId="2137" priority="213" operator="containsText" text="B">
      <formula>NOT(ISERROR(SEARCH("B",AI6)))</formula>
    </cfRule>
    <cfRule type="containsText" dxfId="2136" priority="214" operator="containsText" text="A">
      <formula>NOT(ISERROR(SEARCH("A",AI6)))</formula>
    </cfRule>
  </conditionalFormatting>
  <conditionalFormatting sqref="F6:L6">
    <cfRule type="colorScale" priority="205">
      <colorScale>
        <cfvo type="min"/>
        <cfvo type="percentile" val="50"/>
        <cfvo type="max"/>
        <color rgb="FFF8696B"/>
        <color rgb="FFFFEB84"/>
        <color rgb="FF63BE7B"/>
      </colorScale>
    </cfRule>
  </conditionalFormatting>
  <conditionalFormatting sqref="Z7">
    <cfRule type="containsText" dxfId="2135" priority="190" operator="containsText" text="D">
      <formula>NOT(ISERROR(SEARCH("D",Z7)))</formula>
    </cfRule>
    <cfRule type="containsText" dxfId="2134" priority="191" operator="containsText" text="S">
      <formula>NOT(ISERROR(SEARCH("S",Z7)))</formula>
    </cfRule>
    <cfRule type="containsText" dxfId="2133" priority="192" operator="containsText" text="F">
      <formula>NOT(ISERROR(SEARCH("F",Z7)))</formula>
    </cfRule>
    <cfRule type="containsText" dxfId="2132" priority="193" operator="containsText" text="E">
      <formula>NOT(ISERROR(SEARCH("E",Z7)))</formula>
    </cfRule>
    <cfRule type="containsText" dxfId="2131" priority="194" operator="containsText" text="B">
      <formula>NOT(ISERROR(SEARCH("B",Z7)))</formula>
    </cfRule>
    <cfRule type="containsText" dxfId="2130" priority="195" operator="containsText" text="A">
      <formula>NOT(ISERROR(SEARCH("A",Z7)))</formula>
    </cfRule>
  </conditionalFormatting>
  <conditionalFormatting sqref="AF7:AG7">
    <cfRule type="containsText" dxfId="2129" priority="202" operator="containsText" text="E">
      <formula>NOT(ISERROR(SEARCH("E",AF7)))</formula>
    </cfRule>
    <cfRule type="containsText" dxfId="2128" priority="203" operator="containsText" text="B">
      <formula>NOT(ISERROR(SEARCH("B",AF7)))</formula>
    </cfRule>
    <cfRule type="containsText" dxfId="2127" priority="204" operator="containsText" text="A">
      <formula>NOT(ISERROR(SEARCH("A",AF7)))</formula>
    </cfRule>
  </conditionalFormatting>
  <conditionalFormatting sqref="AH7">
    <cfRule type="containsText" dxfId="2126" priority="199" operator="containsText" text="E">
      <formula>NOT(ISERROR(SEARCH("E",AH7)))</formula>
    </cfRule>
    <cfRule type="containsText" dxfId="2125" priority="200" operator="containsText" text="B">
      <formula>NOT(ISERROR(SEARCH("B",AH7)))</formula>
    </cfRule>
    <cfRule type="containsText" dxfId="2124" priority="201" operator="containsText" text="A">
      <formula>NOT(ISERROR(SEARCH("A",AH7)))</formula>
    </cfRule>
  </conditionalFormatting>
  <conditionalFormatting sqref="AI7">
    <cfRule type="containsText" dxfId="2123" priority="196" operator="containsText" text="E">
      <formula>NOT(ISERROR(SEARCH("E",AI7)))</formula>
    </cfRule>
    <cfRule type="containsText" dxfId="2122" priority="197" operator="containsText" text="B">
      <formula>NOT(ISERROR(SEARCH("B",AI7)))</formula>
    </cfRule>
    <cfRule type="containsText" dxfId="2121" priority="198" operator="containsText" text="A">
      <formula>NOT(ISERROR(SEARCH("A",AI7)))</formula>
    </cfRule>
  </conditionalFormatting>
  <conditionalFormatting sqref="F7:L7">
    <cfRule type="colorScale" priority="188">
      <colorScale>
        <cfvo type="min"/>
        <cfvo type="percentile" val="50"/>
        <cfvo type="max"/>
        <color rgb="FFF8696B"/>
        <color rgb="FFFFEB84"/>
        <color rgb="FF63BE7B"/>
      </colorScale>
    </cfRule>
  </conditionalFormatting>
  <conditionalFormatting sqref="Z8">
    <cfRule type="containsText" dxfId="2120" priority="173" operator="containsText" text="D">
      <formula>NOT(ISERROR(SEARCH("D",Z8)))</formula>
    </cfRule>
    <cfRule type="containsText" dxfId="2119" priority="174" operator="containsText" text="S">
      <formula>NOT(ISERROR(SEARCH("S",Z8)))</formula>
    </cfRule>
    <cfRule type="containsText" dxfId="2118" priority="175" operator="containsText" text="F">
      <formula>NOT(ISERROR(SEARCH("F",Z8)))</formula>
    </cfRule>
    <cfRule type="containsText" dxfId="2117" priority="176" operator="containsText" text="E">
      <formula>NOT(ISERROR(SEARCH("E",Z8)))</formula>
    </cfRule>
    <cfRule type="containsText" dxfId="2116" priority="177" operator="containsText" text="B">
      <formula>NOT(ISERROR(SEARCH("B",Z8)))</formula>
    </cfRule>
    <cfRule type="containsText" dxfId="2115" priority="178" operator="containsText" text="A">
      <formula>NOT(ISERROR(SEARCH("A",Z8)))</formula>
    </cfRule>
  </conditionalFormatting>
  <conditionalFormatting sqref="AF8:AG8">
    <cfRule type="containsText" dxfId="2114" priority="185" operator="containsText" text="E">
      <formula>NOT(ISERROR(SEARCH("E",AF8)))</formula>
    </cfRule>
    <cfRule type="containsText" dxfId="2113" priority="186" operator="containsText" text="B">
      <formula>NOT(ISERROR(SEARCH("B",AF8)))</formula>
    </cfRule>
    <cfRule type="containsText" dxfId="2112" priority="187" operator="containsText" text="A">
      <formula>NOT(ISERROR(SEARCH("A",AF8)))</formula>
    </cfRule>
  </conditionalFormatting>
  <conditionalFormatting sqref="AH8">
    <cfRule type="containsText" dxfId="2111" priority="182" operator="containsText" text="E">
      <formula>NOT(ISERROR(SEARCH("E",AH8)))</formula>
    </cfRule>
    <cfRule type="containsText" dxfId="2110" priority="183" operator="containsText" text="B">
      <formula>NOT(ISERROR(SEARCH("B",AH8)))</formula>
    </cfRule>
    <cfRule type="containsText" dxfId="2109" priority="184" operator="containsText" text="A">
      <formula>NOT(ISERROR(SEARCH("A",AH8)))</formula>
    </cfRule>
  </conditionalFormatting>
  <conditionalFormatting sqref="AI8">
    <cfRule type="containsText" dxfId="2108" priority="179" operator="containsText" text="E">
      <formula>NOT(ISERROR(SEARCH("E",AI8)))</formula>
    </cfRule>
    <cfRule type="containsText" dxfId="2107" priority="180" operator="containsText" text="B">
      <formula>NOT(ISERROR(SEARCH("B",AI8)))</formula>
    </cfRule>
    <cfRule type="containsText" dxfId="2106" priority="181" operator="containsText" text="A">
      <formula>NOT(ISERROR(SEARCH("A",AI8)))</formula>
    </cfRule>
  </conditionalFormatting>
  <conditionalFormatting sqref="F8:L8">
    <cfRule type="colorScale" priority="172">
      <colorScale>
        <cfvo type="min"/>
        <cfvo type="percentile" val="50"/>
        <cfvo type="max"/>
        <color rgb="FFF8696B"/>
        <color rgb="FFFFEB84"/>
        <color rgb="FF63BE7B"/>
      </colorScale>
    </cfRule>
  </conditionalFormatting>
  <conditionalFormatting sqref="Z9">
    <cfRule type="containsText" dxfId="2105" priority="157" operator="containsText" text="D">
      <formula>NOT(ISERROR(SEARCH("D",Z9)))</formula>
    </cfRule>
    <cfRule type="containsText" dxfId="2104" priority="158" operator="containsText" text="S">
      <formula>NOT(ISERROR(SEARCH("S",Z9)))</formula>
    </cfRule>
    <cfRule type="containsText" dxfId="2103" priority="159" operator="containsText" text="F">
      <formula>NOT(ISERROR(SEARCH("F",Z9)))</formula>
    </cfRule>
    <cfRule type="containsText" dxfId="2102" priority="160" operator="containsText" text="E">
      <formula>NOT(ISERROR(SEARCH("E",Z9)))</formula>
    </cfRule>
    <cfRule type="containsText" dxfId="2101" priority="161" operator="containsText" text="B">
      <formula>NOT(ISERROR(SEARCH("B",Z9)))</formula>
    </cfRule>
    <cfRule type="containsText" dxfId="2100" priority="162" operator="containsText" text="A">
      <formula>NOT(ISERROR(SEARCH("A",Z9)))</formula>
    </cfRule>
  </conditionalFormatting>
  <conditionalFormatting sqref="AF9:AG9">
    <cfRule type="containsText" dxfId="2099" priority="169" operator="containsText" text="E">
      <formula>NOT(ISERROR(SEARCH("E",AF9)))</formula>
    </cfRule>
    <cfRule type="containsText" dxfId="2098" priority="170" operator="containsText" text="B">
      <formula>NOT(ISERROR(SEARCH("B",AF9)))</formula>
    </cfRule>
    <cfRule type="containsText" dxfId="2097" priority="171" operator="containsText" text="A">
      <formula>NOT(ISERROR(SEARCH("A",AF9)))</formula>
    </cfRule>
  </conditionalFormatting>
  <conditionalFormatting sqref="AH9">
    <cfRule type="containsText" dxfId="2096" priority="166" operator="containsText" text="E">
      <formula>NOT(ISERROR(SEARCH("E",AH9)))</formula>
    </cfRule>
    <cfRule type="containsText" dxfId="2095" priority="167" operator="containsText" text="B">
      <formula>NOT(ISERROR(SEARCH("B",AH9)))</formula>
    </cfRule>
    <cfRule type="containsText" dxfId="2094" priority="168" operator="containsText" text="A">
      <formula>NOT(ISERROR(SEARCH("A",AH9)))</formula>
    </cfRule>
  </conditionalFormatting>
  <conditionalFormatting sqref="AI9">
    <cfRule type="containsText" dxfId="2093" priority="163" operator="containsText" text="E">
      <formula>NOT(ISERROR(SEARCH("E",AI9)))</formula>
    </cfRule>
    <cfRule type="containsText" dxfId="2092" priority="164" operator="containsText" text="B">
      <formula>NOT(ISERROR(SEARCH("B",AI9)))</formula>
    </cfRule>
    <cfRule type="containsText" dxfId="2091" priority="165" operator="containsText" text="A">
      <formula>NOT(ISERROR(SEARCH("A",AI9)))</formula>
    </cfRule>
  </conditionalFormatting>
  <conditionalFormatting sqref="F9:L9">
    <cfRule type="colorScale" priority="156">
      <colorScale>
        <cfvo type="min"/>
        <cfvo type="percentile" val="50"/>
        <cfvo type="max"/>
        <color rgb="FFF8696B"/>
        <color rgb="FFFFEB84"/>
        <color rgb="FF63BE7B"/>
      </colorScale>
    </cfRule>
  </conditionalFormatting>
  <conditionalFormatting sqref="Z10:Z11">
    <cfRule type="containsText" dxfId="2090" priority="141" operator="containsText" text="D">
      <formula>NOT(ISERROR(SEARCH("D",Z10)))</formula>
    </cfRule>
    <cfRule type="containsText" dxfId="2089" priority="142" operator="containsText" text="S">
      <formula>NOT(ISERROR(SEARCH("S",Z10)))</formula>
    </cfRule>
    <cfRule type="containsText" dxfId="2088" priority="143" operator="containsText" text="F">
      <formula>NOT(ISERROR(SEARCH("F",Z10)))</formula>
    </cfRule>
    <cfRule type="containsText" dxfId="2087" priority="144" operator="containsText" text="E">
      <formula>NOT(ISERROR(SEARCH("E",Z10)))</formula>
    </cfRule>
    <cfRule type="containsText" dxfId="2086" priority="145" operator="containsText" text="B">
      <formula>NOT(ISERROR(SEARCH("B",Z10)))</formula>
    </cfRule>
    <cfRule type="containsText" dxfId="2085" priority="146" operator="containsText" text="A">
      <formula>NOT(ISERROR(SEARCH("A",Z10)))</formula>
    </cfRule>
  </conditionalFormatting>
  <conditionalFormatting sqref="AF10:AG11">
    <cfRule type="containsText" dxfId="2084" priority="153" operator="containsText" text="E">
      <formula>NOT(ISERROR(SEARCH("E",AF10)))</formula>
    </cfRule>
    <cfRule type="containsText" dxfId="2083" priority="154" operator="containsText" text="B">
      <formula>NOT(ISERROR(SEARCH("B",AF10)))</formula>
    </cfRule>
    <cfRule type="containsText" dxfId="2082" priority="155" operator="containsText" text="A">
      <formula>NOT(ISERROR(SEARCH("A",AF10)))</formula>
    </cfRule>
  </conditionalFormatting>
  <conditionalFormatting sqref="AH10:AH11">
    <cfRule type="containsText" dxfId="2081" priority="150" operator="containsText" text="E">
      <formula>NOT(ISERROR(SEARCH("E",AH10)))</formula>
    </cfRule>
    <cfRule type="containsText" dxfId="2080" priority="151" operator="containsText" text="B">
      <formula>NOT(ISERROR(SEARCH("B",AH10)))</formula>
    </cfRule>
    <cfRule type="containsText" dxfId="2079" priority="152" operator="containsText" text="A">
      <formula>NOT(ISERROR(SEARCH("A",AH10)))</formula>
    </cfRule>
  </conditionalFormatting>
  <conditionalFormatting sqref="AI10:AI11">
    <cfRule type="containsText" dxfId="2078" priority="147" operator="containsText" text="E">
      <formula>NOT(ISERROR(SEARCH("E",AI10)))</formula>
    </cfRule>
    <cfRule type="containsText" dxfId="2077" priority="148" operator="containsText" text="B">
      <formula>NOT(ISERROR(SEARCH("B",AI10)))</formula>
    </cfRule>
    <cfRule type="containsText" dxfId="2076" priority="149" operator="containsText" text="A">
      <formula>NOT(ISERROR(SEARCH("A",AI10)))</formula>
    </cfRule>
  </conditionalFormatting>
  <conditionalFormatting sqref="F10:L11">
    <cfRule type="colorScale" priority="140">
      <colorScale>
        <cfvo type="min"/>
        <cfvo type="percentile" val="50"/>
        <cfvo type="max"/>
        <color rgb="FFF8696B"/>
        <color rgb="FFFFEB84"/>
        <color rgb="FF63BE7B"/>
      </colorScale>
    </cfRule>
  </conditionalFormatting>
  <conditionalFormatting sqref="Z12">
    <cfRule type="containsText" dxfId="2075" priority="125" operator="containsText" text="D">
      <formula>NOT(ISERROR(SEARCH("D",Z12)))</formula>
    </cfRule>
    <cfRule type="containsText" dxfId="2074" priority="126" operator="containsText" text="S">
      <formula>NOT(ISERROR(SEARCH("S",Z12)))</formula>
    </cfRule>
    <cfRule type="containsText" dxfId="2073" priority="127" operator="containsText" text="F">
      <formula>NOT(ISERROR(SEARCH("F",Z12)))</formula>
    </cfRule>
    <cfRule type="containsText" dxfId="2072" priority="128" operator="containsText" text="E">
      <formula>NOT(ISERROR(SEARCH("E",Z12)))</formula>
    </cfRule>
    <cfRule type="containsText" dxfId="2071" priority="129" operator="containsText" text="B">
      <formula>NOT(ISERROR(SEARCH("B",Z12)))</formula>
    </cfRule>
    <cfRule type="containsText" dxfId="2070" priority="130" operator="containsText" text="A">
      <formula>NOT(ISERROR(SEARCH("A",Z12)))</formula>
    </cfRule>
  </conditionalFormatting>
  <conditionalFormatting sqref="AF12:AG12">
    <cfRule type="containsText" dxfId="2069" priority="137" operator="containsText" text="E">
      <formula>NOT(ISERROR(SEARCH("E",AF12)))</formula>
    </cfRule>
    <cfRule type="containsText" dxfId="2068" priority="138" operator="containsText" text="B">
      <formula>NOT(ISERROR(SEARCH("B",AF12)))</formula>
    </cfRule>
    <cfRule type="containsText" dxfId="2067" priority="139" operator="containsText" text="A">
      <formula>NOT(ISERROR(SEARCH("A",AF12)))</formula>
    </cfRule>
  </conditionalFormatting>
  <conditionalFormatting sqref="AH12">
    <cfRule type="containsText" dxfId="2066" priority="134" operator="containsText" text="E">
      <formula>NOT(ISERROR(SEARCH("E",AH12)))</formula>
    </cfRule>
    <cfRule type="containsText" dxfId="2065" priority="135" operator="containsText" text="B">
      <formula>NOT(ISERROR(SEARCH("B",AH12)))</formula>
    </cfRule>
    <cfRule type="containsText" dxfId="2064" priority="136" operator="containsText" text="A">
      <formula>NOT(ISERROR(SEARCH("A",AH12)))</formula>
    </cfRule>
  </conditionalFormatting>
  <conditionalFormatting sqref="AI12">
    <cfRule type="containsText" dxfId="2063" priority="131" operator="containsText" text="E">
      <formula>NOT(ISERROR(SEARCH("E",AI12)))</formula>
    </cfRule>
    <cfRule type="containsText" dxfId="2062" priority="132" operator="containsText" text="B">
      <formula>NOT(ISERROR(SEARCH("B",AI12)))</formula>
    </cfRule>
    <cfRule type="containsText" dxfId="2061" priority="133" operator="containsText" text="A">
      <formula>NOT(ISERROR(SEARCH("A",AI12)))</formula>
    </cfRule>
  </conditionalFormatting>
  <conditionalFormatting sqref="F12:L12">
    <cfRule type="colorScale" priority="124">
      <colorScale>
        <cfvo type="min"/>
        <cfvo type="percentile" val="50"/>
        <cfvo type="max"/>
        <color rgb="FFF8696B"/>
        <color rgb="FFFFEB84"/>
        <color rgb="FF63BE7B"/>
      </colorScale>
    </cfRule>
  </conditionalFormatting>
  <conditionalFormatting sqref="Z13">
    <cfRule type="containsText" dxfId="2060" priority="109" operator="containsText" text="D">
      <formula>NOT(ISERROR(SEARCH("D",Z13)))</formula>
    </cfRule>
    <cfRule type="containsText" dxfId="2059" priority="110" operator="containsText" text="S">
      <formula>NOT(ISERROR(SEARCH("S",Z13)))</formula>
    </cfRule>
    <cfRule type="containsText" dxfId="2058" priority="111" operator="containsText" text="F">
      <formula>NOT(ISERROR(SEARCH("F",Z13)))</formula>
    </cfRule>
    <cfRule type="containsText" dxfId="2057" priority="112" operator="containsText" text="E">
      <formula>NOT(ISERROR(SEARCH("E",Z13)))</formula>
    </cfRule>
    <cfRule type="containsText" dxfId="2056" priority="113" operator="containsText" text="B">
      <formula>NOT(ISERROR(SEARCH("B",Z13)))</formula>
    </cfRule>
    <cfRule type="containsText" dxfId="2055" priority="114" operator="containsText" text="A">
      <formula>NOT(ISERROR(SEARCH("A",Z13)))</formula>
    </cfRule>
  </conditionalFormatting>
  <conditionalFormatting sqref="AF13:AG13">
    <cfRule type="containsText" dxfId="2054" priority="121" operator="containsText" text="E">
      <formula>NOT(ISERROR(SEARCH("E",AF13)))</formula>
    </cfRule>
    <cfRule type="containsText" dxfId="2053" priority="122" operator="containsText" text="B">
      <formula>NOT(ISERROR(SEARCH("B",AF13)))</formula>
    </cfRule>
    <cfRule type="containsText" dxfId="2052" priority="123" operator="containsText" text="A">
      <formula>NOT(ISERROR(SEARCH("A",AF13)))</formula>
    </cfRule>
  </conditionalFormatting>
  <conditionalFormatting sqref="AH13">
    <cfRule type="containsText" dxfId="2051" priority="118" operator="containsText" text="E">
      <formula>NOT(ISERROR(SEARCH("E",AH13)))</formula>
    </cfRule>
    <cfRule type="containsText" dxfId="2050" priority="119" operator="containsText" text="B">
      <formula>NOT(ISERROR(SEARCH("B",AH13)))</formula>
    </cfRule>
    <cfRule type="containsText" dxfId="2049" priority="120" operator="containsText" text="A">
      <formula>NOT(ISERROR(SEARCH("A",AH13)))</formula>
    </cfRule>
  </conditionalFormatting>
  <conditionalFormatting sqref="AI13">
    <cfRule type="containsText" dxfId="2048" priority="115" operator="containsText" text="E">
      <formula>NOT(ISERROR(SEARCH("E",AI13)))</formula>
    </cfRule>
    <cfRule type="containsText" dxfId="2047" priority="116" operator="containsText" text="B">
      <formula>NOT(ISERROR(SEARCH("B",AI13)))</formula>
    </cfRule>
    <cfRule type="containsText" dxfId="2046" priority="117" operator="containsText" text="A">
      <formula>NOT(ISERROR(SEARCH("A",AI13)))</formula>
    </cfRule>
  </conditionalFormatting>
  <conditionalFormatting sqref="F13:L13">
    <cfRule type="colorScale" priority="108">
      <colorScale>
        <cfvo type="min"/>
        <cfvo type="percentile" val="50"/>
        <cfvo type="max"/>
        <color rgb="FFF8696B"/>
        <color rgb="FFFFEB84"/>
        <color rgb="FF63BE7B"/>
      </colorScale>
    </cfRule>
  </conditionalFormatting>
  <conditionalFormatting sqref="Z14">
    <cfRule type="containsText" dxfId="2045" priority="93" operator="containsText" text="D">
      <formula>NOT(ISERROR(SEARCH("D",Z14)))</formula>
    </cfRule>
    <cfRule type="containsText" dxfId="2044" priority="94" operator="containsText" text="S">
      <formula>NOT(ISERROR(SEARCH("S",Z14)))</formula>
    </cfRule>
    <cfRule type="containsText" dxfId="2043" priority="95" operator="containsText" text="F">
      <formula>NOT(ISERROR(SEARCH("F",Z14)))</formula>
    </cfRule>
    <cfRule type="containsText" dxfId="2042" priority="96" operator="containsText" text="E">
      <formula>NOT(ISERROR(SEARCH("E",Z14)))</formula>
    </cfRule>
    <cfRule type="containsText" dxfId="2041" priority="97" operator="containsText" text="B">
      <formula>NOT(ISERROR(SEARCH("B",Z14)))</formula>
    </cfRule>
    <cfRule type="containsText" dxfId="2040" priority="98" operator="containsText" text="A">
      <formula>NOT(ISERROR(SEARCH("A",Z14)))</formula>
    </cfRule>
  </conditionalFormatting>
  <conditionalFormatting sqref="AF14:AG14">
    <cfRule type="containsText" dxfId="2039" priority="105" operator="containsText" text="E">
      <formula>NOT(ISERROR(SEARCH("E",AF14)))</formula>
    </cfRule>
    <cfRule type="containsText" dxfId="2038" priority="106" operator="containsText" text="B">
      <formula>NOT(ISERROR(SEARCH("B",AF14)))</formula>
    </cfRule>
    <cfRule type="containsText" dxfId="2037" priority="107" operator="containsText" text="A">
      <formula>NOT(ISERROR(SEARCH("A",AF14)))</formula>
    </cfRule>
  </conditionalFormatting>
  <conditionalFormatting sqref="AH14">
    <cfRule type="containsText" dxfId="2036" priority="102" operator="containsText" text="E">
      <formula>NOT(ISERROR(SEARCH("E",AH14)))</formula>
    </cfRule>
    <cfRule type="containsText" dxfId="2035" priority="103" operator="containsText" text="B">
      <formula>NOT(ISERROR(SEARCH("B",AH14)))</formula>
    </cfRule>
    <cfRule type="containsText" dxfId="2034" priority="104" operator="containsText" text="A">
      <formula>NOT(ISERROR(SEARCH("A",AH14)))</formula>
    </cfRule>
  </conditionalFormatting>
  <conditionalFormatting sqref="AI14">
    <cfRule type="containsText" dxfId="2033" priority="99" operator="containsText" text="E">
      <formula>NOT(ISERROR(SEARCH("E",AI14)))</formula>
    </cfRule>
    <cfRule type="containsText" dxfId="2032" priority="100" operator="containsText" text="B">
      <formula>NOT(ISERROR(SEARCH("B",AI14)))</formula>
    </cfRule>
    <cfRule type="containsText" dxfId="2031" priority="101" operator="containsText" text="A">
      <formula>NOT(ISERROR(SEARCH("A",AI14)))</formula>
    </cfRule>
  </conditionalFormatting>
  <conditionalFormatting sqref="F14:L14">
    <cfRule type="colorScale" priority="92">
      <colorScale>
        <cfvo type="min"/>
        <cfvo type="percentile" val="50"/>
        <cfvo type="max"/>
        <color rgb="FFF8696B"/>
        <color rgb="FFFFEB84"/>
        <color rgb="FF63BE7B"/>
      </colorScale>
    </cfRule>
  </conditionalFormatting>
  <conditionalFormatting sqref="Z15:Z16">
    <cfRule type="containsText" dxfId="2030" priority="77" operator="containsText" text="D">
      <formula>NOT(ISERROR(SEARCH("D",Z15)))</formula>
    </cfRule>
    <cfRule type="containsText" dxfId="2029" priority="78" operator="containsText" text="S">
      <formula>NOT(ISERROR(SEARCH("S",Z15)))</formula>
    </cfRule>
    <cfRule type="containsText" dxfId="2028" priority="79" operator="containsText" text="F">
      <formula>NOT(ISERROR(SEARCH("F",Z15)))</formula>
    </cfRule>
    <cfRule type="containsText" dxfId="2027" priority="80" operator="containsText" text="E">
      <formula>NOT(ISERROR(SEARCH("E",Z15)))</formula>
    </cfRule>
    <cfRule type="containsText" dxfId="2026" priority="81" operator="containsText" text="B">
      <formula>NOT(ISERROR(SEARCH("B",Z15)))</formula>
    </cfRule>
    <cfRule type="containsText" dxfId="2025" priority="82" operator="containsText" text="A">
      <formula>NOT(ISERROR(SEARCH("A",Z15)))</formula>
    </cfRule>
  </conditionalFormatting>
  <conditionalFormatting sqref="AF15:AG16">
    <cfRule type="containsText" dxfId="2024" priority="89" operator="containsText" text="E">
      <formula>NOT(ISERROR(SEARCH("E",AF15)))</formula>
    </cfRule>
    <cfRule type="containsText" dxfId="2023" priority="90" operator="containsText" text="B">
      <formula>NOT(ISERROR(SEARCH("B",AF15)))</formula>
    </cfRule>
    <cfRule type="containsText" dxfId="2022" priority="91" operator="containsText" text="A">
      <formula>NOT(ISERROR(SEARCH("A",AF15)))</formula>
    </cfRule>
  </conditionalFormatting>
  <conditionalFormatting sqref="AH15:AH16">
    <cfRule type="containsText" dxfId="2021" priority="86" operator="containsText" text="E">
      <formula>NOT(ISERROR(SEARCH("E",AH15)))</formula>
    </cfRule>
    <cfRule type="containsText" dxfId="2020" priority="87" operator="containsText" text="B">
      <formula>NOT(ISERROR(SEARCH("B",AH15)))</formula>
    </cfRule>
    <cfRule type="containsText" dxfId="2019" priority="88" operator="containsText" text="A">
      <formula>NOT(ISERROR(SEARCH("A",AH15)))</formula>
    </cfRule>
  </conditionalFormatting>
  <conditionalFormatting sqref="F15:L16">
    <cfRule type="colorScale" priority="76">
      <colorScale>
        <cfvo type="min"/>
        <cfvo type="percentile" val="50"/>
        <cfvo type="max"/>
        <color rgb="FFF8696B"/>
        <color rgb="FFFFEB84"/>
        <color rgb="FF63BE7B"/>
      </colorScale>
    </cfRule>
  </conditionalFormatting>
  <conditionalFormatting sqref="AI15:AI16">
    <cfRule type="containsText" dxfId="2018" priority="73" operator="containsText" text="E">
      <formula>NOT(ISERROR(SEARCH("E",AI15)))</formula>
    </cfRule>
    <cfRule type="containsText" dxfId="2017" priority="74" operator="containsText" text="B">
      <formula>NOT(ISERROR(SEARCH("B",AI15)))</formula>
    </cfRule>
    <cfRule type="containsText" dxfId="2016" priority="75" operator="containsText" text="A">
      <formula>NOT(ISERROR(SEARCH("A",AI15)))</formula>
    </cfRule>
  </conditionalFormatting>
  <conditionalFormatting sqref="Z17:Z18">
    <cfRule type="containsText" dxfId="2015" priority="61" operator="containsText" text="D">
      <formula>NOT(ISERROR(SEARCH("D",Z17)))</formula>
    </cfRule>
    <cfRule type="containsText" dxfId="2014" priority="62" operator="containsText" text="S">
      <formula>NOT(ISERROR(SEARCH("S",Z17)))</formula>
    </cfRule>
    <cfRule type="containsText" dxfId="2013" priority="63" operator="containsText" text="F">
      <formula>NOT(ISERROR(SEARCH("F",Z17)))</formula>
    </cfRule>
    <cfRule type="containsText" dxfId="2012" priority="64" operator="containsText" text="E">
      <formula>NOT(ISERROR(SEARCH("E",Z17)))</formula>
    </cfRule>
    <cfRule type="containsText" dxfId="2011" priority="65" operator="containsText" text="B">
      <formula>NOT(ISERROR(SEARCH("B",Z17)))</formula>
    </cfRule>
    <cfRule type="containsText" dxfId="2010" priority="66" operator="containsText" text="A">
      <formula>NOT(ISERROR(SEARCH("A",Z17)))</formula>
    </cfRule>
  </conditionalFormatting>
  <conditionalFormatting sqref="AF17:AG18">
    <cfRule type="containsText" dxfId="2009" priority="70" operator="containsText" text="E">
      <formula>NOT(ISERROR(SEARCH("E",AF17)))</formula>
    </cfRule>
    <cfRule type="containsText" dxfId="2008" priority="71" operator="containsText" text="B">
      <formula>NOT(ISERROR(SEARCH("B",AF17)))</formula>
    </cfRule>
    <cfRule type="containsText" dxfId="2007" priority="72" operator="containsText" text="A">
      <formula>NOT(ISERROR(SEARCH("A",AF17)))</formula>
    </cfRule>
  </conditionalFormatting>
  <conditionalFormatting sqref="AH17:AH18">
    <cfRule type="containsText" dxfId="2006" priority="67" operator="containsText" text="E">
      <formula>NOT(ISERROR(SEARCH("E",AH17)))</formula>
    </cfRule>
    <cfRule type="containsText" dxfId="2005" priority="68" operator="containsText" text="B">
      <formula>NOT(ISERROR(SEARCH("B",AH17)))</formula>
    </cfRule>
    <cfRule type="containsText" dxfId="2004" priority="69" operator="containsText" text="A">
      <formula>NOT(ISERROR(SEARCH("A",AH17)))</formula>
    </cfRule>
  </conditionalFormatting>
  <conditionalFormatting sqref="F17:L18">
    <cfRule type="colorScale" priority="60">
      <colorScale>
        <cfvo type="min"/>
        <cfvo type="percentile" val="50"/>
        <cfvo type="max"/>
        <color rgb="FFF8696B"/>
        <color rgb="FFFFEB84"/>
        <color rgb="FF63BE7B"/>
      </colorScale>
    </cfRule>
  </conditionalFormatting>
  <conditionalFormatting sqref="AI17:AI18">
    <cfRule type="containsText" dxfId="2003" priority="57" operator="containsText" text="E">
      <formula>NOT(ISERROR(SEARCH("E",AI17)))</formula>
    </cfRule>
    <cfRule type="containsText" dxfId="2002" priority="58" operator="containsText" text="B">
      <formula>NOT(ISERROR(SEARCH("B",AI17)))</formula>
    </cfRule>
    <cfRule type="containsText" dxfId="2001" priority="59" operator="containsText" text="A">
      <formula>NOT(ISERROR(SEARCH("A",AI17)))</formula>
    </cfRule>
  </conditionalFormatting>
  <conditionalFormatting sqref="Z19:Z39">
    <cfRule type="containsText" dxfId="2000" priority="45" operator="containsText" text="D">
      <formula>NOT(ISERROR(SEARCH("D",Z19)))</formula>
    </cfRule>
    <cfRule type="containsText" dxfId="1999" priority="46" operator="containsText" text="S">
      <formula>NOT(ISERROR(SEARCH("S",Z19)))</formula>
    </cfRule>
    <cfRule type="containsText" dxfId="1998" priority="47" operator="containsText" text="F">
      <formula>NOT(ISERROR(SEARCH("F",Z19)))</formula>
    </cfRule>
    <cfRule type="containsText" dxfId="1997" priority="48" operator="containsText" text="E">
      <formula>NOT(ISERROR(SEARCH("E",Z19)))</formula>
    </cfRule>
    <cfRule type="containsText" dxfId="1996" priority="49" operator="containsText" text="B">
      <formula>NOT(ISERROR(SEARCH("B",Z19)))</formula>
    </cfRule>
    <cfRule type="containsText" dxfId="1995" priority="50" operator="containsText" text="A">
      <formula>NOT(ISERROR(SEARCH("A",Z19)))</formula>
    </cfRule>
  </conditionalFormatting>
  <conditionalFormatting sqref="AF19:AG22">
    <cfRule type="containsText" dxfId="1994" priority="54" operator="containsText" text="E">
      <formula>NOT(ISERROR(SEARCH("E",AF19)))</formula>
    </cfRule>
    <cfRule type="containsText" dxfId="1993" priority="55" operator="containsText" text="B">
      <formula>NOT(ISERROR(SEARCH("B",AF19)))</formula>
    </cfRule>
    <cfRule type="containsText" dxfId="1992" priority="56" operator="containsText" text="A">
      <formula>NOT(ISERROR(SEARCH("A",AF19)))</formula>
    </cfRule>
  </conditionalFormatting>
  <conditionalFormatting sqref="AH19:AH39">
    <cfRule type="containsText" dxfId="1991" priority="51" operator="containsText" text="E">
      <formula>NOT(ISERROR(SEARCH("E",AH19)))</formula>
    </cfRule>
    <cfRule type="containsText" dxfId="1990" priority="52" operator="containsText" text="B">
      <formula>NOT(ISERROR(SEARCH("B",AH19)))</formula>
    </cfRule>
    <cfRule type="containsText" dxfId="1989" priority="53" operator="containsText" text="A">
      <formula>NOT(ISERROR(SEARCH("A",AH19)))</formula>
    </cfRule>
  </conditionalFormatting>
  <conditionalFormatting sqref="F19:L22">
    <cfRule type="colorScale" priority="44">
      <colorScale>
        <cfvo type="min"/>
        <cfvo type="percentile" val="50"/>
        <cfvo type="max"/>
        <color rgb="FFF8696B"/>
        <color rgb="FFFFEB84"/>
        <color rgb="FF63BE7B"/>
      </colorScale>
    </cfRule>
  </conditionalFormatting>
  <conditionalFormatting sqref="AI19:AI38">
    <cfRule type="containsText" dxfId="1988" priority="38" operator="containsText" text="E">
      <formula>NOT(ISERROR(SEARCH("E",AI19)))</formula>
    </cfRule>
    <cfRule type="containsText" dxfId="1987" priority="39" operator="containsText" text="B">
      <formula>NOT(ISERROR(SEARCH("B",AI19)))</formula>
    </cfRule>
    <cfRule type="containsText" dxfId="1986" priority="40" operator="containsText" text="A">
      <formula>NOT(ISERROR(SEARCH("A",AI19)))</formula>
    </cfRule>
  </conditionalFormatting>
  <conditionalFormatting sqref="AF23:AG27">
    <cfRule type="containsText" dxfId="1985" priority="35" operator="containsText" text="E">
      <formula>NOT(ISERROR(SEARCH("E",AF23)))</formula>
    </cfRule>
    <cfRule type="containsText" dxfId="1984" priority="36" operator="containsText" text="B">
      <formula>NOT(ISERROR(SEARCH("B",AF23)))</formula>
    </cfRule>
    <cfRule type="containsText" dxfId="1983" priority="37" operator="containsText" text="A">
      <formula>NOT(ISERROR(SEARCH("A",AF23)))</formula>
    </cfRule>
  </conditionalFormatting>
  <conditionalFormatting sqref="F23:L27">
    <cfRule type="colorScale" priority="34">
      <colorScale>
        <cfvo type="min"/>
        <cfvo type="percentile" val="50"/>
        <cfvo type="max"/>
        <color rgb="FFF8696B"/>
        <color rgb="FFFFEB84"/>
        <color rgb="FF63BE7B"/>
      </colorScale>
    </cfRule>
  </conditionalFormatting>
  <conditionalFormatting sqref="AF28:AG29">
    <cfRule type="containsText" dxfId="1982" priority="31" operator="containsText" text="E">
      <formula>NOT(ISERROR(SEARCH("E",AF28)))</formula>
    </cfRule>
    <cfRule type="containsText" dxfId="1981" priority="32" operator="containsText" text="B">
      <formula>NOT(ISERROR(SEARCH("B",AF28)))</formula>
    </cfRule>
    <cfRule type="containsText" dxfId="1980" priority="33" operator="containsText" text="A">
      <formula>NOT(ISERROR(SEARCH("A",AF28)))</formula>
    </cfRule>
  </conditionalFormatting>
  <conditionalFormatting sqref="F28:L29">
    <cfRule type="colorScale" priority="30">
      <colorScale>
        <cfvo type="min"/>
        <cfvo type="percentile" val="50"/>
        <cfvo type="max"/>
        <color rgb="FFF8696B"/>
        <color rgb="FFFFEB84"/>
        <color rgb="FF63BE7B"/>
      </colorScale>
    </cfRule>
  </conditionalFormatting>
  <conditionalFormatting sqref="AF30:AG30">
    <cfRule type="containsText" dxfId="1979" priority="27" operator="containsText" text="E">
      <formula>NOT(ISERROR(SEARCH("E",AF30)))</formula>
    </cfRule>
    <cfRule type="containsText" dxfId="1978" priority="28" operator="containsText" text="B">
      <formula>NOT(ISERROR(SEARCH("B",AF30)))</formula>
    </cfRule>
    <cfRule type="containsText" dxfId="1977" priority="29" operator="containsText" text="A">
      <formula>NOT(ISERROR(SEARCH("A",AF30)))</formula>
    </cfRule>
  </conditionalFormatting>
  <conditionalFormatting sqref="F30:L30">
    <cfRule type="colorScale" priority="26">
      <colorScale>
        <cfvo type="min"/>
        <cfvo type="percentile" val="50"/>
        <cfvo type="max"/>
        <color rgb="FFF8696B"/>
        <color rgb="FFFFEB84"/>
        <color rgb="FF63BE7B"/>
      </colorScale>
    </cfRule>
  </conditionalFormatting>
  <conditionalFormatting sqref="AF31:AG33">
    <cfRule type="containsText" dxfId="1976" priority="23" operator="containsText" text="E">
      <formula>NOT(ISERROR(SEARCH("E",AF31)))</formula>
    </cfRule>
    <cfRule type="containsText" dxfId="1975" priority="24" operator="containsText" text="B">
      <formula>NOT(ISERROR(SEARCH("B",AF31)))</formula>
    </cfRule>
    <cfRule type="containsText" dxfId="1974" priority="25" operator="containsText" text="A">
      <formula>NOT(ISERROR(SEARCH("A",AF31)))</formula>
    </cfRule>
  </conditionalFormatting>
  <conditionalFormatting sqref="F31:L31 F33:L33">
    <cfRule type="colorScale" priority="22">
      <colorScale>
        <cfvo type="min"/>
        <cfvo type="percentile" val="50"/>
        <cfvo type="max"/>
        <color rgb="FFF8696B"/>
        <color rgb="FFFFEB84"/>
        <color rgb="FF63BE7B"/>
      </colorScale>
    </cfRule>
  </conditionalFormatting>
  <conditionalFormatting sqref="F32:L32">
    <cfRule type="colorScale" priority="21">
      <colorScale>
        <cfvo type="min"/>
        <cfvo type="percentile" val="50"/>
        <cfvo type="max"/>
        <color rgb="FFF8696B"/>
        <color rgb="FFFFEB84"/>
        <color rgb="FF63BE7B"/>
      </colorScale>
    </cfRule>
  </conditionalFormatting>
  <conditionalFormatting sqref="AF34:AG35">
    <cfRule type="containsText" dxfId="1973" priority="18" operator="containsText" text="E">
      <formula>NOT(ISERROR(SEARCH("E",AF34)))</formula>
    </cfRule>
    <cfRule type="containsText" dxfId="1972" priority="19" operator="containsText" text="B">
      <formula>NOT(ISERROR(SEARCH("B",AF34)))</formula>
    </cfRule>
    <cfRule type="containsText" dxfId="1971" priority="20" operator="containsText" text="A">
      <formula>NOT(ISERROR(SEARCH("A",AF34)))</formula>
    </cfRule>
  </conditionalFormatting>
  <conditionalFormatting sqref="F34:L34">
    <cfRule type="colorScale" priority="17">
      <colorScale>
        <cfvo type="min"/>
        <cfvo type="percentile" val="50"/>
        <cfvo type="max"/>
        <color rgb="FFF8696B"/>
        <color rgb="FFFFEB84"/>
        <color rgb="FF63BE7B"/>
      </colorScale>
    </cfRule>
  </conditionalFormatting>
  <conditionalFormatting sqref="F35:L35">
    <cfRule type="colorScale" priority="16">
      <colorScale>
        <cfvo type="min"/>
        <cfvo type="percentile" val="50"/>
        <cfvo type="max"/>
        <color rgb="FFF8696B"/>
        <color rgb="FFFFEB84"/>
        <color rgb="FF63BE7B"/>
      </colorScale>
    </cfRule>
  </conditionalFormatting>
  <conditionalFormatting sqref="AF36:AG37">
    <cfRule type="containsText" dxfId="1970" priority="13" operator="containsText" text="E">
      <formula>NOT(ISERROR(SEARCH("E",AF36)))</formula>
    </cfRule>
    <cfRule type="containsText" dxfId="1969" priority="14" operator="containsText" text="B">
      <formula>NOT(ISERROR(SEARCH("B",AF36)))</formula>
    </cfRule>
    <cfRule type="containsText" dxfId="1968" priority="15" operator="containsText" text="A">
      <formula>NOT(ISERROR(SEARCH("A",AF36)))</formula>
    </cfRule>
  </conditionalFormatting>
  <conditionalFormatting sqref="F36:L37">
    <cfRule type="colorScale" priority="12">
      <colorScale>
        <cfvo type="min"/>
        <cfvo type="percentile" val="50"/>
        <cfvo type="max"/>
        <color rgb="FFF8696B"/>
        <color rgb="FFFFEB84"/>
        <color rgb="FF63BE7B"/>
      </colorScale>
    </cfRule>
  </conditionalFormatting>
  <conditionalFormatting sqref="AF38:AG38">
    <cfRule type="containsText" dxfId="1967" priority="9" operator="containsText" text="E">
      <formula>NOT(ISERROR(SEARCH("E",AF38)))</formula>
    </cfRule>
    <cfRule type="containsText" dxfId="1966" priority="10" operator="containsText" text="B">
      <formula>NOT(ISERROR(SEARCH("B",AF38)))</formula>
    </cfRule>
    <cfRule type="containsText" dxfId="1965" priority="11" operator="containsText" text="A">
      <formula>NOT(ISERROR(SEARCH("A",AF38)))</formula>
    </cfRule>
  </conditionalFormatting>
  <conditionalFormatting sqref="F38:L38">
    <cfRule type="colorScale" priority="8">
      <colorScale>
        <cfvo type="min"/>
        <cfvo type="percentile" val="50"/>
        <cfvo type="max"/>
        <color rgb="FFF8696B"/>
        <color rgb="FFFFEB84"/>
        <color rgb="FF63BE7B"/>
      </colorScale>
    </cfRule>
  </conditionalFormatting>
  <conditionalFormatting sqref="AF39:AG39">
    <cfRule type="containsText" dxfId="1964" priority="5" operator="containsText" text="E">
      <formula>NOT(ISERROR(SEARCH("E",AF39)))</formula>
    </cfRule>
    <cfRule type="containsText" dxfId="1963" priority="6" operator="containsText" text="B">
      <formula>NOT(ISERROR(SEARCH("B",AF39)))</formula>
    </cfRule>
    <cfRule type="containsText" dxfId="1962" priority="7" operator="containsText" text="A">
      <formula>NOT(ISERROR(SEARCH("A",AF39)))</formula>
    </cfRule>
  </conditionalFormatting>
  <conditionalFormatting sqref="F39:L39">
    <cfRule type="colorScale" priority="4">
      <colorScale>
        <cfvo type="min"/>
        <cfvo type="percentile" val="50"/>
        <cfvo type="max"/>
        <color rgb="FFF8696B"/>
        <color rgb="FFFFEB84"/>
        <color rgb="FF63BE7B"/>
      </colorScale>
    </cfRule>
  </conditionalFormatting>
  <conditionalFormatting sqref="AI39">
    <cfRule type="containsText" dxfId="1961" priority="1" operator="containsText" text="E">
      <formula>NOT(ISERROR(SEARCH("E",AI39)))</formula>
    </cfRule>
    <cfRule type="containsText" dxfId="1960" priority="2" operator="containsText" text="B">
      <formula>NOT(ISERROR(SEARCH("B",AI39)))</formula>
    </cfRule>
    <cfRule type="containsText" dxfId="1959" priority="3" operator="containsText" text="A">
      <formula>NOT(ISERROR(SEARCH("A",AI39)))</formula>
    </cfRule>
  </conditionalFormatting>
  <dataValidations count="1">
    <dataValidation type="list" allowBlank="1" showInputMessage="1" showErrorMessage="1" sqref="AI2:AI39" xr:uid="{00000000-0002-0000-0200-000000000000}">
      <formula1>"強風,外差し,イン先行,タフ"</formula1>
    </dataValidation>
  </dataValidations>
  <pageMargins left="0.75" right="0.75" top="1" bottom="1" header="0.3" footer="0.3"/>
  <pageSetup paperSize="9" orientation="portrait" horizontalDpi="4294967292" verticalDpi="4294967292"/>
  <ignoredErrors>
    <ignoredError sqref="M2:P2 M3:P3 M4:P4 M5:P6 M7:P7 M8:P8 M9:P9 M10:P11 M12:P13 M14:P14 M15:P16 M17:P18 M19:P22 M23:P27 M28:P29 M30:P30 M31:P33 M34:P35 M36:P37 M38:P38 M39:P3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55"/>
  <sheetViews>
    <sheetView workbookViewId="0">
      <pane xSplit="5" ySplit="1" topLeftCell="N31" activePane="bottomRight" state="frozen"/>
      <selection activeCell="E24" sqref="E24"/>
      <selection pane="topRight" activeCell="E24" sqref="E24"/>
      <selection pane="bottomLeft" activeCell="E24" sqref="E24"/>
      <selection pane="bottomRight" activeCell="AM62" sqref="AM62"/>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46</v>
      </c>
      <c r="O1" s="1" t="s">
        <v>60</v>
      </c>
      <c r="P1" s="1" t="s">
        <v>47</v>
      </c>
      <c r="Q1" s="1" t="s">
        <v>48</v>
      </c>
      <c r="R1" s="2" t="s">
        <v>185</v>
      </c>
      <c r="S1" s="2" t="s">
        <v>89</v>
      </c>
      <c r="T1" s="2" t="s">
        <v>50</v>
      </c>
      <c r="U1" s="3" t="s">
        <v>51</v>
      </c>
      <c r="V1" s="3" t="s">
        <v>52</v>
      </c>
      <c r="W1" s="3" t="s">
        <v>53</v>
      </c>
      <c r="X1" s="3" t="s">
        <v>90</v>
      </c>
      <c r="Y1" s="4" t="s">
        <v>152</v>
      </c>
      <c r="Z1" s="4" t="s">
        <v>153</v>
      </c>
      <c r="AA1" s="4" t="s">
        <v>174</v>
      </c>
      <c r="AB1" s="4" t="s">
        <v>179</v>
      </c>
      <c r="AC1" s="4" t="s">
        <v>9</v>
      </c>
      <c r="AD1" s="4" t="s">
        <v>91</v>
      </c>
      <c r="AE1" s="4" t="s">
        <v>10</v>
      </c>
      <c r="AF1" s="4" t="s">
        <v>11</v>
      </c>
      <c r="AG1" s="4"/>
      <c r="AH1" s="4" t="s">
        <v>12</v>
      </c>
      <c r="AI1" s="4" t="s">
        <v>13</v>
      </c>
      <c r="AJ1" s="4" t="s">
        <v>54</v>
      </c>
      <c r="AK1" s="4" t="s">
        <v>92</v>
      </c>
      <c r="AL1" s="14" t="s">
        <v>93</v>
      </c>
      <c r="AM1" s="14" t="s">
        <v>154</v>
      </c>
    </row>
    <row r="2" spans="1:39" s="5" customFormat="1">
      <c r="A2" s="6">
        <v>44604</v>
      </c>
      <c r="B2" s="18" t="s">
        <v>155</v>
      </c>
      <c r="C2" s="8" t="s">
        <v>198</v>
      </c>
      <c r="D2" s="9">
        <v>6.3298611111111111E-2</v>
      </c>
      <c r="E2" s="8" t="s">
        <v>248</v>
      </c>
      <c r="F2" s="10">
        <v>12.5</v>
      </c>
      <c r="G2" s="10">
        <v>11.2</v>
      </c>
      <c r="H2" s="10">
        <v>11.4</v>
      </c>
      <c r="I2" s="10">
        <v>11.4</v>
      </c>
      <c r="J2" s="10">
        <v>11.3</v>
      </c>
      <c r="K2" s="10">
        <v>11.2</v>
      </c>
      <c r="L2" s="10">
        <v>10.7</v>
      </c>
      <c r="M2" s="10">
        <v>12.2</v>
      </c>
      <c r="N2" s="22">
        <f t="shared" ref="N2:N8" si="0">SUM(F2:H2)</f>
        <v>35.1</v>
      </c>
      <c r="O2" s="22">
        <f t="shared" ref="O2:O8" si="1">SUM(I2:J2)</f>
        <v>22.700000000000003</v>
      </c>
      <c r="P2" s="22">
        <f t="shared" ref="P2:P8" si="2">SUM(K2:M2)</f>
        <v>34.099999999999994</v>
      </c>
      <c r="Q2" s="23">
        <f t="shared" ref="Q2:Q8" si="3">SUM(F2:J2)</f>
        <v>57.8</v>
      </c>
      <c r="R2" s="23">
        <f t="shared" ref="R2:R8" si="4">SUM(I2:M2)</f>
        <v>56.800000000000011</v>
      </c>
      <c r="S2" s="11" t="s">
        <v>196</v>
      </c>
      <c r="T2" s="11" t="s">
        <v>216</v>
      </c>
      <c r="U2" s="13" t="s">
        <v>249</v>
      </c>
      <c r="V2" s="13" t="s">
        <v>250</v>
      </c>
      <c r="W2" s="13" t="s">
        <v>217</v>
      </c>
      <c r="X2" s="13" t="s">
        <v>156</v>
      </c>
      <c r="Y2" s="12">
        <v>9.8000000000000007</v>
      </c>
      <c r="Z2" s="12">
        <v>11.2</v>
      </c>
      <c r="AA2" s="12">
        <v>9.6999999999999993</v>
      </c>
      <c r="AB2" s="11" t="s">
        <v>156</v>
      </c>
      <c r="AC2" s="12">
        <v>-1.1000000000000001</v>
      </c>
      <c r="AD2" s="12" t="s">
        <v>301</v>
      </c>
      <c r="AE2" s="12">
        <v>0.3</v>
      </c>
      <c r="AF2" s="12">
        <v>-1.4</v>
      </c>
      <c r="AG2" s="12"/>
      <c r="AH2" s="11" t="s">
        <v>305</v>
      </c>
      <c r="AI2" s="11" t="s">
        <v>303</v>
      </c>
      <c r="AJ2" s="11" t="s">
        <v>159</v>
      </c>
      <c r="AK2" s="8"/>
      <c r="AL2" s="8" t="s">
        <v>247</v>
      </c>
      <c r="AM2" s="29" t="s">
        <v>313</v>
      </c>
    </row>
    <row r="3" spans="1:39" s="5" customFormat="1">
      <c r="A3" s="6">
        <v>44605</v>
      </c>
      <c r="B3" s="18" t="s">
        <v>162</v>
      </c>
      <c r="C3" s="8" t="s">
        <v>198</v>
      </c>
      <c r="D3" s="9">
        <v>6.6018518518518518E-2</v>
      </c>
      <c r="E3" s="30" t="s">
        <v>271</v>
      </c>
      <c r="F3" s="10">
        <v>12.6</v>
      </c>
      <c r="G3" s="10">
        <v>11.6</v>
      </c>
      <c r="H3" s="10">
        <v>12.7</v>
      </c>
      <c r="I3" s="10">
        <v>12.7</v>
      </c>
      <c r="J3" s="10">
        <v>12.6</v>
      </c>
      <c r="K3" s="10">
        <v>11.4</v>
      </c>
      <c r="L3" s="10">
        <v>10.6</v>
      </c>
      <c r="M3" s="10">
        <v>11.2</v>
      </c>
      <c r="N3" s="22">
        <f t="shared" si="0"/>
        <v>36.9</v>
      </c>
      <c r="O3" s="22">
        <f t="shared" si="1"/>
        <v>25.299999999999997</v>
      </c>
      <c r="P3" s="22">
        <f t="shared" si="2"/>
        <v>33.200000000000003</v>
      </c>
      <c r="Q3" s="23">
        <f t="shared" si="3"/>
        <v>62.199999999999996</v>
      </c>
      <c r="R3" s="23">
        <f t="shared" si="4"/>
        <v>58.5</v>
      </c>
      <c r="S3" s="11" t="s">
        <v>202</v>
      </c>
      <c r="T3" s="11" t="s">
        <v>241</v>
      </c>
      <c r="U3" s="13" t="s">
        <v>272</v>
      </c>
      <c r="V3" s="13" t="s">
        <v>273</v>
      </c>
      <c r="W3" s="13" t="s">
        <v>274</v>
      </c>
      <c r="X3" s="13" t="s">
        <v>156</v>
      </c>
      <c r="Y3" s="12">
        <v>8.9</v>
      </c>
      <c r="Z3" s="12">
        <v>10.4</v>
      </c>
      <c r="AA3" s="12">
        <v>9.9</v>
      </c>
      <c r="AB3" s="11" t="s">
        <v>156</v>
      </c>
      <c r="AC3" s="12">
        <v>0.1</v>
      </c>
      <c r="AD3" s="12">
        <v>-1</v>
      </c>
      <c r="AE3" s="12">
        <v>0.4</v>
      </c>
      <c r="AF3" s="12">
        <v>-1.3</v>
      </c>
      <c r="AG3" s="12"/>
      <c r="AH3" s="11" t="s">
        <v>303</v>
      </c>
      <c r="AI3" s="11" t="s">
        <v>305</v>
      </c>
      <c r="AJ3" s="11" t="s">
        <v>242</v>
      </c>
      <c r="AK3" s="8"/>
      <c r="AL3" s="8" t="s">
        <v>330</v>
      </c>
      <c r="AM3" s="29" t="s">
        <v>323</v>
      </c>
    </row>
    <row r="4" spans="1:39" s="5" customFormat="1">
      <c r="A4" s="6">
        <v>44605</v>
      </c>
      <c r="B4" s="18" t="s">
        <v>161</v>
      </c>
      <c r="C4" s="8" t="s">
        <v>280</v>
      </c>
      <c r="D4" s="9">
        <v>6.6770833333333335E-2</v>
      </c>
      <c r="E4" s="32" t="s">
        <v>279</v>
      </c>
      <c r="F4" s="10">
        <v>13.5</v>
      </c>
      <c r="G4" s="10">
        <v>11.8</v>
      </c>
      <c r="H4" s="10">
        <v>12.7</v>
      </c>
      <c r="I4" s="10">
        <v>12.8</v>
      </c>
      <c r="J4" s="10">
        <v>12.5</v>
      </c>
      <c r="K4" s="10">
        <v>11.7</v>
      </c>
      <c r="L4" s="10">
        <v>10.4</v>
      </c>
      <c r="M4" s="10">
        <v>11.5</v>
      </c>
      <c r="N4" s="22">
        <f t="shared" si="0"/>
        <v>38</v>
      </c>
      <c r="O4" s="22">
        <f t="shared" si="1"/>
        <v>25.3</v>
      </c>
      <c r="P4" s="22">
        <f t="shared" si="2"/>
        <v>33.6</v>
      </c>
      <c r="Q4" s="23">
        <f t="shared" si="3"/>
        <v>63.3</v>
      </c>
      <c r="R4" s="23">
        <f t="shared" si="4"/>
        <v>58.9</v>
      </c>
      <c r="S4" s="11" t="s">
        <v>202</v>
      </c>
      <c r="T4" s="11" t="s">
        <v>241</v>
      </c>
      <c r="U4" s="13" t="s">
        <v>209</v>
      </c>
      <c r="V4" s="13" t="s">
        <v>212</v>
      </c>
      <c r="W4" s="13" t="s">
        <v>209</v>
      </c>
      <c r="X4" s="13" t="s">
        <v>156</v>
      </c>
      <c r="Y4" s="12">
        <v>8.9</v>
      </c>
      <c r="Z4" s="12">
        <v>10.4</v>
      </c>
      <c r="AA4" s="12">
        <v>9.9</v>
      </c>
      <c r="AB4" s="11" t="s">
        <v>242</v>
      </c>
      <c r="AC4" s="12">
        <v>2.2999999999999998</v>
      </c>
      <c r="AD4" s="12">
        <v>-1.2</v>
      </c>
      <c r="AE4" s="12">
        <v>2.1</v>
      </c>
      <c r="AF4" s="12">
        <v>-1</v>
      </c>
      <c r="AG4" s="12"/>
      <c r="AH4" s="11" t="s">
        <v>309</v>
      </c>
      <c r="AI4" s="11" t="s">
        <v>305</v>
      </c>
      <c r="AJ4" s="11" t="s">
        <v>159</v>
      </c>
      <c r="AK4" s="8"/>
      <c r="AL4" s="8" t="s">
        <v>328</v>
      </c>
      <c r="AM4" s="29" t="s">
        <v>329</v>
      </c>
    </row>
    <row r="5" spans="1:39" s="5" customFormat="1">
      <c r="A5" s="6">
        <v>44611</v>
      </c>
      <c r="B5" s="18" t="s">
        <v>163</v>
      </c>
      <c r="C5" s="8" t="s">
        <v>198</v>
      </c>
      <c r="D5" s="9">
        <v>6.537037037037037E-2</v>
      </c>
      <c r="E5" s="32" t="s">
        <v>368</v>
      </c>
      <c r="F5" s="10">
        <v>12.8</v>
      </c>
      <c r="G5" s="10">
        <v>11.7</v>
      </c>
      <c r="H5" s="10">
        <v>12.3</v>
      </c>
      <c r="I5" s="10">
        <v>12</v>
      </c>
      <c r="J5" s="10">
        <v>11.9</v>
      </c>
      <c r="K5" s="10">
        <v>11.1</v>
      </c>
      <c r="L5" s="10">
        <v>10.9</v>
      </c>
      <c r="M5" s="10">
        <v>12.1</v>
      </c>
      <c r="N5" s="22">
        <f t="shared" si="0"/>
        <v>36.799999999999997</v>
      </c>
      <c r="O5" s="22">
        <f t="shared" si="1"/>
        <v>23.9</v>
      </c>
      <c r="P5" s="22">
        <f t="shared" si="2"/>
        <v>34.1</v>
      </c>
      <c r="Q5" s="23">
        <f t="shared" si="3"/>
        <v>60.699999999999996</v>
      </c>
      <c r="R5" s="23">
        <f t="shared" si="4"/>
        <v>58</v>
      </c>
      <c r="S5" s="11" t="s">
        <v>210</v>
      </c>
      <c r="T5" s="11" t="s">
        <v>216</v>
      </c>
      <c r="U5" s="13" t="s">
        <v>272</v>
      </c>
      <c r="V5" s="13" t="s">
        <v>369</v>
      </c>
      <c r="W5" s="13" t="s">
        <v>263</v>
      </c>
      <c r="X5" s="13" t="s">
        <v>156</v>
      </c>
      <c r="Y5" s="12">
        <v>9.6</v>
      </c>
      <c r="Z5" s="12">
        <v>11.1</v>
      </c>
      <c r="AA5" s="12">
        <v>9.5</v>
      </c>
      <c r="AB5" s="11" t="s">
        <v>242</v>
      </c>
      <c r="AC5" s="12">
        <v>0.2</v>
      </c>
      <c r="AD5" s="12">
        <v>-0.7</v>
      </c>
      <c r="AE5" s="12">
        <v>0.5</v>
      </c>
      <c r="AF5" s="12">
        <v>-1</v>
      </c>
      <c r="AG5" s="12"/>
      <c r="AH5" s="11" t="s">
        <v>303</v>
      </c>
      <c r="AI5" s="11" t="s">
        <v>303</v>
      </c>
      <c r="AJ5" s="11" t="s">
        <v>159</v>
      </c>
      <c r="AK5" s="8"/>
      <c r="AL5" s="8" t="s">
        <v>427</v>
      </c>
      <c r="AM5" s="29" t="s">
        <v>428</v>
      </c>
    </row>
    <row r="6" spans="1:39" s="5" customFormat="1">
      <c r="A6" s="6">
        <v>44612</v>
      </c>
      <c r="B6" s="18" t="s">
        <v>168</v>
      </c>
      <c r="C6" s="8" t="s">
        <v>395</v>
      </c>
      <c r="D6" s="9">
        <v>6.6006944444444438E-2</v>
      </c>
      <c r="E6" s="32" t="s">
        <v>401</v>
      </c>
      <c r="F6" s="10">
        <v>13.2</v>
      </c>
      <c r="G6" s="10">
        <v>11.7</v>
      </c>
      <c r="H6" s="10">
        <v>12.4</v>
      </c>
      <c r="I6" s="10">
        <v>12.2</v>
      </c>
      <c r="J6" s="10">
        <v>12</v>
      </c>
      <c r="K6" s="10">
        <v>11.2</v>
      </c>
      <c r="L6" s="10">
        <v>10.7</v>
      </c>
      <c r="M6" s="10">
        <v>11.9</v>
      </c>
      <c r="N6" s="22">
        <f t="shared" si="0"/>
        <v>37.299999999999997</v>
      </c>
      <c r="O6" s="22">
        <f t="shared" si="1"/>
        <v>24.2</v>
      </c>
      <c r="P6" s="22">
        <f t="shared" si="2"/>
        <v>33.799999999999997</v>
      </c>
      <c r="Q6" s="23">
        <f t="shared" si="3"/>
        <v>61.5</v>
      </c>
      <c r="R6" s="23">
        <f t="shared" si="4"/>
        <v>57.999999999999993</v>
      </c>
      <c r="S6" s="11" t="s">
        <v>202</v>
      </c>
      <c r="T6" s="11" t="s">
        <v>241</v>
      </c>
      <c r="U6" s="13" t="s">
        <v>411</v>
      </c>
      <c r="V6" s="13" t="s">
        <v>263</v>
      </c>
      <c r="W6" s="13" t="s">
        <v>259</v>
      </c>
      <c r="X6" s="13" t="s">
        <v>156</v>
      </c>
      <c r="Y6" s="12">
        <v>11.8</v>
      </c>
      <c r="Z6" s="12">
        <v>13.2</v>
      </c>
      <c r="AA6" s="12">
        <v>9.4</v>
      </c>
      <c r="AB6" s="11" t="s">
        <v>159</v>
      </c>
      <c r="AC6" s="12">
        <v>1.9</v>
      </c>
      <c r="AD6" s="12">
        <v>-0.9</v>
      </c>
      <c r="AE6" s="12">
        <v>1.7</v>
      </c>
      <c r="AF6" s="12">
        <v>-0.7</v>
      </c>
      <c r="AG6" s="12"/>
      <c r="AH6" s="11" t="s">
        <v>309</v>
      </c>
      <c r="AI6" s="11" t="s">
        <v>305</v>
      </c>
      <c r="AJ6" s="11" t="s">
        <v>159</v>
      </c>
      <c r="AK6" s="8"/>
      <c r="AL6" s="8" t="s">
        <v>400</v>
      </c>
      <c r="AM6" s="29" t="s">
        <v>444</v>
      </c>
    </row>
    <row r="7" spans="1:39" s="5" customFormat="1">
      <c r="A7" s="6">
        <v>44612</v>
      </c>
      <c r="B7" s="18" t="s">
        <v>164</v>
      </c>
      <c r="C7" s="8" t="s">
        <v>280</v>
      </c>
      <c r="D7" s="9">
        <v>6.5347222222222223E-2</v>
      </c>
      <c r="E7" s="32" t="s">
        <v>417</v>
      </c>
      <c r="F7" s="10">
        <v>12.6</v>
      </c>
      <c r="G7" s="10">
        <v>11</v>
      </c>
      <c r="H7" s="10">
        <v>12</v>
      </c>
      <c r="I7" s="10">
        <v>11.9</v>
      </c>
      <c r="J7" s="10">
        <v>11.9</v>
      </c>
      <c r="K7" s="10">
        <v>11.7</v>
      </c>
      <c r="L7" s="10">
        <v>11.2</v>
      </c>
      <c r="M7" s="10">
        <v>12.3</v>
      </c>
      <c r="N7" s="22">
        <f t="shared" si="0"/>
        <v>35.6</v>
      </c>
      <c r="O7" s="22">
        <f t="shared" si="1"/>
        <v>23.8</v>
      </c>
      <c r="P7" s="22">
        <f t="shared" si="2"/>
        <v>35.200000000000003</v>
      </c>
      <c r="Q7" s="23">
        <f t="shared" si="3"/>
        <v>59.4</v>
      </c>
      <c r="R7" s="23">
        <f t="shared" si="4"/>
        <v>59</v>
      </c>
      <c r="S7" s="11" t="s">
        <v>196</v>
      </c>
      <c r="T7" s="11" t="s">
        <v>203</v>
      </c>
      <c r="U7" s="13" t="s">
        <v>278</v>
      </c>
      <c r="V7" s="13" t="s">
        <v>207</v>
      </c>
      <c r="W7" s="13" t="s">
        <v>217</v>
      </c>
      <c r="X7" s="13" t="s">
        <v>156</v>
      </c>
      <c r="Y7" s="12">
        <v>11.8</v>
      </c>
      <c r="Z7" s="12">
        <v>13.2</v>
      </c>
      <c r="AA7" s="12">
        <v>9.4</v>
      </c>
      <c r="AB7" s="11" t="s">
        <v>159</v>
      </c>
      <c r="AC7" s="12">
        <v>0.6</v>
      </c>
      <c r="AD7" s="12">
        <v>-0.1</v>
      </c>
      <c r="AE7" s="12">
        <v>1.2</v>
      </c>
      <c r="AF7" s="12">
        <v>-0.7</v>
      </c>
      <c r="AG7" s="12"/>
      <c r="AH7" s="11" t="s">
        <v>302</v>
      </c>
      <c r="AI7" s="11" t="s">
        <v>303</v>
      </c>
      <c r="AJ7" s="11" t="s">
        <v>157</v>
      </c>
      <c r="AK7" s="8"/>
      <c r="AL7" s="8" t="s">
        <v>446</v>
      </c>
      <c r="AM7" s="29" t="s">
        <v>447</v>
      </c>
    </row>
    <row r="8" spans="1:39" s="5" customFormat="1">
      <c r="A8" s="6">
        <v>44618</v>
      </c>
      <c r="B8" s="18" t="s">
        <v>167</v>
      </c>
      <c r="C8" s="8" t="s">
        <v>198</v>
      </c>
      <c r="D8" s="9">
        <v>6.5312499999999996E-2</v>
      </c>
      <c r="E8" s="32" t="s">
        <v>461</v>
      </c>
      <c r="F8" s="10">
        <v>12.7</v>
      </c>
      <c r="G8" s="10">
        <v>10.6</v>
      </c>
      <c r="H8" s="10">
        <v>11.2</v>
      </c>
      <c r="I8" s="10">
        <v>11.8</v>
      </c>
      <c r="J8" s="10">
        <v>12.2</v>
      </c>
      <c r="K8" s="10">
        <v>11.7</v>
      </c>
      <c r="L8" s="10">
        <v>11.6</v>
      </c>
      <c r="M8" s="10">
        <v>12.5</v>
      </c>
      <c r="N8" s="22">
        <f t="shared" si="0"/>
        <v>34.5</v>
      </c>
      <c r="O8" s="22">
        <f t="shared" si="1"/>
        <v>24</v>
      </c>
      <c r="P8" s="22">
        <f t="shared" si="2"/>
        <v>35.799999999999997</v>
      </c>
      <c r="Q8" s="23">
        <f t="shared" si="3"/>
        <v>58.5</v>
      </c>
      <c r="R8" s="23">
        <f t="shared" si="4"/>
        <v>59.800000000000004</v>
      </c>
      <c r="S8" s="11" t="s">
        <v>351</v>
      </c>
      <c r="T8" s="11" t="s">
        <v>197</v>
      </c>
      <c r="U8" s="13" t="s">
        <v>217</v>
      </c>
      <c r="V8" s="13" t="s">
        <v>218</v>
      </c>
      <c r="W8" s="13" t="s">
        <v>273</v>
      </c>
      <c r="X8" s="13" t="s">
        <v>156</v>
      </c>
      <c r="Y8" s="12">
        <v>8.8000000000000007</v>
      </c>
      <c r="Z8" s="12">
        <v>9.8000000000000007</v>
      </c>
      <c r="AA8" s="12">
        <v>10</v>
      </c>
      <c r="AB8" s="11" t="s">
        <v>242</v>
      </c>
      <c r="AC8" s="12">
        <v>-1</v>
      </c>
      <c r="AD8" s="12" t="s">
        <v>301</v>
      </c>
      <c r="AE8" s="12" t="s">
        <v>304</v>
      </c>
      <c r="AF8" s="12">
        <v>-1</v>
      </c>
      <c r="AG8" s="12"/>
      <c r="AH8" s="11" t="s">
        <v>305</v>
      </c>
      <c r="AI8" s="11" t="s">
        <v>305</v>
      </c>
      <c r="AJ8" s="11" t="s">
        <v>159</v>
      </c>
      <c r="AK8" s="8"/>
      <c r="AL8" s="8" t="s">
        <v>460</v>
      </c>
      <c r="AM8" s="29" t="s">
        <v>520</v>
      </c>
    </row>
    <row r="9" spans="1:39" s="5" customFormat="1">
      <c r="A9" s="6">
        <v>44625</v>
      </c>
      <c r="B9" s="18" t="s">
        <v>162</v>
      </c>
      <c r="C9" s="8" t="s">
        <v>198</v>
      </c>
      <c r="D9" s="9">
        <v>6.4618055555555554E-2</v>
      </c>
      <c r="E9" s="32" t="s">
        <v>564</v>
      </c>
      <c r="F9" s="10">
        <v>12.3</v>
      </c>
      <c r="G9" s="10">
        <v>10.7</v>
      </c>
      <c r="H9" s="10">
        <v>11.4</v>
      </c>
      <c r="I9" s="10">
        <v>11.8</v>
      </c>
      <c r="J9" s="10">
        <v>12</v>
      </c>
      <c r="K9" s="10">
        <v>11.5</v>
      </c>
      <c r="L9" s="10">
        <v>11.6</v>
      </c>
      <c r="M9" s="10">
        <v>12</v>
      </c>
      <c r="N9" s="22">
        <f t="shared" ref="N9:N32" si="5">SUM(F9:H9)</f>
        <v>34.4</v>
      </c>
      <c r="O9" s="22">
        <f t="shared" ref="O9:O32" si="6">SUM(I9:J9)</f>
        <v>23.8</v>
      </c>
      <c r="P9" s="22">
        <f t="shared" ref="P9:P32" si="7">SUM(K9:M9)</f>
        <v>35.1</v>
      </c>
      <c r="Q9" s="23">
        <f t="shared" ref="Q9:Q32" si="8">SUM(F9:J9)</f>
        <v>58.2</v>
      </c>
      <c r="R9" s="23">
        <f t="shared" ref="R9:R32" si="9">SUM(I9:M9)</f>
        <v>58.9</v>
      </c>
      <c r="S9" s="11" t="s">
        <v>351</v>
      </c>
      <c r="T9" s="11" t="s">
        <v>211</v>
      </c>
      <c r="U9" s="13" t="s">
        <v>259</v>
      </c>
      <c r="V9" s="13" t="s">
        <v>273</v>
      </c>
      <c r="W9" s="13" t="s">
        <v>199</v>
      </c>
      <c r="X9" s="13" t="s">
        <v>156</v>
      </c>
      <c r="Y9" s="12">
        <v>9</v>
      </c>
      <c r="Z9" s="12">
        <v>10.6</v>
      </c>
      <c r="AA9" s="12">
        <v>10.1</v>
      </c>
      <c r="AB9" s="11" t="s">
        <v>242</v>
      </c>
      <c r="AC9" s="12">
        <v>-2</v>
      </c>
      <c r="AD9" s="12" t="s">
        <v>301</v>
      </c>
      <c r="AE9" s="12">
        <v>-1</v>
      </c>
      <c r="AF9" s="12">
        <v>-1</v>
      </c>
      <c r="AG9" s="12" t="s">
        <v>307</v>
      </c>
      <c r="AH9" s="11" t="s">
        <v>308</v>
      </c>
      <c r="AI9" s="11" t="s">
        <v>305</v>
      </c>
      <c r="AJ9" s="11" t="s">
        <v>157</v>
      </c>
      <c r="AK9" s="8"/>
      <c r="AL9" s="8" t="s">
        <v>563</v>
      </c>
      <c r="AM9" s="29" t="s">
        <v>614</v>
      </c>
    </row>
    <row r="10" spans="1:39" s="5" customFormat="1">
      <c r="A10" s="6">
        <v>44625</v>
      </c>
      <c r="B10" s="17" t="s">
        <v>448</v>
      </c>
      <c r="C10" s="8" t="s">
        <v>198</v>
      </c>
      <c r="D10" s="9">
        <v>6.4606481481481473E-2</v>
      </c>
      <c r="E10" s="32" t="s">
        <v>580</v>
      </c>
      <c r="F10" s="10">
        <v>12.3</v>
      </c>
      <c r="G10" s="10">
        <v>10.7</v>
      </c>
      <c r="H10" s="10">
        <v>11.3</v>
      </c>
      <c r="I10" s="10">
        <v>12.2</v>
      </c>
      <c r="J10" s="10">
        <v>12</v>
      </c>
      <c r="K10" s="10">
        <v>11.4</v>
      </c>
      <c r="L10" s="10">
        <v>11.4</v>
      </c>
      <c r="M10" s="10">
        <v>11.9</v>
      </c>
      <c r="N10" s="22">
        <f t="shared" si="5"/>
        <v>34.299999999999997</v>
      </c>
      <c r="O10" s="22">
        <f t="shared" si="6"/>
        <v>24.2</v>
      </c>
      <c r="P10" s="22">
        <f t="shared" si="7"/>
        <v>34.700000000000003</v>
      </c>
      <c r="Q10" s="23">
        <f t="shared" si="8"/>
        <v>58.5</v>
      </c>
      <c r="R10" s="23">
        <f t="shared" si="9"/>
        <v>58.9</v>
      </c>
      <c r="S10" s="11" t="s">
        <v>196</v>
      </c>
      <c r="T10" s="11" t="s">
        <v>203</v>
      </c>
      <c r="U10" s="13" t="s">
        <v>581</v>
      </c>
      <c r="V10" s="13" t="s">
        <v>411</v>
      </c>
      <c r="W10" s="13" t="s">
        <v>276</v>
      </c>
      <c r="X10" s="13" t="s">
        <v>156</v>
      </c>
      <c r="Y10" s="12">
        <v>9</v>
      </c>
      <c r="Z10" s="12">
        <v>10.6</v>
      </c>
      <c r="AA10" s="12">
        <v>10.1</v>
      </c>
      <c r="AB10" s="11" t="s">
        <v>242</v>
      </c>
      <c r="AC10" s="12">
        <v>-0.8</v>
      </c>
      <c r="AD10" s="12" t="s">
        <v>301</v>
      </c>
      <c r="AE10" s="12">
        <v>0.2</v>
      </c>
      <c r="AF10" s="12">
        <v>-1</v>
      </c>
      <c r="AG10" s="12" t="s">
        <v>307</v>
      </c>
      <c r="AH10" s="11" t="s">
        <v>305</v>
      </c>
      <c r="AI10" s="11" t="s">
        <v>305</v>
      </c>
      <c r="AJ10" s="11" t="s">
        <v>242</v>
      </c>
      <c r="AK10" s="8"/>
      <c r="AL10" s="8"/>
      <c r="AM10" s="29"/>
    </row>
    <row r="11" spans="1:39" s="5" customFormat="1">
      <c r="A11" s="6">
        <v>44626</v>
      </c>
      <c r="B11" s="18" t="s">
        <v>163</v>
      </c>
      <c r="C11" s="8" t="s">
        <v>198</v>
      </c>
      <c r="D11" s="9">
        <v>6.4618055555555554E-2</v>
      </c>
      <c r="E11" s="32" t="s">
        <v>601</v>
      </c>
      <c r="F11" s="10">
        <v>12.5</v>
      </c>
      <c r="G11" s="10">
        <v>10.8</v>
      </c>
      <c r="H11" s="10">
        <v>11.2</v>
      </c>
      <c r="I11" s="10">
        <v>11.7</v>
      </c>
      <c r="J11" s="10">
        <v>11.8</v>
      </c>
      <c r="K11" s="10">
        <v>11.6</v>
      </c>
      <c r="L11" s="10">
        <v>11.5</v>
      </c>
      <c r="M11" s="10">
        <v>12.2</v>
      </c>
      <c r="N11" s="22">
        <f t="shared" si="5"/>
        <v>34.5</v>
      </c>
      <c r="O11" s="22">
        <f t="shared" si="6"/>
        <v>23.5</v>
      </c>
      <c r="P11" s="22">
        <f t="shared" si="7"/>
        <v>35.299999999999997</v>
      </c>
      <c r="Q11" s="23">
        <f t="shared" si="8"/>
        <v>58</v>
      </c>
      <c r="R11" s="23">
        <f t="shared" si="9"/>
        <v>58.8</v>
      </c>
      <c r="S11" s="11" t="s">
        <v>351</v>
      </c>
      <c r="T11" s="11" t="s">
        <v>203</v>
      </c>
      <c r="U11" s="13" t="s">
        <v>602</v>
      </c>
      <c r="V11" s="13" t="s">
        <v>260</v>
      </c>
      <c r="W11" s="13" t="s">
        <v>217</v>
      </c>
      <c r="X11" s="13" t="s">
        <v>156</v>
      </c>
      <c r="Y11" s="12">
        <v>9.1999999999999993</v>
      </c>
      <c r="Z11" s="12">
        <v>10.3</v>
      </c>
      <c r="AA11" s="12">
        <v>10.4</v>
      </c>
      <c r="AB11" s="11" t="s">
        <v>242</v>
      </c>
      <c r="AC11" s="12">
        <v>-1.3</v>
      </c>
      <c r="AD11" s="12" t="s">
        <v>301</v>
      </c>
      <c r="AE11" s="12">
        <v>-0.3</v>
      </c>
      <c r="AF11" s="12">
        <v>-1</v>
      </c>
      <c r="AG11" s="12"/>
      <c r="AH11" s="11" t="s">
        <v>305</v>
      </c>
      <c r="AI11" s="11" t="s">
        <v>303</v>
      </c>
      <c r="AJ11" s="11" t="s">
        <v>159</v>
      </c>
      <c r="AK11" s="8"/>
      <c r="AL11" s="8" t="s">
        <v>629</v>
      </c>
      <c r="AM11" s="29" t="s">
        <v>630</v>
      </c>
    </row>
    <row r="12" spans="1:39" s="5" customFormat="1">
      <c r="A12" s="6">
        <v>44632</v>
      </c>
      <c r="B12" s="18" t="s">
        <v>161</v>
      </c>
      <c r="C12" s="8" t="s">
        <v>198</v>
      </c>
      <c r="D12" s="9">
        <v>6.4675925925925928E-2</v>
      </c>
      <c r="E12" s="32" t="s">
        <v>652</v>
      </c>
      <c r="F12" s="10">
        <v>12.4</v>
      </c>
      <c r="G12" s="10">
        <v>11.2</v>
      </c>
      <c r="H12" s="10">
        <v>11.7</v>
      </c>
      <c r="I12" s="10">
        <v>11.8</v>
      </c>
      <c r="J12" s="10">
        <v>11.9</v>
      </c>
      <c r="K12" s="10">
        <v>11.9</v>
      </c>
      <c r="L12" s="10">
        <v>10.8</v>
      </c>
      <c r="M12" s="10">
        <v>12.1</v>
      </c>
      <c r="N12" s="22">
        <f t="shared" si="5"/>
        <v>35.299999999999997</v>
      </c>
      <c r="O12" s="22">
        <f t="shared" si="6"/>
        <v>23.700000000000003</v>
      </c>
      <c r="P12" s="22">
        <f t="shared" si="7"/>
        <v>34.800000000000004</v>
      </c>
      <c r="Q12" s="23">
        <f t="shared" si="8"/>
        <v>58.999999999999993</v>
      </c>
      <c r="R12" s="23">
        <f t="shared" si="9"/>
        <v>58.500000000000007</v>
      </c>
      <c r="S12" s="11" t="s">
        <v>196</v>
      </c>
      <c r="T12" s="11" t="s">
        <v>203</v>
      </c>
      <c r="U12" s="13" t="s">
        <v>274</v>
      </c>
      <c r="V12" s="13" t="s">
        <v>355</v>
      </c>
      <c r="W12" s="13" t="s">
        <v>207</v>
      </c>
      <c r="X12" s="13" t="s">
        <v>156</v>
      </c>
      <c r="Y12" s="12">
        <v>9.4</v>
      </c>
      <c r="Z12" s="12">
        <v>11</v>
      </c>
      <c r="AA12" s="12">
        <v>10.1</v>
      </c>
      <c r="AB12" s="11" t="s">
        <v>242</v>
      </c>
      <c r="AC12" s="12">
        <v>-0.8</v>
      </c>
      <c r="AD12" s="12" t="s">
        <v>301</v>
      </c>
      <c r="AE12" s="12">
        <v>0.2</v>
      </c>
      <c r="AF12" s="12">
        <v>-1</v>
      </c>
      <c r="AG12" s="12"/>
      <c r="AH12" s="11" t="s">
        <v>305</v>
      </c>
      <c r="AI12" s="11" t="s">
        <v>305</v>
      </c>
      <c r="AJ12" s="11" t="s">
        <v>159</v>
      </c>
      <c r="AK12" s="8"/>
      <c r="AL12" s="8" t="s">
        <v>651</v>
      </c>
      <c r="AM12" s="29" t="s">
        <v>687</v>
      </c>
    </row>
    <row r="13" spans="1:39" s="5" customFormat="1">
      <c r="A13" s="6">
        <v>44633</v>
      </c>
      <c r="B13" s="18" t="s">
        <v>162</v>
      </c>
      <c r="C13" s="8" t="s">
        <v>198</v>
      </c>
      <c r="D13" s="9">
        <v>6.5381944444444437E-2</v>
      </c>
      <c r="E13" s="32" t="s">
        <v>669</v>
      </c>
      <c r="F13" s="10">
        <v>12.6</v>
      </c>
      <c r="G13" s="10">
        <v>10.7</v>
      </c>
      <c r="H13" s="10">
        <v>11.2</v>
      </c>
      <c r="I13" s="10">
        <v>12.1</v>
      </c>
      <c r="J13" s="10">
        <v>12.3</v>
      </c>
      <c r="K13" s="10">
        <v>11.8</v>
      </c>
      <c r="L13" s="10">
        <v>11.4</v>
      </c>
      <c r="M13" s="10">
        <v>12.8</v>
      </c>
      <c r="N13" s="22">
        <f t="shared" si="5"/>
        <v>34.5</v>
      </c>
      <c r="O13" s="22">
        <f t="shared" si="6"/>
        <v>24.4</v>
      </c>
      <c r="P13" s="22">
        <f t="shared" si="7"/>
        <v>36</v>
      </c>
      <c r="Q13" s="23">
        <f t="shared" si="8"/>
        <v>58.900000000000006</v>
      </c>
      <c r="R13" s="23">
        <f t="shared" si="9"/>
        <v>60.400000000000006</v>
      </c>
      <c r="S13" s="11" t="s">
        <v>351</v>
      </c>
      <c r="T13" s="11" t="s">
        <v>197</v>
      </c>
      <c r="U13" s="13" t="s">
        <v>499</v>
      </c>
      <c r="V13" s="13" t="s">
        <v>276</v>
      </c>
      <c r="W13" s="13" t="s">
        <v>263</v>
      </c>
      <c r="X13" s="13" t="s">
        <v>156</v>
      </c>
      <c r="Y13" s="12">
        <v>8.1</v>
      </c>
      <c r="Z13" s="12">
        <v>10.5</v>
      </c>
      <c r="AA13" s="12">
        <v>10.1</v>
      </c>
      <c r="AB13" s="11" t="s">
        <v>242</v>
      </c>
      <c r="AC13" s="12">
        <v>-0.4</v>
      </c>
      <c r="AD13" s="12" t="s">
        <v>301</v>
      </c>
      <c r="AE13" s="12">
        <v>0.5</v>
      </c>
      <c r="AF13" s="12">
        <v>-0.9</v>
      </c>
      <c r="AG13" s="12"/>
      <c r="AH13" s="11" t="s">
        <v>303</v>
      </c>
      <c r="AI13" s="11" t="s">
        <v>305</v>
      </c>
      <c r="AJ13" s="11" t="s">
        <v>157</v>
      </c>
      <c r="AK13" s="8"/>
      <c r="AL13" s="8" t="s">
        <v>702</v>
      </c>
      <c r="AM13" s="29" t="s">
        <v>703</v>
      </c>
    </row>
    <row r="14" spans="1:39" s="5" customFormat="1">
      <c r="A14" s="6">
        <v>44633</v>
      </c>
      <c r="B14" s="18" t="s">
        <v>164</v>
      </c>
      <c r="C14" s="8" t="s">
        <v>198</v>
      </c>
      <c r="D14" s="9">
        <v>6.4641203703703701E-2</v>
      </c>
      <c r="E14" s="32" t="s">
        <v>677</v>
      </c>
      <c r="F14" s="10">
        <v>12.6</v>
      </c>
      <c r="G14" s="10">
        <v>10.9</v>
      </c>
      <c r="H14" s="10">
        <v>11.2</v>
      </c>
      <c r="I14" s="10">
        <v>12.1</v>
      </c>
      <c r="J14" s="10">
        <v>12</v>
      </c>
      <c r="K14" s="10">
        <v>11.5</v>
      </c>
      <c r="L14" s="10">
        <v>11.3</v>
      </c>
      <c r="M14" s="10">
        <v>11.9</v>
      </c>
      <c r="N14" s="22">
        <f t="shared" si="5"/>
        <v>34.700000000000003</v>
      </c>
      <c r="O14" s="22">
        <f t="shared" si="6"/>
        <v>24.1</v>
      </c>
      <c r="P14" s="22">
        <f t="shared" si="7"/>
        <v>34.700000000000003</v>
      </c>
      <c r="Q14" s="23">
        <f t="shared" si="8"/>
        <v>58.800000000000004</v>
      </c>
      <c r="R14" s="23">
        <f t="shared" si="9"/>
        <v>58.800000000000004</v>
      </c>
      <c r="S14" s="11" t="s">
        <v>196</v>
      </c>
      <c r="T14" s="11" t="s">
        <v>203</v>
      </c>
      <c r="U14" s="13" t="s">
        <v>276</v>
      </c>
      <c r="V14" s="13" t="s">
        <v>276</v>
      </c>
      <c r="W14" s="13" t="s">
        <v>272</v>
      </c>
      <c r="X14" s="13" t="s">
        <v>156</v>
      </c>
      <c r="Y14" s="12">
        <v>8.1</v>
      </c>
      <c r="Z14" s="12">
        <v>10.5</v>
      </c>
      <c r="AA14" s="12">
        <v>10.1</v>
      </c>
      <c r="AB14" s="11" t="s">
        <v>242</v>
      </c>
      <c r="AC14" s="12">
        <v>-0.5</v>
      </c>
      <c r="AD14" s="12" t="s">
        <v>301</v>
      </c>
      <c r="AE14" s="12">
        <v>0.4</v>
      </c>
      <c r="AF14" s="12">
        <v>-0.9</v>
      </c>
      <c r="AG14" s="12"/>
      <c r="AH14" s="11" t="s">
        <v>303</v>
      </c>
      <c r="AI14" s="11" t="s">
        <v>305</v>
      </c>
      <c r="AJ14" s="11" t="s">
        <v>159</v>
      </c>
      <c r="AK14" s="8"/>
      <c r="AL14" s="8" t="s">
        <v>713</v>
      </c>
      <c r="AM14" s="29" t="s">
        <v>712</v>
      </c>
    </row>
    <row r="15" spans="1:39" s="5" customFormat="1">
      <c r="A15" s="6">
        <v>44646</v>
      </c>
      <c r="B15" s="18" t="s">
        <v>164</v>
      </c>
      <c r="C15" s="8" t="s">
        <v>280</v>
      </c>
      <c r="D15" s="9">
        <v>6.6053240740740746E-2</v>
      </c>
      <c r="E15" s="32" t="s">
        <v>794</v>
      </c>
      <c r="F15" s="10">
        <v>12.6</v>
      </c>
      <c r="G15" s="10">
        <v>12</v>
      </c>
      <c r="H15" s="10">
        <v>12.6</v>
      </c>
      <c r="I15" s="10">
        <v>12.5</v>
      </c>
      <c r="J15" s="10">
        <v>12.2</v>
      </c>
      <c r="K15" s="10">
        <v>11.3</v>
      </c>
      <c r="L15" s="10">
        <v>11</v>
      </c>
      <c r="M15" s="10">
        <v>11.5</v>
      </c>
      <c r="N15" s="22">
        <f t="shared" si="5"/>
        <v>37.200000000000003</v>
      </c>
      <c r="O15" s="22">
        <f t="shared" si="6"/>
        <v>24.7</v>
      </c>
      <c r="P15" s="22">
        <f t="shared" si="7"/>
        <v>33.799999999999997</v>
      </c>
      <c r="Q15" s="23">
        <f t="shared" si="8"/>
        <v>61.900000000000006</v>
      </c>
      <c r="R15" s="23">
        <f t="shared" si="9"/>
        <v>58.5</v>
      </c>
      <c r="S15" s="11" t="s">
        <v>202</v>
      </c>
      <c r="T15" s="11" t="s">
        <v>216</v>
      </c>
      <c r="U15" s="13" t="s">
        <v>273</v>
      </c>
      <c r="V15" s="13" t="s">
        <v>272</v>
      </c>
      <c r="W15" s="13" t="s">
        <v>602</v>
      </c>
      <c r="X15" s="13" t="s">
        <v>156</v>
      </c>
      <c r="Y15" s="12">
        <v>8.3000000000000007</v>
      </c>
      <c r="Z15" s="12">
        <v>10.8</v>
      </c>
      <c r="AA15" s="12">
        <v>10.3</v>
      </c>
      <c r="AB15" s="11" t="s">
        <v>157</v>
      </c>
      <c r="AC15" s="12">
        <v>1.7</v>
      </c>
      <c r="AD15" s="12">
        <v>-0.9</v>
      </c>
      <c r="AE15" s="12">
        <v>0.5</v>
      </c>
      <c r="AF15" s="12">
        <v>0.3</v>
      </c>
      <c r="AG15" s="12"/>
      <c r="AH15" s="11" t="s">
        <v>303</v>
      </c>
      <c r="AI15" s="11" t="s">
        <v>305</v>
      </c>
      <c r="AJ15" s="11" t="s">
        <v>159</v>
      </c>
      <c r="AK15" s="8"/>
      <c r="AL15" s="8" t="s">
        <v>816</v>
      </c>
      <c r="AM15" s="29" t="s">
        <v>843</v>
      </c>
    </row>
    <row r="16" spans="1:39" s="5" customFormat="1">
      <c r="A16" s="6">
        <v>44647</v>
      </c>
      <c r="B16" s="18" t="s">
        <v>162</v>
      </c>
      <c r="C16" s="8" t="s">
        <v>280</v>
      </c>
      <c r="D16" s="9">
        <v>6.5995370370370371E-2</v>
      </c>
      <c r="E16" s="32" t="s">
        <v>825</v>
      </c>
      <c r="F16" s="10">
        <v>12.4</v>
      </c>
      <c r="G16" s="10">
        <v>10.9</v>
      </c>
      <c r="H16" s="10">
        <v>12.2</v>
      </c>
      <c r="I16" s="10">
        <v>12.4</v>
      </c>
      <c r="J16" s="10">
        <v>12.1</v>
      </c>
      <c r="K16" s="10">
        <v>11.9</v>
      </c>
      <c r="L16" s="10">
        <v>10.9</v>
      </c>
      <c r="M16" s="10">
        <v>12.4</v>
      </c>
      <c r="N16" s="22">
        <f t="shared" si="5"/>
        <v>35.5</v>
      </c>
      <c r="O16" s="22">
        <f t="shared" si="6"/>
        <v>24.5</v>
      </c>
      <c r="P16" s="22">
        <f t="shared" si="7"/>
        <v>35.200000000000003</v>
      </c>
      <c r="Q16" s="23">
        <f t="shared" si="8"/>
        <v>60</v>
      </c>
      <c r="R16" s="23">
        <f t="shared" si="9"/>
        <v>59.699999999999996</v>
      </c>
      <c r="S16" s="11" t="s">
        <v>196</v>
      </c>
      <c r="T16" s="11" t="s">
        <v>203</v>
      </c>
      <c r="U16" s="13" t="s">
        <v>199</v>
      </c>
      <c r="V16" s="13" t="s">
        <v>273</v>
      </c>
      <c r="W16" s="13" t="s">
        <v>276</v>
      </c>
      <c r="X16" s="13" t="s">
        <v>156</v>
      </c>
      <c r="Y16" s="12">
        <v>11.7</v>
      </c>
      <c r="Z16" s="12">
        <v>12.4</v>
      </c>
      <c r="AA16" s="12">
        <v>9.6999999999999993</v>
      </c>
      <c r="AB16" s="11" t="s">
        <v>157</v>
      </c>
      <c r="AC16" s="12">
        <v>-0.1</v>
      </c>
      <c r="AD16" s="12" t="s">
        <v>301</v>
      </c>
      <c r="AE16" s="12">
        <v>-0.3</v>
      </c>
      <c r="AF16" s="12">
        <v>0.2</v>
      </c>
      <c r="AG16" s="12"/>
      <c r="AH16" s="11" t="s">
        <v>305</v>
      </c>
      <c r="AI16" s="11" t="s">
        <v>305</v>
      </c>
      <c r="AJ16" s="11" t="s">
        <v>159</v>
      </c>
      <c r="AK16" s="8"/>
      <c r="AL16" s="8" t="s">
        <v>853</v>
      </c>
      <c r="AM16" s="29" t="s">
        <v>854</v>
      </c>
    </row>
    <row r="17" spans="1:39" s="5" customFormat="1">
      <c r="A17" s="6">
        <v>44647</v>
      </c>
      <c r="B17" s="18" t="s">
        <v>155</v>
      </c>
      <c r="C17" s="8" t="s">
        <v>280</v>
      </c>
      <c r="D17" s="9">
        <v>6.4664351851851862E-2</v>
      </c>
      <c r="E17" s="32" t="s">
        <v>833</v>
      </c>
      <c r="F17" s="10">
        <v>12.5</v>
      </c>
      <c r="G17" s="10">
        <v>11.2</v>
      </c>
      <c r="H17" s="10">
        <v>11.3</v>
      </c>
      <c r="I17" s="10">
        <v>11.9</v>
      </c>
      <c r="J17" s="10">
        <v>12.1</v>
      </c>
      <c r="K17" s="10">
        <v>11.5</v>
      </c>
      <c r="L17" s="10">
        <v>11.2</v>
      </c>
      <c r="M17" s="10">
        <v>12</v>
      </c>
      <c r="N17" s="22">
        <f t="shared" si="5"/>
        <v>35</v>
      </c>
      <c r="O17" s="22">
        <f t="shared" si="6"/>
        <v>24</v>
      </c>
      <c r="P17" s="22">
        <f t="shared" si="7"/>
        <v>34.700000000000003</v>
      </c>
      <c r="Q17" s="23">
        <f t="shared" si="8"/>
        <v>59</v>
      </c>
      <c r="R17" s="23">
        <f t="shared" si="9"/>
        <v>58.7</v>
      </c>
      <c r="S17" s="11" t="s">
        <v>196</v>
      </c>
      <c r="T17" s="11" t="s">
        <v>203</v>
      </c>
      <c r="U17" s="13" t="s">
        <v>209</v>
      </c>
      <c r="V17" s="13" t="s">
        <v>217</v>
      </c>
      <c r="W17" s="13" t="s">
        <v>278</v>
      </c>
      <c r="X17" s="13" t="s">
        <v>156</v>
      </c>
      <c r="Y17" s="12">
        <v>11.7</v>
      </c>
      <c r="Z17" s="12">
        <v>12.4</v>
      </c>
      <c r="AA17" s="12">
        <v>9.6999999999999993</v>
      </c>
      <c r="AB17" s="11" t="s">
        <v>157</v>
      </c>
      <c r="AC17" s="12">
        <v>0.7</v>
      </c>
      <c r="AD17" s="12" t="s">
        <v>301</v>
      </c>
      <c r="AE17" s="12">
        <v>0.6</v>
      </c>
      <c r="AF17" s="12">
        <v>0.1</v>
      </c>
      <c r="AG17" s="12"/>
      <c r="AH17" s="11" t="s">
        <v>303</v>
      </c>
      <c r="AI17" s="11" t="s">
        <v>303</v>
      </c>
      <c r="AJ17" s="11" t="s">
        <v>242</v>
      </c>
      <c r="AK17" s="8"/>
      <c r="AL17" s="8" t="s">
        <v>863</v>
      </c>
      <c r="AM17" s="29" t="s">
        <v>864</v>
      </c>
    </row>
    <row r="18" spans="1:39" s="5" customFormat="1">
      <c r="A18" s="6">
        <v>44654</v>
      </c>
      <c r="B18" s="18" t="s">
        <v>161</v>
      </c>
      <c r="C18" s="8" t="s">
        <v>198</v>
      </c>
      <c r="D18" s="9">
        <v>6.5381944444444437E-2</v>
      </c>
      <c r="E18" s="32" t="s">
        <v>902</v>
      </c>
      <c r="F18" s="10">
        <v>12.7</v>
      </c>
      <c r="G18" s="10">
        <v>10.9</v>
      </c>
      <c r="H18" s="10">
        <v>12.3</v>
      </c>
      <c r="I18" s="10">
        <v>11.8</v>
      </c>
      <c r="J18" s="10">
        <v>12.3</v>
      </c>
      <c r="K18" s="10">
        <v>11.7</v>
      </c>
      <c r="L18" s="10">
        <v>11.4</v>
      </c>
      <c r="M18" s="10">
        <v>11.8</v>
      </c>
      <c r="N18" s="22">
        <f t="shared" si="5"/>
        <v>35.900000000000006</v>
      </c>
      <c r="O18" s="22">
        <f t="shared" si="6"/>
        <v>24.1</v>
      </c>
      <c r="P18" s="22">
        <f t="shared" si="7"/>
        <v>34.900000000000006</v>
      </c>
      <c r="Q18" s="23">
        <f t="shared" si="8"/>
        <v>60</v>
      </c>
      <c r="R18" s="23">
        <f t="shared" si="9"/>
        <v>59</v>
      </c>
      <c r="S18" s="11" t="s">
        <v>210</v>
      </c>
      <c r="T18" s="11" t="s">
        <v>216</v>
      </c>
      <c r="U18" s="13" t="s">
        <v>230</v>
      </c>
      <c r="V18" s="13" t="s">
        <v>263</v>
      </c>
      <c r="W18" s="13" t="s">
        <v>903</v>
      </c>
      <c r="X18" s="13" t="s">
        <v>156</v>
      </c>
      <c r="Y18" s="12">
        <v>8.3000000000000007</v>
      </c>
      <c r="Z18" s="12">
        <v>10.199999999999999</v>
      </c>
      <c r="AA18" s="12">
        <v>10.3</v>
      </c>
      <c r="AB18" s="11" t="s">
        <v>242</v>
      </c>
      <c r="AC18" s="12">
        <v>0.3</v>
      </c>
      <c r="AD18" s="12">
        <v>-0.3</v>
      </c>
      <c r="AE18" s="12">
        <v>0.8</v>
      </c>
      <c r="AF18" s="12">
        <v>-0.8</v>
      </c>
      <c r="AG18" s="12"/>
      <c r="AH18" s="11" t="s">
        <v>303</v>
      </c>
      <c r="AI18" s="11" t="s">
        <v>305</v>
      </c>
      <c r="AJ18" s="11" t="s">
        <v>159</v>
      </c>
      <c r="AK18" s="8"/>
      <c r="AL18" s="8" t="s">
        <v>935</v>
      </c>
      <c r="AM18" s="29" t="s">
        <v>936</v>
      </c>
    </row>
    <row r="19" spans="1:39" s="5" customFormat="1">
      <c r="A19" s="6">
        <v>44660</v>
      </c>
      <c r="B19" s="17" t="s">
        <v>155</v>
      </c>
      <c r="C19" s="8" t="s">
        <v>198</v>
      </c>
      <c r="D19" s="9">
        <v>6.3981481481481486E-2</v>
      </c>
      <c r="E19" s="32" t="s">
        <v>983</v>
      </c>
      <c r="F19" s="10">
        <v>12.7</v>
      </c>
      <c r="G19" s="10">
        <v>11.2</v>
      </c>
      <c r="H19" s="10">
        <v>11.4</v>
      </c>
      <c r="I19" s="10">
        <v>11.5</v>
      </c>
      <c r="J19" s="10">
        <v>11.3</v>
      </c>
      <c r="K19" s="10">
        <v>11.2</v>
      </c>
      <c r="L19" s="10">
        <v>11.4</v>
      </c>
      <c r="M19" s="10">
        <v>12.1</v>
      </c>
      <c r="N19" s="22">
        <f t="shared" si="5"/>
        <v>35.299999999999997</v>
      </c>
      <c r="O19" s="22">
        <f t="shared" si="6"/>
        <v>22.8</v>
      </c>
      <c r="P19" s="22">
        <f t="shared" si="7"/>
        <v>34.700000000000003</v>
      </c>
      <c r="Q19" s="23">
        <f t="shared" si="8"/>
        <v>58.099999999999994</v>
      </c>
      <c r="R19" s="23">
        <f t="shared" si="9"/>
        <v>57.5</v>
      </c>
      <c r="S19" s="11" t="s">
        <v>210</v>
      </c>
      <c r="T19" s="11" t="s">
        <v>203</v>
      </c>
      <c r="U19" s="13" t="s">
        <v>207</v>
      </c>
      <c r="V19" s="13" t="s">
        <v>209</v>
      </c>
      <c r="W19" s="13" t="s">
        <v>217</v>
      </c>
      <c r="X19" s="13" t="s">
        <v>242</v>
      </c>
      <c r="Y19" s="12">
        <v>10.7</v>
      </c>
      <c r="Z19" s="12">
        <v>10.9</v>
      </c>
      <c r="AA19" s="12">
        <v>10</v>
      </c>
      <c r="AB19" s="11" t="s">
        <v>156</v>
      </c>
      <c r="AC19" s="12" t="s">
        <v>304</v>
      </c>
      <c r="AD19" s="12" t="s">
        <v>301</v>
      </c>
      <c r="AE19" s="12">
        <v>1.1000000000000001</v>
      </c>
      <c r="AF19" s="12">
        <v>-1.1000000000000001</v>
      </c>
      <c r="AG19" s="12"/>
      <c r="AH19" s="11" t="s">
        <v>302</v>
      </c>
      <c r="AI19" s="11" t="s">
        <v>303</v>
      </c>
      <c r="AJ19" s="11" t="s">
        <v>159</v>
      </c>
      <c r="AK19" s="8"/>
      <c r="AL19" s="8"/>
      <c r="AM19" s="29"/>
    </row>
    <row r="20" spans="1:39" s="5" customFormat="1">
      <c r="A20" s="6">
        <v>44661</v>
      </c>
      <c r="B20" s="18" t="s">
        <v>164</v>
      </c>
      <c r="C20" s="8" t="s">
        <v>198</v>
      </c>
      <c r="D20" s="9">
        <v>6.4641203703703701E-2</v>
      </c>
      <c r="E20" s="32" t="s">
        <v>997</v>
      </c>
      <c r="F20" s="10">
        <v>12.4</v>
      </c>
      <c r="G20" s="10">
        <v>10.7</v>
      </c>
      <c r="H20" s="10">
        <v>12</v>
      </c>
      <c r="I20" s="10">
        <v>11.8</v>
      </c>
      <c r="J20" s="10">
        <v>11.9</v>
      </c>
      <c r="K20" s="10">
        <v>11.5</v>
      </c>
      <c r="L20" s="10">
        <v>11.4</v>
      </c>
      <c r="M20" s="10">
        <v>11.8</v>
      </c>
      <c r="N20" s="22">
        <f t="shared" si="5"/>
        <v>35.1</v>
      </c>
      <c r="O20" s="22">
        <f t="shared" si="6"/>
        <v>23.700000000000003</v>
      </c>
      <c r="P20" s="22">
        <f t="shared" si="7"/>
        <v>34.700000000000003</v>
      </c>
      <c r="Q20" s="23">
        <f t="shared" si="8"/>
        <v>58.800000000000004</v>
      </c>
      <c r="R20" s="23">
        <f t="shared" si="9"/>
        <v>58.400000000000006</v>
      </c>
      <c r="S20" s="11" t="s">
        <v>210</v>
      </c>
      <c r="T20" s="11" t="s">
        <v>216</v>
      </c>
      <c r="U20" s="13" t="s">
        <v>217</v>
      </c>
      <c r="V20" s="13" t="s">
        <v>259</v>
      </c>
      <c r="W20" s="13" t="s">
        <v>207</v>
      </c>
      <c r="X20" s="13" t="s">
        <v>242</v>
      </c>
      <c r="Y20" s="12">
        <v>10.199999999999999</v>
      </c>
      <c r="Z20" s="12">
        <v>10.5</v>
      </c>
      <c r="AA20" s="12">
        <v>10</v>
      </c>
      <c r="AB20" s="11" t="s">
        <v>156</v>
      </c>
      <c r="AC20" s="12">
        <v>-0.5</v>
      </c>
      <c r="AD20" s="12" t="s">
        <v>301</v>
      </c>
      <c r="AE20" s="12">
        <v>0.6</v>
      </c>
      <c r="AF20" s="12">
        <v>-1.1000000000000001</v>
      </c>
      <c r="AG20" s="12"/>
      <c r="AH20" s="11" t="s">
        <v>303</v>
      </c>
      <c r="AI20" s="11" t="s">
        <v>303</v>
      </c>
      <c r="AJ20" s="11" t="s">
        <v>157</v>
      </c>
      <c r="AK20" s="8"/>
      <c r="AL20" s="8" t="s">
        <v>1002</v>
      </c>
      <c r="AM20" s="29" t="s">
        <v>1017</v>
      </c>
    </row>
    <row r="21" spans="1:39" s="5" customFormat="1">
      <c r="A21" s="6">
        <v>44661</v>
      </c>
      <c r="B21" s="17" t="s">
        <v>448</v>
      </c>
      <c r="C21" s="8" t="s">
        <v>198</v>
      </c>
      <c r="D21" s="9">
        <v>6.3993055555555553E-2</v>
      </c>
      <c r="E21" s="32" t="s">
        <v>1006</v>
      </c>
      <c r="F21" s="10">
        <v>12.4</v>
      </c>
      <c r="G21" s="10">
        <v>10.8</v>
      </c>
      <c r="H21" s="10">
        <v>11.4</v>
      </c>
      <c r="I21" s="10">
        <v>12.2</v>
      </c>
      <c r="J21" s="10">
        <v>12</v>
      </c>
      <c r="K21" s="10">
        <v>11.1</v>
      </c>
      <c r="L21" s="10">
        <v>11.5</v>
      </c>
      <c r="M21" s="10">
        <v>11.5</v>
      </c>
      <c r="N21" s="22">
        <f t="shared" si="5"/>
        <v>34.6</v>
      </c>
      <c r="O21" s="22">
        <f t="shared" si="6"/>
        <v>24.2</v>
      </c>
      <c r="P21" s="22">
        <f t="shared" si="7"/>
        <v>34.1</v>
      </c>
      <c r="Q21" s="23">
        <f t="shared" si="8"/>
        <v>58.8</v>
      </c>
      <c r="R21" s="23">
        <f t="shared" si="9"/>
        <v>58.3</v>
      </c>
      <c r="S21" s="11" t="s">
        <v>210</v>
      </c>
      <c r="T21" s="11" t="s">
        <v>216</v>
      </c>
      <c r="U21" s="13" t="s">
        <v>218</v>
      </c>
      <c r="V21" s="13" t="s">
        <v>212</v>
      </c>
      <c r="W21" s="13" t="s">
        <v>411</v>
      </c>
      <c r="X21" s="13" t="s">
        <v>242</v>
      </c>
      <c r="Y21" s="12">
        <v>10.199999999999999</v>
      </c>
      <c r="Z21" s="12">
        <v>10.5</v>
      </c>
      <c r="AA21" s="12">
        <v>10</v>
      </c>
      <c r="AB21" s="11" t="s">
        <v>156</v>
      </c>
      <c r="AC21" s="12">
        <v>-0.7</v>
      </c>
      <c r="AD21" s="12">
        <v>-0.2</v>
      </c>
      <c r="AE21" s="12">
        <v>0.2</v>
      </c>
      <c r="AF21" s="12">
        <v>-1.1000000000000001</v>
      </c>
      <c r="AG21" s="12"/>
      <c r="AH21" s="11" t="s">
        <v>305</v>
      </c>
      <c r="AI21" s="11" t="s">
        <v>306</v>
      </c>
      <c r="AJ21" s="11" t="s">
        <v>159</v>
      </c>
      <c r="AK21" s="8"/>
      <c r="AL21" s="8"/>
      <c r="AM21" s="29"/>
    </row>
    <row r="22" spans="1:39" s="5" customFormat="1">
      <c r="A22" s="6">
        <v>44667</v>
      </c>
      <c r="B22" s="18" t="s">
        <v>448</v>
      </c>
      <c r="C22" s="8" t="s">
        <v>198</v>
      </c>
      <c r="D22" s="9">
        <v>6.3969907407407406E-2</v>
      </c>
      <c r="E22" s="32" t="s">
        <v>1038</v>
      </c>
      <c r="F22" s="10">
        <v>12.1</v>
      </c>
      <c r="G22" s="10">
        <v>10.6</v>
      </c>
      <c r="H22" s="10">
        <v>11.6</v>
      </c>
      <c r="I22" s="10">
        <v>12</v>
      </c>
      <c r="J22" s="10">
        <v>12.2</v>
      </c>
      <c r="K22" s="10">
        <v>11.3</v>
      </c>
      <c r="L22" s="10">
        <v>11.1</v>
      </c>
      <c r="M22" s="10">
        <v>11.8</v>
      </c>
      <c r="N22" s="22">
        <f t="shared" si="5"/>
        <v>34.299999999999997</v>
      </c>
      <c r="O22" s="22">
        <f t="shared" si="6"/>
        <v>24.2</v>
      </c>
      <c r="P22" s="22">
        <f t="shared" si="7"/>
        <v>34.200000000000003</v>
      </c>
      <c r="Q22" s="23">
        <f t="shared" si="8"/>
        <v>58.5</v>
      </c>
      <c r="R22" s="23">
        <f t="shared" si="9"/>
        <v>58.400000000000006</v>
      </c>
      <c r="S22" s="11" t="s">
        <v>196</v>
      </c>
      <c r="T22" s="11" t="s">
        <v>216</v>
      </c>
      <c r="U22" s="13" t="s">
        <v>259</v>
      </c>
      <c r="V22" s="13" t="s">
        <v>278</v>
      </c>
      <c r="W22" s="13" t="s">
        <v>259</v>
      </c>
      <c r="X22" s="13" t="s">
        <v>242</v>
      </c>
      <c r="Y22" s="12">
        <v>11</v>
      </c>
      <c r="Z22" s="12">
        <v>10.3</v>
      </c>
      <c r="AA22" s="12">
        <v>9.9</v>
      </c>
      <c r="AB22" s="11" t="s">
        <v>156</v>
      </c>
      <c r="AC22" s="12">
        <v>-1.2</v>
      </c>
      <c r="AD22" s="12" t="s">
        <v>301</v>
      </c>
      <c r="AE22" s="12">
        <v>0.3</v>
      </c>
      <c r="AF22" s="12">
        <v>-1.5</v>
      </c>
      <c r="AG22" s="12"/>
      <c r="AH22" s="11" t="s">
        <v>305</v>
      </c>
      <c r="AI22" s="11" t="s">
        <v>305</v>
      </c>
      <c r="AJ22" s="11" t="s">
        <v>159</v>
      </c>
      <c r="AK22" s="8" t="s">
        <v>1036</v>
      </c>
      <c r="AL22" s="8"/>
      <c r="AM22" s="29"/>
    </row>
    <row r="23" spans="1:39" s="5" customFormat="1">
      <c r="A23" s="6">
        <v>44668</v>
      </c>
      <c r="B23" s="18" t="s">
        <v>162</v>
      </c>
      <c r="C23" s="8" t="s">
        <v>198</v>
      </c>
      <c r="D23" s="9">
        <v>6.5300925925925915E-2</v>
      </c>
      <c r="E23" s="32" t="s">
        <v>1037</v>
      </c>
      <c r="F23" s="10">
        <v>12.7</v>
      </c>
      <c r="G23" s="10">
        <v>11.3</v>
      </c>
      <c r="H23" s="10">
        <v>12.3</v>
      </c>
      <c r="I23" s="10">
        <v>12.3</v>
      </c>
      <c r="J23" s="10">
        <v>12.1</v>
      </c>
      <c r="K23" s="10">
        <v>11.3</v>
      </c>
      <c r="L23" s="10">
        <v>10.7</v>
      </c>
      <c r="M23" s="10">
        <v>11.5</v>
      </c>
      <c r="N23" s="22">
        <f t="shared" si="5"/>
        <v>36.299999999999997</v>
      </c>
      <c r="O23" s="22">
        <f t="shared" si="6"/>
        <v>24.4</v>
      </c>
      <c r="P23" s="22">
        <f t="shared" si="7"/>
        <v>33.5</v>
      </c>
      <c r="Q23" s="23">
        <f t="shared" si="8"/>
        <v>60.699999999999996</v>
      </c>
      <c r="R23" s="23">
        <f t="shared" si="9"/>
        <v>57.900000000000006</v>
      </c>
      <c r="S23" s="11" t="s">
        <v>210</v>
      </c>
      <c r="T23" s="11" t="s">
        <v>216</v>
      </c>
      <c r="U23" s="13" t="s">
        <v>276</v>
      </c>
      <c r="V23" s="13" t="s">
        <v>217</v>
      </c>
      <c r="W23" s="13" t="s">
        <v>273</v>
      </c>
      <c r="X23" s="13" t="s">
        <v>242</v>
      </c>
      <c r="Y23" s="12">
        <v>9.5</v>
      </c>
      <c r="Z23" s="12">
        <v>9.1</v>
      </c>
      <c r="AA23" s="12">
        <v>10.199999999999999</v>
      </c>
      <c r="AB23" s="11" t="s">
        <v>156</v>
      </c>
      <c r="AC23" s="12">
        <v>-1.1000000000000001</v>
      </c>
      <c r="AD23" s="12">
        <v>-0.8</v>
      </c>
      <c r="AE23" s="12">
        <v>-0.4</v>
      </c>
      <c r="AF23" s="12">
        <v>-1.5</v>
      </c>
      <c r="AG23" s="12" t="s">
        <v>307</v>
      </c>
      <c r="AH23" s="11" t="s">
        <v>306</v>
      </c>
      <c r="AI23" s="11" t="s">
        <v>305</v>
      </c>
      <c r="AJ23" s="11" t="s">
        <v>159</v>
      </c>
      <c r="AK23" s="8"/>
      <c r="AL23" s="8" t="s">
        <v>1080</v>
      </c>
      <c r="AM23" s="29" t="s">
        <v>1081</v>
      </c>
    </row>
    <row r="24" spans="1:39" s="5" customFormat="1">
      <c r="A24" s="6">
        <v>44668</v>
      </c>
      <c r="B24" s="18" t="s">
        <v>168</v>
      </c>
      <c r="C24" s="8" t="s">
        <v>198</v>
      </c>
      <c r="D24" s="9">
        <v>6.4594907407407406E-2</v>
      </c>
      <c r="E24" s="32" t="s">
        <v>1051</v>
      </c>
      <c r="F24" s="10">
        <v>12.5</v>
      </c>
      <c r="G24" s="10">
        <v>10.9</v>
      </c>
      <c r="H24" s="10">
        <v>12</v>
      </c>
      <c r="I24" s="10">
        <v>12.1</v>
      </c>
      <c r="J24" s="10">
        <v>11.9</v>
      </c>
      <c r="K24" s="10">
        <v>11.1</v>
      </c>
      <c r="L24" s="10">
        <v>11.1</v>
      </c>
      <c r="M24" s="10">
        <v>11.5</v>
      </c>
      <c r="N24" s="22">
        <f t="shared" si="5"/>
        <v>35.4</v>
      </c>
      <c r="O24" s="22">
        <f t="shared" si="6"/>
        <v>24</v>
      </c>
      <c r="P24" s="22">
        <f t="shared" si="7"/>
        <v>33.700000000000003</v>
      </c>
      <c r="Q24" s="23">
        <f t="shared" si="8"/>
        <v>59.4</v>
      </c>
      <c r="R24" s="23">
        <f t="shared" si="9"/>
        <v>57.7</v>
      </c>
      <c r="S24" s="11" t="s">
        <v>210</v>
      </c>
      <c r="T24" s="11" t="s">
        <v>216</v>
      </c>
      <c r="U24" s="13" t="s">
        <v>218</v>
      </c>
      <c r="V24" s="13" t="s">
        <v>344</v>
      </c>
      <c r="W24" s="13" t="s">
        <v>259</v>
      </c>
      <c r="X24" s="13" t="s">
        <v>242</v>
      </c>
      <c r="Y24" s="12">
        <v>9.5</v>
      </c>
      <c r="Z24" s="12">
        <v>9.1</v>
      </c>
      <c r="AA24" s="12">
        <v>10.199999999999999</v>
      </c>
      <c r="AB24" s="11" t="s">
        <v>156</v>
      </c>
      <c r="AC24" s="12">
        <v>-0.3</v>
      </c>
      <c r="AD24" s="12">
        <v>-0.4</v>
      </c>
      <c r="AE24" s="12">
        <v>0.8</v>
      </c>
      <c r="AF24" s="12">
        <v>-1.5</v>
      </c>
      <c r="AG24" s="12"/>
      <c r="AH24" s="11" t="s">
        <v>303</v>
      </c>
      <c r="AI24" s="11" t="s">
        <v>303</v>
      </c>
      <c r="AJ24" s="11" t="s">
        <v>159</v>
      </c>
      <c r="AK24" s="8"/>
      <c r="AL24" s="8" t="s">
        <v>1094</v>
      </c>
      <c r="AM24" s="29" t="s">
        <v>1095</v>
      </c>
    </row>
    <row r="25" spans="1:39" s="5" customFormat="1">
      <c r="A25" s="6">
        <v>44674</v>
      </c>
      <c r="B25" s="18" t="s">
        <v>164</v>
      </c>
      <c r="C25" s="8" t="s">
        <v>198</v>
      </c>
      <c r="D25" s="9">
        <v>6.4675925925925928E-2</v>
      </c>
      <c r="E25" s="32" t="s">
        <v>1127</v>
      </c>
      <c r="F25" s="10">
        <v>12.7</v>
      </c>
      <c r="G25" s="10">
        <v>11.2</v>
      </c>
      <c r="H25" s="10">
        <v>12.1</v>
      </c>
      <c r="I25" s="10">
        <v>12.3</v>
      </c>
      <c r="J25" s="10">
        <v>11.8</v>
      </c>
      <c r="K25" s="10">
        <v>11.4</v>
      </c>
      <c r="L25" s="10">
        <v>10.9</v>
      </c>
      <c r="M25" s="10">
        <v>11.4</v>
      </c>
      <c r="N25" s="22">
        <f t="shared" si="5"/>
        <v>36</v>
      </c>
      <c r="O25" s="22">
        <f t="shared" si="6"/>
        <v>24.1</v>
      </c>
      <c r="P25" s="22">
        <f t="shared" si="7"/>
        <v>33.700000000000003</v>
      </c>
      <c r="Q25" s="23">
        <f t="shared" si="8"/>
        <v>60.099999999999994</v>
      </c>
      <c r="R25" s="23">
        <f t="shared" si="9"/>
        <v>57.8</v>
      </c>
      <c r="S25" s="11" t="s">
        <v>210</v>
      </c>
      <c r="T25" s="11" t="s">
        <v>216</v>
      </c>
      <c r="U25" s="13" t="s">
        <v>218</v>
      </c>
      <c r="V25" s="13" t="s">
        <v>217</v>
      </c>
      <c r="W25" s="13" t="s">
        <v>489</v>
      </c>
      <c r="X25" s="13" t="s">
        <v>242</v>
      </c>
      <c r="Y25" s="12">
        <v>11.9</v>
      </c>
      <c r="Z25" s="12">
        <v>11.3</v>
      </c>
      <c r="AA25" s="12">
        <v>9.5</v>
      </c>
      <c r="AB25" s="11" t="s">
        <v>156</v>
      </c>
      <c r="AC25" s="12">
        <v>-0.2</v>
      </c>
      <c r="AD25" s="12">
        <v>-0.7</v>
      </c>
      <c r="AE25" s="12">
        <v>0.5</v>
      </c>
      <c r="AF25" s="12">
        <v>-1.4</v>
      </c>
      <c r="AG25" s="12"/>
      <c r="AH25" s="11" t="s">
        <v>303</v>
      </c>
      <c r="AI25" s="11" t="s">
        <v>303</v>
      </c>
      <c r="AJ25" s="11" t="s">
        <v>170</v>
      </c>
      <c r="AK25" s="8"/>
      <c r="AL25" s="8" t="s">
        <v>1126</v>
      </c>
      <c r="AM25" s="29" t="s">
        <v>1128</v>
      </c>
    </row>
    <row r="26" spans="1:39" s="5" customFormat="1">
      <c r="A26" s="6">
        <v>44675</v>
      </c>
      <c r="B26" s="17" t="s">
        <v>162</v>
      </c>
      <c r="C26" s="8" t="s">
        <v>280</v>
      </c>
      <c r="D26" s="9">
        <v>6.6689814814814813E-2</v>
      </c>
      <c r="E26" s="32" t="s">
        <v>1112</v>
      </c>
      <c r="F26" s="10">
        <v>12.7</v>
      </c>
      <c r="G26" s="10">
        <v>11</v>
      </c>
      <c r="H26" s="10">
        <v>12.4</v>
      </c>
      <c r="I26" s="10">
        <v>12.7</v>
      </c>
      <c r="J26" s="10">
        <v>12.5</v>
      </c>
      <c r="K26" s="10">
        <v>11.8</v>
      </c>
      <c r="L26" s="10">
        <v>11</v>
      </c>
      <c r="M26" s="10">
        <v>12.1</v>
      </c>
      <c r="N26" s="22">
        <f t="shared" si="5"/>
        <v>36.1</v>
      </c>
      <c r="O26" s="22">
        <f t="shared" si="6"/>
        <v>25.2</v>
      </c>
      <c r="P26" s="22">
        <f t="shared" si="7"/>
        <v>34.9</v>
      </c>
      <c r="Q26" s="23">
        <f t="shared" si="8"/>
        <v>61.3</v>
      </c>
      <c r="R26" s="23">
        <f t="shared" si="9"/>
        <v>60.1</v>
      </c>
      <c r="S26" s="11" t="s">
        <v>210</v>
      </c>
      <c r="T26" s="11" t="s">
        <v>216</v>
      </c>
      <c r="U26" s="13" t="s">
        <v>274</v>
      </c>
      <c r="V26" s="13" t="s">
        <v>259</v>
      </c>
      <c r="W26" s="13" t="s">
        <v>218</v>
      </c>
      <c r="X26" s="13" t="s">
        <v>242</v>
      </c>
      <c r="Y26" s="12">
        <v>9.5</v>
      </c>
      <c r="Z26" s="12">
        <v>8.1999999999999993</v>
      </c>
      <c r="AA26" s="12">
        <v>10.3</v>
      </c>
      <c r="AB26" s="11" t="s">
        <v>242</v>
      </c>
      <c r="AC26" s="12">
        <v>0.9</v>
      </c>
      <c r="AD26" s="12">
        <v>-0.5</v>
      </c>
      <c r="AE26" s="12">
        <v>1.6</v>
      </c>
      <c r="AF26" s="12">
        <v>-1.2</v>
      </c>
      <c r="AG26" s="12"/>
      <c r="AH26" s="11" t="s">
        <v>309</v>
      </c>
      <c r="AI26" s="11" t="s">
        <v>305</v>
      </c>
      <c r="AJ26" s="11" t="s">
        <v>159</v>
      </c>
      <c r="AK26" s="8"/>
      <c r="AL26" s="8" t="s">
        <v>1144</v>
      </c>
      <c r="AM26" s="29" t="s">
        <v>1145</v>
      </c>
    </row>
    <row r="27" spans="1:39" s="5" customFormat="1">
      <c r="A27" s="6">
        <v>44675</v>
      </c>
      <c r="B27" s="18" t="s">
        <v>163</v>
      </c>
      <c r="C27" s="8" t="s">
        <v>280</v>
      </c>
      <c r="D27" s="9">
        <v>6.5335648148148143E-2</v>
      </c>
      <c r="E27" s="32" t="s">
        <v>1156</v>
      </c>
      <c r="F27" s="10">
        <v>12.6</v>
      </c>
      <c r="G27" s="10">
        <v>11.3</v>
      </c>
      <c r="H27" s="10">
        <v>12</v>
      </c>
      <c r="I27" s="10">
        <v>11.8</v>
      </c>
      <c r="J27" s="10">
        <v>11.8</v>
      </c>
      <c r="K27" s="10">
        <v>11.7</v>
      </c>
      <c r="L27" s="10">
        <v>11.4</v>
      </c>
      <c r="M27" s="10">
        <v>11.9</v>
      </c>
      <c r="N27" s="22">
        <f t="shared" si="5"/>
        <v>35.9</v>
      </c>
      <c r="O27" s="22">
        <f t="shared" si="6"/>
        <v>23.6</v>
      </c>
      <c r="P27" s="22">
        <f t="shared" si="7"/>
        <v>35</v>
      </c>
      <c r="Q27" s="23">
        <f t="shared" si="8"/>
        <v>59.5</v>
      </c>
      <c r="R27" s="23">
        <f t="shared" si="9"/>
        <v>58.599999999999994</v>
      </c>
      <c r="S27" s="11" t="s">
        <v>210</v>
      </c>
      <c r="T27" s="11" t="s">
        <v>203</v>
      </c>
      <c r="U27" s="13" t="s">
        <v>269</v>
      </c>
      <c r="V27" s="13" t="s">
        <v>217</v>
      </c>
      <c r="W27" s="13" t="s">
        <v>276</v>
      </c>
      <c r="X27" s="13" t="s">
        <v>242</v>
      </c>
      <c r="Y27" s="12">
        <v>9.5</v>
      </c>
      <c r="Z27" s="12">
        <v>8.1999999999999993</v>
      </c>
      <c r="AA27" s="12">
        <v>10.3</v>
      </c>
      <c r="AB27" s="11" t="s">
        <v>242</v>
      </c>
      <c r="AC27" s="12">
        <v>-0.1</v>
      </c>
      <c r="AD27" s="12" t="s">
        <v>301</v>
      </c>
      <c r="AE27" s="12">
        <v>0.7</v>
      </c>
      <c r="AF27" s="12">
        <v>-0.8</v>
      </c>
      <c r="AG27" s="12"/>
      <c r="AH27" s="11" t="s">
        <v>303</v>
      </c>
      <c r="AI27" s="11" t="s">
        <v>305</v>
      </c>
      <c r="AJ27" s="11" t="s">
        <v>157</v>
      </c>
      <c r="AK27" s="8"/>
      <c r="AL27" s="8" t="s">
        <v>1155</v>
      </c>
      <c r="AM27" s="29" t="s">
        <v>1157</v>
      </c>
    </row>
    <row r="28" spans="1:39" s="5" customFormat="1">
      <c r="A28" s="6">
        <v>44675</v>
      </c>
      <c r="B28" s="18" t="s">
        <v>155</v>
      </c>
      <c r="C28" s="8" t="s">
        <v>280</v>
      </c>
      <c r="D28" s="9">
        <v>6.4618055555555554E-2</v>
      </c>
      <c r="E28" s="32" t="s">
        <v>1166</v>
      </c>
      <c r="F28" s="10">
        <v>12.5</v>
      </c>
      <c r="G28" s="10">
        <v>10.7</v>
      </c>
      <c r="H28" s="10">
        <v>11.4</v>
      </c>
      <c r="I28" s="10">
        <v>11.5</v>
      </c>
      <c r="J28" s="10">
        <v>11.4</v>
      </c>
      <c r="K28" s="10">
        <v>11.7</v>
      </c>
      <c r="L28" s="10">
        <v>11.6</v>
      </c>
      <c r="M28" s="10">
        <v>12.5</v>
      </c>
      <c r="N28" s="22">
        <f t="shared" si="5"/>
        <v>34.6</v>
      </c>
      <c r="O28" s="22">
        <f t="shared" si="6"/>
        <v>22.9</v>
      </c>
      <c r="P28" s="22">
        <f t="shared" si="7"/>
        <v>35.799999999999997</v>
      </c>
      <c r="Q28" s="23">
        <f t="shared" si="8"/>
        <v>57.5</v>
      </c>
      <c r="R28" s="23">
        <f t="shared" si="9"/>
        <v>58.699999999999996</v>
      </c>
      <c r="S28" s="11" t="s">
        <v>196</v>
      </c>
      <c r="T28" s="11" t="s">
        <v>352</v>
      </c>
      <c r="U28" s="13" t="s">
        <v>278</v>
      </c>
      <c r="V28" s="13" t="s">
        <v>209</v>
      </c>
      <c r="W28" s="13" t="s">
        <v>217</v>
      </c>
      <c r="X28" s="13" t="s">
        <v>242</v>
      </c>
      <c r="Y28" s="12">
        <v>9.5</v>
      </c>
      <c r="Z28" s="12">
        <v>8.1999999999999993</v>
      </c>
      <c r="AA28" s="12">
        <v>10.3</v>
      </c>
      <c r="AB28" s="11" t="s">
        <v>159</v>
      </c>
      <c r="AC28" s="12">
        <v>0.5</v>
      </c>
      <c r="AD28" s="12" t="s">
        <v>301</v>
      </c>
      <c r="AE28" s="12">
        <v>1.2</v>
      </c>
      <c r="AF28" s="12">
        <v>-0.7</v>
      </c>
      <c r="AG28" s="12"/>
      <c r="AH28" s="11" t="s">
        <v>302</v>
      </c>
      <c r="AI28" s="11" t="s">
        <v>305</v>
      </c>
      <c r="AJ28" s="11" t="s">
        <v>159</v>
      </c>
      <c r="AK28" s="8"/>
      <c r="AL28" s="8"/>
      <c r="AM28" s="29"/>
    </row>
    <row r="29" spans="1:39" s="5" customFormat="1">
      <c r="A29" s="6">
        <v>44681</v>
      </c>
      <c r="B29" s="18" t="s">
        <v>162</v>
      </c>
      <c r="C29" s="8" t="s">
        <v>280</v>
      </c>
      <c r="D29" s="9">
        <v>6.537037037037037E-2</v>
      </c>
      <c r="E29" s="32" t="s">
        <v>1178</v>
      </c>
      <c r="F29" s="10">
        <v>12.7</v>
      </c>
      <c r="G29" s="10">
        <v>10.7</v>
      </c>
      <c r="H29" s="10">
        <v>11.6</v>
      </c>
      <c r="I29" s="10">
        <v>12.2</v>
      </c>
      <c r="J29" s="10">
        <v>12.1</v>
      </c>
      <c r="K29" s="10">
        <v>11.7</v>
      </c>
      <c r="L29" s="10">
        <v>11.4</v>
      </c>
      <c r="M29" s="10">
        <v>12.4</v>
      </c>
      <c r="N29" s="22">
        <f t="shared" si="5"/>
        <v>35</v>
      </c>
      <c r="O29" s="22">
        <f t="shared" si="6"/>
        <v>24.299999999999997</v>
      </c>
      <c r="P29" s="22">
        <f t="shared" si="7"/>
        <v>35.5</v>
      </c>
      <c r="Q29" s="23">
        <f t="shared" si="8"/>
        <v>59.300000000000004</v>
      </c>
      <c r="R29" s="23">
        <f t="shared" si="9"/>
        <v>59.8</v>
      </c>
      <c r="S29" s="11" t="s">
        <v>196</v>
      </c>
      <c r="T29" s="11" t="s">
        <v>203</v>
      </c>
      <c r="U29" s="13" t="s">
        <v>276</v>
      </c>
      <c r="V29" s="13" t="s">
        <v>272</v>
      </c>
      <c r="W29" s="13" t="s">
        <v>218</v>
      </c>
      <c r="X29" s="13" t="s">
        <v>242</v>
      </c>
      <c r="Y29" s="12">
        <v>11.3</v>
      </c>
      <c r="Z29" s="12">
        <v>10.9</v>
      </c>
      <c r="AA29" s="12">
        <v>9.6999999999999993</v>
      </c>
      <c r="AB29" s="11" t="s">
        <v>242</v>
      </c>
      <c r="AC29" s="12">
        <v>-0.5</v>
      </c>
      <c r="AD29" s="12" t="s">
        <v>301</v>
      </c>
      <c r="AE29" s="12">
        <v>0.4</v>
      </c>
      <c r="AF29" s="12">
        <v>-0.9</v>
      </c>
      <c r="AG29" s="12"/>
      <c r="AH29" s="11" t="s">
        <v>303</v>
      </c>
      <c r="AI29" s="11" t="s">
        <v>303</v>
      </c>
      <c r="AJ29" s="11" t="s">
        <v>157</v>
      </c>
      <c r="AK29" s="8" t="s">
        <v>1209</v>
      </c>
      <c r="AL29" s="8" t="s">
        <v>1180</v>
      </c>
      <c r="AM29" s="29" t="s">
        <v>1179</v>
      </c>
    </row>
    <row r="30" spans="1:39" s="5" customFormat="1">
      <c r="A30" s="6">
        <v>44730</v>
      </c>
      <c r="B30" s="18" t="s">
        <v>1249</v>
      </c>
      <c r="C30" s="8" t="s">
        <v>198</v>
      </c>
      <c r="D30" s="9">
        <v>6.6759259259259254E-2</v>
      </c>
      <c r="E30" s="32" t="s">
        <v>1258</v>
      </c>
      <c r="F30" s="10">
        <v>12.9</v>
      </c>
      <c r="G30" s="10">
        <v>11.8</v>
      </c>
      <c r="H30" s="10">
        <v>12.7</v>
      </c>
      <c r="I30" s="10">
        <v>12.9</v>
      </c>
      <c r="J30" s="10">
        <v>12.4</v>
      </c>
      <c r="K30" s="10">
        <v>11.8</v>
      </c>
      <c r="L30" s="10">
        <v>10.8</v>
      </c>
      <c r="M30" s="10">
        <v>11.5</v>
      </c>
      <c r="N30" s="22">
        <f t="shared" si="5"/>
        <v>37.400000000000006</v>
      </c>
      <c r="O30" s="22">
        <f t="shared" si="6"/>
        <v>25.3</v>
      </c>
      <c r="P30" s="22">
        <f t="shared" si="7"/>
        <v>34.1</v>
      </c>
      <c r="Q30" s="23">
        <f t="shared" si="8"/>
        <v>62.7</v>
      </c>
      <c r="R30" s="23">
        <f t="shared" si="9"/>
        <v>59.400000000000006</v>
      </c>
      <c r="S30" s="11" t="s">
        <v>202</v>
      </c>
      <c r="T30" s="11" t="s">
        <v>216</v>
      </c>
      <c r="U30" s="13" t="s">
        <v>581</v>
      </c>
      <c r="V30" s="13" t="s">
        <v>207</v>
      </c>
      <c r="W30" s="13" t="s">
        <v>1259</v>
      </c>
      <c r="X30" s="13" t="s">
        <v>242</v>
      </c>
      <c r="Y30" s="12">
        <v>8.6</v>
      </c>
      <c r="Z30" s="12">
        <v>8.9</v>
      </c>
      <c r="AA30" s="12">
        <v>9.3000000000000007</v>
      </c>
      <c r="AB30" s="11" t="s">
        <v>156</v>
      </c>
      <c r="AC30" s="12">
        <v>0.6</v>
      </c>
      <c r="AD30" s="12">
        <v>-1</v>
      </c>
      <c r="AE30" s="12">
        <v>0.7</v>
      </c>
      <c r="AF30" s="12">
        <v>-1.1000000000000001</v>
      </c>
      <c r="AG30" s="12"/>
      <c r="AH30" s="11" t="s">
        <v>303</v>
      </c>
      <c r="AI30" s="11" t="s">
        <v>305</v>
      </c>
      <c r="AJ30" s="11" t="s">
        <v>159</v>
      </c>
      <c r="AK30" s="8"/>
      <c r="AL30" s="8" t="s">
        <v>1292</v>
      </c>
      <c r="AM30" s="29" t="s">
        <v>1293</v>
      </c>
    </row>
    <row r="31" spans="1:39" s="5" customFormat="1">
      <c r="A31" s="6">
        <v>44730</v>
      </c>
      <c r="B31" s="18" t="s">
        <v>155</v>
      </c>
      <c r="C31" s="8" t="s">
        <v>198</v>
      </c>
      <c r="D31" s="9">
        <v>6.3993055555555553E-2</v>
      </c>
      <c r="E31" s="32" t="s">
        <v>1274</v>
      </c>
      <c r="F31" s="10">
        <v>12.3</v>
      </c>
      <c r="G31" s="10">
        <v>10.7</v>
      </c>
      <c r="H31" s="10">
        <v>11.5</v>
      </c>
      <c r="I31" s="10">
        <v>11.8</v>
      </c>
      <c r="J31" s="10">
        <v>11.6</v>
      </c>
      <c r="K31" s="10">
        <v>11.6</v>
      </c>
      <c r="L31" s="10">
        <v>11.2</v>
      </c>
      <c r="M31" s="10">
        <v>12.2</v>
      </c>
      <c r="N31" s="22">
        <f t="shared" si="5"/>
        <v>34.5</v>
      </c>
      <c r="O31" s="22">
        <f t="shared" si="6"/>
        <v>23.4</v>
      </c>
      <c r="P31" s="22">
        <f t="shared" si="7"/>
        <v>35</v>
      </c>
      <c r="Q31" s="23">
        <f t="shared" si="8"/>
        <v>57.9</v>
      </c>
      <c r="R31" s="23">
        <f t="shared" si="9"/>
        <v>58.400000000000006</v>
      </c>
      <c r="S31" s="11" t="s">
        <v>196</v>
      </c>
      <c r="T31" s="11" t="s">
        <v>203</v>
      </c>
      <c r="U31" s="13" t="s">
        <v>466</v>
      </c>
      <c r="V31" s="13" t="s">
        <v>259</v>
      </c>
      <c r="W31" s="13" t="s">
        <v>207</v>
      </c>
      <c r="X31" s="13" t="s">
        <v>242</v>
      </c>
      <c r="Y31" s="12">
        <v>8.6</v>
      </c>
      <c r="Z31" s="12">
        <v>8.9</v>
      </c>
      <c r="AA31" s="12">
        <v>9.3000000000000007</v>
      </c>
      <c r="AB31" s="11" t="s">
        <v>156</v>
      </c>
      <c r="AC31" s="12">
        <v>-0.1</v>
      </c>
      <c r="AD31" s="12" t="s">
        <v>301</v>
      </c>
      <c r="AE31" s="12">
        <v>1</v>
      </c>
      <c r="AF31" s="12">
        <v>-1.1000000000000001</v>
      </c>
      <c r="AG31" s="12"/>
      <c r="AH31" s="11" t="s">
        <v>302</v>
      </c>
      <c r="AI31" s="11" t="s">
        <v>305</v>
      </c>
      <c r="AJ31" s="11" t="s">
        <v>159</v>
      </c>
      <c r="AK31" s="8"/>
      <c r="AL31" s="8" t="s">
        <v>1273</v>
      </c>
      <c r="AM31" s="29" t="s">
        <v>1275</v>
      </c>
    </row>
    <row r="32" spans="1:39" s="5" customFormat="1">
      <c r="A32" s="6">
        <v>44731</v>
      </c>
      <c r="B32" s="18" t="s">
        <v>163</v>
      </c>
      <c r="C32" s="8" t="s">
        <v>198</v>
      </c>
      <c r="D32" s="9">
        <v>6.5289351851851848E-2</v>
      </c>
      <c r="E32" s="32" t="s">
        <v>1286</v>
      </c>
      <c r="F32" s="10">
        <v>12.9</v>
      </c>
      <c r="G32" s="10">
        <v>11.1</v>
      </c>
      <c r="H32" s="10">
        <v>11.4</v>
      </c>
      <c r="I32" s="10">
        <v>11.6</v>
      </c>
      <c r="J32" s="10">
        <v>12</v>
      </c>
      <c r="K32" s="10">
        <v>11.7</v>
      </c>
      <c r="L32" s="10">
        <v>11</v>
      </c>
      <c r="M32" s="10">
        <v>12.4</v>
      </c>
      <c r="N32" s="22">
        <f t="shared" si="5"/>
        <v>35.4</v>
      </c>
      <c r="O32" s="22">
        <f t="shared" si="6"/>
        <v>23.6</v>
      </c>
      <c r="P32" s="22">
        <f t="shared" si="7"/>
        <v>35.1</v>
      </c>
      <c r="Q32" s="23">
        <f t="shared" si="8"/>
        <v>59</v>
      </c>
      <c r="R32" s="23">
        <f t="shared" si="9"/>
        <v>58.699999999999996</v>
      </c>
      <c r="S32" s="11" t="s">
        <v>196</v>
      </c>
      <c r="T32" s="11" t="s">
        <v>203</v>
      </c>
      <c r="U32" s="13" t="s">
        <v>676</v>
      </c>
      <c r="V32" s="13" t="s">
        <v>609</v>
      </c>
      <c r="W32" s="13" t="s">
        <v>1042</v>
      </c>
      <c r="X32" s="13" t="s">
        <v>242</v>
      </c>
      <c r="Y32" s="12">
        <v>9</v>
      </c>
      <c r="Z32" s="12">
        <v>9</v>
      </c>
      <c r="AA32" s="12">
        <v>9.4</v>
      </c>
      <c r="AB32" s="11" t="s">
        <v>156</v>
      </c>
      <c r="AC32" s="12">
        <v>-0.5</v>
      </c>
      <c r="AD32" s="12" t="s">
        <v>301</v>
      </c>
      <c r="AE32" s="12">
        <v>0.6</v>
      </c>
      <c r="AF32" s="12">
        <v>-1.1000000000000001</v>
      </c>
      <c r="AG32" s="12"/>
      <c r="AH32" s="11" t="s">
        <v>303</v>
      </c>
      <c r="AI32" s="11" t="s">
        <v>303</v>
      </c>
      <c r="AJ32" s="11" t="s">
        <v>159</v>
      </c>
      <c r="AK32" s="8"/>
      <c r="AL32" s="8" t="s">
        <v>1308</v>
      </c>
      <c r="AM32" s="29" t="s">
        <v>1309</v>
      </c>
    </row>
    <row r="33" spans="1:39" s="5" customFormat="1">
      <c r="A33" s="6">
        <v>44737</v>
      </c>
      <c r="B33" s="18" t="s">
        <v>1319</v>
      </c>
      <c r="C33" s="8" t="s">
        <v>198</v>
      </c>
      <c r="D33" s="9">
        <v>6.5381944444444437E-2</v>
      </c>
      <c r="E33" s="32" t="s">
        <v>1321</v>
      </c>
      <c r="F33" s="10">
        <v>12.5</v>
      </c>
      <c r="G33" s="10">
        <v>10.7</v>
      </c>
      <c r="H33" s="10">
        <v>12</v>
      </c>
      <c r="I33" s="10">
        <v>12.1</v>
      </c>
      <c r="J33" s="10">
        <v>12</v>
      </c>
      <c r="K33" s="10">
        <v>11.8</v>
      </c>
      <c r="L33" s="10">
        <v>11.6</v>
      </c>
      <c r="M33" s="10">
        <v>12.2</v>
      </c>
      <c r="N33" s="22">
        <f>SUM(F33:H33)</f>
        <v>35.200000000000003</v>
      </c>
      <c r="O33" s="22">
        <f>SUM(I33:J33)</f>
        <v>24.1</v>
      </c>
      <c r="P33" s="22">
        <f>SUM(K33:M33)</f>
        <v>35.599999999999994</v>
      </c>
      <c r="Q33" s="23">
        <f>SUM(F33:J33)</f>
        <v>59.300000000000004</v>
      </c>
      <c r="R33" s="23">
        <f>SUM(I33:M33)</f>
        <v>59.7</v>
      </c>
      <c r="S33" s="11" t="s">
        <v>196</v>
      </c>
      <c r="T33" s="11" t="s">
        <v>203</v>
      </c>
      <c r="U33" s="13" t="s">
        <v>284</v>
      </c>
      <c r="V33" s="13" t="s">
        <v>253</v>
      </c>
      <c r="W33" s="13" t="s">
        <v>207</v>
      </c>
      <c r="X33" s="13" t="s">
        <v>242</v>
      </c>
      <c r="Y33" s="12">
        <v>9.6999999999999993</v>
      </c>
      <c r="Z33" s="12">
        <v>8.9</v>
      </c>
      <c r="AA33" s="12">
        <v>9.9</v>
      </c>
      <c r="AB33" s="11" t="s">
        <v>242</v>
      </c>
      <c r="AC33" s="12">
        <v>-1</v>
      </c>
      <c r="AD33" s="12" t="s">
        <v>301</v>
      </c>
      <c r="AE33" s="12">
        <v>0.2</v>
      </c>
      <c r="AF33" s="12">
        <v>-1.2</v>
      </c>
      <c r="AG33" s="12"/>
      <c r="AH33" s="11" t="s">
        <v>305</v>
      </c>
      <c r="AI33" s="11" t="s">
        <v>305</v>
      </c>
      <c r="AJ33" s="11" t="s">
        <v>157</v>
      </c>
      <c r="AK33" s="8" t="s">
        <v>1209</v>
      </c>
      <c r="AL33" s="8" t="s">
        <v>1320</v>
      </c>
      <c r="AM33" s="29" t="s">
        <v>1360</v>
      </c>
    </row>
    <row r="34" spans="1:39" s="5" customFormat="1">
      <c r="A34" s="6">
        <v>44738</v>
      </c>
      <c r="B34" s="18" t="s">
        <v>162</v>
      </c>
      <c r="C34" s="8" t="s">
        <v>198</v>
      </c>
      <c r="D34" s="9">
        <v>6.5347222222222223E-2</v>
      </c>
      <c r="E34" s="32" t="s">
        <v>1348</v>
      </c>
      <c r="F34" s="10">
        <v>12.6</v>
      </c>
      <c r="G34" s="10">
        <v>11.2</v>
      </c>
      <c r="H34" s="10">
        <v>11.8</v>
      </c>
      <c r="I34" s="10">
        <v>12</v>
      </c>
      <c r="J34" s="10">
        <v>12.3</v>
      </c>
      <c r="K34" s="10">
        <v>11.7</v>
      </c>
      <c r="L34" s="10">
        <v>11.3</v>
      </c>
      <c r="M34" s="10">
        <v>11.7</v>
      </c>
      <c r="N34" s="22">
        <f>SUM(F34:H34)</f>
        <v>35.599999999999994</v>
      </c>
      <c r="O34" s="22">
        <f>SUM(I34:J34)</f>
        <v>24.3</v>
      </c>
      <c r="P34" s="22">
        <f>SUM(K34:M34)</f>
        <v>34.700000000000003</v>
      </c>
      <c r="Q34" s="23">
        <f>SUM(F34:J34)</f>
        <v>59.899999999999991</v>
      </c>
      <c r="R34" s="23">
        <f>SUM(I34:M34)</f>
        <v>59</v>
      </c>
      <c r="S34" s="11" t="s">
        <v>210</v>
      </c>
      <c r="T34" s="11" t="s">
        <v>216</v>
      </c>
      <c r="U34" s="13" t="s">
        <v>1349</v>
      </c>
      <c r="V34" s="13" t="s">
        <v>273</v>
      </c>
      <c r="W34" s="13" t="s">
        <v>274</v>
      </c>
      <c r="X34" s="13" t="s">
        <v>242</v>
      </c>
      <c r="Y34" s="12">
        <v>9.1999999999999993</v>
      </c>
      <c r="Z34" s="12">
        <v>8</v>
      </c>
      <c r="AA34" s="12">
        <v>10.199999999999999</v>
      </c>
      <c r="AB34" s="11" t="s">
        <v>242</v>
      </c>
      <c r="AC34" s="12">
        <v>-0.6</v>
      </c>
      <c r="AD34" s="12" t="s">
        <v>301</v>
      </c>
      <c r="AE34" s="12">
        <v>0.5</v>
      </c>
      <c r="AF34" s="12">
        <v>-1.1000000000000001</v>
      </c>
      <c r="AG34" s="12"/>
      <c r="AH34" s="11" t="s">
        <v>303</v>
      </c>
      <c r="AI34" s="11" t="s">
        <v>305</v>
      </c>
      <c r="AJ34" s="11" t="s">
        <v>159</v>
      </c>
      <c r="AK34" s="8" t="s">
        <v>1209</v>
      </c>
      <c r="AL34" s="8" t="s">
        <v>1379</v>
      </c>
      <c r="AM34" s="29" t="s">
        <v>1380</v>
      </c>
    </row>
    <row r="35" spans="1:39" s="5" customFormat="1">
      <c r="A35" s="6">
        <v>44842</v>
      </c>
      <c r="B35" s="17" t="s">
        <v>1399</v>
      </c>
      <c r="C35" s="8" t="s">
        <v>280</v>
      </c>
      <c r="D35" s="9">
        <v>6.6724537037037041E-2</v>
      </c>
      <c r="E35" s="32" t="s">
        <v>1407</v>
      </c>
      <c r="F35" s="10">
        <v>13</v>
      </c>
      <c r="G35" s="10">
        <v>12.2</v>
      </c>
      <c r="H35" s="10">
        <v>12.5</v>
      </c>
      <c r="I35" s="10">
        <v>12.1</v>
      </c>
      <c r="J35" s="10">
        <v>12.3</v>
      </c>
      <c r="K35" s="10">
        <v>11.6</v>
      </c>
      <c r="L35" s="10">
        <v>11.1</v>
      </c>
      <c r="M35" s="10">
        <v>11.7</v>
      </c>
      <c r="N35" s="22">
        <f t="shared" ref="N35:N37" si="10">SUM(F35:H35)</f>
        <v>37.700000000000003</v>
      </c>
      <c r="O35" s="22">
        <f t="shared" ref="O35:O37" si="11">SUM(I35:J35)</f>
        <v>24.4</v>
      </c>
      <c r="P35" s="22">
        <f t="shared" ref="P35:P37" si="12">SUM(K35:M35)</f>
        <v>34.4</v>
      </c>
      <c r="Q35" s="23">
        <f t="shared" ref="Q35:Q37" si="13">SUM(F35:J35)</f>
        <v>62.100000000000009</v>
      </c>
      <c r="R35" s="23">
        <f t="shared" ref="R35:R37" si="14">SUM(I35:M35)</f>
        <v>58.8</v>
      </c>
      <c r="S35" s="11" t="s">
        <v>202</v>
      </c>
      <c r="T35" s="11" t="s">
        <v>216</v>
      </c>
      <c r="U35" s="13" t="s">
        <v>207</v>
      </c>
      <c r="V35" s="13" t="s">
        <v>1408</v>
      </c>
      <c r="W35" s="13" t="s">
        <v>1409</v>
      </c>
      <c r="X35" s="13" t="s">
        <v>156</v>
      </c>
      <c r="Y35" s="12">
        <v>10.199999999999999</v>
      </c>
      <c r="Z35" s="12">
        <v>12</v>
      </c>
      <c r="AA35" s="12">
        <v>9.4</v>
      </c>
      <c r="AB35" s="11" t="s">
        <v>242</v>
      </c>
      <c r="AC35" s="12">
        <v>0.7</v>
      </c>
      <c r="AD35" s="12">
        <v>-0.8</v>
      </c>
      <c r="AE35" s="12">
        <v>1.1000000000000001</v>
      </c>
      <c r="AF35" s="12">
        <v>-1.2</v>
      </c>
      <c r="AG35" s="12"/>
      <c r="AH35" s="11" t="s">
        <v>309</v>
      </c>
      <c r="AI35" s="11" t="s">
        <v>305</v>
      </c>
      <c r="AJ35" s="11" t="s">
        <v>159</v>
      </c>
      <c r="AK35" s="8"/>
      <c r="AL35" s="8" t="s">
        <v>1490</v>
      </c>
      <c r="AM35" s="29" t="s">
        <v>1491</v>
      </c>
    </row>
    <row r="36" spans="1:39" s="5" customFormat="1">
      <c r="A36" s="6">
        <v>44842</v>
      </c>
      <c r="B36" s="18" t="s">
        <v>164</v>
      </c>
      <c r="C36" s="8" t="s">
        <v>198</v>
      </c>
      <c r="D36" s="9">
        <v>6.3946759259259259E-2</v>
      </c>
      <c r="E36" s="32" t="s">
        <v>1354</v>
      </c>
      <c r="F36" s="10">
        <v>12.6</v>
      </c>
      <c r="G36" s="10">
        <v>11.2</v>
      </c>
      <c r="H36" s="10">
        <v>11.4</v>
      </c>
      <c r="I36" s="10">
        <v>11.5</v>
      </c>
      <c r="J36" s="10">
        <v>11.5</v>
      </c>
      <c r="K36" s="10">
        <v>11.6</v>
      </c>
      <c r="L36" s="10">
        <v>11</v>
      </c>
      <c r="M36" s="10">
        <v>11.7</v>
      </c>
      <c r="N36" s="22">
        <f t="shared" si="10"/>
        <v>35.199999999999996</v>
      </c>
      <c r="O36" s="22">
        <f t="shared" si="11"/>
        <v>23</v>
      </c>
      <c r="P36" s="22">
        <f t="shared" si="12"/>
        <v>34.299999999999997</v>
      </c>
      <c r="Q36" s="23">
        <f t="shared" si="13"/>
        <v>58.199999999999996</v>
      </c>
      <c r="R36" s="23">
        <f t="shared" si="14"/>
        <v>57.3</v>
      </c>
      <c r="S36" s="11" t="s">
        <v>196</v>
      </c>
      <c r="T36" s="11" t="s">
        <v>216</v>
      </c>
      <c r="U36" s="13" t="s">
        <v>273</v>
      </c>
      <c r="V36" s="13" t="s">
        <v>273</v>
      </c>
      <c r="W36" s="13" t="s">
        <v>676</v>
      </c>
      <c r="X36" s="13" t="s">
        <v>156</v>
      </c>
      <c r="Y36" s="12">
        <v>10.199999999999999</v>
      </c>
      <c r="Z36" s="12">
        <v>12</v>
      </c>
      <c r="AA36" s="12">
        <v>9.4</v>
      </c>
      <c r="AB36" s="11" t="s">
        <v>156</v>
      </c>
      <c r="AC36" s="12">
        <v>-1.5</v>
      </c>
      <c r="AD36" s="12" t="s">
        <v>301</v>
      </c>
      <c r="AE36" s="12">
        <v>-0.1</v>
      </c>
      <c r="AF36" s="12">
        <v>-1.4</v>
      </c>
      <c r="AG36" s="12" t="s">
        <v>307</v>
      </c>
      <c r="AH36" s="11" t="s">
        <v>305</v>
      </c>
      <c r="AI36" s="11" t="s">
        <v>305</v>
      </c>
      <c r="AJ36" s="11" t="s">
        <v>242</v>
      </c>
      <c r="AK36" s="8"/>
      <c r="AL36" s="8" t="s">
        <v>1498</v>
      </c>
      <c r="AM36" s="29" t="s">
        <v>1499</v>
      </c>
    </row>
    <row r="37" spans="1:39" s="5" customFormat="1">
      <c r="A37" s="6">
        <v>44844</v>
      </c>
      <c r="B37" s="17" t="s">
        <v>1397</v>
      </c>
      <c r="C37" s="8" t="s">
        <v>732</v>
      </c>
      <c r="D37" s="9">
        <v>6.6053240740740746E-2</v>
      </c>
      <c r="E37" s="32" t="s">
        <v>1460</v>
      </c>
      <c r="F37" s="10">
        <v>12.6</v>
      </c>
      <c r="G37" s="10">
        <v>10.9</v>
      </c>
      <c r="H37" s="10">
        <v>12.2</v>
      </c>
      <c r="I37" s="10">
        <v>12.6</v>
      </c>
      <c r="J37" s="10">
        <v>12.6</v>
      </c>
      <c r="K37" s="10">
        <v>12</v>
      </c>
      <c r="L37" s="10">
        <v>11</v>
      </c>
      <c r="M37" s="10">
        <v>11.8</v>
      </c>
      <c r="N37" s="22">
        <f t="shared" si="10"/>
        <v>35.700000000000003</v>
      </c>
      <c r="O37" s="22">
        <f t="shared" si="11"/>
        <v>25.2</v>
      </c>
      <c r="P37" s="22">
        <f t="shared" si="12"/>
        <v>34.799999999999997</v>
      </c>
      <c r="Q37" s="23">
        <f t="shared" si="13"/>
        <v>60.900000000000006</v>
      </c>
      <c r="R37" s="23">
        <f t="shared" si="14"/>
        <v>60</v>
      </c>
      <c r="S37" s="11" t="s">
        <v>210</v>
      </c>
      <c r="T37" s="11" t="s">
        <v>216</v>
      </c>
      <c r="U37" s="13" t="s">
        <v>581</v>
      </c>
      <c r="V37" s="13" t="s">
        <v>284</v>
      </c>
      <c r="W37" s="13" t="s">
        <v>1461</v>
      </c>
      <c r="X37" s="13" t="s">
        <v>156</v>
      </c>
      <c r="Y37" s="12">
        <v>11.9</v>
      </c>
      <c r="Z37" s="12">
        <v>12.9</v>
      </c>
      <c r="AA37" s="12">
        <v>8.6</v>
      </c>
      <c r="AB37" s="11" t="s">
        <v>159</v>
      </c>
      <c r="AC37" s="12">
        <v>0.2</v>
      </c>
      <c r="AD37" s="12">
        <v>-0.2</v>
      </c>
      <c r="AE37" s="12">
        <v>0.7</v>
      </c>
      <c r="AF37" s="12">
        <v>-0.7</v>
      </c>
      <c r="AG37" s="12"/>
      <c r="AH37" s="11" t="s">
        <v>303</v>
      </c>
      <c r="AI37" s="11" t="s">
        <v>305</v>
      </c>
      <c r="AJ37" s="11" t="s">
        <v>159</v>
      </c>
      <c r="AK37" s="8"/>
      <c r="AL37" s="8" t="s">
        <v>1463</v>
      </c>
      <c r="AM37" s="29" t="s">
        <v>1462</v>
      </c>
    </row>
    <row r="38" spans="1:39" s="5" customFormat="1">
      <c r="A38" s="6">
        <v>44849</v>
      </c>
      <c r="B38" s="18" t="s">
        <v>1249</v>
      </c>
      <c r="C38" s="8" t="s">
        <v>198</v>
      </c>
      <c r="D38" s="9">
        <v>6.5972222222222224E-2</v>
      </c>
      <c r="E38" s="32" t="s">
        <v>1524</v>
      </c>
      <c r="F38" s="10">
        <v>13</v>
      </c>
      <c r="G38" s="10">
        <v>11.5</v>
      </c>
      <c r="H38" s="10">
        <v>12.3</v>
      </c>
      <c r="I38" s="10">
        <v>12.4</v>
      </c>
      <c r="J38" s="10">
        <v>12.1</v>
      </c>
      <c r="K38" s="10">
        <v>11.4</v>
      </c>
      <c r="L38" s="10">
        <v>10.7</v>
      </c>
      <c r="M38" s="10">
        <v>11.6</v>
      </c>
      <c r="N38" s="22">
        <f t="shared" ref="N38:N39" si="15">SUM(F38:H38)</f>
        <v>36.799999999999997</v>
      </c>
      <c r="O38" s="22">
        <f t="shared" ref="O38:O39" si="16">SUM(I38:J38)</f>
        <v>24.5</v>
      </c>
      <c r="P38" s="22">
        <f t="shared" ref="P38:P39" si="17">SUM(K38:M38)</f>
        <v>33.700000000000003</v>
      </c>
      <c r="Q38" s="23">
        <f t="shared" ref="Q38:Q39" si="18">SUM(F38:J38)</f>
        <v>61.3</v>
      </c>
      <c r="R38" s="23">
        <f t="shared" ref="R38:R39" si="19">SUM(I38:M38)</f>
        <v>58.199999999999996</v>
      </c>
      <c r="S38" s="11" t="s">
        <v>210</v>
      </c>
      <c r="T38" s="11" t="s">
        <v>216</v>
      </c>
      <c r="U38" s="13" t="s">
        <v>1525</v>
      </c>
      <c r="V38" s="13" t="s">
        <v>259</v>
      </c>
      <c r="W38" s="13" t="s">
        <v>1526</v>
      </c>
      <c r="X38" s="13" t="s">
        <v>156</v>
      </c>
      <c r="Y38" s="12">
        <v>9.6999999999999993</v>
      </c>
      <c r="Z38" s="12">
        <v>9.6999999999999993</v>
      </c>
      <c r="AA38" s="12">
        <v>9.6</v>
      </c>
      <c r="AB38" s="11" t="s">
        <v>156</v>
      </c>
      <c r="AC38" s="12">
        <v>-0.8</v>
      </c>
      <c r="AD38" s="12">
        <v>-0.9</v>
      </c>
      <c r="AE38" s="12">
        <v>-0.1</v>
      </c>
      <c r="AF38" s="12">
        <v>-1.6</v>
      </c>
      <c r="AG38" s="12"/>
      <c r="AH38" s="11" t="s">
        <v>305</v>
      </c>
      <c r="AI38" s="11" t="s">
        <v>305</v>
      </c>
      <c r="AJ38" s="11" t="s">
        <v>159</v>
      </c>
      <c r="AK38" s="8"/>
      <c r="AL38" s="8" t="s">
        <v>1527</v>
      </c>
      <c r="AM38" s="29" t="s">
        <v>1528</v>
      </c>
    </row>
    <row r="39" spans="1:39" s="5" customFormat="1">
      <c r="A39" s="6">
        <v>44850</v>
      </c>
      <c r="B39" s="18" t="s">
        <v>1319</v>
      </c>
      <c r="C39" s="8" t="s">
        <v>198</v>
      </c>
      <c r="D39" s="9">
        <v>6.5277777777777782E-2</v>
      </c>
      <c r="E39" s="32" t="s">
        <v>1545</v>
      </c>
      <c r="F39" s="10">
        <v>12.7</v>
      </c>
      <c r="G39" s="10">
        <v>11.3</v>
      </c>
      <c r="H39" s="10">
        <v>11.7</v>
      </c>
      <c r="I39" s="10">
        <v>11.9</v>
      </c>
      <c r="J39" s="10">
        <v>12.3</v>
      </c>
      <c r="K39" s="10">
        <v>11.4</v>
      </c>
      <c r="L39" s="10">
        <v>10.9</v>
      </c>
      <c r="M39" s="10">
        <v>11.8</v>
      </c>
      <c r="N39" s="22">
        <f t="shared" si="15"/>
        <v>35.700000000000003</v>
      </c>
      <c r="O39" s="22">
        <f t="shared" si="16"/>
        <v>24.200000000000003</v>
      </c>
      <c r="P39" s="22">
        <f t="shared" si="17"/>
        <v>34.1</v>
      </c>
      <c r="Q39" s="23">
        <f t="shared" si="18"/>
        <v>59.900000000000006</v>
      </c>
      <c r="R39" s="23">
        <f t="shared" si="19"/>
        <v>58.3</v>
      </c>
      <c r="S39" s="11" t="s">
        <v>210</v>
      </c>
      <c r="T39" s="11" t="s">
        <v>216</v>
      </c>
      <c r="U39" s="13" t="s">
        <v>276</v>
      </c>
      <c r="V39" s="13" t="s">
        <v>274</v>
      </c>
      <c r="W39" s="13" t="s">
        <v>573</v>
      </c>
      <c r="X39" s="13" t="s">
        <v>156</v>
      </c>
      <c r="Y39" s="12">
        <v>9.4</v>
      </c>
      <c r="Z39" s="12">
        <v>10</v>
      </c>
      <c r="AA39" s="12">
        <v>9.5</v>
      </c>
      <c r="AB39" s="11" t="s">
        <v>156</v>
      </c>
      <c r="AC39" s="12">
        <v>-1.5</v>
      </c>
      <c r="AD39" s="12">
        <v>-0.2</v>
      </c>
      <c r="AE39" s="12">
        <v>-0.2</v>
      </c>
      <c r="AF39" s="12">
        <v>-1.5</v>
      </c>
      <c r="AG39" s="12"/>
      <c r="AH39" s="11" t="s">
        <v>305</v>
      </c>
      <c r="AI39" s="11" t="s">
        <v>305</v>
      </c>
      <c r="AJ39" s="11" t="s">
        <v>159</v>
      </c>
      <c r="AK39" s="8"/>
      <c r="AL39" s="8" t="s">
        <v>1564</v>
      </c>
      <c r="AM39" s="29" t="s">
        <v>1565</v>
      </c>
    </row>
    <row r="40" spans="1:39" s="5" customFormat="1">
      <c r="A40" s="6">
        <v>44856</v>
      </c>
      <c r="B40" s="18" t="s">
        <v>1249</v>
      </c>
      <c r="C40" s="8" t="s">
        <v>198</v>
      </c>
      <c r="D40" s="9">
        <v>6.7430555555555563E-2</v>
      </c>
      <c r="E40" s="32" t="s">
        <v>1594</v>
      </c>
      <c r="F40" s="10">
        <v>12.9</v>
      </c>
      <c r="G40" s="10">
        <v>11.8</v>
      </c>
      <c r="H40" s="10">
        <v>13.1</v>
      </c>
      <c r="I40" s="10">
        <v>13.2</v>
      </c>
      <c r="J40" s="10">
        <v>12.6</v>
      </c>
      <c r="K40" s="10">
        <v>12</v>
      </c>
      <c r="L40" s="10">
        <v>11</v>
      </c>
      <c r="M40" s="10">
        <v>11</v>
      </c>
      <c r="N40" s="22">
        <f t="shared" ref="N40:N42" si="20">SUM(F40:H40)</f>
        <v>37.800000000000004</v>
      </c>
      <c r="O40" s="22">
        <f t="shared" ref="O40:O42" si="21">SUM(I40:J40)</f>
        <v>25.799999999999997</v>
      </c>
      <c r="P40" s="22">
        <f t="shared" ref="P40:P42" si="22">SUM(K40:M40)</f>
        <v>34</v>
      </c>
      <c r="Q40" s="23">
        <f t="shared" ref="Q40:Q42" si="23">SUM(F40:J40)</f>
        <v>63.6</v>
      </c>
      <c r="R40" s="23">
        <f t="shared" ref="R40:R42" si="24">SUM(I40:M40)</f>
        <v>59.8</v>
      </c>
      <c r="S40" s="11" t="s">
        <v>202</v>
      </c>
      <c r="T40" s="11" t="s">
        <v>216</v>
      </c>
      <c r="U40" s="13" t="s">
        <v>218</v>
      </c>
      <c r="V40" s="13" t="s">
        <v>489</v>
      </c>
      <c r="W40" s="13" t="s">
        <v>260</v>
      </c>
      <c r="X40" s="13" t="s">
        <v>156</v>
      </c>
      <c r="Y40" s="12">
        <v>9.3000000000000007</v>
      </c>
      <c r="Z40" s="12">
        <v>8.1999999999999993</v>
      </c>
      <c r="AA40" s="12">
        <v>9.6</v>
      </c>
      <c r="AB40" s="11" t="s">
        <v>156</v>
      </c>
      <c r="AC40" s="12">
        <v>1.8</v>
      </c>
      <c r="AD40" s="12">
        <v>-1.1000000000000001</v>
      </c>
      <c r="AE40" s="12">
        <v>2.1</v>
      </c>
      <c r="AF40" s="12">
        <v>-1.4</v>
      </c>
      <c r="AG40" s="12"/>
      <c r="AH40" s="11" t="s">
        <v>309</v>
      </c>
      <c r="AI40" s="11" t="s">
        <v>305</v>
      </c>
      <c r="AJ40" s="11" t="s">
        <v>159</v>
      </c>
      <c r="AK40" s="8"/>
      <c r="AL40" s="8" t="s">
        <v>1636</v>
      </c>
      <c r="AM40" s="29" t="s">
        <v>1637</v>
      </c>
    </row>
    <row r="41" spans="1:39" s="5" customFormat="1">
      <c r="A41" s="6">
        <v>44857</v>
      </c>
      <c r="B41" s="18" t="s">
        <v>1319</v>
      </c>
      <c r="C41" s="8" t="s">
        <v>198</v>
      </c>
      <c r="D41" s="9">
        <v>6.5277777777777782E-2</v>
      </c>
      <c r="E41" s="32" t="s">
        <v>1616</v>
      </c>
      <c r="F41" s="10">
        <v>12.5</v>
      </c>
      <c r="G41" s="10">
        <v>10.5</v>
      </c>
      <c r="H41" s="10">
        <v>11.6</v>
      </c>
      <c r="I41" s="10">
        <v>12.1</v>
      </c>
      <c r="J41" s="10">
        <v>12.1</v>
      </c>
      <c r="K41" s="10">
        <v>12</v>
      </c>
      <c r="L41" s="10">
        <v>11</v>
      </c>
      <c r="M41" s="10">
        <v>12.2</v>
      </c>
      <c r="N41" s="22">
        <f t="shared" si="20"/>
        <v>34.6</v>
      </c>
      <c r="O41" s="22">
        <f t="shared" si="21"/>
        <v>24.2</v>
      </c>
      <c r="P41" s="22">
        <f t="shared" si="22"/>
        <v>35.200000000000003</v>
      </c>
      <c r="Q41" s="23">
        <f t="shared" si="23"/>
        <v>58.800000000000004</v>
      </c>
      <c r="R41" s="23">
        <f t="shared" si="24"/>
        <v>59.400000000000006</v>
      </c>
      <c r="S41" s="11" t="s">
        <v>196</v>
      </c>
      <c r="T41" s="11" t="s">
        <v>203</v>
      </c>
      <c r="U41" s="13" t="s">
        <v>273</v>
      </c>
      <c r="V41" s="13" t="s">
        <v>253</v>
      </c>
      <c r="W41" s="13" t="s">
        <v>489</v>
      </c>
      <c r="X41" s="13" t="s">
        <v>156</v>
      </c>
      <c r="Y41" s="12">
        <v>8.9</v>
      </c>
      <c r="Z41" s="12">
        <v>8.9</v>
      </c>
      <c r="AA41" s="12">
        <v>9.6999999999999993</v>
      </c>
      <c r="AB41" s="11" t="s">
        <v>156</v>
      </c>
      <c r="AC41" s="12">
        <v>-1.5</v>
      </c>
      <c r="AD41" s="12" t="s">
        <v>301</v>
      </c>
      <c r="AE41" s="12">
        <v>-0.1</v>
      </c>
      <c r="AF41" s="12">
        <v>-1.4</v>
      </c>
      <c r="AG41" s="12"/>
      <c r="AH41" s="11" t="s">
        <v>305</v>
      </c>
      <c r="AI41" s="11" t="s">
        <v>303</v>
      </c>
      <c r="AJ41" s="11" t="s">
        <v>159</v>
      </c>
      <c r="AK41" s="8"/>
      <c r="AL41" s="8" t="s">
        <v>1640</v>
      </c>
      <c r="AM41" s="29" t="s">
        <v>1641</v>
      </c>
    </row>
    <row r="42" spans="1:39" s="5" customFormat="1">
      <c r="A42" s="6">
        <v>44857</v>
      </c>
      <c r="B42" s="18" t="s">
        <v>168</v>
      </c>
      <c r="C42" s="8" t="s">
        <v>198</v>
      </c>
      <c r="D42" s="9">
        <v>6.3923611111111112E-2</v>
      </c>
      <c r="E42" s="32" t="s">
        <v>1613</v>
      </c>
      <c r="F42" s="10">
        <v>12.5</v>
      </c>
      <c r="G42" s="10">
        <v>11.1</v>
      </c>
      <c r="H42" s="10">
        <v>11.6</v>
      </c>
      <c r="I42" s="10">
        <v>11.7</v>
      </c>
      <c r="J42" s="10">
        <v>11.6</v>
      </c>
      <c r="K42" s="10">
        <v>11.4</v>
      </c>
      <c r="L42" s="10">
        <v>10.9</v>
      </c>
      <c r="M42" s="10">
        <v>11.5</v>
      </c>
      <c r="N42" s="22">
        <f t="shared" si="20"/>
        <v>35.200000000000003</v>
      </c>
      <c r="O42" s="22">
        <f t="shared" si="21"/>
        <v>23.299999999999997</v>
      </c>
      <c r="P42" s="22">
        <f t="shared" si="22"/>
        <v>33.799999999999997</v>
      </c>
      <c r="Q42" s="23">
        <f t="shared" si="23"/>
        <v>58.500000000000007</v>
      </c>
      <c r="R42" s="23">
        <f t="shared" si="24"/>
        <v>57.099999999999994</v>
      </c>
      <c r="S42" s="11" t="s">
        <v>196</v>
      </c>
      <c r="T42" s="11" t="s">
        <v>216</v>
      </c>
      <c r="U42" s="13" t="s">
        <v>263</v>
      </c>
      <c r="V42" s="13" t="s">
        <v>1628</v>
      </c>
      <c r="W42" s="13" t="s">
        <v>273</v>
      </c>
      <c r="X42" s="13" t="s">
        <v>156</v>
      </c>
      <c r="Y42" s="12">
        <v>8.9</v>
      </c>
      <c r="Z42" s="12">
        <v>8.9</v>
      </c>
      <c r="AA42" s="12">
        <v>9.6999999999999993</v>
      </c>
      <c r="AB42" s="11" t="s">
        <v>156</v>
      </c>
      <c r="AC42" s="12">
        <v>-1.1000000000000001</v>
      </c>
      <c r="AD42" s="12">
        <v>-0.3</v>
      </c>
      <c r="AE42" s="12" t="s">
        <v>304</v>
      </c>
      <c r="AF42" s="12">
        <v>-1.4</v>
      </c>
      <c r="AG42" s="12"/>
      <c r="AH42" s="11" t="s">
        <v>305</v>
      </c>
      <c r="AI42" s="11" t="s">
        <v>303</v>
      </c>
      <c r="AJ42" s="11" t="s">
        <v>159</v>
      </c>
      <c r="AK42" s="8"/>
      <c r="AL42" s="8" t="s">
        <v>1656</v>
      </c>
      <c r="AM42" s="29" t="s">
        <v>1657</v>
      </c>
    </row>
    <row r="43" spans="1:39" s="5" customFormat="1">
      <c r="A43" s="6">
        <v>44863</v>
      </c>
      <c r="B43" s="18" t="s">
        <v>163</v>
      </c>
      <c r="C43" s="8" t="s">
        <v>198</v>
      </c>
      <c r="D43" s="9">
        <v>6.4606481481481473E-2</v>
      </c>
      <c r="E43" s="32" t="s">
        <v>387</v>
      </c>
      <c r="F43" s="10">
        <v>12.8</v>
      </c>
      <c r="G43" s="10">
        <v>10.6</v>
      </c>
      <c r="H43" s="10">
        <v>11.3</v>
      </c>
      <c r="I43" s="10">
        <v>11.8</v>
      </c>
      <c r="J43" s="10">
        <v>11.7</v>
      </c>
      <c r="K43" s="10">
        <v>11.5</v>
      </c>
      <c r="L43" s="10">
        <v>11.4</v>
      </c>
      <c r="M43" s="10">
        <v>12.1</v>
      </c>
      <c r="N43" s="22">
        <f t="shared" ref="N43" si="25">SUM(F43:H43)</f>
        <v>34.700000000000003</v>
      </c>
      <c r="O43" s="22">
        <f t="shared" ref="O43" si="26">SUM(I43:J43)</f>
        <v>23.5</v>
      </c>
      <c r="P43" s="22">
        <f t="shared" ref="P43" si="27">SUM(K43:M43)</f>
        <v>35</v>
      </c>
      <c r="Q43" s="23">
        <f t="shared" ref="Q43" si="28">SUM(F43:J43)</f>
        <v>58.2</v>
      </c>
      <c r="R43" s="23">
        <f t="shared" ref="R43" si="29">SUM(I43:M43)</f>
        <v>58.5</v>
      </c>
      <c r="S43" s="11" t="s">
        <v>196</v>
      </c>
      <c r="T43" s="11" t="s">
        <v>203</v>
      </c>
      <c r="U43" s="13" t="s">
        <v>403</v>
      </c>
      <c r="V43" s="13" t="s">
        <v>871</v>
      </c>
      <c r="W43" s="13" t="s">
        <v>276</v>
      </c>
      <c r="X43" s="13" t="s">
        <v>156</v>
      </c>
      <c r="Y43" s="12">
        <v>9.1999999999999993</v>
      </c>
      <c r="Z43" s="12">
        <v>9.5</v>
      </c>
      <c r="AA43" s="12">
        <v>9.6</v>
      </c>
      <c r="AB43" s="11" t="s">
        <v>156</v>
      </c>
      <c r="AC43" s="53">
        <v>-1.4</v>
      </c>
      <c r="AD43" s="12" t="s">
        <v>301</v>
      </c>
      <c r="AE43" s="12">
        <v>-0.2</v>
      </c>
      <c r="AF43" s="12">
        <v>-1.2</v>
      </c>
      <c r="AG43" s="12"/>
      <c r="AH43" s="11" t="s">
        <v>305</v>
      </c>
      <c r="AI43" s="11" t="s">
        <v>305</v>
      </c>
      <c r="AJ43" s="11" t="s">
        <v>242</v>
      </c>
      <c r="AK43" s="8"/>
      <c r="AL43" s="8" t="s">
        <v>1699</v>
      </c>
      <c r="AM43" s="29" t="s">
        <v>1700</v>
      </c>
    </row>
    <row r="44" spans="1:39" s="5" customFormat="1">
      <c r="A44" s="6">
        <v>44870</v>
      </c>
      <c r="B44" s="18" t="s">
        <v>1319</v>
      </c>
      <c r="C44" s="8" t="s">
        <v>198</v>
      </c>
      <c r="D44" s="9">
        <v>6.6666666666666666E-2</v>
      </c>
      <c r="E44" s="32" t="s">
        <v>1736</v>
      </c>
      <c r="F44" s="10">
        <v>12.8</v>
      </c>
      <c r="G44" s="10">
        <v>11.5</v>
      </c>
      <c r="H44" s="10">
        <v>12.3</v>
      </c>
      <c r="I44" s="10">
        <v>12.7</v>
      </c>
      <c r="J44" s="10">
        <v>12.8</v>
      </c>
      <c r="K44" s="10">
        <v>11.8</v>
      </c>
      <c r="L44" s="10">
        <v>10.8</v>
      </c>
      <c r="M44" s="10">
        <v>11.3</v>
      </c>
      <c r="N44" s="22">
        <f t="shared" ref="N44:N46" si="30">SUM(F44:H44)</f>
        <v>36.6</v>
      </c>
      <c r="O44" s="22">
        <f t="shared" ref="O44:O46" si="31">SUM(I44:J44)</f>
        <v>25.5</v>
      </c>
      <c r="P44" s="22">
        <f t="shared" ref="P44:P46" si="32">SUM(K44:M44)</f>
        <v>33.900000000000006</v>
      </c>
      <c r="Q44" s="23">
        <f t="shared" ref="Q44:Q46" si="33">SUM(F44:J44)</f>
        <v>62.099999999999994</v>
      </c>
      <c r="R44" s="23">
        <f t="shared" ref="R44:R46" si="34">SUM(I44:M44)</f>
        <v>59.399999999999991</v>
      </c>
      <c r="S44" s="11" t="s">
        <v>202</v>
      </c>
      <c r="T44" s="11" t="s">
        <v>216</v>
      </c>
      <c r="U44" s="13" t="s">
        <v>489</v>
      </c>
      <c r="V44" s="13" t="s">
        <v>259</v>
      </c>
      <c r="W44" s="13" t="s">
        <v>259</v>
      </c>
      <c r="X44" s="13" t="s">
        <v>156</v>
      </c>
      <c r="Y44" s="12">
        <v>9.4</v>
      </c>
      <c r="Z44" s="12">
        <v>9.8000000000000007</v>
      </c>
      <c r="AA44" s="12">
        <v>9.6</v>
      </c>
      <c r="AB44" s="11" t="s">
        <v>156</v>
      </c>
      <c r="AC44" s="53">
        <v>0.5</v>
      </c>
      <c r="AD44" s="12">
        <v>-0.7</v>
      </c>
      <c r="AE44" s="12">
        <v>0.9</v>
      </c>
      <c r="AF44" s="12">
        <v>-1.1000000000000001</v>
      </c>
      <c r="AG44" s="12"/>
      <c r="AH44" s="11" t="s">
        <v>309</v>
      </c>
      <c r="AI44" s="11" t="s">
        <v>305</v>
      </c>
      <c r="AJ44" s="11" t="s">
        <v>159</v>
      </c>
      <c r="AK44" s="8"/>
      <c r="AL44" s="8" t="s">
        <v>1764</v>
      </c>
      <c r="AM44" s="29" t="s">
        <v>1765</v>
      </c>
    </row>
    <row r="45" spans="1:39" s="5" customFormat="1">
      <c r="A45" s="6">
        <v>44871</v>
      </c>
      <c r="B45" s="17" t="s">
        <v>1249</v>
      </c>
      <c r="C45" s="8" t="s">
        <v>198</v>
      </c>
      <c r="D45" s="9">
        <v>6.6064814814814812E-2</v>
      </c>
      <c r="E45" s="32" t="s">
        <v>1753</v>
      </c>
      <c r="F45" s="10">
        <v>12.7</v>
      </c>
      <c r="G45" s="10">
        <v>11.5</v>
      </c>
      <c r="H45" s="10">
        <v>12.7</v>
      </c>
      <c r="I45" s="10">
        <v>12.9</v>
      </c>
      <c r="J45" s="10">
        <v>12.4</v>
      </c>
      <c r="K45" s="10">
        <v>11.3</v>
      </c>
      <c r="L45" s="10">
        <v>10.8</v>
      </c>
      <c r="M45" s="10">
        <v>11.5</v>
      </c>
      <c r="N45" s="22">
        <f t="shared" si="30"/>
        <v>36.9</v>
      </c>
      <c r="O45" s="22">
        <f t="shared" si="31"/>
        <v>25.3</v>
      </c>
      <c r="P45" s="22">
        <f t="shared" si="32"/>
        <v>33.6</v>
      </c>
      <c r="Q45" s="23">
        <f t="shared" si="33"/>
        <v>62.199999999999996</v>
      </c>
      <c r="R45" s="23">
        <f t="shared" si="34"/>
        <v>58.900000000000006</v>
      </c>
      <c r="S45" s="11" t="s">
        <v>210</v>
      </c>
      <c r="T45" s="11" t="s">
        <v>216</v>
      </c>
      <c r="U45" s="13" t="s">
        <v>207</v>
      </c>
      <c r="V45" s="13" t="s">
        <v>263</v>
      </c>
      <c r="W45" s="13" t="s">
        <v>274</v>
      </c>
      <c r="X45" s="13" t="s">
        <v>156</v>
      </c>
      <c r="Y45" s="12">
        <v>9</v>
      </c>
      <c r="Z45" s="12">
        <v>8.6</v>
      </c>
      <c r="AA45" s="12">
        <v>9.6999999999999993</v>
      </c>
      <c r="AB45" s="11" t="s">
        <v>156</v>
      </c>
      <c r="AC45" s="53" t="s">
        <v>304</v>
      </c>
      <c r="AD45" s="12">
        <v>-1</v>
      </c>
      <c r="AE45" s="12" t="s">
        <v>304</v>
      </c>
      <c r="AF45" s="12">
        <v>-1</v>
      </c>
      <c r="AG45" s="12"/>
      <c r="AH45" s="11" t="s">
        <v>305</v>
      </c>
      <c r="AI45" s="11" t="s">
        <v>305</v>
      </c>
      <c r="AJ45" s="11" t="s">
        <v>159</v>
      </c>
      <c r="AK45" s="8"/>
      <c r="AL45" s="8" t="s">
        <v>1792</v>
      </c>
      <c r="AM45" s="29" t="s">
        <v>1793</v>
      </c>
    </row>
    <row r="46" spans="1:39" s="5" customFormat="1">
      <c r="A46" s="6">
        <v>44871</v>
      </c>
      <c r="B46" s="18" t="s">
        <v>164</v>
      </c>
      <c r="C46" s="8" t="s">
        <v>198</v>
      </c>
      <c r="D46" s="9">
        <v>6.3958333333333339E-2</v>
      </c>
      <c r="E46" s="32" t="s">
        <v>1759</v>
      </c>
      <c r="F46" s="10">
        <v>13.1</v>
      </c>
      <c r="G46" s="10">
        <v>11.5</v>
      </c>
      <c r="H46" s="10">
        <v>11.3</v>
      </c>
      <c r="I46" s="10">
        <v>11.1</v>
      </c>
      <c r="J46" s="10">
        <v>11</v>
      </c>
      <c r="K46" s="10">
        <v>11.3</v>
      </c>
      <c r="L46" s="10">
        <v>11</v>
      </c>
      <c r="M46" s="10">
        <v>12.3</v>
      </c>
      <c r="N46" s="22">
        <f t="shared" si="30"/>
        <v>35.900000000000006</v>
      </c>
      <c r="O46" s="22">
        <f t="shared" si="31"/>
        <v>22.1</v>
      </c>
      <c r="P46" s="22">
        <f t="shared" si="32"/>
        <v>34.6</v>
      </c>
      <c r="Q46" s="23">
        <f t="shared" si="33"/>
        <v>58.000000000000007</v>
      </c>
      <c r="R46" s="23">
        <f t="shared" si="34"/>
        <v>56.7</v>
      </c>
      <c r="S46" s="11" t="s">
        <v>196</v>
      </c>
      <c r="T46" s="11" t="s">
        <v>203</v>
      </c>
      <c r="U46" s="13" t="s">
        <v>217</v>
      </c>
      <c r="V46" s="13" t="s">
        <v>217</v>
      </c>
      <c r="W46" s="13" t="s">
        <v>276</v>
      </c>
      <c r="X46" s="13" t="s">
        <v>156</v>
      </c>
      <c r="Y46" s="12">
        <v>9</v>
      </c>
      <c r="Z46" s="12">
        <v>8.6</v>
      </c>
      <c r="AA46" s="12">
        <v>9.6999999999999993</v>
      </c>
      <c r="AB46" s="11" t="s">
        <v>156</v>
      </c>
      <c r="AC46" s="53">
        <v>-1.4</v>
      </c>
      <c r="AD46" s="12">
        <v>-0.3</v>
      </c>
      <c r="AE46" s="12">
        <v>-0.7</v>
      </c>
      <c r="AF46" s="12">
        <v>-1</v>
      </c>
      <c r="AG46" s="12"/>
      <c r="AH46" s="11" t="s">
        <v>306</v>
      </c>
      <c r="AI46" s="11" t="s">
        <v>305</v>
      </c>
      <c r="AJ46" s="11" t="s">
        <v>159</v>
      </c>
      <c r="AK46" s="8"/>
      <c r="AL46" s="8" t="s">
        <v>1802</v>
      </c>
      <c r="AM46" s="29" t="s">
        <v>1803</v>
      </c>
    </row>
    <row r="47" spans="1:39" s="5" customFormat="1">
      <c r="A47" s="6">
        <v>44877</v>
      </c>
      <c r="B47" s="18" t="s">
        <v>1249</v>
      </c>
      <c r="C47" s="8" t="s">
        <v>198</v>
      </c>
      <c r="D47" s="9">
        <v>6.5335648148148143E-2</v>
      </c>
      <c r="E47" s="32" t="s">
        <v>1814</v>
      </c>
      <c r="F47" s="10">
        <v>12.9</v>
      </c>
      <c r="G47" s="10">
        <v>10.9</v>
      </c>
      <c r="H47" s="10">
        <v>11.7</v>
      </c>
      <c r="I47" s="10">
        <v>12.2</v>
      </c>
      <c r="J47" s="10">
        <v>11.8</v>
      </c>
      <c r="K47" s="10">
        <v>11.5</v>
      </c>
      <c r="L47" s="10">
        <v>11.4</v>
      </c>
      <c r="M47" s="10">
        <v>12.1</v>
      </c>
      <c r="N47" s="22">
        <f t="shared" ref="N47:N49" si="35">SUM(F47:H47)</f>
        <v>35.5</v>
      </c>
      <c r="O47" s="22">
        <f t="shared" ref="O47:O49" si="36">SUM(I47:J47)</f>
        <v>24</v>
      </c>
      <c r="P47" s="22">
        <f t="shared" ref="P47:P49" si="37">SUM(K47:M47)</f>
        <v>35</v>
      </c>
      <c r="Q47" s="23">
        <f t="shared" ref="Q47:Q49" si="38">SUM(F47:J47)</f>
        <v>59.5</v>
      </c>
      <c r="R47" s="23">
        <f t="shared" ref="R47:R49" si="39">SUM(I47:M47)</f>
        <v>59</v>
      </c>
      <c r="S47" s="11" t="s">
        <v>196</v>
      </c>
      <c r="T47" s="11" t="s">
        <v>203</v>
      </c>
      <c r="U47" s="13" t="s">
        <v>1259</v>
      </c>
      <c r="V47" s="13" t="s">
        <v>259</v>
      </c>
      <c r="W47" s="13" t="s">
        <v>345</v>
      </c>
      <c r="X47" s="13" t="s">
        <v>156</v>
      </c>
      <c r="Y47" s="12">
        <v>9.3000000000000007</v>
      </c>
      <c r="Z47" s="12">
        <v>9.5</v>
      </c>
      <c r="AA47" s="12">
        <v>9.6999999999999993</v>
      </c>
      <c r="AB47" s="11" t="s">
        <v>156</v>
      </c>
      <c r="AC47" s="53">
        <v>-1.3</v>
      </c>
      <c r="AD47" s="12" t="s">
        <v>301</v>
      </c>
      <c r="AE47" s="12">
        <v>-0.2</v>
      </c>
      <c r="AF47" s="12">
        <v>-1.1000000000000001</v>
      </c>
      <c r="AG47" s="12"/>
      <c r="AH47" s="11" t="s">
        <v>305</v>
      </c>
      <c r="AI47" s="11" t="s">
        <v>305</v>
      </c>
      <c r="AJ47" s="11" t="s">
        <v>159</v>
      </c>
      <c r="AK47" s="8"/>
      <c r="AL47" s="8" t="s">
        <v>1845</v>
      </c>
      <c r="AM47" s="29" t="s">
        <v>1846</v>
      </c>
    </row>
    <row r="48" spans="1:39" s="5" customFormat="1">
      <c r="A48" s="6">
        <v>44877</v>
      </c>
      <c r="B48" s="18" t="s">
        <v>1508</v>
      </c>
      <c r="C48" s="8" t="s">
        <v>198</v>
      </c>
      <c r="D48" s="9">
        <v>6.4606481481481473E-2</v>
      </c>
      <c r="E48" s="32" t="s">
        <v>1819</v>
      </c>
      <c r="F48" s="10">
        <v>12.3</v>
      </c>
      <c r="G48" s="10">
        <v>11</v>
      </c>
      <c r="H48" s="10">
        <v>12</v>
      </c>
      <c r="I48" s="10">
        <v>12</v>
      </c>
      <c r="J48" s="10">
        <v>11.7</v>
      </c>
      <c r="K48" s="10">
        <v>11.4</v>
      </c>
      <c r="L48" s="10">
        <v>11</v>
      </c>
      <c r="M48" s="10">
        <v>11.8</v>
      </c>
      <c r="N48" s="22">
        <f t="shared" si="35"/>
        <v>35.299999999999997</v>
      </c>
      <c r="O48" s="22">
        <f t="shared" si="36"/>
        <v>23.7</v>
      </c>
      <c r="P48" s="22">
        <f t="shared" si="37"/>
        <v>34.200000000000003</v>
      </c>
      <c r="Q48" s="23">
        <f t="shared" si="38"/>
        <v>59</v>
      </c>
      <c r="R48" s="23">
        <f t="shared" si="39"/>
        <v>57.900000000000006</v>
      </c>
      <c r="S48" s="11" t="s">
        <v>210</v>
      </c>
      <c r="T48" s="11" t="s">
        <v>216</v>
      </c>
      <c r="U48" s="13" t="s">
        <v>1259</v>
      </c>
      <c r="V48" s="13" t="s">
        <v>259</v>
      </c>
      <c r="W48" s="13" t="s">
        <v>1756</v>
      </c>
      <c r="X48" s="13" t="s">
        <v>156</v>
      </c>
      <c r="Y48" s="12">
        <v>9.3000000000000007</v>
      </c>
      <c r="Z48" s="12">
        <v>9.5</v>
      </c>
      <c r="AA48" s="12">
        <v>9.6999999999999993</v>
      </c>
      <c r="AB48" s="11" t="s">
        <v>156</v>
      </c>
      <c r="AC48" s="53">
        <v>-1.1000000000000001</v>
      </c>
      <c r="AD48" s="12">
        <v>-0.3</v>
      </c>
      <c r="AE48" s="12">
        <v>-0.3</v>
      </c>
      <c r="AF48" s="12">
        <v>-1.1000000000000001</v>
      </c>
      <c r="AG48" s="12"/>
      <c r="AH48" s="11" t="s">
        <v>305</v>
      </c>
      <c r="AI48" s="11" t="s">
        <v>305</v>
      </c>
      <c r="AJ48" s="11" t="s">
        <v>159</v>
      </c>
      <c r="AK48" s="8"/>
      <c r="AL48" s="8"/>
      <c r="AM48" s="29"/>
    </row>
    <row r="49" spans="1:39" s="5" customFormat="1">
      <c r="A49" s="6">
        <v>44878</v>
      </c>
      <c r="B49" s="17" t="s">
        <v>1319</v>
      </c>
      <c r="C49" s="8" t="s">
        <v>198</v>
      </c>
      <c r="D49" s="9">
        <v>6.5358796296296304E-2</v>
      </c>
      <c r="E49" s="32" t="s">
        <v>1827</v>
      </c>
      <c r="F49" s="10">
        <v>12.6</v>
      </c>
      <c r="G49" s="10">
        <v>11.2</v>
      </c>
      <c r="H49" s="10">
        <v>11.7</v>
      </c>
      <c r="I49" s="10">
        <v>12.2</v>
      </c>
      <c r="J49" s="10">
        <v>12.3</v>
      </c>
      <c r="K49" s="10">
        <v>11.8</v>
      </c>
      <c r="L49" s="10">
        <v>11</v>
      </c>
      <c r="M49" s="10">
        <v>11.9</v>
      </c>
      <c r="N49" s="22">
        <f t="shared" si="35"/>
        <v>35.5</v>
      </c>
      <c r="O49" s="22">
        <f t="shared" si="36"/>
        <v>24.5</v>
      </c>
      <c r="P49" s="22">
        <f t="shared" si="37"/>
        <v>34.700000000000003</v>
      </c>
      <c r="Q49" s="23">
        <f t="shared" si="38"/>
        <v>60</v>
      </c>
      <c r="R49" s="23">
        <f t="shared" si="39"/>
        <v>59.199999999999996</v>
      </c>
      <c r="S49" s="11" t="s">
        <v>196</v>
      </c>
      <c r="T49" s="11" t="s">
        <v>216</v>
      </c>
      <c r="U49" s="13" t="s">
        <v>1593</v>
      </c>
      <c r="V49" s="13" t="s">
        <v>489</v>
      </c>
      <c r="W49" s="13" t="s">
        <v>260</v>
      </c>
      <c r="X49" s="13" t="s">
        <v>156</v>
      </c>
      <c r="Y49" s="12">
        <v>9</v>
      </c>
      <c r="Z49" s="12">
        <v>10.199999999999999</v>
      </c>
      <c r="AA49" s="12">
        <v>9.8000000000000007</v>
      </c>
      <c r="AB49" s="11" t="s">
        <v>159</v>
      </c>
      <c r="AC49" s="53">
        <v>-0.8</v>
      </c>
      <c r="AD49" s="12" t="s">
        <v>301</v>
      </c>
      <c r="AE49" s="12">
        <v>-0.5</v>
      </c>
      <c r="AF49" s="12">
        <v>-0.3</v>
      </c>
      <c r="AG49" s="12"/>
      <c r="AH49" s="11" t="s">
        <v>306</v>
      </c>
      <c r="AI49" s="11" t="s">
        <v>306</v>
      </c>
      <c r="AJ49" s="11" t="s">
        <v>159</v>
      </c>
      <c r="AK49" s="8"/>
      <c r="AL49" s="8" t="s">
        <v>1863</v>
      </c>
      <c r="AM49" s="29" t="s">
        <v>1864</v>
      </c>
    </row>
    <row r="50" spans="1:39" s="5" customFormat="1">
      <c r="A50" s="6">
        <v>44884</v>
      </c>
      <c r="B50" s="18" t="s">
        <v>163</v>
      </c>
      <c r="C50" s="8" t="s">
        <v>198</v>
      </c>
      <c r="D50" s="9">
        <v>6.6053240740740746E-2</v>
      </c>
      <c r="E50" s="32" t="s">
        <v>1888</v>
      </c>
      <c r="F50" s="10">
        <v>12.3</v>
      </c>
      <c r="G50" s="10">
        <v>10.8</v>
      </c>
      <c r="H50" s="10">
        <v>12.1</v>
      </c>
      <c r="I50" s="10">
        <v>12.7</v>
      </c>
      <c r="J50" s="10">
        <v>12.5</v>
      </c>
      <c r="K50" s="10">
        <v>11.8</v>
      </c>
      <c r="L50" s="10">
        <v>11.4</v>
      </c>
      <c r="M50" s="10">
        <v>12.1</v>
      </c>
      <c r="N50" s="22">
        <f t="shared" ref="N50:N52" si="40">SUM(F50:H50)</f>
        <v>35.200000000000003</v>
      </c>
      <c r="O50" s="22">
        <f t="shared" ref="O50:O52" si="41">SUM(I50:J50)</f>
        <v>25.2</v>
      </c>
      <c r="P50" s="22">
        <f t="shared" ref="P50:P52" si="42">SUM(K50:M50)</f>
        <v>35.300000000000004</v>
      </c>
      <c r="Q50" s="23">
        <f t="shared" ref="Q50:Q52" si="43">SUM(F50:J50)</f>
        <v>60.400000000000006</v>
      </c>
      <c r="R50" s="23">
        <f t="shared" ref="R50:R52" si="44">SUM(I50:M50)</f>
        <v>60.5</v>
      </c>
      <c r="S50" s="11" t="s">
        <v>202</v>
      </c>
      <c r="T50" s="11" t="s">
        <v>216</v>
      </c>
      <c r="U50" s="13" t="s">
        <v>259</v>
      </c>
      <c r="V50" s="13" t="s">
        <v>199</v>
      </c>
      <c r="W50" s="13" t="s">
        <v>871</v>
      </c>
      <c r="X50" s="13" t="s">
        <v>156</v>
      </c>
      <c r="Y50" s="12">
        <v>8.9</v>
      </c>
      <c r="Z50" s="12">
        <v>9</v>
      </c>
      <c r="AA50" s="12">
        <v>9.6999999999999993</v>
      </c>
      <c r="AB50" s="11" t="s">
        <v>242</v>
      </c>
      <c r="AC50" s="53">
        <v>1.1000000000000001</v>
      </c>
      <c r="AD50" s="12" t="s">
        <v>301</v>
      </c>
      <c r="AE50" s="12">
        <v>2.1</v>
      </c>
      <c r="AF50" s="12">
        <v>-1</v>
      </c>
      <c r="AG50" s="12"/>
      <c r="AH50" s="11" t="s">
        <v>302</v>
      </c>
      <c r="AI50" s="11" t="s">
        <v>305</v>
      </c>
      <c r="AJ50" s="11" t="s">
        <v>159</v>
      </c>
      <c r="AK50" s="8"/>
      <c r="AL50" s="8" t="s">
        <v>1924</v>
      </c>
      <c r="AM50" s="29" t="s">
        <v>1925</v>
      </c>
    </row>
    <row r="51" spans="1:39" s="5" customFormat="1">
      <c r="A51" s="6">
        <v>44885</v>
      </c>
      <c r="B51" s="18" t="s">
        <v>1319</v>
      </c>
      <c r="C51" s="8" t="s">
        <v>198</v>
      </c>
      <c r="D51" s="9">
        <v>6.5347222222222223E-2</v>
      </c>
      <c r="E51" s="32" t="s">
        <v>1892</v>
      </c>
      <c r="F51" s="10">
        <v>12.5</v>
      </c>
      <c r="G51" s="10">
        <v>11.4</v>
      </c>
      <c r="H51" s="10">
        <v>12.2</v>
      </c>
      <c r="I51" s="10">
        <v>12.1</v>
      </c>
      <c r="J51" s="10">
        <v>11.6</v>
      </c>
      <c r="K51" s="10">
        <v>11.9</v>
      </c>
      <c r="L51" s="10">
        <v>11</v>
      </c>
      <c r="M51" s="10">
        <v>11.9</v>
      </c>
      <c r="N51" s="22">
        <f t="shared" si="40"/>
        <v>36.099999999999994</v>
      </c>
      <c r="O51" s="22">
        <f t="shared" si="41"/>
        <v>23.7</v>
      </c>
      <c r="P51" s="22">
        <f t="shared" si="42"/>
        <v>34.799999999999997</v>
      </c>
      <c r="Q51" s="23">
        <f t="shared" si="43"/>
        <v>59.8</v>
      </c>
      <c r="R51" s="23">
        <f t="shared" si="44"/>
        <v>58.5</v>
      </c>
      <c r="S51" s="11" t="s">
        <v>210</v>
      </c>
      <c r="T51" s="11" t="s">
        <v>216</v>
      </c>
      <c r="U51" s="13" t="s">
        <v>253</v>
      </c>
      <c r="V51" s="13" t="s">
        <v>259</v>
      </c>
      <c r="W51" s="13" t="s">
        <v>1893</v>
      </c>
      <c r="X51" s="13" t="s">
        <v>156</v>
      </c>
      <c r="Y51" s="12">
        <v>9.4</v>
      </c>
      <c r="Z51" s="12">
        <v>9.3000000000000007</v>
      </c>
      <c r="AA51" s="12">
        <v>9.3000000000000007</v>
      </c>
      <c r="AB51" s="11" t="s">
        <v>242</v>
      </c>
      <c r="AC51" s="53">
        <v>-0.9</v>
      </c>
      <c r="AD51" s="12">
        <v>-0.4</v>
      </c>
      <c r="AE51" s="12">
        <v>-0.4</v>
      </c>
      <c r="AF51" s="12">
        <v>-0.9</v>
      </c>
      <c r="AG51" s="12"/>
      <c r="AH51" s="11" t="s">
        <v>306</v>
      </c>
      <c r="AI51" s="11" t="s">
        <v>305</v>
      </c>
      <c r="AJ51" s="11" t="s">
        <v>157</v>
      </c>
      <c r="AK51" s="8"/>
      <c r="AL51" s="8" t="s">
        <v>1930</v>
      </c>
      <c r="AM51" s="29" t="s">
        <v>1931</v>
      </c>
    </row>
    <row r="52" spans="1:39" s="5" customFormat="1">
      <c r="A52" s="6">
        <v>44885</v>
      </c>
      <c r="B52" s="18" t="s">
        <v>155</v>
      </c>
      <c r="C52" s="8" t="s">
        <v>198</v>
      </c>
      <c r="D52" s="9">
        <v>6.3946759259259259E-2</v>
      </c>
      <c r="E52" s="32" t="s">
        <v>1901</v>
      </c>
      <c r="F52" s="10">
        <v>12.2</v>
      </c>
      <c r="G52" s="10">
        <v>11.2</v>
      </c>
      <c r="H52" s="10">
        <v>11.7</v>
      </c>
      <c r="I52" s="10">
        <v>11.5</v>
      </c>
      <c r="J52" s="10">
        <v>11.9</v>
      </c>
      <c r="K52" s="10">
        <v>11.6</v>
      </c>
      <c r="L52" s="10">
        <v>10.8</v>
      </c>
      <c r="M52" s="10">
        <v>11.6</v>
      </c>
      <c r="N52" s="22">
        <f t="shared" si="40"/>
        <v>35.099999999999994</v>
      </c>
      <c r="O52" s="22">
        <f t="shared" si="41"/>
        <v>23.4</v>
      </c>
      <c r="P52" s="22">
        <f t="shared" si="42"/>
        <v>34</v>
      </c>
      <c r="Q52" s="23">
        <f t="shared" si="43"/>
        <v>58.499999999999993</v>
      </c>
      <c r="R52" s="23">
        <f t="shared" si="44"/>
        <v>57.4</v>
      </c>
      <c r="S52" s="11" t="s">
        <v>210</v>
      </c>
      <c r="T52" s="11" t="s">
        <v>216</v>
      </c>
      <c r="U52" s="13" t="s">
        <v>489</v>
      </c>
      <c r="V52" s="13" t="s">
        <v>345</v>
      </c>
      <c r="W52" s="13" t="s">
        <v>262</v>
      </c>
      <c r="X52" s="13" t="s">
        <v>156</v>
      </c>
      <c r="Y52" s="12">
        <v>9.4</v>
      </c>
      <c r="Z52" s="12">
        <v>9.3000000000000007</v>
      </c>
      <c r="AA52" s="12">
        <v>9.3000000000000007</v>
      </c>
      <c r="AB52" s="11" t="s">
        <v>242</v>
      </c>
      <c r="AC52" s="53" t="s">
        <v>304</v>
      </c>
      <c r="AD52" s="12">
        <v>-0.3</v>
      </c>
      <c r="AE52" s="12">
        <v>0.6</v>
      </c>
      <c r="AF52" s="12">
        <v>-0.9</v>
      </c>
      <c r="AG52" s="12"/>
      <c r="AH52" s="11" t="s">
        <v>303</v>
      </c>
      <c r="AI52" s="11" t="s">
        <v>305</v>
      </c>
      <c r="AJ52" s="11" t="s">
        <v>242</v>
      </c>
      <c r="AK52" s="8"/>
      <c r="AL52" s="8"/>
      <c r="AM52" s="29"/>
    </row>
    <row r="53" spans="1:39" s="5" customFormat="1">
      <c r="A53" s="6">
        <v>44891</v>
      </c>
      <c r="B53" s="18" t="s">
        <v>1249</v>
      </c>
      <c r="C53" s="8" t="s">
        <v>198</v>
      </c>
      <c r="D53" s="9">
        <v>6.6006944444444438E-2</v>
      </c>
      <c r="E53" s="32" t="s">
        <v>1955</v>
      </c>
      <c r="F53" s="10">
        <v>12.9</v>
      </c>
      <c r="G53" s="10">
        <v>11.3</v>
      </c>
      <c r="H53" s="10">
        <v>12.3</v>
      </c>
      <c r="I53" s="10">
        <v>12.3</v>
      </c>
      <c r="J53" s="10">
        <v>12.2</v>
      </c>
      <c r="K53" s="10">
        <v>11.6</v>
      </c>
      <c r="L53" s="10">
        <v>11.1</v>
      </c>
      <c r="M53" s="10">
        <v>11.6</v>
      </c>
      <c r="N53" s="22">
        <f t="shared" ref="N53:N55" si="45">SUM(F53:H53)</f>
        <v>36.5</v>
      </c>
      <c r="O53" s="22">
        <f t="shared" ref="O53:O55" si="46">SUM(I53:J53)</f>
        <v>24.5</v>
      </c>
      <c r="P53" s="22">
        <f t="shared" ref="P53:P55" si="47">SUM(K53:M53)</f>
        <v>34.299999999999997</v>
      </c>
      <c r="Q53" s="23">
        <f t="shared" ref="Q53:Q55" si="48">SUM(F53:J53)</f>
        <v>61</v>
      </c>
      <c r="R53" s="23">
        <f t="shared" ref="R53:R55" si="49">SUM(I53:M53)</f>
        <v>58.800000000000004</v>
      </c>
      <c r="S53" s="11" t="s">
        <v>210</v>
      </c>
      <c r="T53" s="11" t="s">
        <v>216</v>
      </c>
      <c r="U53" s="13" t="s">
        <v>273</v>
      </c>
      <c r="V53" s="13" t="s">
        <v>273</v>
      </c>
      <c r="W53" s="13" t="s">
        <v>909</v>
      </c>
      <c r="X53" s="13" t="s">
        <v>242</v>
      </c>
      <c r="Y53" s="12">
        <v>10.4</v>
      </c>
      <c r="Z53" s="12">
        <v>9.8000000000000007</v>
      </c>
      <c r="AA53" s="12">
        <v>9.6999999999999993</v>
      </c>
      <c r="AB53" s="11" t="s">
        <v>156</v>
      </c>
      <c r="AC53" s="53">
        <v>-0.5</v>
      </c>
      <c r="AD53" s="12">
        <v>-0.6</v>
      </c>
      <c r="AE53" s="12">
        <v>0.1</v>
      </c>
      <c r="AF53" s="12">
        <v>-1.2</v>
      </c>
      <c r="AG53" s="12"/>
      <c r="AH53" s="11" t="s">
        <v>305</v>
      </c>
      <c r="AI53" s="11" t="s">
        <v>305</v>
      </c>
      <c r="AJ53" s="11" t="s">
        <v>159</v>
      </c>
      <c r="AK53" s="8" t="s">
        <v>1209</v>
      </c>
      <c r="AL53" s="8" t="s">
        <v>1978</v>
      </c>
      <c r="AM53" s="29" t="s">
        <v>1979</v>
      </c>
    </row>
    <row r="54" spans="1:39" s="5" customFormat="1">
      <c r="A54" s="6">
        <v>44892</v>
      </c>
      <c r="B54" s="17" t="s">
        <v>1398</v>
      </c>
      <c r="C54" s="8" t="s">
        <v>198</v>
      </c>
      <c r="D54" s="9">
        <v>6.5300925925925915E-2</v>
      </c>
      <c r="E54" s="32" t="s">
        <v>1616</v>
      </c>
      <c r="F54" s="10">
        <v>12.7</v>
      </c>
      <c r="G54" s="10">
        <v>11.5</v>
      </c>
      <c r="H54" s="10">
        <v>12</v>
      </c>
      <c r="I54" s="10">
        <v>12.1</v>
      </c>
      <c r="J54" s="10">
        <v>11.4</v>
      </c>
      <c r="K54" s="10">
        <v>11</v>
      </c>
      <c r="L54" s="10">
        <v>11.2</v>
      </c>
      <c r="M54" s="10">
        <v>12.3</v>
      </c>
      <c r="N54" s="22">
        <f t="shared" si="45"/>
        <v>36.200000000000003</v>
      </c>
      <c r="O54" s="22">
        <f t="shared" si="46"/>
        <v>23.5</v>
      </c>
      <c r="P54" s="22">
        <f t="shared" si="47"/>
        <v>34.5</v>
      </c>
      <c r="Q54" s="23">
        <f t="shared" si="48"/>
        <v>59.7</v>
      </c>
      <c r="R54" s="23">
        <f t="shared" si="49"/>
        <v>58</v>
      </c>
      <c r="S54" s="11" t="s">
        <v>210</v>
      </c>
      <c r="T54" s="11" t="s">
        <v>203</v>
      </c>
      <c r="U54" s="13" t="s">
        <v>273</v>
      </c>
      <c r="V54" s="13" t="s">
        <v>207</v>
      </c>
      <c r="W54" s="13" t="s">
        <v>1893</v>
      </c>
      <c r="X54" s="13" t="s">
        <v>242</v>
      </c>
      <c r="Y54" s="12">
        <v>9.9</v>
      </c>
      <c r="Z54" s="12">
        <v>8.9</v>
      </c>
      <c r="AA54" s="12">
        <v>9.8000000000000007</v>
      </c>
      <c r="AB54" s="11" t="s">
        <v>156</v>
      </c>
      <c r="AC54" s="53">
        <v>-0.6</v>
      </c>
      <c r="AD54" s="12">
        <v>-0.6</v>
      </c>
      <c r="AE54" s="12">
        <v>0.1</v>
      </c>
      <c r="AF54" s="12">
        <v>-1.3</v>
      </c>
      <c r="AG54" s="12"/>
      <c r="AH54" s="11" t="s">
        <v>305</v>
      </c>
      <c r="AI54" s="11" t="s">
        <v>305</v>
      </c>
      <c r="AJ54" s="11" t="s">
        <v>159</v>
      </c>
      <c r="AK54" s="8" t="s">
        <v>1209</v>
      </c>
      <c r="AL54" s="8" t="s">
        <v>2006</v>
      </c>
      <c r="AM54" s="29" t="s">
        <v>2007</v>
      </c>
    </row>
    <row r="55" spans="1:39" s="5" customFormat="1">
      <c r="A55" s="6">
        <v>44892</v>
      </c>
      <c r="B55" s="18" t="s">
        <v>168</v>
      </c>
      <c r="C55" s="8" t="s">
        <v>198</v>
      </c>
      <c r="D55" s="9">
        <v>6.3298611111111111E-2</v>
      </c>
      <c r="E55" s="32" t="s">
        <v>1966</v>
      </c>
      <c r="F55" s="10">
        <v>12.4</v>
      </c>
      <c r="G55" s="10">
        <v>10.5</v>
      </c>
      <c r="H55" s="10">
        <v>11</v>
      </c>
      <c r="I55" s="10">
        <v>11.3</v>
      </c>
      <c r="J55" s="10">
        <v>11.5</v>
      </c>
      <c r="K55" s="10">
        <v>11.6</v>
      </c>
      <c r="L55" s="10">
        <v>11.5</v>
      </c>
      <c r="M55" s="10">
        <v>12.1</v>
      </c>
      <c r="N55" s="22">
        <f t="shared" si="45"/>
        <v>33.9</v>
      </c>
      <c r="O55" s="22">
        <f t="shared" si="46"/>
        <v>22.8</v>
      </c>
      <c r="P55" s="22">
        <f t="shared" si="47"/>
        <v>35.200000000000003</v>
      </c>
      <c r="Q55" s="23">
        <f t="shared" si="48"/>
        <v>56.7</v>
      </c>
      <c r="R55" s="23">
        <f t="shared" si="49"/>
        <v>58</v>
      </c>
      <c r="S55" s="11" t="s">
        <v>351</v>
      </c>
      <c r="T55" s="11" t="s">
        <v>203</v>
      </c>
      <c r="U55" s="13" t="s">
        <v>209</v>
      </c>
      <c r="V55" s="13" t="s">
        <v>217</v>
      </c>
      <c r="W55" s="13" t="s">
        <v>278</v>
      </c>
      <c r="X55" s="13" t="s">
        <v>242</v>
      </c>
      <c r="Y55" s="12">
        <v>9.9</v>
      </c>
      <c r="Z55" s="12">
        <v>8.9</v>
      </c>
      <c r="AA55" s="12">
        <v>9.8000000000000007</v>
      </c>
      <c r="AB55" s="11" t="s">
        <v>156</v>
      </c>
      <c r="AC55" s="53">
        <v>-1.5</v>
      </c>
      <c r="AD55" s="12" t="s">
        <v>301</v>
      </c>
      <c r="AE55" s="12">
        <v>-0.2</v>
      </c>
      <c r="AF55" s="12">
        <v>-1.3</v>
      </c>
      <c r="AG55" s="12"/>
      <c r="AH55" s="11" t="s">
        <v>305</v>
      </c>
      <c r="AI55" s="11" t="s">
        <v>303</v>
      </c>
      <c r="AJ55" s="11" t="s">
        <v>159</v>
      </c>
      <c r="AK55" s="8" t="s">
        <v>1209</v>
      </c>
      <c r="AL55" s="8" t="s">
        <v>2008</v>
      </c>
      <c r="AM55" s="29" t="s">
        <v>2009</v>
      </c>
    </row>
  </sheetData>
  <autoFilter ref="A1:AL55" xr:uid="{00000000-0009-0000-0000-000003000000}"/>
  <phoneticPr fontId="12"/>
  <conditionalFormatting sqref="AH2:AI2">
    <cfRule type="containsText" dxfId="1958" priority="1226" operator="containsText" text="E">
      <formula>NOT(ISERROR(SEARCH("E",AH2)))</formula>
    </cfRule>
    <cfRule type="containsText" dxfId="1957" priority="1227" operator="containsText" text="B">
      <formula>NOT(ISERROR(SEARCH("B",AH2)))</formula>
    </cfRule>
    <cfRule type="containsText" dxfId="1956" priority="1228" operator="containsText" text="A">
      <formula>NOT(ISERROR(SEARCH("A",AH2)))</formula>
    </cfRule>
  </conditionalFormatting>
  <conditionalFormatting sqref="AJ2">
    <cfRule type="containsText" dxfId="1955" priority="1223" operator="containsText" text="E">
      <formula>NOT(ISERROR(SEARCH("E",AJ2)))</formula>
    </cfRule>
    <cfRule type="containsText" dxfId="1954" priority="1224" operator="containsText" text="B">
      <formula>NOT(ISERROR(SEARCH("B",AJ2)))</formula>
    </cfRule>
    <cfRule type="containsText" dxfId="1953" priority="1225" operator="containsText" text="A">
      <formula>NOT(ISERROR(SEARCH("A",AJ2)))</formula>
    </cfRule>
  </conditionalFormatting>
  <conditionalFormatting sqref="F2:M2">
    <cfRule type="colorScale" priority="1589">
      <colorScale>
        <cfvo type="min"/>
        <cfvo type="percentile" val="50"/>
        <cfvo type="max"/>
        <color rgb="FFF8696B"/>
        <color rgb="FFFFEB84"/>
        <color rgb="FF63BE7B"/>
      </colorScale>
    </cfRule>
  </conditionalFormatting>
  <conditionalFormatting sqref="AH3:AI3">
    <cfRule type="containsText" dxfId="1952" priority="814" operator="containsText" text="E">
      <formula>NOT(ISERROR(SEARCH("E",AH3)))</formula>
    </cfRule>
    <cfRule type="containsText" dxfId="1951" priority="815" operator="containsText" text="B">
      <formula>NOT(ISERROR(SEARCH("B",AH3)))</formula>
    </cfRule>
    <cfRule type="containsText" dxfId="1950" priority="816" operator="containsText" text="A">
      <formula>NOT(ISERROR(SEARCH("A",AH3)))</formula>
    </cfRule>
  </conditionalFormatting>
  <conditionalFormatting sqref="AJ3">
    <cfRule type="containsText" dxfId="1949" priority="811" operator="containsText" text="E">
      <formula>NOT(ISERROR(SEARCH("E",AJ3)))</formula>
    </cfRule>
    <cfRule type="containsText" dxfId="1948" priority="812" operator="containsText" text="B">
      <formula>NOT(ISERROR(SEARCH("B",AJ3)))</formula>
    </cfRule>
    <cfRule type="containsText" dxfId="1947" priority="813" operator="containsText" text="A">
      <formula>NOT(ISERROR(SEARCH("A",AJ3)))</formula>
    </cfRule>
  </conditionalFormatting>
  <conditionalFormatting sqref="F3:M3">
    <cfRule type="colorScale" priority="810">
      <colorScale>
        <cfvo type="min"/>
        <cfvo type="percentile" val="50"/>
        <cfvo type="max"/>
        <color rgb="FFF8696B"/>
        <color rgb="FFFFEB84"/>
        <color rgb="FF63BE7B"/>
      </colorScale>
    </cfRule>
  </conditionalFormatting>
  <conditionalFormatting sqref="AK2:AK3">
    <cfRule type="containsText" dxfId="1946" priority="761" operator="containsText" text="E">
      <formula>NOT(ISERROR(SEARCH("E",AK2)))</formula>
    </cfRule>
    <cfRule type="containsText" dxfId="1945" priority="762" operator="containsText" text="B">
      <formula>NOT(ISERROR(SEARCH("B",AK2)))</formula>
    </cfRule>
    <cfRule type="containsText" dxfId="1944" priority="763" operator="containsText" text="A">
      <formula>NOT(ISERROR(SEARCH("A",AK2)))</formula>
    </cfRule>
  </conditionalFormatting>
  <conditionalFormatting sqref="AH4:AI4">
    <cfRule type="containsText" dxfId="1943" priority="611" operator="containsText" text="E">
      <formula>NOT(ISERROR(SEARCH("E",AH4)))</formula>
    </cfRule>
    <cfRule type="containsText" dxfId="1942" priority="612" operator="containsText" text="B">
      <formula>NOT(ISERROR(SEARCH("B",AH4)))</formula>
    </cfRule>
    <cfRule type="containsText" dxfId="1941" priority="613" operator="containsText" text="A">
      <formula>NOT(ISERROR(SEARCH("A",AH4)))</formula>
    </cfRule>
  </conditionalFormatting>
  <conditionalFormatting sqref="AJ4">
    <cfRule type="containsText" dxfId="1940" priority="608" operator="containsText" text="E">
      <formula>NOT(ISERROR(SEARCH("E",AJ4)))</formula>
    </cfRule>
    <cfRule type="containsText" dxfId="1939" priority="609" operator="containsText" text="B">
      <formula>NOT(ISERROR(SEARCH("B",AJ4)))</formula>
    </cfRule>
    <cfRule type="containsText" dxfId="1938" priority="610" operator="containsText" text="A">
      <formula>NOT(ISERROR(SEARCH("A",AJ4)))</formula>
    </cfRule>
  </conditionalFormatting>
  <conditionalFormatting sqref="AK4">
    <cfRule type="containsText" dxfId="1937" priority="604" operator="containsText" text="E">
      <formula>NOT(ISERROR(SEARCH("E",AK4)))</formula>
    </cfRule>
    <cfRule type="containsText" dxfId="1936" priority="605" operator="containsText" text="B">
      <formula>NOT(ISERROR(SEARCH("B",AK4)))</formula>
    </cfRule>
    <cfRule type="containsText" dxfId="1935" priority="606" operator="containsText" text="A">
      <formula>NOT(ISERROR(SEARCH("A",AK4)))</formula>
    </cfRule>
  </conditionalFormatting>
  <conditionalFormatting sqref="F4:M4">
    <cfRule type="colorScale" priority="603">
      <colorScale>
        <cfvo type="min"/>
        <cfvo type="percentile" val="50"/>
        <cfvo type="max"/>
        <color rgb="FFF8696B"/>
        <color rgb="FFFFEB84"/>
        <color rgb="FF63BE7B"/>
      </colorScale>
    </cfRule>
  </conditionalFormatting>
  <conditionalFormatting sqref="AB2">
    <cfRule type="containsText" dxfId="1934" priority="265" operator="containsText" text="D">
      <formula>NOT(ISERROR(SEARCH("D",AB2)))</formula>
    </cfRule>
    <cfRule type="containsText" dxfId="1933" priority="266" operator="containsText" text="S">
      <formula>NOT(ISERROR(SEARCH("S",AB2)))</formula>
    </cfRule>
    <cfRule type="containsText" dxfId="1932" priority="267" operator="containsText" text="F">
      <formula>NOT(ISERROR(SEARCH("F",AB2)))</formula>
    </cfRule>
    <cfRule type="containsText" dxfId="1931" priority="268" operator="containsText" text="E">
      <formula>NOT(ISERROR(SEARCH("E",AB2)))</formula>
    </cfRule>
    <cfRule type="containsText" dxfId="1930" priority="269" operator="containsText" text="B">
      <formula>NOT(ISERROR(SEARCH("B",AB2)))</formula>
    </cfRule>
    <cfRule type="containsText" dxfId="1929" priority="270" operator="containsText" text="A">
      <formula>NOT(ISERROR(SEARCH("A",AB2)))</formula>
    </cfRule>
  </conditionalFormatting>
  <conditionalFormatting sqref="AB3:AB4">
    <cfRule type="containsText" dxfId="1928" priority="259" operator="containsText" text="D">
      <formula>NOT(ISERROR(SEARCH("D",AB3)))</formula>
    </cfRule>
    <cfRule type="containsText" dxfId="1927" priority="260" operator="containsText" text="S">
      <formula>NOT(ISERROR(SEARCH("S",AB3)))</formula>
    </cfRule>
    <cfRule type="containsText" dxfId="1926" priority="261" operator="containsText" text="F">
      <formula>NOT(ISERROR(SEARCH("F",AB3)))</formula>
    </cfRule>
    <cfRule type="containsText" dxfId="1925" priority="262" operator="containsText" text="E">
      <formula>NOT(ISERROR(SEARCH("E",AB3)))</formula>
    </cfRule>
    <cfRule type="containsText" dxfId="1924" priority="263" operator="containsText" text="B">
      <formula>NOT(ISERROR(SEARCH("B",AB3)))</formula>
    </cfRule>
    <cfRule type="containsText" dxfId="1923" priority="264" operator="containsText" text="A">
      <formula>NOT(ISERROR(SEARCH("A",AB3)))</formula>
    </cfRule>
  </conditionalFormatting>
  <conditionalFormatting sqref="AH5:AI7">
    <cfRule type="containsText" dxfId="1922" priority="256" operator="containsText" text="E">
      <formula>NOT(ISERROR(SEARCH("E",AH5)))</formula>
    </cfRule>
    <cfRule type="containsText" dxfId="1921" priority="257" operator="containsText" text="B">
      <formula>NOT(ISERROR(SEARCH("B",AH5)))</formula>
    </cfRule>
    <cfRule type="containsText" dxfId="1920" priority="258" operator="containsText" text="A">
      <formula>NOT(ISERROR(SEARCH("A",AH5)))</formula>
    </cfRule>
  </conditionalFormatting>
  <conditionalFormatting sqref="AJ5:AJ7">
    <cfRule type="containsText" dxfId="1919" priority="253" operator="containsText" text="E">
      <formula>NOT(ISERROR(SEARCH("E",AJ5)))</formula>
    </cfRule>
    <cfRule type="containsText" dxfId="1918" priority="254" operator="containsText" text="B">
      <formula>NOT(ISERROR(SEARCH("B",AJ5)))</formula>
    </cfRule>
    <cfRule type="containsText" dxfId="1917" priority="255" operator="containsText" text="A">
      <formula>NOT(ISERROR(SEARCH("A",AJ5)))</formula>
    </cfRule>
  </conditionalFormatting>
  <conditionalFormatting sqref="AK5:AK7">
    <cfRule type="containsText" dxfId="1916" priority="250" operator="containsText" text="E">
      <formula>NOT(ISERROR(SEARCH("E",AK5)))</formula>
    </cfRule>
    <cfRule type="containsText" dxfId="1915" priority="251" operator="containsText" text="B">
      <formula>NOT(ISERROR(SEARCH("B",AK5)))</formula>
    </cfRule>
    <cfRule type="containsText" dxfId="1914" priority="252" operator="containsText" text="A">
      <formula>NOT(ISERROR(SEARCH("A",AK5)))</formula>
    </cfRule>
  </conditionalFormatting>
  <conditionalFormatting sqref="F5:M7">
    <cfRule type="colorScale" priority="249">
      <colorScale>
        <cfvo type="min"/>
        <cfvo type="percentile" val="50"/>
        <cfvo type="max"/>
        <color rgb="FFF8696B"/>
        <color rgb="FFFFEB84"/>
        <color rgb="FF63BE7B"/>
      </colorScale>
    </cfRule>
  </conditionalFormatting>
  <conditionalFormatting sqref="AB5:AB7">
    <cfRule type="containsText" dxfId="1913" priority="243" operator="containsText" text="D">
      <formula>NOT(ISERROR(SEARCH("D",AB5)))</formula>
    </cfRule>
    <cfRule type="containsText" dxfId="1912" priority="244" operator="containsText" text="S">
      <formula>NOT(ISERROR(SEARCH("S",AB5)))</formula>
    </cfRule>
    <cfRule type="containsText" dxfId="1911" priority="245" operator="containsText" text="F">
      <formula>NOT(ISERROR(SEARCH("F",AB5)))</formula>
    </cfRule>
    <cfRule type="containsText" dxfId="1910" priority="246" operator="containsText" text="E">
      <formula>NOT(ISERROR(SEARCH("E",AB5)))</formula>
    </cfRule>
    <cfRule type="containsText" dxfId="1909" priority="247" operator="containsText" text="B">
      <formula>NOT(ISERROR(SEARCH("B",AB5)))</formula>
    </cfRule>
    <cfRule type="containsText" dxfId="1908" priority="248" operator="containsText" text="A">
      <formula>NOT(ISERROR(SEARCH("A",AB5)))</formula>
    </cfRule>
  </conditionalFormatting>
  <conditionalFormatting sqref="AH8:AI8">
    <cfRule type="containsText" dxfId="1907" priority="240" operator="containsText" text="E">
      <formula>NOT(ISERROR(SEARCH("E",AH8)))</formula>
    </cfRule>
    <cfRule type="containsText" dxfId="1906" priority="241" operator="containsText" text="B">
      <formula>NOT(ISERROR(SEARCH("B",AH8)))</formula>
    </cfRule>
    <cfRule type="containsText" dxfId="1905" priority="242" operator="containsText" text="A">
      <formula>NOT(ISERROR(SEARCH("A",AH8)))</formula>
    </cfRule>
  </conditionalFormatting>
  <conditionalFormatting sqref="AJ8">
    <cfRule type="containsText" dxfId="1904" priority="237" operator="containsText" text="E">
      <formula>NOT(ISERROR(SEARCH("E",AJ8)))</formula>
    </cfRule>
    <cfRule type="containsText" dxfId="1903" priority="238" operator="containsText" text="B">
      <formula>NOT(ISERROR(SEARCH("B",AJ8)))</formula>
    </cfRule>
    <cfRule type="containsText" dxfId="1902" priority="239" operator="containsText" text="A">
      <formula>NOT(ISERROR(SEARCH("A",AJ8)))</formula>
    </cfRule>
  </conditionalFormatting>
  <conditionalFormatting sqref="AK8">
    <cfRule type="containsText" dxfId="1901" priority="234" operator="containsText" text="E">
      <formula>NOT(ISERROR(SEARCH("E",AK8)))</formula>
    </cfRule>
    <cfRule type="containsText" dxfId="1900" priority="235" operator="containsText" text="B">
      <formula>NOT(ISERROR(SEARCH("B",AK8)))</formula>
    </cfRule>
    <cfRule type="containsText" dxfId="1899" priority="236" operator="containsText" text="A">
      <formula>NOT(ISERROR(SEARCH("A",AK8)))</formula>
    </cfRule>
  </conditionalFormatting>
  <conditionalFormatting sqref="F8:M8">
    <cfRule type="colorScale" priority="233">
      <colorScale>
        <cfvo type="min"/>
        <cfvo type="percentile" val="50"/>
        <cfvo type="max"/>
        <color rgb="FFF8696B"/>
        <color rgb="FFFFEB84"/>
        <color rgb="FF63BE7B"/>
      </colorScale>
    </cfRule>
  </conditionalFormatting>
  <conditionalFormatting sqref="AB8">
    <cfRule type="containsText" dxfId="1898" priority="227" operator="containsText" text="D">
      <formula>NOT(ISERROR(SEARCH("D",AB8)))</formula>
    </cfRule>
    <cfRule type="containsText" dxfId="1897" priority="228" operator="containsText" text="S">
      <formula>NOT(ISERROR(SEARCH("S",AB8)))</formula>
    </cfRule>
    <cfRule type="containsText" dxfId="1896" priority="229" operator="containsText" text="F">
      <formula>NOT(ISERROR(SEARCH("F",AB8)))</formula>
    </cfRule>
    <cfRule type="containsText" dxfId="1895" priority="230" operator="containsText" text="E">
      <formula>NOT(ISERROR(SEARCH("E",AB8)))</formula>
    </cfRule>
    <cfRule type="containsText" dxfId="1894" priority="231" operator="containsText" text="B">
      <formula>NOT(ISERROR(SEARCH("B",AB8)))</formula>
    </cfRule>
    <cfRule type="containsText" dxfId="1893" priority="232" operator="containsText" text="A">
      <formula>NOT(ISERROR(SEARCH("A",AB8)))</formula>
    </cfRule>
  </conditionalFormatting>
  <conditionalFormatting sqref="AH9:AI11">
    <cfRule type="containsText" dxfId="1892" priority="224" operator="containsText" text="E">
      <formula>NOT(ISERROR(SEARCH("E",AH9)))</formula>
    </cfRule>
    <cfRule type="containsText" dxfId="1891" priority="225" operator="containsText" text="B">
      <formula>NOT(ISERROR(SEARCH("B",AH9)))</formula>
    </cfRule>
    <cfRule type="containsText" dxfId="1890" priority="226" operator="containsText" text="A">
      <formula>NOT(ISERROR(SEARCH("A",AH9)))</formula>
    </cfRule>
  </conditionalFormatting>
  <conditionalFormatting sqref="AJ9:AJ11">
    <cfRule type="containsText" dxfId="1889" priority="221" operator="containsText" text="E">
      <formula>NOT(ISERROR(SEARCH("E",AJ9)))</formula>
    </cfRule>
    <cfRule type="containsText" dxfId="1888" priority="222" operator="containsText" text="B">
      <formula>NOT(ISERROR(SEARCH("B",AJ9)))</formula>
    </cfRule>
    <cfRule type="containsText" dxfId="1887" priority="223" operator="containsText" text="A">
      <formula>NOT(ISERROR(SEARCH("A",AJ9)))</formula>
    </cfRule>
  </conditionalFormatting>
  <conditionalFormatting sqref="AK11">
    <cfRule type="containsText" dxfId="1886" priority="218" operator="containsText" text="E">
      <formula>NOT(ISERROR(SEARCH("E",AK11)))</formula>
    </cfRule>
    <cfRule type="containsText" dxfId="1885" priority="219" operator="containsText" text="B">
      <formula>NOT(ISERROR(SEARCH("B",AK11)))</formula>
    </cfRule>
    <cfRule type="containsText" dxfId="1884" priority="220" operator="containsText" text="A">
      <formula>NOT(ISERROR(SEARCH("A",AK11)))</formula>
    </cfRule>
  </conditionalFormatting>
  <conditionalFormatting sqref="F9:M9 F11:M11">
    <cfRule type="colorScale" priority="217">
      <colorScale>
        <cfvo type="min"/>
        <cfvo type="percentile" val="50"/>
        <cfvo type="max"/>
        <color rgb="FFF8696B"/>
        <color rgb="FFFFEB84"/>
        <color rgb="FF63BE7B"/>
      </colorScale>
    </cfRule>
  </conditionalFormatting>
  <conditionalFormatting sqref="F10:M10">
    <cfRule type="colorScale" priority="204">
      <colorScale>
        <cfvo type="min"/>
        <cfvo type="percentile" val="50"/>
        <cfvo type="max"/>
        <color rgb="FFF8696B"/>
        <color rgb="FFFFEB84"/>
        <color rgb="FF63BE7B"/>
      </colorScale>
    </cfRule>
  </conditionalFormatting>
  <conditionalFormatting sqref="AK9:AK10">
    <cfRule type="containsText" dxfId="1883" priority="201" operator="containsText" text="E">
      <formula>NOT(ISERROR(SEARCH("E",AK9)))</formula>
    </cfRule>
    <cfRule type="containsText" dxfId="1882" priority="202" operator="containsText" text="B">
      <formula>NOT(ISERROR(SEARCH("B",AK9)))</formula>
    </cfRule>
    <cfRule type="containsText" dxfId="1881" priority="203" operator="containsText" text="A">
      <formula>NOT(ISERROR(SEARCH("A",AK9)))</formula>
    </cfRule>
  </conditionalFormatting>
  <conditionalFormatting sqref="AB9:AB11">
    <cfRule type="containsText" dxfId="1880" priority="195" operator="containsText" text="D">
      <formula>NOT(ISERROR(SEARCH("D",AB9)))</formula>
    </cfRule>
    <cfRule type="containsText" dxfId="1879" priority="196" operator="containsText" text="S">
      <formula>NOT(ISERROR(SEARCH("S",AB9)))</formula>
    </cfRule>
    <cfRule type="containsText" dxfId="1878" priority="197" operator="containsText" text="F">
      <formula>NOT(ISERROR(SEARCH("F",AB9)))</formula>
    </cfRule>
    <cfRule type="containsText" dxfId="1877" priority="198" operator="containsText" text="E">
      <formula>NOT(ISERROR(SEARCH("E",AB9)))</formula>
    </cfRule>
    <cfRule type="containsText" dxfId="1876" priority="199" operator="containsText" text="B">
      <formula>NOT(ISERROR(SEARCH("B",AB9)))</formula>
    </cfRule>
    <cfRule type="containsText" dxfId="1875" priority="200" operator="containsText" text="A">
      <formula>NOT(ISERROR(SEARCH("A",AB9)))</formula>
    </cfRule>
  </conditionalFormatting>
  <conditionalFormatting sqref="AH12:AI14">
    <cfRule type="containsText" dxfId="1874" priority="192" operator="containsText" text="E">
      <formula>NOT(ISERROR(SEARCH("E",AH12)))</formula>
    </cfRule>
    <cfRule type="containsText" dxfId="1873" priority="193" operator="containsText" text="B">
      <formula>NOT(ISERROR(SEARCH("B",AH12)))</formula>
    </cfRule>
    <cfRule type="containsText" dxfId="1872" priority="194" operator="containsText" text="A">
      <formula>NOT(ISERROR(SEARCH("A",AH12)))</formula>
    </cfRule>
  </conditionalFormatting>
  <conditionalFormatting sqref="AJ12:AJ14">
    <cfRule type="containsText" dxfId="1871" priority="189" operator="containsText" text="E">
      <formula>NOT(ISERROR(SEARCH("E",AJ12)))</formula>
    </cfRule>
    <cfRule type="containsText" dxfId="1870" priority="190" operator="containsText" text="B">
      <formula>NOT(ISERROR(SEARCH("B",AJ12)))</formula>
    </cfRule>
    <cfRule type="containsText" dxfId="1869" priority="191" operator="containsText" text="A">
      <formula>NOT(ISERROR(SEARCH("A",AJ12)))</formula>
    </cfRule>
  </conditionalFormatting>
  <conditionalFormatting sqref="AK12:AK14">
    <cfRule type="containsText" dxfId="1868" priority="186" operator="containsText" text="E">
      <formula>NOT(ISERROR(SEARCH("E",AK12)))</formula>
    </cfRule>
    <cfRule type="containsText" dxfId="1867" priority="187" operator="containsText" text="B">
      <formula>NOT(ISERROR(SEARCH("B",AK12)))</formula>
    </cfRule>
    <cfRule type="containsText" dxfId="1866" priority="188" operator="containsText" text="A">
      <formula>NOT(ISERROR(SEARCH("A",AK12)))</formula>
    </cfRule>
  </conditionalFormatting>
  <conditionalFormatting sqref="F12:M14">
    <cfRule type="colorScale" priority="185">
      <colorScale>
        <cfvo type="min"/>
        <cfvo type="percentile" val="50"/>
        <cfvo type="max"/>
        <color rgb="FFF8696B"/>
        <color rgb="FFFFEB84"/>
        <color rgb="FF63BE7B"/>
      </colorScale>
    </cfRule>
  </conditionalFormatting>
  <conditionalFormatting sqref="AB12:AB14">
    <cfRule type="containsText" dxfId="1865" priority="179" operator="containsText" text="D">
      <formula>NOT(ISERROR(SEARCH("D",AB12)))</formula>
    </cfRule>
    <cfRule type="containsText" dxfId="1864" priority="180" operator="containsText" text="S">
      <formula>NOT(ISERROR(SEARCH("S",AB12)))</formula>
    </cfRule>
    <cfRule type="containsText" dxfId="1863" priority="181" operator="containsText" text="F">
      <formula>NOT(ISERROR(SEARCH("F",AB12)))</formula>
    </cfRule>
    <cfRule type="containsText" dxfId="1862" priority="182" operator="containsText" text="E">
      <formula>NOT(ISERROR(SEARCH("E",AB12)))</formula>
    </cfRule>
    <cfRule type="containsText" dxfId="1861" priority="183" operator="containsText" text="B">
      <formula>NOT(ISERROR(SEARCH("B",AB12)))</formula>
    </cfRule>
    <cfRule type="containsText" dxfId="1860" priority="184" operator="containsText" text="A">
      <formula>NOT(ISERROR(SEARCH("A",AB12)))</formula>
    </cfRule>
  </conditionalFormatting>
  <conditionalFormatting sqref="AH15:AI17">
    <cfRule type="containsText" dxfId="1859" priority="176" operator="containsText" text="E">
      <formula>NOT(ISERROR(SEARCH("E",AH15)))</formula>
    </cfRule>
    <cfRule type="containsText" dxfId="1858" priority="177" operator="containsText" text="B">
      <formula>NOT(ISERROR(SEARCH("B",AH15)))</formula>
    </cfRule>
    <cfRule type="containsText" dxfId="1857" priority="178" operator="containsText" text="A">
      <formula>NOT(ISERROR(SEARCH("A",AH15)))</formula>
    </cfRule>
  </conditionalFormatting>
  <conditionalFormatting sqref="AJ15:AJ17">
    <cfRule type="containsText" dxfId="1856" priority="173" operator="containsText" text="E">
      <formula>NOT(ISERROR(SEARCH("E",AJ15)))</formula>
    </cfRule>
    <cfRule type="containsText" dxfId="1855" priority="174" operator="containsText" text="B">
      <formula>NOT(ISERROR(SEARCH("B",AJ15)))</formula>
    </cfRule>
    <cfRule type="containsText" dxfId="1854" priority="175" operator="containsText" text="A">
      <formula>NOT(ISERROR(SEARCH("A",AJ15)))</formula>
    </cfRule>
  </conditionalFormatting>
  <conditionalFormatting sqref="AK15:AK17">
    <cfRule type="containsText" dxfId="1853" priority="170" operator="containsText" text="E">
      <formula>NOT(ISERROR(SEARCH("E",AK15)))</formula>
    </cfRule>
    <cfRule type="containsText" dxfId="1852" priority="171" operator="containsText" text="B">
      <formula>NOT(ISERROR(SEARCH("B",AK15)))</formula>
    </cfRule>
    <cfRule type="containsText" dxfId="1851" priority="172" operator="containsText" text="A">
      <formula>NOT(ISERROR(SEARCH("A",AK15)))</formula>
    </cfRule>
  </conditionalFormatting>
  <conditionalFormatting sqref="F15:M17">
    <cfRule type="colorScale" priority="169">
      <colorScale>
        <cfvo type="min"/>
        <cfvo type="percentile" val="50"/>
        <cfvo type="max"/>
        <color rgb="FFF8696B"/>
        <color rgb="FFFFEB84"/>
        <color rgb="FF63BE7B"/>
      </colorScale>
    </cfRule>
  </conditionalFormatting>
  <conditionalFormatting sqref="AB15:AB17">
    <cfRule type="containsText" dxfId="1850" priority="163" operator="containsText" text="D">
      <formula>NOT(ISERROR(SEARCH("D",AB15)))</formula>
    </cfRule>
    <cfRule type="containsText" dxfId="1849" priority="164" operator="containsText" text="S">
      <formula>NOT(ISERROR(SEARCH("S",AB15)))</formula>
    </cfRule>
    <cfRule type="containsText" dxfId="1848" priority="165" operator="containsText" text="F">
      <formula>NOT(ISERROR(SEARCH("F",AB15)))</formula>
    </cfRule>
    <cfRule type="containsText" dxfId="1847" priority="166" operator="containsText" text="E">
      <formula>NOT(ISERROR(SEARCH("E",AB15)))</formula>
    </cfRule>
    <cfRule type="containsText" dxfId="1846" priority="167" operator="containsText" text="B">
      <formula>NOT(ISERROR(SEARCH("B",AB15)))</formula>
    </cfRule>
    <cfRule type="containsText" dxfId="1845" priority="168" operator="containsText" text="A">
      <formula>NOT(ISERROR(SEARCH("A",AB15)))</formula>
    </cfRule>
  </conditionalFormatting>
  <conditionalFormatting sqref="AH18:AI18">
    <cfRule type="containsText" dxfId="1844" priority="160" operator="containsText" text="E">
      <formula>NOT(ISERROR(SEARCH("E",AH18)))</formula>
    </cfRule>
    <cfRule type="containsText" dxfId="1843" priority="161" operator="containsText" text="B">
      <formula>NOT(ISERROR(SEARCH("B",AH18)))</formula>
    </cfRule>
    <cfRule type="containsText" dxfId="1842" priority="162" operator="containsText" text="A">
      <formula>NOT(ISERROR(SEARCH("A",AH18)))</formula>
    </cfRule>
  </conditionalFormatting>
  <conditionalFormatting sqref="AJ18">
    <cfRule type="containsText" dxfId="1841" priority="157" operator="containsText" text="E">
      <formula>NOT(ISERROR(SEARCH("E",AJ18)))</formula>
    </cfRule>
    <cfRule type="containsText" dxfId="1840" priority="158" operator="containsText" text="B">
      <formula>NOT(ISERROR(SEARCH("B",AJ18)))</formula>
    </cfRule>
    <cfRule type="containsText" dxfId="1839" priority="159" operator="containsText" text="A">
      <formula>NOT(ISERROR(SEARCH("A",AJ18)))</formula>
    </cfRule>
  </conditionalFormatting>
  <conditionalFormatting sqref="AK18">
    <cfRule type="containsText" dxfId="1838" priority="154" operator="containsText" text="E">
      <formula>NOT(ISERROR(SEARCH("E",AK18)))</formula>
    </cfRule>
    <cfRule type="containsText" dxfId="1837" priority="155" operator="containsText" text="B">
      <formula>NOT(ISERROR(SEARCH("B",AK18)))</formula>
    </cfRule>
    <cfRule type="containsText" dxfId="1836" priority="156" operator="containsText" text="A">
      <formula>NOT(ISERROR(SEARCH("A",AK18)))</formula>
    </cfRule>
  </conditionalFormatting>
  <conditionalFormatting sqref="F18:M18">
    <cfRule type="colorScale" priority="153">
      <colorScale>
        <cfvo type="min"/>
        <cfvo type="percentile" val="50"/>
        <cfvo type="max"/>
        <color rgb="FFF8696B"/>
        <color rgb="FFFFEB84"/>
        <color rgb="FF63BE7B"/>
      </colorScale>
    </cfRule>
  </conditionalFormatting>
  <conditionalFormatting sqref="AB18">
    <cfRule type="containsText" dxfId="1835" priority="147" operator="containsText" text="D">
      <formula>NOT(ISERROR(SEARCH("D",AB18)))</formula>
    </cfRule>
    <cfRule type="containsText" dxfId="1834" priority="148" operator="containsText" text="S">
      <formula>NOT(ISERROR(SEARCH("S",AB18)))</formula>
    </cfRule>
    <cfRule type="containsText" dxfId="1833" priority="149" operator="containsText" text="F">
      <formula>NOT(ISERROR(SEARCH("F",AB18)))</formula>
    </cfRule>
    <cfRule type="containsText" dxfId="1832" priority="150" operator="containsText" text="E">
      <formula>NOT(ISERROR(SEARCH("E",AB18)))</formula>
    </cfRule>
    <cfRule type="containsText" dxfId="1831" priority="151" operator="containsText" text="B">
      <formula>NOT(ISERROR(SEARCH("B",AB18)))</formula>
    </cfRule>
    <cfRule type="containsText" dxfId="1830" priority="152" operator="containsText" text="A">
      <formula>NOT(ISERROR(SEARCH("A",AB18)))</formula>
    </cfRule>
  </conditionalFormatting>
  <conditionalFormatting sqref="AH19:AI21">
    <cfRule type="containsText" dxfId="1829" priority="144" operator="containsText" text="E">
      <formula>NOT(ISERROR(SEARCH("E",AH19)))</formula>
    </cfRule>
    <cfRule type="containsText" dxfId="1828" priority="145" operator="containsText" text="B">
      <formula>NOT(ISERROR(SEARCH("B",AH19)))</formula>
    </cfRule>
    <cfRule type="containsText" dxfId="1827" priority="146" operator="containsText" text="A">
      <formula>NOT(ISERROR(SEARCH("A",AH19)))</formula>
    </cfRule>
  </conditionalFormatting>
  <conditionalFormatting sqref="AJ19:AJ21">
    <cfRule type="containsText" dxfId="1826" priority="141" operator="containsText" text="E">
      <formula>NOT(ISERROR(SEARCH("E",AJ19)))</formula>
    </cfRule>
    <cfRule type="containsText" dxfId="1825" priority="142" operator="containsText" text="B">
      <formula>NOT(ISERROR(SEARCH("B",AJ19)))</formula>
    </cfRule>
    <cfRule type="containsText" dxfId="1824" priority="143" operator="containsText" text="A">
      <formula>NOT(ISERROR(SEARCH("A",AJ19)))</formula>
    </cfRule>
  </conditionalFormatting>
  <conditionalFormatting sqref="AK19:AK21">
    <cfRule type="containsText" dxfId="1823" priority="138" operator="containsText" text="E">
      <formula>NOT(ISERROR(SEARCH("E",AK19)))</formula>
    </cfRule>
    <cfRule type="containsText" dxfId="1822" priority="139" operator="containsText" text="B">
      <formula>NOT(ISERROR(SEARCH("B",AK19)))</formula>
    </cfRule>
    <cfRule type="containsText" dxfId="1821" priority="140" operator="containsText" text="A">
      <formula>NOT(ISERROR(SEARCH("A",AK19)))</formula>
    </cfRule>
  </conditionalFormatting>
  <conditionalFormatting sqref="F20:M20">
    <cfRule type="colorScale" priority="137">
      <colorScale>
        <cfvo type="min"/>
        <cfvo type="percentile" val="50"/>
        <cfvo type="max"/>
        <color rgb="FFF8696B"/>
        <color rgb="FFFFEB84"/>
        <color rgb="FF63BE7B"/>
      </colorScale>
    </cfRule>
  </conditionalFormatting>
  <conditionalFormatting sqref="AB19:AB21">
    <cfRule type="containsText" dxfId="1820" priority="131" operator="containsText" text="D">
      <formula>NOT(ISERROR(SEARCH("D",AB19)))</formula>
    </cfRule>
    <cfRule type="containsText" dxfId="1819" priority="132" operator="containsText" text="S">
      <formula>NOT(ISERROR(SEARCH("S",AB19)))</formula>
    </cfRule>
    <cfRule type="containsText" dxfId="1818" priority="133" operator="containsText" text="F">
      <formula>NOT(ISERROR(SEARCH("F",AB19)))</formula>
    </cfRule>
    <cfRule type="containsText" dxfId="1817" priority="134" operator="containsText" text="E">
      <formula>NOT(ISERROR(SEARCH("E",AB19)))</formula>
    </cfRule>
    <cfRule type="containsText" dxfId="1816" priority="135" operator="containsText" text="B">
      <formula>NOT(ISERROR(SEARCH("B",AB19)))</formula>
    </cfRule>
    <cfRule type="containsText" dxfId="1815" priority="136" operator="containsText" text="A">
      <formula>NOT(ISERROR(SEARCH("A",AB19)))</formula>
    </cfRule>
  </conditionalFormatting>
  <conditionalFormatting sqref="F19:M19">
    <cfRule type="colorScale" priority="130">
      <colorScale>
        <cfvo type="min"/>
        <cfvo type="percentile" val="50"/>
        <cfvo type="max"/>
        <color rgb="FFF8696B"/>
        <color rgb="FFFFEB84"/>
        <color rgb="FF63BE7B"/>
      </colorScale>
    </cfRule>
  </conditionalFormatting>
  <conditionalFormatting sqref="F21:M21">
    <cfRule type="colorScale" priority="129">
      <colorScale>
        <cfvo type="min"/>
        <cfvo type="percentile" val="50"/>
        <cfvo type="max"/>
        <color rgb="FFF8696B"/>
        <color rgb="FFFFEB84"/>
        <color rgb="FF63BE7B"/>
      </colorScale>
    </cfRule>
  </conditionalFormatting>
  <conditionalFormatting sqref="AH22:AI24">
    <cfRule type="containsText" dxfId="1814" priority="126" operator="containsText" text="E">
      <formula>NOT(ISERROR(SEARCH("E",AH22)))</formula>
    </cfRule>
    <cfRule type="containsText" dxfId="1813" priority="127" operator="containsText" text="B">
      <formula>NOT(ISERROR(SEARCH("B",AH22)))</formula>
    </cfRule>
    <cfRule type="containsText" dxfId="1812" priority="128" operator="containsText" text="A">
      <formula>NOT(ISERROR(SEARCH("A",AH22)))</formula>
    </cfRule>
  </conditionalFormatting>
  <conditionalFormatting sqref="AJ22:AJ24">
    <cfRule type="containsText" dxfId="1811" priority="123" operator="containsText" text="E">
      <formula>NOT(ISERROR(SEARCH("E",AJ22)))</formula>
    </cfRule>
    <cfRule type="containsText" dxfId="1810" priority="124" operator="containsText" text="B">
      <formula>NOT(ISERROR(SEARCH("B",AJ22)))</formula>
    </cfRule>
    <cfRule type="containsText" dxfId="1809" priority="125" operator="containsText" text="A">
      <formula>NOT(ISERROR(SEARCH("A",AJ22)))</formula>
    </cfRule>
  </conditionalFormatting>
  <conditionalFormatting sqref="AK23:AK24">
    <cfRule type="containsText" dxfId="1808" priority="120" operator="containsText" text="E">
      <formula>NOT(ISERROR(SEARCH("E",AK23)))</formula>
    </cfRule>
    <cfRule type="containsText" dxfId="1807" priority="121" operator="containsText" text="B">
      <formula>NOT(ISERROR(SEARCH("B",AK23)))</formula>
    </cfRule>
    <cfRule type="containsText" dxfId="1806" priority="122" operator="containsText" text="A">
      <formula>NOT(ISERROR(SEARCH("A",AK23)))</formula>
    </cfRule>
  </conditionalFormatting>
  <conditionalFormatting sqref="F23:M24">
    <cfRule type="colorScale" priority="119">
      <colorScale>
        <cfvo type="min"/>
        <cfvo type="percentile" val="50"/>
        <cfvo type="max"/>
        <color rgb="FFF8696B"/>
        <color rgb="FFFFEB84"/>
        <color rgb="FF63BE7B"/>
      </colorScale>
    </cfRule>
  </conditionalFormatting>
  <conditionalFormatting sqref="AB22:AB24">
    <cfRule type="containsText" dxfId="1805" priority="113" operator="containsText" text="D">
      <formula>NOT(ISERROR(SEARCH("D",AB22)))</formula>
    </cfRule>
    <cfRule type="containsText" dxfId="1804" priority="114" operator="containsText" text="S">
      <formula>NOT(ISERROR(SEARCH("S",AB22)))</formula>
    </cfRule>
    <cfRule type="containsText" dxfId="1803" priority="115" operator="containsText" text="F">
      <formula>NOT(ISERROR(SEARCH("F",AB22)))</formula>
    </cfRule>
    <cfRule type="containsText" dxfId="1802" priority="116" operator="containsText" text="E">
      <formula>NOT(ISERROR(SEARCH("E",AB22)))</formula>
    </cfRule>
    <cfRule type="containsText" dxfId="1801" priority="117" operator="containsText" text="B">
      <formula>NOT(ISERROR(SEARCH("B",AB22)))</formula>
    </cfRule>
    <cfRule type="containsText" dxfId="1800" priority="118" operator="containsText" text="A">
      <formula>NOT(ISERROR(SEARCH("A",AB22)))</formula>
    </cfRule>
  </conditionalFormatting>
  <conditionalFormatting sqref="F22:M22">
    <cfRule type="colorScale" priority="112">
      <colorScale>
        <cfvo type="min"/>
        <cfvo type="percentile" val="50"/>
        <cfvo type="max"/>
        <color rgb="FFF8696B"/>
        <color rgb="FFFFEB84"/>
        <color rgb="FF63BE7B"/>
      </colorScale>
    </cfRule>
  </conditionalFormatting>
  <conditionalFormatting sqref="AK22">
    <cfRule type="containsText" dxfId="1799" priority="109" operator="containsText" text="E">
      <formula>NOT(ISERROR(SEARCH("E",AK22)))</formula>
    </cfRule>
    <cfRule type="containsText" dxfId="1798" priority="110" operator="containsText" text="B">
      <formula>NOT(ISERROR(SEARCH("B",AK22)))</formula>
    </cfRule>
    <cfRule type="containsText" dxfId="1797" priority="111" operator="containsText" text="A">
      <formula>NOT(ISERROR(SEARCH("A",AK22)))</formula>
    </cfRule>
  </conditionalFormatting>
  <conditionalFormatting sqref="AH25:AI28">
    <cfRule type="containsText" dxfId="1796" priority="106" operator="containsText" text="E">
      <formula>NOT(ISERROR(SEARCH("E",AH25)))</formula>
    </cfRule>
    <cfRule type="containsText" dxfId="1795" priority="107" operator="containsText" text="B">
      <formula>NOT(ISERROR(SEARCH("B",AH25)))</formula>
    </cfRule>
    <cfRule type="containsText" dxfId="1794" priority="108" operator="containsText" text="A">
      <formula>NOT(ISERROR(SEARCH("A",AH25)))</formula>
    </cfRule>
  </conditionalFormatting>
  <conditionalFormatting sqref="AJ25:AJ28">
    <cfRule type="containsText" dxfId="1793" priority="103" operator="containsText" text="E">
      <formula>NOT(ISERROR(SEARCH("E",AJ25)))</formula>
    </cfRule>
    <cfRule type="containsText" dxfId="1792" priority="104" operator="containsText" text="B">
      <formula>NOT(ISERROR(SEARCH("B",AJ25)))</formula>
    </cfRule>
    <cfRule type="containsText" dxfId="1791" priority="105" operator="containsText" text="A">
      <formula>NOT(ISERROR(SEARCH("A",AJ25)))</formula>
    </cfRule>
  </conditionalFormatting>
  <conditionalFormatting sqref="AK25:AK28">
    <cfRule type="containsText" dxfId="1790" priority="100" operator="containsText" text="E">
      <formula>NOT(ISERROR(SEARCH("E",AK25)))</formula>
    </cfRule>
    <cfRule type="containsText" dxfId="1789" priority="101" operator="containsText" text="B">
      <formula>NOT(ISERROR(SEARCH("B",AK25)))</formula>
    </cfRule>
    <cfRule type="containsText" dxfId="1788" priority="102" operator="containsText" text="A">
      <formula>NOT(ISERROR(SEARCH("A",AK25)))</formula>
    </cfRule>
  </conditionalFormatting>
  <conditionalFormatting sqref="F25:M27">
    <cfRule type="colorScale" priority="99">
      <colorScale>
        <cfvo type="min"/>
        <cfvo type="percentile" val="50"/>
        <cfvo type="max"/>
        <color rgb="FFF8696B"/>
        <color rgb="FFFFEB84"/>
        <color rgb="FF63BE7B"/>
      </colorScale>
    </cfRule>
  </conditionalFormatting>
  <conditionalFormatting sqref="AB25:AB28">
    <cfRule type="containsText" dxfId="1787" priority="93" operator="containsText" text="D">
      <formula>NOT(ISERROR(SEARCH("D",AB25)))</formula>
    </cfRule>
    <cfRule type="containsText" dxfId="1786" priority="94" operator="containsText" text="S">
      <formula>NOT(ISERROR(SEARCH("S",AB25)))</formula>
    </cfRule>
    <cfRule type="containsText" dxfId="1785" priority="95" operator="containsText" text="F">
      <formula>NOT(ISERROR(SEARCH("F",AB25)))</formula>
    </cfRule>
    <cfRule type="containsText" dxfId="1784" priority="96" operator="containsText" text="E">
      <formula>NOT(ISERROR(SEARCH("E",AB25)))</formula>
    </cfRule>
    <cfRule type="containsText" dxfId="1783" priority="97" operator="containsText" text="B">
      <formula>NOT(ISERROR(SEARCH("B",AB25)))</formula>
    </cfRule>
    <cfRule type="containsText" dxfId="1782" priority="98" operator="containsText" text="A">
      <formula>NOT(ISERROR(SEARCH("A",AB25)))</formula>
    </cfRule>
  </conditionalFormatting>
  <conditionalFormatting sqref="F28:M28">
    <cfRule type="colorScale" priority="92">
      <colorScale>
        <cfvo type="min"/>
        <cfvo type="percentile" val="50"/>
        <cfvo type="max"/>
        <color rgb="FFF8696B"/>
        <color rgb="FFFFEB84"/>
        <color rgb="FF63BE7B"/>
      </colorScale>
    </cfRule>
  </conditionalFormatting>
  <conditionalFormatting sqref="AH29:AI29">
    <cfRule type="containsText" dxfId="1781" priority="89" operator="containsText" text="E">
      <formula>NOT(ISERROR(SEARCH("E",AH29)))</formula>
    </cfRule>
    <cfRule type="containsText" dxfId="1780" priority="90" operator="containsText" text="B">
      <formula>NOT(ISERROR(SEARCH("B",AH29)))</formula>
    </cfRule>
    <cfRule type="containsText" dxfId="1779" priority="91" operator="containsText" text="A">
      <formula>NOT(ISERROR(SEARCH("A",AH29)))</formula>
    </cfRule>
  </conditionalFormatting>
  <conditionalFormatting sqref="AJ29">
    <cfRule type="containsText" dxfId="1778" priority="86" operator="containsText" text="E">
      <formula>NOT(ISERROR(SEARCH("E",AJ29)))</formula>
    </cfRule>
    <cfRule type="containsText" dxfId="1777" priority="87" operator="containsText" text="B">
      <formula>NOT(ISERROR(SEARCH("B",AJ29)))</formula>
    </cfRule>
    <cfRule type="containsText" dxfId="1776" priority="88" operator="containsText" text="A">
      <formula>NOT(ISERROR(SEARCH("A",AJ29)))</formula>
    </cfRule>
  </conditionalFormatting>
  <conditionalFormatting sqref="AB29">
    <cfRule type="containsText" dxfId="1775" priority="77" operator="containsText" text="D">
      <formula>NOT(ISERROR(SEARCH("D",AB29)))</formula>
    </cfRule>
    <cfRule type="containsText" dxfId="1774" priority="78" operator="containsText" text="S">
      <formula>NOT(ISERROR(SEARCH("S",AB29)))</formula>
    </cfRule>
    <cfRule type="containsText" dxfId="1773" priority="79" operator="containsText" text="F">
      <formula>NOT(ISERROR(SEARCH("F",AB29)))</formula>
    </cfRule>
    <cfRule type="containsText" dxfId="1772" priority="80" operator="containsText" text="E">
      <formula>NOT(ISERROR(SEARCH("E",AB29)))</formula>
    </cfRule>
    <cfRule type="containsText" dxfId="1771" priority="81" operator="containsText" text="B">
      <formula>NOT(ISERROR(SEARCH("B",AB29)))</formula>
    </cfRule>
    <cfRule type="containsText" dxfId="1770" priority="82" operator="containsText" text="A">
      <formula>NOT(ISERROR(SEARCH("A",AB29)))</formula>
    </cfRule>
  </conditionalFormatting>
  <conditionalFormatting sqref="F29:M29">
    <cfRule type="colorScale" priority="76">
      <colorScale>
        <cfvo type="min"/>
        <cfvo type="percentile" val="50"/>
        <cfvo type="max"/>
        <color rgb="FFF8696B"/>
        <color rgb="FFFFEB84"/>
        <color rgb="FF63BE7B"/>
      </colorScale>
    </cfRule>
  </conditionalFormatting>
  <conditionalFormatting sqref="AK29">
    <cfRule type="containsText" dxfId="1769" priority="73" operator="containsText" text="E">
      <formula>NOT(ISERROR(SEARCH("E",AK29)))</formula>
    </cfRule>
    <cfRule type="containsText" dxfId="1768" priority="74" operator="containsText" text="B">
      <formula>NOT(ISERROR(SEARCH("B",AK29)))</formula>
    </cfRule>
    <cfRule type="containsText" dxfId="1767" priority="75" operator="containsText" text="A">
      <formula>NOT(ISERROR(SEARCH("A",AK29)))</formula>
    </cfRule>
  </conditionalFormatting>
  <conditionalFormatting sqref="AH30:AI32">
    <cfRule type="containsText" dxfId="1766" priority="70" operator="containsText" text="E">
      <formula>NOT(ISERROR(SEARCH("E",AH30)))</formula>
    </cfRule>
    <cfRule type="containsText" dxfId="1765" priority="71" operator="containsText" text="B">
      <formula>NOT(ISERROR(SEARCH("B",AH30)))</formula>
    </cfRule>
    <cfRule type="containsText" dxfId="1764" priority="72" operator="containsText" text="A">
      <formula>NOT(ISERROR(SEARCH("A",AH30)))</formula>
    </cfRule>
  </conditionalFormatting>
  <conditionalFormatting sqref="AJ30:AJ32">
    <cfRule type="containsText" dxfId="1763" priority="67" operator="containsText" text="E">
      <formula>NOT(ISERROR(SEARCH("E",AJ30)))</formula>
    </cfRule>
    <cfRule type="containsText" dxfId="1762" priority="68" operator="containsText" text="B">
      <formula>NOT(ISERROR(SEARCH("B",AJ30)))</formula>
    </cfRule>
    <cfRule type="containsText" dxfId="1761" priority="69" operator="containsText" text="A">
      <formula>NOT(ISERROR(SEARCH("A",AJ30)))</formula>
    </cfRule>
  </conditionalFormatting>
  <conditionalFormatting sqref="AB30:AB32">
    <cfRule type="containsText" dxfId="1760" priority="61" operator="containsText" text="D">
      <formula>NOT(ISERROR(SEARCH("D",AB30)))</formula>
    </cfRule>
    <cfRule type="containsText" dxfId="1759" priority="62" operator="containsText" text="S">
      <formula>NOT(ISERROR(SEARCH("S",AB30)))</formula>
    </cfRule>
    <cfRule type="containsText" dxfId="1758" priority="63" operator="containsText" text="F">
      <formula>NOT(ISERROR(SEARCH("F",AB30)))</formula>
    </cfRule>
    <cfRule type="containsText" dxfId="1757" priority="64" operator="containsText" text="E">
      <formula>NOT(ISERROR(SEARCH("E",AB30)))</formula>
    </cfRule>
    <cfRule type="containsText" dxfId="1756" priority="65" operator="containsText" text="B">
      <formula>NOT(ISERROR(SEARCH("B",AB30)))</formula>
    </cfRule>
    <cfRule type="containsText" dxfId="1755" priority="66" operator="containsText" text="A">
      <formula>NOT(ISERROR(SEARCH("A",AB30)))</formula>
    </cfRule>
  </conditionalFormatting>
  <conditionalFormatting sqref="F30:M32">
    <cfRule type="colorScale" priority="60">
      <colorScale>
        <cfvo type="min"/>
        <cfvo type="percentile" val="50"/>
        <cfvo type="max"/>
        <color rgb="FFF8696B"/>
        <color rgb="FFFFEB84"/>
        <color rgb="FF63BE7B"/>
      </colorScale>
    </cfRule>
  </conditionalFormatting>
  <conditionalFormatting sqref="AK30:AK32">
    <cfRule type="containsText" dxfId="1754" priority="57" operator="containsText" text="E">
      <formula>NOT(ISERROR(SEARCH("E",AK30)))</formula>
    </cfRule>
    <cfRule type="containsText" dxfId="1753" priority="58" operator="containsText" text="B">
      <formula>NOT(ISERROR(SEARCH("B",AK30)))</formula>
    </cfRule>
    <cfRule type="containsText" dxfId="1752" priority="59" operator="containsText" text="A">
      <formula>NOT(ISERROR(SEARCH("A",AK30)))</formula>
    </cfRule>
  </conditionalFormatting>
  <conditionalFormatting sqref="AH33:AI34">
    <cfRule type="containsText" dxfId="1751" priority="54" operator="containsText" text="E">
      <formula>NOT(ISERROR(SEARCH("E",AH33)))</formula>
    </cfRule>
    <cfRule type="containsText" dxfId="1750" priority="55" operator="containsText" text="B">
      <formula>NOT(ISERROR(SEARCH("B",AH33)))</formula>
    </cfRule>
    <cfRule type="containsText" dxfId="1749" priority="56" operator="containsText" text="A">
      <formula>NOT(ISERROR(SEARCH("A",AH33)))</formula>
    </cfRule>
  </conditionalFormatting>
  <conditionalFormatting sqref="AJ33:AJ55">
    <cfRule type="containsText" dxfId="1748" priority="51" operator="containsText" text="E">
      <formula>NOT(ISERROR(SEARCH("E",AJ33)))</formula>
    </cfRule>
    <cfRule type="containsText" dxfId="1747" priority="52" operator="containsText" text="B">
      <formula>NOT(ISERROR(SEARCH("B",AJ33)))</formula>
    </cfRule>
    <cfRule type="containsText" dxfId="1746" priority="53" operator="containsText" text="A">
      <formula>NOT(ISERROR(SEARCH("A",AJ33)))</formula>
    </cfRule>
  </conditionalFormatting>
  <conditionalFormatting sqref="AB33:AB55">
    <cfRule type="containsText" dxfId="1745" priority="45" operator="containsText" text="D">
      <formula>NOT(ISERROR(SEARCH("D",AB33)))</formula>
    </cfRule>
    <cfRule type="containsText" dxfId="1744" priority="46" operator="containsText" text="S">
      <formula>NOT(ISERROR(SEARCH("S",AB33)))</formula>
    </cfRule>
    <cfRule type="containsText" dxfId="1743" priority="47" operator="containsText" text="F">
      <formula>NOT(ISERROR(SEARCH("F",AB33)))</formula>
    </cfRule>
    <cfRule type="containsText" dxfId="1742" priority="48" operator="containsText" text="E">
      <formula>NOT(ISERROR(SEARCH("E",AB33)))</formula>
    </cfRule>
    <cfRule type="containsText" dxfId="1741" priority="49" operator="containsText" text="B">
      <formula>NOT(ISERROR(SEARCH("B",AB33)))</formula>
    </cfRule>
    <cfRule type="containsText" dxfId="1740" priority="50" operator="containsText" text="A">
      <formula>NOT(ISERROR(SEARCH("A",AB33)))</formula>
    </cfRule>
  </conditionalFormatting>
  <conditionalFormatting sqref="F33:M34">
    <cfRule type="colorScale" priority="44">
      <colorScale>
        <cfvo type="min"/>
        <cfvo type="percentile" val="50"/>
        <cfvo type="max"/>
        <color rgb="FFF8696B"/>
        <color rgb="FFFFEB84"/>
        <color rgb="FF63BE7B"/>
      </colorScale>
    </cfRule>
  </conditionalFormatting>
  <conditionalFormatting sqref="AK33:AK52">
    <cfRule type="containsText" dxfId="1739" priority="38" operator="containsText" text="E">
      <formula>NOT(ISERROR(SEARCH("E",AK33)))</formula>
    </cfRule>
    <cfRule type="containsText" dxfId="1738" priority="39" operator="containsText" text="B">
      <formula>NOT(ISERROR(SEARCH("B",AK33)))</formula>
    </cfRule>
    <cfRule type="containsText" dxfId="1737" priority="40" operator="containsText" text="A">
      <formula>NOT(ISERROR(SEARCH("A",AK33)))</formula>
    </cfRule>
  </conditionalFormatting>
  <conditionalFormatting sqref="AH35:AI37">
    <cfRule type="containsText" dxfId="1736" priority="35" operator="containsText" text="E">
      <formula>NOT(ISERROR(SEARCH("E",AH35)))</formula>
    </cfRule>
    <cfRule type="containsText" dxfId="1735" priority="36" operator="containsText" text="B">
      <formula>NOT(ISERROR(SEARCH("B",AH35)))</formula>
    </cfRule>
    <cfRule type="containsText" dxfId="1734" priority="37" operator="containsText" text="A">
      <formula>NOT(ISERROR(SEARCH("A",AH35)))</formula>
    </cfRule>
  </conditionalFormatting>
  <conditionalFormatting sqref="F35:M37">
    <cfRule type="colorScale" priority="34">
      <colorScale>
        <cfvo type="min"/>
        <cfvo type="percentile" val="50"/>
        <cfvo type="max"/>
        <color rgb="FFF8696B"/>
        <color rgb="FFFFEB84"/>
        <color rgb="FF63BE7B"/>
      </colorScale>
    </cfRule>
  </conditionalFormatting>
  <conditionalFormatting sqref="AH38:AI39">
    <cfRule type="containsText" dxfId="1733" priority="31" operator="containsText" text="E">
      <formula>NOT(ISERROR(SEARCH("E",AH38)))</formula>
    </cfRule>
    <cfRule type="containsText" dxfId="1732" priority="32" operator="containsText" text="B">
      <formula>NOT(ISERROR(SEARCH("B",AH38)))</formula>
    </cfRule>
    <cfRule type="containsText" dxfId="1731" priority="33" operator="containsText" text="A">
      <formula>NOT(ISERROR(SEARCH("A",AH38)))</formula>
    </cfRule>
  </conditionalFormatting>
  <conditionalFormatting sqref="F38:M39">
    <cfRule type="colorScale" priority="30">
      <colorScale>
        <cfvo type="min"/>
        <cfvo type="percentile" val="50"/>
        <cfvo type="max"/>
        <color rgb="FFF8696B"/>
        <color rgb="FFFFEB84"/>
        <color rgb="FF63BE7B"/>
      </colorScale>
    </cfRule>
  </conditionalFormatting>
  <conditionalFormatting sqref="AH40:AI42">
    <cfRule type="containsText" dxfId="1730" priority="27" operator="containsText" text="E">
      <formula>NOT(ISERROR(SEARCH("E",AH40)))</formula>
    </cfRule>
    <cfRule type="containsText" dxfId="1729" priority="28" operator="containsText" text="B">
      <formula>NOT(ISERROR(SEARCH("B",AH40)))</formula>
    </cfRule>
    <cfRule type="containsText" dxfId="1728" priority="29" operator="containsText" text="A">
      <formula>NOT(ISERROR(SEARCH("A",AH40)))</formula>
    </cfRule>
  </conditionalFormatting>
  <conditionalFormatting sqref="F40:M42">
    <cfRule type="colorScale" priority="26">
      <colorScale>
        <cfvo type="min"/>
        <cfvo type="percentile" val="50"/>
        <cfvo type="max"/>
        <color rgb="FFF8696B"/>
        <color rgb="FFFFEB84"/>
        <color rgb="FF63BE7B"/>
      </colorScale>
    </cfRule>
  </conditionalFormatting>
  <conditionalFormatting sqref="AH43:AI43">
    <cfRule type="containsText" dxfId="1727" priority="23" operator="containsText" text="E">
      <formula>NOT(ISERROR(SEARCH("E",AH43)))</formula>
    </cfRule>
    <cfRule type="containsText" dxfId="1726" priority="24" operator="containsText" text="B">
      <formula>NOT(ISERROR(SEARCH("B",AH43)))</formula>
    </cfRule>
    <cfRule type="containsText" dxfId="1725" priority="25" operator="containsText" text="A">
      <formula>NOT(ISERROR(SEARCH("A",AH43)))</formula>
    </cfRule>
  </conditionalFormatting>
  <conditionalFormatting sqref="F43:M43">
    <cfRule type="colorScale" priority="22">
      <colorScale>
        <cfvo type="min"/>
        <cfvo type="percentile" val="50"/>
        <cfvo type="max"/>
        <color rgb="FFF8696B"/>
        <color rgb="FFFFEB84"/>
        <color rgb="FF63BE7B"/>
      </colorScale>
    </cfRule>
  </conditionalFormatting>
  <conditionalFormatting sqref="AH44:AI46">
    <cfRule type="containsText" dxfId="1724" priority="19" operator="containsText" text="E">
      <formula>NOT(ISERROR(SEARCH("E",AH44)))</formula>
    </cfRule>
    <cfRule type="containsText" dxfId="1723" priority="20" operator="containsText" text="B">
      <formula>NOT(ISERROR(SEARCH("B",AH44)))</formula>
    </cfRule>
    <cfRule type="containsText" dxfId="1722" priority="21" operator="containsText" text="A">
      <formula>NOT(ISERROR(SEARCH("A",AH44)))</formula>
    </cfRule>
  </conditionalFormatting>
  <conditionalFormatting sqref="F44:M46">
    <cfRule type="colorScale" priority="18">
      <colorScale>
        <cfvo type="min"/>
        <cfvo type="percentile" val="50"/>
        <cfvo type="max"/>
        <color rgb="FFF8696B"/>
        <color rgb="FFFFEB84"/>
        <color rgb="FF63BE7B"/>
      </colorScale>
    </cfRule>
  </conditionalFormatting>
  <conditionalFormatting sqref="AH47:AI49">
    <cfRule type="containsText" dxfId="1721" priority="15" operator="containsText" text="E">
      <formula>NOT(ISERROR(SEARCH("E",AH47)))</formula>
    </cfRule>
    <cfRule type="containsText" dxfId="1720" priority="16" operator="containsText" text="B">
      <formula>NOT(ISERROR(SEARCH("B",AH47)))</formula>
    </cfRule>
    <cfRule type="containsText" dxfId="1719" priority="17" operator="containsText" text="A">
      <formula>NOT(ISERROR(SEARCH("A",AH47)))</formula>
    </cfRule>
  </conditionalFormatting>
  <conditionalFormatting sqref="F47:M47 F49:M49">
    <cfRule type="colorScale" priority="14">
      <colorScale>
        <cfvo type="min"/>
        <cfvo type="percentile" val="50"/>
        <cfvo type="max"/>
        <color rgb="FFF8696B"/>
        <color rgb="FFFFEB84"/>
        <color rgb="FF63BE7B"/>
      </colorScale>
    </cfRule>
  </conditionalFormatting>
  <conditionalFormatting sqref="F48:M48">
    <cfRule type="colorScale" priority="13">
      <colorScale>
        <cfvo type="min"/>
        <cfvo type="percentile" val="50"/>
        <cfvo type="max"/>
        <color rgb="FFF8696B"/>
        <color rgb="FFFFEB84"/>
        <color rgb="FF63BE7B"/>
      </colorScale>
    </cfRule>
  </conditionalFormatting>
  <conditionalFormatting sqref="AH50:AI52">
    <cfRule type="containsText" dxfId="1718" priority="10" operator="containsText" text="E">
      <formula>NOT(ISERROR(SEARCH("E",AH50)))</formula>
    </cfRule>
    <cfRule type="containsText" dxfId="1717" priority="11" operator="containsText" text="B">
      <formula>NOT(ISERROR(SEARCH("B",AH50)))</formula>
    </cfRule>
    <cfRule type="containsText" dxfId="1716" priority="12" operator="containsText" text="A">
      <formula>NOT(ISERROR(SEARCH("A",AH50)))</formula>
    </cfRule>
  </conditionalFormatting>
  <conditionalFormatting sqref="F50:M51">
    <cfRule type="colorScale" priority="9">
      <colorScale>
        <cfvo type="min"/>
        <cfvo type="percentile" val="50"/>
        <cfvo type="max"/>
        <color rgb="FFF8696B"/>
        <color rgb="FFFFEB84"/>
        <color rgb="FF63BE7B"/>
      </colorScale>
    </cfRule>
  </conditionalFormatting>
  <conditionalFormatting sqref="F52:M52">
    <cfRule type="colorScale" priority="8">
      <colorScale>
        <cfvo type="min"/>
        <cfvo type="percentile" val="50"/>
        <cfvo type="max"/>
        <color rgb="FFF8696B"/>
        <color rgb="FFFFEB84"/>
        <color rgb="FF63BE7B"/>
      </colorScale>
    </cfRule>
  </conditionalFormatting>
  <conditionalFormatting sqref="AH53:AI55">
    <cfRule type="containsText" dxfId="1715" priority="5" operator="containsText" text="E">
      <formula>NOT(ISERROR(SEARCH("E",AH53)))</formula>
    </cfRule>
    <cfRule type="containsText" dxfId="1714" priority="6" operator="containsText" text="B">
      <formula>NOT(ISERROR(SEARCH("B",AH53)))</formula>
    </cfRule>
    <cfRule type="containsText" dxfId="1713" priority="7" operator="containsText" text="A">
      <formula>NOT(ISERROR(SEARCH("A",AH53)))</formula>
    </cfRule>
  </conditionalFormatting>
  <conditionalFormatting sqref="F53:M55">
    <cfRule type="colorScale" priority="4">
      <colorScale>
        <cfvo type="min"/>
        <cfvo type="percentile" val="50"/>
        <cfvo type="max"/>
        <color rgb="FFF8696B"/>
        <color rgb="FFFFEB84"/>
        <color rgb="FF63BE7B"/>
      </colorScale>
    </cfRule>
  </conditionalFormatting>
  <conditionalFormatting sqref="AK53:AK55">
    <cfRule type="containsText" dxfId="1712" priority="1" operator="containsText" text="E">
      <formula>NOT(ISERROR(SEARCH("E",AK53)))</formula>
    </cfRule>
    <cfRule type="containsText" dxfId="1711" priority="2" operator="containsText" text="B">
      <formula>NOT(ISERROR(SEARCH("B",AK53)))</formula>
    </cfRule>
    <cfRule type="containsText" dxfId="1710" priority="3" operator="containsText" text="A">
      <formula>NOT(ISERROR(SEARCH("A",AK53)))</formula>
    </cfRule>
  </conditionalFormatting>
  <dataValidations count="2">
    <dataValidation type="list" allowBlank="1" showInputMessage="1" showErrorMessage="1" sqref="AK2:AK8 AK11:AK55" xr:uid="{00000000-0002-0000-0300-000000000000}">
      <formula1>"強風,外差し,イン先行,タフ"</formula1>
    </dataValidation>
    <dataValidation type="list" allowBlank="1" showInputMessage="1" showErrorMessage="1" sqref="AK9:AK10" xr:uid="{A8DFE6D7-34AA-E849-8920-A3A11E8865AB}">
      <formula1>"強風,外差し,イン先行,凍結防止"</formula1>
    </dataValidation>
  </dataValidations>
  <pageMargins left="0.7" right="0.7" top="0.75" bottom="0.75" header="0.3" footer="0.3"/>
  <pageSetup paperSize="9" orientation="portrait" horizontalDpi="4294967292" verticalDpi="4294967292"/>
  <ignoredErrors>
    <ignoredError sqref="N2:Q2 N3:Q3 N4:Q4 R2:R4 N5:R7 N8:R8 N9:R11 N12:R14 N15:R17 N18:R18 N19:R24 N25:R28 N29:R32 N33:R34 N35:R37 N38:R39 N40:R42 N43:R43 N44:R46 N47:R47 N49:R49 N48:R48 N50:R52 N53:R5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N43"/>
  <sheetViews>
    <sheetView workbookViewId="0">
      <pane xSplit="5" ySplit="1" topLeftCell="I17" activePane="bottomRight" state="frozen"/>
      <selection activeCell="E24" sqref="E24"/>
      <selection pane="topRight" activeCell="E24" sqref="E24"/>
      <selection pane="bottomLeft" activeCell="E24" sqref="E24"/>
      <selection pane="bottomRight" activeCell="AN49" sqref="AN49"/>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41</v>
      </c>
      <c r="B1" s="1" t="s">
        <v>81</v>
      </c>
      <c r="C1" s="1" t="s">
        <v>43</v>
      </c>
      <c r="D1" s="1" t="s">
        <v>82</v>
      </c>
      <c r="E1" s="1" t="s">
        <v>215</v>
      </c>
      <c r="F1" s="1" t="s">
        <v>83</v>
      </c>
      <c r="G1" s="1" t="s">
        <v>84</v>
      </c>
      <c r="H1" s="1" t="s">
        <v>85</v>
      </c>
      <c r="I1" s="1" t="s">
        <v>86</v>
      </c>
      <c r="J1" s="1" t="s">
        <v>87</v>
      </c>
      <c r="K1" s="1" t="s">
        <v>88</v>
      </c>
      <c r="L1" s="1" t="s">
        <v>101</v>
      </c>
      <c r="M1" s="1" t="s">
        <v>108</v>
      </c>
      <c r="N1" s="1" t="s">
        <v>109</v>
      </c>
      <c r="O1" s="1" t="s">
        <v>46</v>
      </c>
      <c r="P1" s="1" t="s">
        <v>69</v>
      </c>
      <c r="Q1" s="1" t="s">
        <v>47</v>
      </c>
      <c r="R1" s="1" t="s">
        <v>48</v>
      </c>
      <c r="S1" s="1" t="s">
        <v>176</v>
      </c>
      <c r="T1" s="2" t="s">
        <v>89</v>
      </c>
      <c r="U1" s="2" t="s">
        <v>50</v>
      </c>
      <c r="V1" s="3" t="s">
        <v>51</v>
      </c>
      <c r="W1" s="3" t="s">
        <v>52</v>
      </c>
      <c r="X1" s="3" t="s">
        <v>53</v>
      </c>
      <c r="Y1" s="3" t="s">
        <v>90</v>
      </c>
      <c r="Z1" s="4" t="s">
        <v>152</v>
      </c>
      <c r="AA1" s="4" t="s">
        <v>153</v>
      </c>
      <c r="AB1" s="4" t="s">
        <v>174</v>
      </c>
      <c r="AC1" s="4" t="s">
        <v>179</v>
      </c>
      <c r="AD1" s="4" t="s">
        <v>9</v>
      </c>
      <c r="AE1" s="4" t="s">
        <v>91</v>
      </c>
      <c r="AF1" s="4" t="s">
        <v>10</v>
      </c>
      <c r="AG1" s="4" t="s">
        <v>11</v>
      </c>
      <c r="AH1" s="4"/>
      <c r="AI1" s="4" t="s">
        <v>12</v>
      </c>
      <c r="AJ1" s="4" t="s">
        <v>13</v>
      </c>
      <c r="AK1" s="4" t="s">
        <v>54</v>
      </c>
      <c r="AL1" s="4" t="s">
        <v>92</v>
      </c>
      <c r="AM1" s="1" t="s">
        <v>93</v>
      </c>
      <c r="AN1" s="14" t="s">
        <v>154</v>
      </c>
    </row>
    <row r="2" spans="1:40" s="5" customFormat="1">
      <c r="A2" s="6">
        <v>44604</v>
      </c>
      <c r="B2" s="17" t="s">
        <v>162</v>
      </c>
      <c r="C2" s="8" t="s">
        <v>198</v>
      </c>
      <c r="D2" s="9">
        <v>7.3680555555555555E-2</v>
      </c>
      <c r="E2" s="8" t="s">
        <v>186</v>
      </c>
      <c r="F2" s="10">
        <v>12.7</v>
      </c>
      <c r="G2" s="10">
        <v>11.2</v>
      </c>
      <c r="H2" s="10">
        <v>11.6</v>
      </c>
      <c r="I2" s="10">
        <v>12.2</v>
      </c>
      <c r="J2" s="10">
        <v>12.3</v>
      </c>
      <c r="K2" s="10">
        <v>12.2</v>
      </c>
      <c r="L2" s="10">
        <v>11.8</v>
      </c>
      <c r="M2" s="10">
        <v>10.9</v>
      </c>
      <c r="N2" s="10">
        <v>11.7</v>
      </c>
      <c r="O2" s="22">
        <f t="shared" ref="O2:O21" si="0">SUM(F2:H2)</f>
        <v>35.5</v>
      </c>
      <c r="P2" s="22">
        <f t="shared" ref="P2:P21" si="1">SUM(I2:K2)</f>
        <v>36.700000000000003</v>
      </c>
      <c r="Q2" s="22">
        <f t="shared" ref="Q2:Q21" si="2">SUM(L2:N2)</f>
        <v>34.400000000000006</v>
      </c>
      <c r="R2" s="23">
        <f t="shared" ref="R2:R21" si="3">SUM(F2:J2)</f>
        <v>60</v>
      </c>
      <c r="S2" s="23">
        <f t="shared" ref="S2:S21" si="4">SUM(J2:N2)</f>
        <v>58.899999999999991</v>
      </c>
      <c r="T2" s="11" t="s">
        <v>210</v>
      </c>
      <c r="U2" s="11" t="s">
        <v>216</v>
      </c>
      <c r="V2" s="13" t="s">
        <v>217</v>
      </c>
      <c r="W2" s="13" t="s">
        <v>218</v>
      </c>
      <c r="X2" s="13" t="s">
        <v>207</v>
      </c>
      <c r="Y2" s="13" t="s">
        <v>156</v>
      </c>
      <c r="Z2" s="12">
        <v>9.8000000000000007</v>
      </c>
      <c r="AA2" s="12">
        <v>11.2</v>
      </c>
      <c r="AB2" s="12">
        <v>9.6999999999999993</v>
      </c>
      <c r="AC2" s="11" t="s">
        <v>156</v>
      </c>
      <c r="AD2" s="12">
        <v>-1.4</v>
      </c>
      <c r="AE2" s="12">
        <v>-0.6</v>
      </c>
      <c r="AF2" s="12">
        <v>-0.5</v>
      </c>
      <c r="AG2" s="12">
        <v>-1.5</v>
      </c>
      <c r="AH2" s="12"/>
      <c r="AI2" s="11" t="s">
        <v>306</v>
      </c>
      <c r="AJ2" s="11" t="s">
        <v>305</v>
      </c>
      <c r="AK2" s="11" t="s">
        <v>159</v>
      </c>
      <c r="AL2" s="8"/>
      <c r="AM2" s="8" t="s">
        <v>195</v>
      </c>
      <c r="AN2" s="29" t="s">
        <v>298</v>
      </c>
    </row>
    <row r="3" spans="1:40" s="5" customFormat="1">
      <c r="A3" s="6">
        <v>44604</v>
      </c>
      <c r="B3" s="7" t="s">
        <v>164</v>
      </c>
      <c r="C3" s="8" t="s">
        <v>198</v>
      </c>
      <c r="D3" s="9">
        <v>7.3692129629629635E-2</v>
      </c>
      <c r="E3" s="30" t="s">
        <v>240</v>
      </c>
      <c r="F3" s="10">
        <v>13.1</v>
      </c>
      <c r="G3" s="10">
        <v>12</v>
      </c>
      <c r="H3" s="10">
        <v>12.1</v>
      </c>
      <c r="I3" s="10">
        <v>11.9</v>
      </c>
      <c r="J3" s="10">
        <v>11.9</v>
      </c>
      <c r="K3" s="10">
        <v>11.7</v>
      </c>
      <c r="L3" s="10">
        <v>11.5</v>
      </c>
      <c r="M3" s="10">
        <v>10.7</v>
      </c>
      <c r="N3" s="10">
        <v>11.8</v>
      </c>
      <c r="O3" s="22">
        <f t="shared" si="0"/>
        <v>37.200000000000003</v>
      </c>
      <c r="P3" s="22">
        <f t="shared" si="1"/>
        <v>35.5</v>
      </c>
      <c r="Q3" s="22">
        <f t="shared" si="2"/>
        <v>34</v>
      </c>
      <c r="R3" s="23">
        <f t="shared" si="3"/>
        <v>61</v>
      </c>
      <c r="S3" s="23">
        <f t="shared" si="4"/>
        <v>57.599999999999994</v>
      </c>
      <c r="T3" s="11" t="s">
        <v>202</v>
      </c>
      <c r="U3" s="11" t="s">
        <v>241</v>
      </c>
      <c r="V3" s="13" t="s">
        <v>217</v>
      </c>
      <c r="W3" s="13" t="s">
        <v>207</v>
      </c>
      <c r="X3" s="13" t="s">
        <v>217</v>
      </c>
      <c r="Y3" s="13" t="s">
        <v>156</v>
      </c>
      <c r="Z3" s="12">
        <v>9.8000000000000007</v>
      </c>
      <c r="AA3" s="12">
        <v>11.2</v>
      </c>
      <c r="AB3" s="12">
        <v>9.6999999999999993</v>
      </c>
      <c r="AC3" s="11" t="s">
        <v>156</v>
      </c>
      <c r="AD3" s="12">
        <v>0.3</v>
      </c>
      <c r="AE3" s="12">
        <v>-0.8</v>
      </c>
      <c r="AF3" s="12">
        <v>1</v>
      </c>
      <c r="AG3" s="12">
        <v>-1.5</v>
      </c>
      <c r="AH3" s="12"/>
      <c r="AI3" s="11" t="s">
        <v>309</v>
      </c>
      <c r="AJ3" s="11" t="s">
        <v>303</v>
      </c>
      <c r="AK3" s="11" t="s">
        <v>157</v>
      </c>
      <c r="AL3" s="8"/>
      <c r="AM3" s="8" t="s">
        <v>239</v>
      </c>
      <c r="AN3" s="29" t="s">
        <v>311</v>
      </c>
    </row>
    <row r="4" spans="1:40" s="5" customFormat="1">
      <c r="A4" s="6">
        <v>44611</v>
      </c>
      <c r="B4" s="7" t="s">
        <v>161</v>
      </c>
      <c r="C4" s="8" t="s">
        <v>198</v>
      </c>
      <c r="D4" s="9">
        <v>7.5763888888888895E-2</v>
      </c>
      <c r="E4" s="30" t="s">
        <v>341</v>
      </c>
      <c r="F4" s="10">
        <v>13.5</v>
      </c>
      <c r="G4" s="10">
        <v>12.3</v>
      </c>
      <c r="H4" s="10">
        <v>12.8</v>
      </c>
      <c r="I4" s="10">
        <v>13</v>
      </c>
      <c r="J4" s="10">
        <v>12.8</v>
      </c>
      <c r="K4" s="10">
        <v>12.3</v>
      </c>
      <c r="L4" s="10">
        <v>11.4</v>
      </c>
      <c r="M4" s="10">
        <v>10.4</v>
      </c>
      <c r="N4" s="10">
        <v>11.1</v>
      </c>
      <c r="O4" s="22">
        <f t="shared" si="0"/>
        <v>38.6</v>
      </c>
      <c r="P4" s="22">
        <f t="shared" si="1"/>
        <v>38.1</v>
      </c>
      <c r="Q4" s="22">
        <f t="shared" si="2"/>
        <v>32.9</v>
      </c>
      <c r="R4" s="23">
        <f t="shared" si="3"/>
        <v>64.400000000000006</v>
      </c>
      <c r="S4" s="23">
        <f t="shared" si="4"/>
        <v>58</v>
      </c>
      <c r="T4" s="11" t="s">
        <v>202</v>
      </c>
      <c r="U4" s="11" t="s">
        <v>241</v>
      </c>
      <c r="V4" s="13" t="s">
        <v>345</v>
      </c>
      <c r="W4" s="13" t="s">
        <v>273</v>
      </c>
      <c r="X4" s="13" t="s">
        <v>217</v>
      </c>
      <c r="Y4" s="13" t="s">
        <v>156</v>
      </c>
      <c r="Z4" s="12">
        <v>9.6</v>
      </c>
      <c r="AA4" s="12">
        <v>11.1</v>
      </c>
      <c r="AB4" s="12">
        <v>9.5</v>
      </c>
      <c r="AC4" s="11" t="s">
        <v>242</v>
      </c>
      <c r="AD4" s="12">
        <v>2.4</v>
      </c>
      <c r="AE4" s="12">
        <v>-1.4</v>
      </c>
      <c r="AF4" s="12">
        <v>2.2000000000000002</v>
      </c>
      <c r="AG4" s="12">
        <v>-1.2</v>
      </c>
      <c r="AH4" s="12"/>
      <c r="AI4" s="11" t="s">
        <v>309</v>
      </c>
      <c r="AJ4" s="11" t="s">
        <v>305</v>
      </c>
      <c r="AK4" s="11" t="s">
        <v>159</v>
      </c>
      <c r="AL4" s="8"/>
      <c r="AM4" s="8" t="s">
        <v>429</v>
      </c>
      <c r="AN4" s="29" t="s">
        <v>430</v>
      </c>
    </row>
    <row r="5" spans="1:40" s="5" customFormat="1">
      <c r="A5" s="6">
        <v>44612</v>
      </c>
      <c r="B5" s="7" t="s">
        <v>167</v>
      </c>
      <c r="C5" s="8" t="s">
        <v>280</v>
      </c>
      <c r="D5" s="9">
        <v>7.4386574074074077E-2</v>
      </c>
      <c r="E5" s="30" t="s">
        <v>387</v>
      </c>
      <c r="F5" s="10">
        <v>12.7</v>
      </c>
      <c r="G5" s="10">
        <v>11.3</v>
      </c>
      <c r="H5" s="10">
        <v>12</v>
      </c>
      <c r="I5" s="10">
        <v>12.2</v>
      </c>
      <c r="J5" s="10">
        <v>12.2</v>
      </c>
      <c r="K5" s="10">
        <v>12.3</v>
      </c>
      <c r="L5" s="10">
        <v>11.7</v>
      </c>
      <c r="M5" s="10">
        <v>11.3</v>
      </c>
      <c r="N5" s="10">
        <v>12</v>
      </c>
      <c r="O5" s="22">
        <f t="shared" si="0"/>
        <v>36</v>
      </c>
      <c r="P5" s="22">
        <f t="shared" si="1"/>
        <v>36.700000000000003</v>
      </c>
      <c r="Q5" s="22">
        <f t="shared" si="2"/>
        <v>35</v>
      </c>
      <c r="R5" s="23">
        <f t="shared" si="3"/>
        <v>60.400000000000006</v>
      </c>
      <c r="S5" s="23">
        <f t="shared" si="4"/>
        <v>59.5</v>
      </c>
      <c r="T5" s="11" t="s">
        <v>196</v>
      </c>
      <c r="U5" s="11" t="s">
        <v>203</v>
      </c>
      <c r="V5" s="13" t="s">
        <v>403</v>
      </c>
      <c r="W5" s="13" t="s">
        <v>207</v>
      </c>
      <c r="X5" s="13" t="s">
        <v>404</v>
      </c>
      <c r="Y5" s="13" t="s">
        <v>156</v>
      </c>
      <c r="Z5" s="12">
        <v>11.8</v>
      </c>
      <c r="AA5" s="12">
        <v>13.2</v>
      </c>
      <c r="AB5" s="12">
        <v>9.4</v>
      </c>
      <c r="AC5" s="11" t="s">
        <v>159</v>
      </c>
      <c r="AD5" s="12">
        <v>-0.3</v>
      </c>
      <c r="AE5" s="12">
        <v>-0.3</v>
      </c>
      <c r="AF5" s="12">
        <v>0.2</v>
      </c>
      <c r="AG5" s="12">
        <v>-0.8</v>
      </c>
      <c r="AH5" s="12"/>
      <c r="AI5" s="11" t="s">
        <v>305</v>
      </c>
      <c r="AJ5" s="11" t="s">
        <v>305</v>
      </c>
      <c r="AK5" s="11" t="s">
        <v>157</v>
      </c>
      <c r="AL5" s="8"/>
      <c r="AM5" s="8" t="s">
        <v>386</v>
      </c>
      <c r="AN5" s="29" t="s">
        <v>439</v>
      </c>
    </row>
    <row r="6" spans="1:40" s="5" customFormat="1" ht="16" customHeight="1">
      <c r="A6" s="6">
        <v>44619</v>
      </c>
      <c r="B6" s="7" t="s">
        <v>163</v>
      </c>
      <c r="C6" s="8" t="s">
        <v>198</v>
      </c>
      <c r="D6" s="9">
        <v>7.363425925925926E-2</v>
      </c>
      <c r="E6" s="32" t="s">
        <v>504</v>
      </c>
      <c r="F6" s="10">
        <v>12.5</v>
      </c>
      <c r="G6" s="10">
        <v>10.9</v>
      </c>
      <c r="H6" s="10">
        <v>11.4</v>
      </c>
      <c r="I6" s="10">
        <v>12.3</v>
      </c>
      <c r="J6" s="10">
        <v>12.3</v>
      </c>
      <c r="K6" s="10">
        <v>12.2</v>
      </c>
      <c r="L6" s="10">
        <v>11.7</v>
      </c>
      <c r="M6" s="10">
        <v>11.2</v>
      </c>
      <c r="N6" s="10">
        <v>11.7</v>
      </c>
      <c r="O6" s="22">
        <f t="shared" si="0"/>
        <v>34.799999999999997</v>
      </c>
      <c r="P6" s="22">
        <f t="shared" si="1"/>
        <v>36.799999999999997</v>
      </c>
      <c r="Q6" s="22">
        <f t="shared" si="2"/>
        <v>34.599999999999994</v>
      </c>
      <c r="R6" s="23">
        <f t="shared" si="3"/>
        <v>59.399999999999991</v>
      </c>
      <c r="S6" s="23">
        <f t="shared" si="4"/>
        <v>59.100000000000009</v>
      </c>
      <c r="T6" s="11" t="s">
        <v>196</v>
      </c>
      <c r="U6" s="11" t="s">
        <v>211</v>
      </c>
      <c r="V6" s="13" t="s">
        <v>217</v>
      </c>
      <c r="W6" s="13" t="s">
        <v>263</v>
      </c>
      <c r="X6" s="13" t="s">
        <v>218</v>
      </c>
      <c r="Y6" s="13" t="s">
        <v>156</v>
      </c>
      <c r="Z6" s="12">
        <v>8.6999999999999993</v>
      </c>
      <c r="AA6" s="12">
        <v>11.1</v>
      </c>
      <c r="AB6" s="12">
        <v>9.8000000000000007</v>
      </c>
      <c r="AC6" s="11" t="s">
        <v>242</v>
      </c>
      <c r="AD6" s="12">
        <v>-0.9</v>
      </c>
      <c r="AE6" s="12">
        <v>-0.6</v>
      </c>
      <c r="AF6" s="12">
        <v>-0.3</v>
      </c>
      <c r="AG6" s="12">
        <v>-1.2</v>
      </c>
      <c r="AH6" s="12"/>
      <c r="AI6" s="11" t="s">
        <v>305</v>
      </c>
      <c r="AJ6" s="11" t="s">
        <v>303</v>
      </c>
      <c r="AK6" s="11" t="s">
        <v>157</v>
      </c>
      <c r="AL6" s="8"/>
      <c r="AM6" s="8" t="s">
        <v>541</v>
      </c>
      <c r="AN6" s="29" t="s">
        <v>542</v>
      </c>
    </row>
    <row r="7" spans="1:40" s="5" customFormat="1" ht="16" customHeight="1">
      <c r="A7" s="6">
        <v>44626</v>
      </c>
      <c r="B7" s="7" t="s">
        <v>161</v>
      </c>
      <c r="C7" s="8" t="s">
        <v>198</v>
      </c>
      <c r="D7" s="9">
        <v>7.3645833333333341E-2</v>
      </c>
      <c r="E7" s="32" t="s">
        <v>605</v>
      </c>
      <c r="F7" s="10">
        <v>12.7</v>
      </c>
      <c r="G7" s="10">
        <v>10.7</v>
      </c>
      <c r="H7" s="10">
        <v>11.7</v>
      </c>
      <c r="I7" s="10">
        <v>12.2</v>
      </c>
      <c r="J7" s="10">
        <v>12.1</v>
      </c>
      <c r="K7" s="10">
        <v>12</v>
      </c>
      <c r="L7" s="10">
        <v>11.6</v>
      </c>
      <c r="M7" s="10">
        <v>11.2</v>
      </c>
      <c r="N7" s="10">
        <v>12.1</v>
      </c>
      <c r="O7" s="22">
        <f t="shared" si="0"/>
        <v>35.099999999999994</v>
      </c>
      <c r="P7" s="22">
        <f t="shared" si="1"/>
        <v>36.299999999999997</v>
      </c>
      <c r="Q7" s="22">
        <f t="shared" si="2"/>
        <v>34.9</v>
      </c>
      <c r="R7" s="23">
        <f t="shared" si="3"/>
        <v>59.4</v>
      </c>
      <c r="S7" s="23">
        <f t="shared" si="4"/>
        <v>59.000000000000007</v>
      </c>
      <c r="T7" s="11" t="s">
        <v>196</v>
      </c>
      <c r="U7" s="11" t="s">
        <v>203</v>
      </c>
      <c r="V7" s="13" t="s">
        <v>466</v>
      </c>
      <c r="W7" s="13" t="s">
        <v>596</v>
      </c>
      <c r="X7" s="13" t="s">
        <v>218</v>
      </c>
      <c r="Y7" s="13" t="s">
        <v>156</v>
      </c>
      <c r="Z7" s="12">
        <v>9.1999999999999993</v>
      </c>
      <c r="AA7" s="12">
        <v>10.3</v>
      </c>
      <c r="AB7" s="12">
        <v>10.4</v>
      </c>
      <c r="AC7" s="11" t="s">
        <v>242</v>
      </c>
      <c r="AD7" s="12">
        <v>-0.9</v>
      </c>
      <c r="AE7" s="12">
        <v>-0.3</v>
      </c>
      <c r="AF7" s="12">
        <v>-0.1</v>
      </c>
      <c r="AG7" s="12">
        <v>-1.1000000000000001</v>
      </c>
      <c r="AH7" s="12"/>
      <c r="AI7" s="11" t="s">
        <v>305</v>
      </c>
      <c r="AJ7" s="11" t="s">
        <v>303</v>
      </c>
      <c r="AK7" s="11" t="s">
        <v>157</v>
      </c>
      <c r="AL7" s="8"/>
      <c r="AM7" s="8" t="s">
        <v>633</v>
      </c>
      <c r="AN7" s="29" t="s">
        <v>634</v>
      </c>
    </row>
    <row r="8" spans="1:40" s="5" customFormat="1" ht="16" customHeight="1">
      <c r="A8" s="6">
        <v>44626</v>
      </c>
      <c r="B8" s="7" t="s">
        <v>155</v>
      </c>
      <c r="C8" s="8" t="s">
        <v>198</v>
      </c>
      <c r="D8" s="9">
        <v>7.2314814814814818E-2</v>
      </c>
      <c r="E8" s="32" t="s">
        <v>608</v>
      </c>
      <c r="F8" s="10">
        <v>12.6</v>
      </c>
      <c r="G8" s="10">
        <v>11.1</v>
      </c>
      <c r="H8" s="10">
        <v>11.8</v>
      </c>
      <c r="I8" s="10">
        <v>11.7</v>
      </c>
      <c r="J8" s="10">
        <v>11.5</v>
      </c>
      <c r="K8" s="10">
        <v>11.3</v>
      </c>
      <c r="L8" s="10">
        <v>11.2</v>
      </c>
      <c r="M8" s="10">
        <v>11.1</v>
      </c>
      <c r="N8" s="10">
        <v>12.5</v>
      </c>
      <c r="O8" s="22">
        <f t="shared" si="0"/>
        <v>35.5</v>
      </c>
      <c r="P8" s="22">
        <f t="shared" si="1"/>
        <v>34.5</v>
      </c>
      <c r="Q8" s="22">
        <f t="shared" si="2"/>
        <v>34.799999999999997</v>
      </c>
      <c r="R8" s="23">
        <f t="shared" si="3"/>
        <v>58.7</v>
      </c>
      <c r="S8" s="23">
        <f t="shared" si="4"/>
        <v>57.6</v>
      </c>
      <c r="T8" s="11" t="s">
        <v>196</v>
      </c>
      <c r="U8" s="11" t="s">
        <v>203</v>
      </c>
      <c r="V8" s="13" t="s">
        <v>278</v>
      </c>
      <c r="W8" s="13" t="s">
        <v>278</v>
      </c>
      <c r="X8" s="13" t="s">
        <v>218</v>
      </c>
      <c r="Y8" s="13" t="s">
        <v>156</v>
      </c>
      <c r="Z8" s="12">
        <v>9.1999999999999993</v>
      </c>
      <c r="AA8" s="12">
        <v>10.3</v>
      </c>
      <c r="AB8" s="12">
        <v>10.4</v>
      </c>
      <c r="AC8" s="11" t="s">
        <v>242</v>
      </c>
      <c r="AD8" s="12">
        <v>-0.4</v>
      </c>
      <c r="AE8" s="12" t="s">
        <v>301</v>
      </c>
      <c r="AF8" s="12">
        <v>0.7</v>
      </c>
      <c r="AG8" s="12">
        <v>-1.1000000000000001</v>
      </c>
      <c r="AH8" s="12"/>
      <c r="AI8" s="11" t="s">
        <v>303</v>
      </c>
      <c r="AJ8" s="11" t="s">
        <v>303</v>
      </c>
      <c r="AK8" s="11" t="s">
        <v>157</v>
      </c>
      <c r="AL8" s="8"/>
      <c r="AM8" s="8" t="s">
        <v>637</v>
      </c>
      <c r="AN8" s="29" t="s">
        <v>638</v>
      </c>
    </row>
    <row r="9" spans="1:40" s="5" customFormat="1" ht="16" customHeight="1">
      <c r="A9" s="6">
        <v>44632</v>
      </c>
      <c r="B9" s="7" t="s">
        <v>168</v>
      </c>
      <c r="C9" s="8" t="s">
        <v>198</v>
      </c>
      <c r="D9" s="9">
        <v>7.300925925925926E-2</v>
      </c>
      <c r="E9" s="32" t="s">
        <v>504</v>
      </c>
      <c r="F9" s="10">
        <v>12.5</v>
      </c>
      <c r="G9" s="10">
        <v>10.9</v>
      </c>
      <c r="H9" s="10">
        <v>11.3</v>
      </c>
      <c r="I9" s="10">
        <v>12.2</v>
      </c>
      <c r="J9" s="10">
        <v>12.6</v>
      </c>
      <c r="K9" s="10">
        <v>11.7</v>
      </c>
      <c r="L9" s="10">
        <v>11.3</v>
      </c>
      <c r="M9" s="10">
        <v>11.5</v>
      </c>
      <c r="N9" s="10">
        <v>11.8</v>
      </c>
      <c r="O9" s="22">
        <f t="shared" si="0"/>
        <v>34.700000000000003</v>
      </c>
      <c r="P9" s="22">
        <f t="shared" si="1"/>
        <v>36.5</v>
      </c>
      <c r="Q9" s="22">
        <f t="shared" si="2"/>
        <v>34.6</v>
      </c>
      <c r="R9" s="23">
        <f t="shared" si="3"/>
        <v>59.500000000000007</v>
      </c>
      <c r="S9" s="23">
        <f t="shared" si="4"/>
        <v>58.899999999999991</v>
      </c>
      <c r="T9" s="11" t="s">
        <v>196</v>
      </c>
      <c r="U9" s="11" t="s">
        <v>216</v>
      </c>
      <c r="V9" s="13" t="s">
        <v>217</v>
      </c>
      <c r="W9" s="13" t="s">
        <v>284</v>
      </c>
      <c r="X9" s="13" t="s">
        <v>276</v>
      </c>
      <c r="Y9" s="13" t="s">
        <v>156</v>
      </c>
      <c r="Z9" s="12">
        <v>9.4</v>
      </c>
      <c r="AA9" s="12">
        <v>11</v>
      </c>
      <c r="AB9" s="12">
        <v>10.1</v>
      </c>
      <c r="AC9" s="11" t="s">
        <v>242</v>
      </c>
      <c r="AD9" s="12">
        <v>0.1</v>
      </c>
      <c r="AE9" s="12">
        <v>-0.4</v>
      </c>
      <c r="AF9" s="12">
        <v>0.8</v>
      </c>
      <c r="AG9" s="12">
        <v>-1.1000000000000001</v>
      </c>
      <c r="AH9" s="12"/>
      <c r="AI9" s="11" t="s">
        <v>303</v>
      </c>
      <c r="AJ9" s="11" t="s">
        <v>305</v>
      </c>
      <c r="AK9" s="11" t="s">
        <v>159</v>
      </c>
      <c r="AL9" s="8"/>
      <c r="AM9" s="8" t="s">
        <v>692</v>
      </c>
      <c r="AN9" s="29" t="s">
        <v>693</v>
      </c>
    </row>
    <row r="10" spans="1:40" s="5" customFormat="1" ht="16" customHeight="1">
      <c r="A10" s="6">
        <v>44640</v>
      </c>
      <c r="B10" s="7" t="s">
        <v>162</v>
      </c>
      <c r="C10" s="8" t="s">
        <v>395</v>
      </c>
      <c r="D10" s="9">
        <v>7.5046296296296292E-2</v>
      </c>
      <c r="E10" s="32" t="s">
        <v>772</v>
      </c>
      <c r="F10" s="10">
        <v>12.6</v>
      </c>
      <c r="G10" s="10">
        <v>11.2</v>
      </c>
      <c r="H10" s="10">
        <v>11.9</v>
      </c>
      <c r="I10" s="10">
        <v>12.7</v>
      </c>
      <c r="J10" s="10">
        <v>12.8</v>
      </c>
      <c r="K10" s="10">
        <v>12.3</v>
      </c>
      <c r="L10" s="10">
        <v>11.7</v>
      </c>
      <c r="M10" s="10">
        <v>11.1</v>
      </c>
      <c r="N10" s="10">
        <v>12.1</v>
      </c>
      <c r="O10" s="22">
        <f t="shared" si="0"/>
        <v>35.699999999999996</v>
      </c>
      <c r="P10" s="22">
        <f t="shared" si="1"/>
        <v>37.799999999999997</v>
      </c>
      <c r="Q10" s="22">
        <f t="shared" si="2"/>
        <v>34.9</v>
      </c>
      <c r="R10" s="23">
        <f t="shared" si="3"/>
        <v>61.199999999999989</v>
      </c>
      <c r="S10" s="23">
        <f t="shared" si="4"/>
        <v>60</v>
      </c>
      <c r="T10" s="11" t="s">
        <v>210</v>
      </c>
      <c r="U10" s="11" t="s">
        <v>216</v>
      </c>
      <c r="V10" s="13" t="s">
        <v>207</v>
      </c>
      <c r="W10" s="13" t="s">
        <v>217</v>
      </c>
      <c r="X10" s="13" t="s">
        <v>570</v>
      </c>
      <c r="Y10" s="13" t="s">
        <v>156</v>
      </c>
      <c r="Z10" s="12">
        <v>10</v>
      </c>
      <c r="AA10" s="12">
        <v>13.5</v>
      </c>
      <c r="AB10" s="12">
        <v>9.6</v>
      </c>
      <c r="AC10" s="11" t="s">
        <v>159</v>
      </c>
      <c r="AD10" s="12">
        <v>0.4</v>
      </c>
      <c r="AE10" s="12">
        <v>-0.7</v>
      </c>
      <c r="AF10" s="12">
        <v>0.2</v>
      </c>
      <c r="AG10" s="12">
        <v>-0.5</v>
      </c>
      <c r="AH10" s="12"/>
      <c r="AI10" s="11" t="s">
        <v>305</v>
      </c>
      <c r="AJ10" s="11" t="s">
        <v>305</v>
      </c>
      <c r="AK10" s="11" t="s">
        <v>242</v>
      </c>
      <c r="AL10" s="8"/>
      <c r="AM10" s="8" t="s">
        <v>771</v>
      </c>
      <c r="AN10" s="29" t="s">
        <v>773</v>
      </c>
    </row>
    <row r="11" spans="1:40" s="5" customFormat="1" ht="16" customHeight="1">
      <c r="A11" s="6">
        <v>44646</v>
      </c>
      <c r="B11" s="7" t="s">
        <v>161</v>
      </c>
      <c r="C11" s="8" t="s">
        <v>280</v>
      </c>
      <c r="D11" s="9">
        <v>7.5775462962962961E-2</v>
      </c>
      <c r="E11" s="32" t="s">
        <v>813</v>
      </c>
      <c r="F11" s="10">
        <v>13.3</v>
      </c>
      <c r="G11" s="10">
        <v>11.8</v>
      </c>
      <c r="H11" s="10">
        <v>12.4</v>
      </c>
      <c r="I11" s="10">
        <v>12.8</v>
      </c>
      <c r="J11" s="10">
        <v>12.6</v>
      </c>
      <c r="K11" s="10">
        <v>12.2</v>
      </c>
      <c r="L11" s="10">
        <v>11.5</v>
      </c>
      <c r="M11" s="10">
        <v>11.2</v>
      </c>
      <c r="N11" s="10">
        <v>11.9</v>
      </c>
      <c r="O11" s="22">
        <f t="shared" si="0"/>
        <v>37.5</v>
      </c>
      <c r="P11" s="22">
        <f t="shared" si="1"/>
        <v>37.599999999999994</v>
      </c>
      <c r="Q11" s="22">
        <f t="shared" si="2"/>
        <v>34.6</v>
      </c>
      <c r="R11" s="23">
        <f t="shared" si="3"/>
        <v>62.9</v>
      </c>
      <c r="S11" s="23">
        <f t="shared" si="4"/>
        <v>59.4</v>
      </c>
      <c r="T11" s="11" t="s">
        <v>202</v>
      </c>
      <c r="U11" s="11" t="s">
        <v>241</v>
      </c>
      <c r="V11" s="13" t="s">
        <v>278</v>
      </c>
      <c r="W11" s="13" t="s">
        <v>263</v>
      </c>
      <c r="X11" s="13" t="s">
        <v>217</v>
      </c>
      <c r="Y11" s="13" t="s">
        <v>156</v>
      </c>
      <c r="Z11" s="12">
        <v>8.3000000000000007</v>
      </c>
      <c r="AA11" s="12">
        <v>10.8</v>
      </c>
      <c r="AB11" s="12">
        <v>10.3</v>
      </c>
      <c r="AC11" s="11" t="s">
        <v>157</v>
      </c>
      <c r="AD11" s="12">
        <v>2.6</v>
      </c>
      <c r="AE11" s="12">
        <v>-0.8</v>
      </c>
      <c r="AF11" s="12">
        <v>1.6</v>
      </c>
      <c r="AG11" s="12">
        <v>0.2</v>
      </c>
      <c r="AH11" s="12"/>
      <c r="AI11" s="11" t="s">
        <v>309</v>
      </c>
      <c r="AJ11" s="11" t="s">
        <v>303</v>
      </c>
      <c r="AK11" s="11" t="s">
        <v>157</v>
      </c>
      <c r="AL11" s="8"/>
      <c r="AM11" s="8" t="s">
        <v>812</v>
      </c>
      <c r="AN11" s="29" t="s">
        <v>842</v>
      </c>
    </row>
    <row r="12" spans="1:40" s="5" customFormat="1" ht="16" customHeight="1">
      <c r="A12" s="6">
        <v>44646</v>
      </c>
      <c r="B12" s="7" t="s">
        <v>448</v>
      </c>
      <c r="C12" s="8" t="s">
        <v>280</v>
      </c>
      <c r="D12" s="9">
        <v>7.436342592592593E-2</v>
      </c>
      <c r="E12" s="32" t="s">
        <v>605</v>
      </c>
      <c r="F12" s="10">
        <v>12.9</v>
      </c>
      <c r="G12" s="10">
        <v>11.4</v>
      </c>
      <c r="H12" s="10">
        <v>11.6</v>
      </c>
      <c r="I12" s="10">
        <v>11.7</v>
      </c>
      <c r="J12" s="10">
        <v>12</v>
      </c>
      <c r="K12" s="10">
        <v>12.3</v>
      </c>
      <c r="L12" s="10">
        <v>12</v>
      </c>
      <c r="M12" s="10">
        <v>11.1</v>
      </c>
      <c r="N12" s="10">
        <v>12.5</v>
      </c>
      <c r="O12" s="22">
        <f t="shared" si="0"/>
        <v>35.9</v>
      </c>
      <c r="P12" s="22">
        <f t="shared" si="1"/>
        <v>36</v>
      </c>
      <c r="Q12" s="22">
        <f t="shared" si="2"/>
        <v>35.6</v>
      </c>
      <c r="R12" s="23">
        <f t="shared" si="3"/>
        <v>59.599999999999994</v>
      </c>
      <c r="S12" s="23">
        <f t="shared" si="4"/>
        <v>59.9</v>
      </c>
      <c r="T12" s="11" t="s">
        <v>196</v>
      </c>
      <c r="U12" s="11" t="s">
        <v>203</v>
      </c>
      <c r="V12" s="13" t="s">
        <v>466</v>
      </c>
      <c r="W12" s="13" t="s">
        <v>273</v>
      </c>
      <c r="X12" s="13" t="s">
        <v>218</v>
      </c>
      <c r="Y12" s="13" t="s">
        <v>156</v>
      </c>
      <c r="Z12" s="12">
        <v>8.3000000000000007</v>
      </c>
      <c r="AA12" s="12">
        <v>10.8</v>
      </c>
      <c r="AB12" s="12">
        <v>10.3</v>
      </c>
      <c r="AC12" s="11" t="s">
        <v>157</v>
      </c>
      <c r="AD12" s="12">
        <v>1.1000000000000001</v>
      </c>
      <c r="AE12" s="12" t="s">
        <v>301</v>
      </c>
      <c r="AF12" s="12">
        <v>0.6</v>
      </c>
      <c r="AG12" s="12">
        <v>0.5</v>
      </c>
      <c r="AH12" s="12"/>
      <c r="AI12" s="11" t="s">
        <v>303</v>
      </c>
      <c r="AJ12" s="11" t="s">
        <v>305</v>
      </c>
      <c r="AK12" s="11" t="s">
        <v>159</v>
      </c>
      <c r="AL12" s="8"/>
      <c r="AM12" s="8"/>
      <c r="AN12" s="29"/>
    </row>
    <row r="13" spans="1:40" s="5" customFormat="1" ht="16" customHeight="1">
      <c r="A13" s="6">
        <v>44653</v>
      </c>
      <c r="B13" s="7" t="s">
        <v>162</v>
      </c>
      <c r="C13" s="8" t="s">
        <v>198</v>
      </c>
      <c r="D13" s="9">
        <v>7.4340277777777783E-2</v>
      </c>
      <c r="E13" s="32" t="s">
        <v>873</v>
      </c>
      <c r="F13" s="10">
        <v>12.5</v>
      </c>
      <c r="G13" s="10">
        <v>11.2</v>
      </c>
      <c r="H13" s="10">
        <v>12.1</v>
      </c>
      <c r="I13" s="10">
        <v>12.6</v>
      </c>
      <c r="J13" s="10">
        <v>12.4</v>
      </c>
      <c r="K13" s="10">
        <v>12.1</v>
      </c>
      <c r="L13" s="10">
        <v>11.3</v>
      </c>
      <c r="M13" s="10">
        <v>11.1</v>
      </c>
      <c r="N13" s="10">
        <v>12</v>
      </c>
      <c r="O13" s="22">
        <f t="shared" si="0"/>
        <v>35.799999999999997</v>
      </c>
      <c r="P13" s="22">
        <f t="shared" si="1"/>
        <v>37.1</v>
      </c>
      <c r="Q13" s="22">
        <f t="shared" si="2"/>
        <v>34.4</v>
      </c>
      <c r="R13" s="23">
        <f t="shared" si="3"/>
        <v>60.8</v>
      </c>
      <c r="S13" s="23">
        <f t="shared" si="4"/>
        <v>58.9</v>
      </c>
      <c r="T13" s="11" t="s">
        <v>210</v>
      </c>
      <c r="U13" s="11" t="s">
        <v>216</v>
      </c>
      <c r="V13" s="13" t="s">
        <v>207</v>
      </c>
      <c r="W13" s="13" t="s">
        <v>217</v>
      </c>
      <c r="X13" s="13" t="s">
        <v>260</v>
      </c>
      <c r="Y13" s="13" t="s">
        <v>156</v>
      </c>
      <c r="Z13" s="12">
        <v>8.6</v>
      </c>
      <c r="AA13" s="12">
        <v>10.9</v>
      </c>
      <c r="AB13" s="12">
        <v>10.1</v>
      </c>
      <c r="AC13" s="11" t="s">
        <v>242</v>
      </c>
      <c r="AD13" s="12">
        <v>-0.6</v>
      </c>
      <c r="AE13" s="12">
        <v>-0.7</v>
      </c>
      <c r="AF13" s="12">
        <v>-0.3</v>
      </c>
      <c r="AG13" s="12">
        <v>-1</v>
      </c>
      <c r="AH13" s="12"/>
      <c r="AI13" s="11" t="s">
        <v>305</v>
      </c>
      <c r="AJ13" s="11" t="s">
        <v>305</v>
      </c>
      <c r="AK13" s="11" t="s">
        <v>159</v>
      </c>
      <c r="AL13" s="8"/>
      <c r="AM13" s="8" t="s">
        <v>877</v>
      </c>
      <c r="AN13" s="29" t="s">
        <v>918</v>
      </c>
    </row>
    <row r="14" spans="1:40" s="5" customFormat="1" ht="16" customHeight="1">
      <c r="A14" s="6">
        <v>44668</v>
      </c>
      <c r="B14" s="7" t="s">
        <v>164</v>
      </c>
      <c r="C14" s="8" t="s">
        <v>198</v>
      </c>
      <c r="D14" s="9">
        <v>7.2928240740740738E-2</v>
      </c>
      <c r="E14" s="32" t="s">
        <v>1050</v>
      </c>
      <c r="F14" s="10">
        <v>12.8</v>
      </c>
      <c r="G14" s="10">
        <v>11.6</v>
      </c>
      <c r="H14" s="10">
        <v>11.5</v>
      </c>
      <c r="I14" s="10">
        <v>11.9</v>
      </c>
      <c r="J14" s="10">
        <v>11.5</v>
      </c>
      <c r="K14" s="10">
        <v>11.6</v>
      </c>
      <c r="L14" s="10">
        <v>11</v>
      </c>
      <c r="M14" s="10">
        <v>11.3</v>
      </c>
      <c r="N14" s="10">
        <v>11.9</v>
      </c>
      <c r="O14" s="22">
        <f t="shared" si="0"/>
        <v>35.9</v>
      </c>
      <c r="P14" s="22">
        <f t="shared" si="1"/>
        <v>35</v>
      </c>
      <c r="Q14" s="22">
        <f t="shared" si="2"/>
        <v>34.200000000000003</v>
      </c>
      <c r="R14" s="23">
        <f t="shared" si="3"/>
        <v>59.3</v>
      </c>
      <c r="S14" s="23">
        <f t="shared" si="4"/>
        <v>57.300000000000004</v>
      </c>
      <c r="T14" s="11" t="s">
        <v>196</v>
      </c>
      <c r="U14" s="11" t="s">
        <v>216</v>
      </c>
      <c r="V14" s="13" t="s">
        <v>217</v>
      </c>
      <c r="W14" s="13" t="s">
        <v>218</v>
      </c>
      <c r="X14" s="13" t="s">
        <v>662</v>
      </c>
      <c r="Y14" s="13" t="s">
        <v>242</v>
      </c>
      <c r="Z14" s="12">
        <v>9.5</v>
      </c>
      <c r="AA14" s="12">
        <v>9.1</v>
      </c>
      <c r="AB14" s="12">
        <v>10.199999999999999</v>
      </c>
      <c r="AC14" s="11" t="s">
        <v>156</v>
      </c>
      <c r="AD14" s="12">
        <v>-1.3</v>
      </c>
      <c r="AE14" s="12">
        <v>-0.3</v>
      </c>
      <c r="AF14" s="12">
        <v>0.1</v>
      </c>
      <c r="AG14" s="12">
        <v>-1.7</v>
      </c>
      <c r="AH14" s="12"/>
      <c r="AI14" s="11" t="s">
        <v>305</v>
      </c>
      <c r="AJ14" s="11" t="s">
        <v>303</v>
      </c>
      <c r="AK14" s="11" t="s">
        <v>157</v>
      </c>
      <c r="AL14" s="8"/>
      <c r="AM14" s="8" t="s">
        <v>1092</v>
      </c>
      <c r="AN14" s="29" t="s">
        <v>1093</v>
      </c>
    </row>
    <row r="15" spans="1:40" s="5" customFormat="1" ht="16" customHeight="1">
      <c r="A15" s="6">
        <v>44674</v>
      </c>
      <c r="B15" s="7" t="s">
        <v>161</v>
      </c>
      <c r="C15" s="8" t="s">
        <v>198</v>
      </c>
      <c r="D15" s="9">
        <v>7.4398148148148144E-2</v>
      </c>
      <c r="E15" s="32" t="s">
        <v>1125</v>
      </c>
      <c r="F15" s="10">
        <v>12.6</v>
      </c>
      <c r="G15" s="10">
        <v>11.6</v>
      </c>
      <c r="H15" s="10">
        <v>11.9</v>
      </c>
      <c r="I15" s="10">
        <v>12.7</v>
      </c>
      <c r="J15" s="10">
        <v>12.5</v>
      </c>
      <c r="K15" s="10">
        <v>12.3</v>
      </c>
      <c r="L15" s="10">
        <v>11.4</v>
      </c>
      <c r="M15" s="10">
        <v>11.2</v>
      </c>
      <c r="N15" s="10">
        <v>11.6</v>
      </c>
      <c r="O15" s="22">
        <f t="shared" si="0"/>
        <v>36.1</v>
      </c>
      <c r="P15" s="22">
        <f t="shared" si="1"/>
        <v>37.5</v>
      </c>
      <c r="Q15" s="22">
        <f t="shared" si="2"/>
        <v>34.200000000000003</v>
      </c>
      <c r="R15" s="23">
        <f t="shared" si="3"/>
        <v>61.3</v>
      </c>
      <c r="S15" s="23">
        <f t="shared" si="4"/>
        <v>59.000000000000007</v>
      </c>
      <c r="T15" s="11" t="s">
        <v>210</v>
      </c>
      <c r="U15" s="11" t="s">
        <v>216</v>
      </c>
      <c r="V15" s="13" t="s">
        <v>411</v>
      </c>
      <c r="W15" s="13" t="s">
        <v>209</v>
      </c>
      <c r="X15" s="13" t="s">
        <v>209</v>
      </c>
      <c r="Y15" s="13" t="s">
        <v>242</v>
      </c>
      <c r="Z15" s="12">
        <v>11.9</v>
      </c>
      <c r="AA15" s="12">
        <v>11.3</v>
      </c>
      <c r="AB15" s="12">
        <v>9.5</v>
      </c>
      <c r="AC15" s="11" t="s">
        <v>156</v>
      </c>
      <c r="AD15" s="12">
        <v>0.7</v>
      </c>
      <c r="AE15" s="12">
        <v>-0.8</v>
      </c>
      <c r="AF15" s="12">
        <v>1.5</v>
      </c>
      <c r="AG15" s="12">
        <v>-1.6</v>
      </c>
      <c r="AH15" s="12"/>
      <c r="AI15" s="11" t="s">
        <v>309</v>
      </c>
      <c r="AJ15" s="11" t="s">
        <v>303</v>
      </c>
      <c r="AK15" s="11" t="s">
        <v>157</v>
      </c>
      <c r="AL15" s="8"/>
      <c r="AM15" s="8" t="s">
        <v>1123</v>
      </c>
      <c r="AN15" s="29" t="s">
        <v>1124</v>
      </c>
    </row>
    <row r="16" spans="1:40" s="5" customFormat="1" ht="16" customHeight="1">
      <c r="A16" s="6">
        <v>44674</v>
      </c>
      <c r="B16" s="7" t="s">
        <v>168</v>
      </c>
      <c r="C16" s="8" t="s">
        <v>198</v>
      </c>
      <c r="D16" s="9">
        <v>7.2303240740740737E-2</v>
      </c>
      <c r="E16" s="32" t="s">
        <v>1129</v>
      </c>
      <c r="F16" s="10">
        <v>12.7</v>
      </c>
      <c r="G16" s="10">
        <v>11</v>
      </c>
      <c r="H16" s="10">
        <v>11.4</v>
      </c>
      <c r="I16" s="10">
        <v>12.1</v>
      </c>
      <c r="J16" s="10">
        <v>11.8</v>
      </c>
      <c r="K16" s="10">
        <v>11.7</v>
      </c>
      <c r="L16" s="10">
        <v>11.2</v>
      </c>
      <c r="M16" s="10">
        <v>11.1</v>
      </c>
      <c r="N16" s="10">
        <v>11.7</v>
      </c>
      <c r="O16" s="22">
        <f t="shared" si="0"/>
        <v>35.1</v>
      </c>
      <c r="P16" s="22">
        <f t="shared" si="1"/>
        <v>35.599999999999994</v>
      </c>
      <c r="Q16" s="22">
        <f t="shared" si="2"/>
        <v>34</v>
      </c>
      <c r="R16" s="23">
        <f t="shared" si="3"/>
        <v>59</v>
      </c>
      <c r="S16" s="23">
        <f t="shared" si="4"/>
        <v>57.5</v>
      </c>
      <c r="T16" s="11" t="s">
        <v>196</v>
      </c>
      <c r="U16" s="11" t="s">
        <v>216</v>
      </c>
      <c r="V16" s="13" t="s">
        <v>217</v>
      </c>
      <c r="W16" s="13" t="s">
        <v>284</v>
      </c>
      <c r="X16" s="13" t="s">
        <v>276</v>
      </c>
      <c r="Y16" s="13" t="s">
        <v>242</v>
      </c>
      <c r="Z16" s="12">
        <v>11.9</v>
      </c>
      <c r="AA16" s="12">
        <v>11.3</v>
      </c>
      <c r="AB16" s="12">
        <v>9.5</v>
      </c>
      <c r="AC16" s="11" t="s">
        <v>156</v>
      </c>
      <c r="AD16" s="12">
        <v>-1</v>
      </c>
      <c r="AE16" s="12">
        <v>-0.3</v>
      </c>
      <c r="AF16" s="12">
        <v>0.3</v>
      </c>
      <c r="AG16" s="12">
        <v>-1.6</v>
      </c>
      <c r="AH16" s="12"/>
      <c r="AI16" s="11" t="s">
        <v>305</v>
      </c>
      <c r="AJ16" s="11" t="s">
        <v>305</v>
      </c>
      <c r="AK16" s="11" t="s">
        <v>157</v>
      </c>
      <c r="AL16" s="8"/>
      <c r="AM16" s="8" t="s">
        <v>1130</v>
      </c>
      <c r="AN16" s="29" t="s">
        <v>1131</v>
      </c>
    </row>
    <row r="17" spans="1:40" s="5" customFormat="1" ht="16" customHeight="1">
      <c r="A17" s="6">
        <v>44681</v>
      </c>
      <c r="B17" s="7" t="s">
        <v>162</v>
      </c>
      <c r="C17" s="8" t="s">
        <v>280</v>
      </c>
      <c r="D17" s="9">
        <v>7.4386574074074077E-2</v>
      </c>
      <c r="E17" s="32" t="s">
        <v>1182</v>
      </c>
      <c r="F17" s="10">
        <v>12.6</v>
      </c>
      <c r="G17" s="10">
        <v>11.2</v>
      </c>
      <c r="H17" s="10">
        <v>11.8</v>
      </c>
      <c r="I17" s="10">
        <v>12.5</v>
      </c>
      <c r="J17" s="10">
        <v>12.2</v>
      </c>
      <c r="K17" s="10">
        <v>12</v>
      </c>
      <c r="L17" s="10">
        <v>11.6</v>
      </c>
      <c r="M17" s="10">
        <v>11.2</v>
      </c>
      <c r="N17" s="10">
        <v>12.6</v>
      </c>
      <c r="O17" s="22">
        <f t="shared" si="0"/>
        <v>35.599999999999994</v>
      </c>
      <c r="P17" s="22">
        <f t="shared" si="1"/>
        <v>36.700000000000003</v>
      </c>
      <c r="Q17" s="22">
        <f t="shared" si="2"/>
        <v>35.4</v>
      </c>
      <c r="R17" s="23">
        <f t="shared" si="3"/>
        <v>60.3</v>
      </c>
      <c r="S17" s="23">
        <f t="shared" si="4"/>
        <v>59.6</v>
      </c>
      <c r="T17" s="11" t="s">
        <v>196</v>
      </c>
      <c r="U17" s="11" t="s">
        <v>203</v>
      </c>
      <c r="V17" s="13" t="s">
        <v>217</v>
      </c>
      <c r="W17" s="13" t="s">
        <v>1183</v>
      </c>
      <c r="X17" s="13" t="s">
        <v>212</v>
      </c>
      <c r="Y17" s="13" t="s">
        <v>242</v>
      </c>
      <c r="Z17" s="12">
        <v>11.3</v>
      </c>
      <c r="AA17" s="12">
        <v>10.9</v>
      </c>
      <c r="AB17" s="12">
        <v>9.6999999999999993</v>
      </c>
      <c r="AC17" s="11" t="s">
        <v>242</v>
      </c>
      <c r="AD17" s="12">
        <v>-0.2</v>
      </c>
      <c r="AE17" s="12">
        <v>-0.2</v>
      </c>
      <c r="AF17" s="12">
        <v>0.7</v>
      </c>
      <c r="AG17" s="12">
        <v>-1.1000000000000001</v>
      </c>
      <c r="AH17" s="12"/>
      <c r="AI17" s="11" t="s">
        <v>303</v>
      </c>
      <c r="AJ17" s="11" t="s">
        <v>303</v>
      </c>
      <c r="AK17" s="11" t="s">
        <v>157</v>
      </c>
      <c r="AL17" s="8" t="s">
        <v>1209</v>
      </c>
      <c r="AM17" s="8" t="s">
        <v>1181</v>
      </c>
      <c r="AN17" s="29" t="s">
        <v>1184</v>
      </c>
    </row>
    <row r="18" spans="1:40" s="5" customFormat="1" ht="16" customHeight="1">
      <c r="A18" s="6">
        <v>44682</v>
      </c>
      <c r="B18" s="17" t="s">
        <v>164</v>
      </c>
      <c r="C18" s="8" t="s">
        <v>280</v>
      </c>
      <c r="D18" s="9">
        <v>7.5740740740740733E-2</v>
      </c>
      <c r="E18" s="32" t="s">
        <v>1210</v>
      </c>
      <c r="F18" s="10">
        <v>13</v>
      </c>
      <c r="G18" s="10">
        <v>12.1</v>
      </c>
      <c r="H18" s="10">
        <v>12.7</v>
      </c>
      <c r="I18" s="10">
        <v>13</v>
      </c>
      <c r="J18" s="10">
        <v>12.8</v>
      </c>
      <c r="K18" s="10">
        <v>12.1</v>
      </c>
      <c r="L18" s="10">
        <v>11.1</v>
      </c>
      <c r="M18" s="10">
        <v>10.7</v>
      </c>
      <c r="N18" s="10">
        <v>11.9</v>
      </c>
      <c r="O18" s="22">
        <f t="shared" si="0"/>
        <v>37.799999999999997</v>
      </c>
      <c r="P18" s="22">
        <f t="shared" si="1"/>
        <v>37.9</v>
      </c>
      <c r="Q18" s="22">
        <f t="shared" si="2"/>
        <v>33.699999999999996</v>
      </c>
      <c r="R18" s="23">
        <f t="shared" si="3"/>
        <v>63.599999999999994</v>
      </c>
      <c r="S18" s="23">
        <f t="shared" si="4"/>
        <v>58.6</v>
      </c>
      <c r="T18" s="11" t="s">
        <v>202</v>
      </c>
      <c r="U18" s="11" t="s">
        <v>241</v>
      </c>
      <c r="V18" s="13" t="s">
        <v>218</v>
      </c>
      <c r="W18" s="13" t="s">
        <v>217</v>
      </c>
      <c r="X18" s="13" t="s">
        <v>207</v>
      </c>
      <c r="Y18" s="13" t="s">
        <v>242</v>
      </c>
      <c r="Z18" s="12">
        <v>10.8</v>
      </c>
      <c r="AA18" s="12">
        <v>10.9</v>
      </c>
      <c r="AB18" s="12">
        <v>9.1</v>
      </c>
      <c r="AC18" s="11" t="s">
        <v>242</v>
      </c>
      <c r="AD18" s="12">
        <v>3</v>
      </c>
      <c r="AE18" s="12">
        <v>-1.1000000000000001</v>
      </c>
      <c r="AF18" s="12">
        <v>2.8</v>
      </c>
      <c r="AG18" s="12">
        <v>-0.9</v>
      </c>
      <c r="AH18" s="12"/>
      <c r="AI18" s="11" t="s">
        <v>309</v>
      </c>
      <c r="AJ18" s="11" t="s">
        <v>305</v>
      </c>
      <c r="AK18" s="11" t="s">
        <v>157</v>
      </c>
      <c r="AL18" s="8" t="s">
        <v>1209</v>
      </c>
      <c r="AM18" s="8" t="s">
        <v>1232</v>
      </c>
      <c r="AN18" s="29" t="s">
        <v>1245</v>
      </c>
    </row>
    <row r="19" spans="1:40" s="5" customFormat="1" ht="16" customHeight="1">
      <c r="A19" s="6">
        <v>44730</v>
      </c>
      <c r="B19" s="7" t="s">
        <v>168</v>
      </c>
      <c r="C19" s="8" t="s">
        <v>198</v>
      </c>
      <c r="D19" s="9">
        <v>7.3680555555555555E-2</v>
      </c>
      <c r="E19" s="32" t="s">
        <v>1271</v>
      </c>
      <c r="F19" s="10">
        <v>13</v>
      </c>
      <c r="G19" s="10">
        <v>11.9</v>
      </c>
      <c r="H19" s="10">
        <v>11.5</v>
      </c>
      <c r="I19" s="10">
        <v>12.1</v>
      </c>
      <c r="J19" s="10">
        <v>11.9</v>
      </c>
      <c r="K19" s="10">
        <v>12.1</v>
      </c>
      <c r="L19" s="10">
        <v>11.1</v>
      </c>
      <c r="M19" s="10">
        <v>11.3</v>
      </c>
      <c r="N19" s="10">
        <v>11.7</v>
      </c>
      <c r="O19" s="22">
        <f t="shared" si="0"/>
        <v>36.4</v>
      </c>
      <c r="P19" s="22">
        <f t="shared" si="1"/>
        <v>36.1</v>
      </c>
      <c r="Q19" s="22">
        <f t="shared" si="2"/>
        <v>34.099999999999994</v>
      </c>
      <c r="R19" s="23">
        <f t="shared" si="3"/>
        <v>60.4</v>
      </c>
      <c r="S19" s="23">
        <f t="shared" si="4"/>
        <v>58.100000000000009</v>
      </c>
      <c r="T19" s="11" t="s">
        <v>210</v>
      </c>
      <c r="U19" s="11" t="s">
        <v>216</v>
      </c>
      <c r="V19" s="13" t="s">
        <v>276</v>
      </c>
      <c r="W19" s="13" t="s">
        <v>217</v>
      </c>
      <c r="X19" s="13" t="s">
        <v>209</v>
      </c>
      <c r="Y19" s="13" t="s">
        <v>242</v>
      </c>
      <c r="Z19" s="12">
        <v>8.6</v>
      </c>
      <c r="AA19" s="12">
        <v>8.9</v>
      </c>
      <c r="AB19" s="12">
        <v>9.3000000000000007</v>
      </c>
      <c r="AC19" s="11" t="s">
        <v>156</v>
      </c>
      <c r="AD19" s="12">
        <v>0.9</v>
      </c>
      <c r="AE19" s="12">
        <v>-0.6</v>
      </c>
      <c r="AF19" s="12">
        <v>1.6</v>
      </c>
      <c r="AG19" s="12">
        <v>-1.3</v>
      </c>
      <c r="AH19" s="12"/>
      <c r="AI19" s="11" t="s">
        <v>309</v>
      </c>
      <c r="AJ19" s="11" t="s">
        <v>305</v>
      </c>
      <c r="AK19" s="11" t="s">
        <v>159</v>
      </c>
      <c r="AL19" s="8"/>
      <c r="AM19" s="8" t="s">
        <v>1270</v>
      </c>
      <c r="AN19" s="29" t="s">
        <v>1272</v>
      </c>
    </row>
    <row r="20" spans="1:40" s="5" customFormat="1" ht="16" customHeight="1">
      <c r="A20" s="6">
        <v>44731</v>
      </c>
      <c r="B20" s="7" t="s">
        <v>162</v>
      </c>
      <c r="C20" s="8" t="s">
        <v>198</v>
      </c>
      <c r="D20" s="9">
        <v>7.5034722222222225E-2</v>
      </c>
      <c r="E20" s="32" t="s">
        <v>1279</v>
      </c>
      <c r="F20" s="10">
        <v>12.9</v>
      </c>
      <c r="G20" s="10">
        <v>11.3</v>
      </c>
      <c r="H20" s="10">
        <v>11.9</v>
      </c>
      <c r="I20" s="10">
        <v>12.6</v>
      </c>
      <c r="J20" s="10">
        <v>12.7</v>
      </c>
      <c r="K20" s="10">
        <v>12.7</v>
      </c>
      <c r="L20" s="10">
        <v>11.8</v>
      </c>
      <c r="M20" s="10">
        <v>11</v>
      </c>
      <c r="N20" s="10">
        <v>11.4</v>
      </c>
      <c r="O20" s="22">
        <f t="shared" si="0"/>
        <v>36.1</v>
      </c>
      <c r="P20" s="22">
        <f t="shared" si="1"/>
        <v>38</v>
      </c>
      <c r="Q20" s="22">
        <f t="shared" si="2"/>
        <v>34.200000000000003</v>
      </c>
      <c r="R20" s="23">
        <f t="shared" si="3"/>
        <v>61.400000000000006</v>
      </c>
      <c r="S20" s="23">
        <f t="shared" si="4"/>
        <v>59.6</v>
      </c>
      <c r="T20" s="11" t="s">
        <v>210</v>
      </c>
      <c r="U20" s="11" t="s">
        <v>216</v>
      </c>
      <c r="V20" s="13" t="s">
        <v>273</v>
      </c>
      <c r="W20" s="13" t="s">
        <v>217</v>
      </c>
      <c r="X20" s="13" t="s">
        <v>1280</v>
      </c>
      <c r="Y20" s="13" t="s">
        <v>242</v>
      </c>
      <c r="Z20" s="12">
        <v>9</v>
      </c>
      <c r="AA20" s="12">
        <v>9</v>
      </c>
      <c r="AB20" s="12">
        <v>9.4</v>
      </c>
      <c r="AC20" s="11" t="s">
        <v>156</v>
      </c>
      <c r="AD20" s="12">
        <v>0.5</v>
      </c>
      <c r="AE20" s="12">
        <v>-1</v>
      </c>
      <c r="AF20" s="12">
        <v>0.8</v>
      </c>
      <c r="AG20" s="12">
        <v>-1.3</v>
      </c>
      <c r="AH20" s="12"/>
      <c r="AI20" s="11" t="s">
        <v>303</v>
      </c>
      <c r="AJ20" s="11" t="s">
        <v>305</v>
      </c>
      <c r="AK20" s="11" t="s">
        <v>159</v>
      </c>
      <c r="AL20" s="8"/>
      <c r="AM20" s="8" t="s">
        <v>1300</v>
      </c>
      <c r="AN20" s="29" t="s">
        <v>1301</v>
      </c>
    </row>
    <row r="21" spans="1:40" s="5" customFormat="1" ht="16" customHeight="1">
      <c r="A21" s="6">
        <v>44731</v>
      </c>
      <c r="B21" s="7" t="s">
        <v>164</v>
      </c>
      <c r="C21" s="8" t="s">
        <v>198</v>
      </c>
      <c r="D21" s="9">
        <v>7.3657407407407408E-2</v>
      </c>
      <c r="E21" s="32" t="s">
        <v>1288</v>
      </c>
      <c r="F21" s="10">
        <v>12.7</v>
      </c>
      <c r="G21" s="10">
        <v>11.3</v>
      </c>
      <c r="H21" s="10">
        <v>11.4</v>
      </c>
      <c r="I21" s="10">
        <v>11.9</v>
      </c>
      <c r="J21" s="10">
        <v>11.8</v>
      </c>
      <c r="K21" s="10">
        <v>11.8</v>
      </c>
      <c r="L21" s="10">
        <v>11.6</v>
      </c>
      <c r="M21" s="10">
        <v>11.7</v>
      </c>
      <c r="N21" s="10">
        <v>12.2</v>
      </c>
      <c r="O21" s="22">
        <f t="shared" si="0"/>
        <v>35.4</v>
      </c>
      <c r="P21" s="22">
        <f t="shared" si="1"/>
        <v>35.5</v>
      </c>
      <c r="Q21" s="22">
        <f t="shared" si="2"/>
        <v>35.5</v>
      </c>
      <c r="R21" s="23">
        <f t="shared" si="3"/>
        <v>59.099999999999994</v>
      </c>
      <c r="S21" s="23">
        <f t="shared" si="4"/>
        <v>59.100000000000009</v>
      </c>
      <c r="T21" s="11" t="s">
        <v>196</v>
      </c>
      <c r="U21" s="11" t="s">
        <v>203</v>
      </c>
      <c r="V21" s="13" t="s">
        <v>284</v>
      </c>
      <c r="W21" s="13" t="s">
        <v>278</v>
      </c>
      <c r="X21" s="13" t="s">
        <v>217</v>
      </c>
      <c r="Y21" s="13" t="s">
        <v>242</v>
      </c>
      <c r="Z21" s="12">
        <v>9</v>
      </c>
      <c r="AA21" s="12">
        <v>9</v>
      </c>
      <c r="AB21" s="12">
        <v>9.4</v>
      </c>
      <c r="AC21" s="11" t="s">
        <v>156</v>
      </c>
      <c r="AD21" s="12" t="s">
        <v>304</v>
      </c>
      <c r="AE21" s="12" t="s">
        <v>301</v>
      </c>
      <c r="AF21" s="12">
        <v>1.3</v>
      </c>
      <c r="AG21" s="12">
        <v>-1.3</v>
      </c>
      <c r="AH21" s="12"/>
      <c r="AI21" s="11" t="s">
        <v>302</v>
      </c>
      <c r="AJ21" s="11" t="s">
        <v>303</v>
      </c>
      <c r="AK21" s="11" t="s">
        <v>157</v>
      </c>
      <c r="AL21" s="8"/>
      <c r="AM21" s="8" t="s">
        <v>1312</v>
      </c>
      <c r="AN21" s="29" t="s">
        <v>1313</v>
      </c>
    </row>
    <row r="22" spans="1:40" s="5" customFormat="1" ht="16" customHeight="1">
      <c r="A22" s="6">
        <v>44737</v>
      </c>
      <c r="B22" s="17" t="s">
        <v>162</v>
      </c>
      <c r="C22" s="8" t="s">
        <v>198</v>
      </c>
      <c r="D22" s="9">
        <v>7.3692129629629635E-2</v>
      </c>
      <c r="E22" s="32" t="s">
        <v>1330</v>
      </c>
      <c r="F22" s="10">
        <v>12.5</v>
      </c>
      <c r="G22" s="10">
        <v>10.9</v>
      </c>
      <c r="H22" s="10">
        <v>11.2</v>
      </c>
      <c r="I22" s="10">
        <v>12</v>
      </c>
      <c r="J22" s="10">
        <v>12.3</v>
      </c>
      <c r="K22" s="10">
        <v>12.7</v>
      </c>
      <c r="L22" s="10">
        <v>11.8</v>
      </c>
      <c r="M22" s="10">
        <v>11.4</v>
      </c>
      <c r="N22" s="10">
        <v>11.9</v>
      </c>
      <c r="O22" s="22">
        <f>SUM(F22:H22)</f>
        <v>34.599999999999994</v>
      </c>
      <c r="P22" s="22">
        <f>SUM(I22:K22)</f>
        <v>37</v>
      </c>
      <c r="Q22" s="22">
        <f>SUM(L22:N22)</f>
        <v>35.1</v>
      </c>
      <c r="R22" s="23">
        <f>SUM(F22:J22)</f>
        <v>58.899999999999991</v>
      </c>
      <c r="S22" s="23">
        <f>SUM(J22:N22)</f>
        <v>60.099999999999994</v>
      </c>
      <c r="T22" s="11" t="s">
        <v>196</v>
      </c>
      <c r="U22" s="11" t="s">
        <v>203</v>
      </c>
      <c r="V22" s="13" t="s">
        <v>263</v>
      </c>
      <c r="W22" s="13" t="s">
        <v>218</v>
      </c>
      <c r="X22" s="13" t="s">
        <v>259</v>
      </c>
      <c r="Y22" s="13" t="s">
        <v>242</v>
      </c>
      <c r="Z22" s="12">
        <v>9.6999999999999993</v>
      </c>
      <c r="AA22" s="12">
        <v>8.9</v>
      </c>
      <c r="AB22" s="12">
        <v>9.9</v>
      </c>
      <c r="AC22" s="11" t="s">
        <v>242</v>
      </c>
      <c r="AD22" s="12">
        <v>-1.1000000000000001</v>
      </c>
      <c r="AE22" s="12" t="s">
        <v>301</v>
      </c>
      <c r="AF22" s="12">
        <v>0.3</v>
      </c>
      <c r="AG22" s="12">
        <v>-1.4</v>
      </c>
      <c r="AH22" s="12"/>
      <c r="AI22" s="11" t="s">
        <v>305</v>
      </c>
      <c r="AJ22" s="11" t="s">
        <v>305</v>
      </c>
      <c r="AK22" s="11" t="s">
        <v>159</v>
      </c>
      <c r="AL22" s="8" t="s">
        <v>1209</v>
      </c>
      <c r="AM22" s="8" t="s">
        <v>1331</v>
      </c>
      <c r="AN22" s="29" t="s">
        <v>1366</v>
      </c>
    </row>
    <row r="23" spans="1:40" s="5" customFormat="1" ht="16" customHeight="1">
      <c r="A23" s="6">
        <v>44738</v>
      </c>
      <c r="B23" s="7" t="s">
        <v>1249</v>
      </c>
      <c r="C23" s="8" t="s">
        <v>198</v>
      </c>
      <c r="D23" s="9">
        <v>7.6412037037037042E-2</v>
      </c>
      <c r="E23" s="32" t="s">
        <v>1350</v>
      </c>
      <c r="F23" s="10">
        <v>12.9</v>
      </c>
      <c r="G23" s="10">
        <v>11.2</v>
      </c>
      <c r="H23" s="10">
        <v>12.1</v>
      </c>
      <c r="I23" s="10">
        <v>13.3</v>
      </c>
      <c r="J23" s="10">
        <v>13.2</v>
      </c>
      <c r="K23" s="10">
        <v>13.1</v>
      </c>
      <c r="L23" s="10">
        <v>12.1</v>
      </c>
      <c r="M23" s="10">
        <v>10.8</v>
      </c>
      <c r="N23" s="10">
        <v>11.5</v>
      </c>
      <c r="O23" s="22">
        <f>SUM(F23:H23)</f>
        <v>36.200000000000003</v>
      </c>
      <c r="P23" s="22">
        <f>SUM(I23:K23)</f>
        <v>39.6</v>
      </c>
      <c r="Q23" s="22">
        <f>SUM(L23:N23)</f>
        <v>34.4</v>
      </c>
      <c r="R23" s="23">
        <f>SUM(F23:J23)</f>
        <v>62.7</v>
      </c>
      <c r="S23" s="23">
        <f>SUM(J23:N23)</f>
        <v>60.7</v>
      </c>
      <c r="T23" s="11" t="s">
        <v>202</v>
      </c>
      <c r="U23" s="11" t="s">
        <v>216</v>
      </c>
      <c r="V23" s="13" t="s">
        <v>212</v>
      </c>
      <c r="W23" s="13" t="s">
        <v>276</v>
      </c>
      <c r="X23" s="13" t="s">
        <v>212</v>
      </c>
      <c r="Y23" s="13" t="s">
        <v>242</v>
      </c>
      <c r="Z23" s="12">
        <v>9.1999999999999993</v>
      </c>
      <c r="AA23" s="12">
        <v>8</v>
      </c>
      <c r="AB23" s="12">
        <v>10.199999999999999</v>
      </c>
      <c r="AC23" s="11" t="s">
        <v>242</v>
      </c>
      <c r="AD23" s="12">
        <v>1.3</v>
      </c>
      <c r="AE23" s="12">
        <v>-1.3</v>
      </c>
      <c r="AF23" s="12">
        <v>1.3</v>
      </c>
      <c r="AG23" s="12">
        <v>-1.3</v>
      </c>
      <c r="AH23" s="12"/>
      <c r="AI23" s="11" t="s">
        <v>309</v>
      </c>
      <c r="AJ23" s="11" t="s">
        <v>305</v>
      </c>
      <c r="AK23" s="11" t="s">
        <v>159</v>
      </c>
      <c r="AL23" s="8" t="s">
        <v>1209</v>
      </c>
      <c r="AM23" s="8" t="s">
        <v>1381</v>
      </c>
      <c r="AN23" s="29" t="s">
        <v>1388</v>
      </c>
    </row>
    <row r="24" spans="1:40" s="5" customFormat="1" ht="16" customHeight="1">
      <c r="A24" s="6">
        <v>44738</v>
      </c>
      <c r="B24" s="7" t="s">
        <v>163</v>
      </c>
      <c r="C24" s="8" t="s">
        <v>198</v>
      </c>
      <c r="D24" s="9">
        <v>7.363425925925926E-2</v>
      </c>
      <c r="E24" s="32" t="s">
        <v>1354</v>
      </c>
      <c r="F24" s="10">
        <v>12.7</v>
      </c>
      <c r="G24" s="10">
        <v>10.9</v>
      </c>
      <c r="H24" s="10">
        <v>11.5</v>
      </c>
      <c r="I24" s="10">
        <v>12.4</v>
      </c>
      <c r="J24" s="10">
        <v>12.2</v>
      </c>
      <c r="K24" s="10">
        <v>12.2</v>
      </c>
      <c r="L24" s="10">
        <v>11.6</v>
      </c>
      <c r="M24" s="10">
        <v>11</v>
      </c>
      <c r="N24" s="10">
        <v>11.7</v>
      </c>
      <c r="O24" s="22">
        <f>SUM(F24:H24)</f>
        <v>35.1</v>
      </c>
      <c r="P24" s="22">
        <f>SUM(I24:K24)</f>
        <v>36.799999999999997</v>
      </c>
      <c r="Q24" s="22">
        <f>SUM(L24:N24)</f>
        <v>34.299999999999997</v>
      </c>
      <c r="R24" s="23">
        <f>SUM(F24:J24)</f>
        <v>59.7</v>
      </c>
      <c r="S24" s="23">
        <f>SUM(J24:N24)</f>
        <v>58.7</v>
      </c>
      <c r="T24" s="11" t="s">
        <v>210</v>
      </c>
      <c r="U24" s="11" t="s">
        <v>216</v>
      </c>
      <c r="V24" s="13" t="s">
        <v>273</v>
      </c>
      <c r="W24" s="13" t="s">
        <v>596</v>
      </c>
      <c r="X24" s="13" t="s">
        <v>278</v>
      </c>
      <c r="Y24" s="13" t="s">
        <v>242</v>
      </c>
      <c r="Z24" s="12">
        <v>9.1999999999999993</v>
      </c>
      <c r="AA24" s="12">
        <v>8</v>
      </c>
      <c r="AB24" s="12">
        <v>10.199999999999999</v>
      </c>
      <c r="AC24" s="11" t="s">
        <v>242</v>
      </c>
      <c r="AD24" s="12">
        <v>-0.9</v>
      </c>
      <c r="AE24" s="12">
        <v>-0.6</v>
      </c>
      <c r="AF24" s="12">
        <v>-0.2</v>
      </c>
      <c r="AG24" s="12">
        <v>-1.3</v>
      </c>
      <c r="AH24" s="12"/>
      <c r="AI24" s="11" t="s">
        <v>305</v>
      </c>
      <c r="AJ24" s="11" t="s">
        <v>306</v>
      </c>
      <c r="AK24" s="11" t="s">
        <v>242</v>
      </c>
      <c r="AL24" s="8" t="s">
        <v>1209</v>
      </c>
      <c r="AM24" s="8" t="s">
        <v>1386</v>
      </c>
      <c r="AN24" s="29" t="s">
        <v>1387</v>
      </c>
    </row>
    <row r="25" spans="1:40" s="5" customFormat="1" ht="16" customHeight="1">
      <c r="A25" s="6">
        <v>44843</v>
      </c>
      <c r="B25" s="7" t="s">
        <v>1319</v>
      </c>
      <c r="C25" s="8" t="s">
        <v>198</v>
      </c>
      <c r="D25" s="9">
        <v>7.4999999999999997E-2</v>
      </c>
      <c r="E25" s="32" t="s">
        <v>1400</v>
      </c>
      <c r="F25" s="10">
        <v>12.9</v>
      </c>
      <c r="G25" s="10">
        <v>11.3</v>
      </c>
      <c r="H25" s="10">
        <v>12</v>
      </c>
      <c r="I25" s="10">
        <v>12.6</v>
      </c>
      <c r="J25" s="10">
        <v>12.6</v>
      </c>
      <c r="K25" s="10">
        <v>12.5</v>
      </c>
      <c r="L25" s="10">
        <v>11.7</v>
      </c>
      <c r="M25" s="10">
        <v>10.9</v>
      </c>
      <c r="N25" s="10">
        <v>11.5</v>
      </c>
      <c r="O25" s="22">
        <f t="shared" ref="O25:O27" si="5">SUM(F25:H25)</f>
        <v>36.200000000000003</v>
      </c>
      <c r="P25" s="22">
        <f t="shared" ref="P25:P27" si="6">SUM(I25:K25)</f>
        <v>37.700000000000003</v>
      </c>
      <c r="Q25" s="22">
        <f t="shared" ref="Q25:Q27" si="7">SUM(L25:N25)</f>
        <v>34.1</v>
      </c>
      <c r="R25" s="23">
        <f t="shared" ref="R25:R27" si="8">SUM(F25:J25)</f>
        <v>61.400000000000006</v>
      </c>
      <c r="S25" s="23">
        <f t="shared" ref="S25:S27" si="9">SUM(J25:N25)</f>
        <v>59.199999999999996</v>
      </c>
      <c r="T25" s="11" t="s">
        <v>210</v>
      </c>
      <c r="U25" s="11" t="s">
        <v>216</v>
      </c>
      <c r="V25" s="13" t="s">
        <v>489</v>
      </c>
      <c r="W25" s="13" t="s">
        <v>253</v>
      </c>
      <c r="X25" s="13" t="s">
        <v>1422</v>
      </c>
      <c r="Y25" s="13" t="s">
        <v>156</v>
      </c>
      <c r="Z25" s="12">
        <v>9.6999999999999993</v>
      </c>
      <c r="AA25" s="12">
        <v>11.3</v>
      </c>
      <c r="AB25" s="12">
        <v>9.6</v>
      </c>
      <c r="AC25" s="11" t="s">
        <v>156</v>
      </c>
      <c r="AD25" s="12">
        <v>-0.2</v>
      </c>
      <c r="AE25" s="12">
        <v>-0.9</v>
      </c>
      <c r="AF25" s="12">
        <v>0.6</v>
      </c>
      <c r="AG25" s="12">
        <v>-1.7</v>
      </c>
      <c r="AH25" s="12"/>
      <c r="AI25" s="11" t="s">
        <v>303</v>
      </c>
      <c r="AJ25" s="11" t="s">
        <v>303</v>
      </c>
      <c r="AK25" s="11" t="s">
        <v>157</v>
      </c>
      <c r="AL25" s="8"/>
      <c r="AM25" s="8" t="s">
        <v>1421</v>
      </c>
      <c r="AN25" s="29" t="s">
        <v>1423</v>
      </c>
    </row>
    <row r="26" spans="1:40" s="5" customFormat="1" ht="16" customHeight="1">
      <c r="A26" s="6">
        <v>44843</v>
      </c>
      <c r="B26" s="7" t="s">
        <v>1399</v>
      </c>
      <c r="C26" s="8" t="s">
        <v>198</v>
      </c>
      <c r="D26" s="9">
        <v>7.4999999999999997E-2</v>
      </c>
      <c r="E26" s="32" t="s">
        <v>1429</v>
      </c>
      <c r="F26" s="10">
        <v>13.2</v>
      </c>
      <c r="G26" s="10">
        <v>11.6</v>
      </c>
      <c r="H26" s="10">
        <v>12.3</v>
      </c>
      <c r="I26" s="10">
        <v>12.2</v>
      </c>
      <c r="J26" s="10">
        <v>12.3</v>
      </c>
      <c r="K26" s="10">
        <v>12.1</v>
      </c>
      <c r="L26" s="10">
        <v>11.3</v>
      </c>
      <c r="M26" s="10">
        <v>11.3</v>
      </c>
      <c r="N26" s="10">
        <v>11.7</v>
      </c>
      <c r="O26" s="22">
        <f t="shared" si="5"/>
        <v>37.099999999999994</v>
      </c>
      <c r="P26" s="22">
        <f t="shared" si="6"/>
        <v>36.6</v>
      </c>
      <c r="Q26" s="22">
        <f t="shared" si="7"/>
        <v>34.299999999999997</v>
      </c>
      <c r="R26" s="23">
        <f t="shared" si="8"/>
        <v>61.599999999999994</v>
      </c>
      <c r="S26" s="23">
        <f t="shared" si="9"/>
        <v>58.7</v>
      </c>
      <c r="T26" s="11" t="s">
        <v>210</v>
      </c>
      <c r="U26" s="11" t="s">
        <v>216</v>
      </c>
      <c r="V26" s="13" t="s">
        <v>478</v>
      </c>
      <c r="W26" s="13" t="s">
        <v>1430</v>
      </c>
      <c r="X26" s="13" t="s">
        <v>276</v>
      </c>
      <c r="Y26" s="13" t="s">
        <v>156</v>
      </c>
      <c r="Z26" s="12">
        <v>9.6999999999999993</v>
      </c>
      <c r="AA26" s="12">
        <v>11.3</v>
      </c>
      <c r="AB26" s="12">
        <v>9.6</v>
      </c>
      <c r="AC26" s="11" t="s">
        <v>156</v>
      </c>
      <c r="AD26" s="12">
        <v>-0.5</v>
      </c>
      <c r="AE26" s="12">
        <v>-0.7</v>
      </c>
      <c r="AF26" s="12">
        <v>0.5</v>
      </c>
      <c r="AG26" s="12">
        <v>-1.7</v>
      </c>
      <c r="AH26" s="12"/>
      <c r="AI26" s="11" t="s">
        <v>303</v>
      </c>
      <c r="AJ26" s="11" t="s">
        <v>305</v>
      </c>
      <c r="AK26" s="11" t="s">
        <v>159</v>
      </c>
      <c r="AL26" s="8"/>
      <c r="AM26" s="8" t="s">
        <v>1428</v>
      </c>
      <c r="AN26" s="29" t="s">
        <v>1431</v>
      </c>
    </row>
    <row r="27" spans="1:40" s="5" customFormat="1" ht="16" customHeight="1">
      <c r="A27" s="6">
        <v>44844</v>
      </c>
      <c r="B27" s="7" t="s">
        <v>163</v>
      </c>
      <c r="C27" s="8" t="s">
        <v>280</v>
      </c>
      <c r="D27" s="9">
        <v>7.2951388888888885E-2</v>
      </c>
      <c r="E27" s="32" t="s">
        <v>1479</v>
      </c>
      <c r="F27" s="10">
        <v>12.7</v>
      </c>
      <c r="G27" s="10">
        <v>11</v>
      </c>
      <c r="H27" s="10">
        <v>11.1</v>
      </c>
      <c r="I27" s="10">
        <v>11.7</v>
      </c>
      <c r="J27" s="10">
        <v>11.9</v>
      </c>
      <c r="K27" s="10">
        <v>12</v>
      </c>
      <c r="L27" s="10">
        <v>11.7</v>
      </c>
      <c r="M27" s="10">
        <v>11</v>
      </c>
      <c r="N27" s="10">
        <v>12.2</v>
      </c>
      <c r="O27" s="22">
        <f t="shared" si="5"/>
        <v>34.799999999999997</v>
      </c>
      <c r="P27" s="22">
        <f t="shared" si="6"/>
        <v>35.6</v>
      </c>
      <c r="Q27" s="22">
        <f t="shared" si="7"/>
        <v>34.9</v>
      </c>
      <c r="R27" s="23">
        <f t="shared" si="8"/>
        <v>58.4</v>
      </c>
      <c r="S27" s="23">
        <f t="shared" si="9"/>
        <v>58.8</v>
      </c>
      <c r="T27" s="11" t="s">
        <v>196</v>
      </c>
      <c r="U27" s="11" t="s">
        <v>203</v>
      </c>
      <c r="V27" s="13" t="s">
        <v>276</v>
      </c>
      <c r="W27" s="13" t="s">
        <v>217</v>
      </c>
      <c r="X27" s="13" t="s">
        <v>207</v>
      </c>
      <c r="Y27" s="13" t="s">
        <v>156</v>
      </c>
      <c r="Z27" s="12">
        <v>11.9</v>
      </c>
      <c r="AA27" s="12">
        <v>12.9</v>
      </c>
      <c r="AB27" s="12">
        <v>8.6</v>
      </c>
      <c r="AC27" s="11" t="s">
        <v>242</v>
      </c>
      <c r="AD27" s="12">
        <v>-1.8</v>
      </c>
      <c r="AE27" s="12" t="s">
        <v>301</v>
      </c>
      <c r="AF27" s="12">
        <v>-0.5</v>
      </c>
      <c r="AG27" s="12">
        <v>-1.3</v>
      </c>
      <c r="AH27" s="12"/>
      <c r="AI27" s="11" t="s">
        <v>306</v>
      </c>
      <c r="AJ27" s="11" t="s">
        <v>305</v>
      </c>
      <c r="AK27" s="11" t="s">
        <v>159</v>
      </c>
      <c r="AL27" s="8"/>
      <c r="AM27" s="8" t="s">
        <v>1478</v>
      </c>
      <c r="AN27" s="29" t="s">
        <v>1509</v>
      </c>
    </row>
    <row r="28" spans="1:40" s="5" customFormat="1" ht="16" customHeight="1">
      <c r="A28" s="6">
        <v>44849</v>
      </c>
      <c r="B28" s="7" t="s">
        <v>1397</v>
      </c>
      <c r="C28" s="8" t="s">
        <v>198</v>
      </c>
      <c r="D28" s="9">
        <v>7.3657407407407408E-2</v>
      </c>
      <c r="E28" s="32" t="s">
        <v>1519</v>
      </c>
      <c r="F28" s="10">
        <v>12.4</v>
      </c>
      <c r="G28" s="10">
        <v>11</v>
      </c>
      <c r="H28" s="10">
        <v>11.4</v>
      </c>
      <c r="I28" s="10">
        <v>12</v>
      </c>
      <c r="J28" s="10">
        <v>12.3</v>
      </c>
      <c r="K28" s="10">
        <v>12</v>
      </c>
      <c r="L28" s="10">
        <v>11.7</v>
      </c>
      <c r="M28" s="10">
        <v>11.2</v>
      </c>
      <c r="N28" s="10">
        <v>12.4</v>
      </c>
      <c r="O28" s="22">
        <f t="shared" ref="O28:O30" si="10">SUM(F28:H28)</f>
        <v>34.799999999999997</v>
      </c>
      <c r="P28" s="22">
        <f t="shared" ref="P28:P30" si="11">SUM(I28:K28)</f>
        <v>36.299999999999997</v>
      </c>
      <c r="Q28" s="22">
        <f t="shared" ref="Q28:Q30" si="12">SUM(L28:N28)</f>
        <v>35.299999999999997</v>
      </c>
      <c r="R28" s="23">
        <f t="shared" ref="R28:R30" si="13">SUM(F28:J28)</f>
        <v>59.099999999999994</v>
      </c>
      <c r="S28" s="23">
        <f t="shared" ref="S28:S30" si="14">SUM(J28:N28)</f>
        <v>59.6</v>
      </c>
      <c r="T28" s="11" t="s">
        <v>196</v>
      </c>
      <c r="U28" s="11" t="s">
        <v>203</v>
      </c>
      <c r="V28" s="13" t="s">
        <v>1408</v>
      </c>
      <c r="W28" s="13" t="s">
        <v>274</v>
      </c>
      <c r="X28" s="13" t="s">
        <v>1408</v>
      </c>
      <c r="Y28" s="13" t="s">
        <v>156</v>
      </c>
      <c r="Z28" s="12">
        <v>9.6999999999999993</v>
      </c>
      <c r="AA28" s="12">
        <v>9.6999999999999993</v>
      </c>
      <c r="AB28" s="12">
        <v>9.6</v>
      </c>
      <c r="AC28" s="11" t="s">
        <v>156</v>
      </c>
      <c r="AD28" s="12">
        <v>-1.8</v>
      </c>
      <c r="AE28" s="12" t="s">
        <v>301</v>
      </c>
      <c r="AF28" s="12" t="s">
        <v>304</v>
      </c>
      <c r="AG28" s="12">
        <v>-1.8</v>
      </c>
      <c r="AH28" s="12"/>
      <c r="AI28" s="11" t="s">
        <v>305</v>
      </c>
      <c r="AJ28" s="11" t="s">
        <v>305</v>
      </c>
      <c r="AK28" s="11" t="s">
        <v>157</v>
      </c>
      <c r="AL28" s="8"/>
      <c r="AM28" s="8" t="s">
        <v>1518</v>
      </c>
      <c r="AN28" s="29" t="s">
        <v>1520</v>
      </c>
    </row>
    <row r="29" spans="1:40" s="5" customFormat="1" ht="16" customHeight="1">
      <c r="A29" s="6">
        <v>44849</v>
      </c>
      <c r="B29" s="7" t="s">
        <v>1398</v>
      </c>
      <c r="C29" s="8" t="s">
        <v>198</v>
      </c>
      <c r="D29" s="9">
        <v>7.4340277777777783E-2</v>
      </c>
      <c r="E29" s="32" t="s">
        <v>1321</v>
      </c>
      <c r="F29" s="10">
        <v>13</v>
      </c>
      <c r="G29" s="10">
        <v>11.8</v>
      </c>
      <c r="H29" s="10">
        <v>12</v>
      </c>
      <c r="I29" s="10">
        <v>12.3</v>
      </c>
      <c r="J29" s="10">
        <v>12.4</v>
      </c>
      <c r="K29" s="10">
        <v>12.1</v>
      </c>
      <c r="L29" s="10">
        <v>11.3</v>
      </c>
      <c r="M29" s="10">
        <v>10.7</v>
      </c>
      <c r="N29" s="10">
        <v>11.7</v>
      </c>
      <c r="O29" s="22">
        <f t="shared" si="10"/>
        <v>36.799999999999997</v>
      </c>
      <c r="P29" s="22">
        <f t="shared" si="11"/>
        <v>36.800000000000004</v>
      </c>
      <c r="Q29" s="22">
        <f t="shared" si="12"/>
        <v>33.700000000000003</v>
      </c>
      <c r="R29" s="23">
        <f t="shared" si="13"/>
        <v>61.499999999999993</v>
      </c>
      <c r="S29" s="23">
        <f t="shared" si="14"/>
        <v>58.2</v>
      </c>
      <c r="T29" s="11" t="s">
        <v>210</v>
      </c>
      <c r="U29" s="11" t="s">
        <v>216</v>
      </c>
      <c r="V29" s="13" t="s">
        <v>284</v>
      </c>
      <c r="W29" s="13" t="s">
        <v>207</v>
      </c>
      <c r="X29" s="13" t="s">
        <v>269</v>
      </c>
      <c r="Y29" s="13" t="s">
        <v>156</v>
      </c>
      <c r="Z29" s="12">
        <v>9.6999999999999993</v>
      </c>
      <c r="AA29" s="12">
        <v>9.6999999999999993</v>
      </c>
      <c r="AB29" s="12">
        <v>9.6</v>
      </c>
      <c r="AC29" s="11" t="s">
        <v>156</v>
      </c>
      <c r="AD29" s="12">
        <v>-0.1</v>
      </c>
      <c r="AE29" s="12">
        <v>-0.8</v>
      </c>
      <c r="AF29" s="12">
        <v>0.9</v>
      </c>
      <c r="AG29" s="12">
        <v>-1.8</v>
      </c>
      <c r="AH29" s="12"/>
      <c r="AI29" s="11" t="s">
        <v>309</v>
      </c>
      <c r="AJ29" s="11" t="s">
        <v>305</v>
      </c>
      <c r="AK29" s="11" t="s">
        <v>159</v>
      </c>
      <c r="AL29" s="8"/>
      <c r="AM29" s="8" t="s">
        <v>1537</v>
      </c>
      <c r="AN29" s="29" t="s">
        <v>1538</v>
      </c>
    </row>
    <row r="30" spans="1:40" s="5" customFormat="1" ht="16" customHeight="1">
      <c r="A30" s="6">
        <v>44850</v>
      </c>
      <c r="B30" s="7" t="s">
        <v>168</v>
      </c>
      <c r="C30" s="8" t="s">
        <v>198</v>
      </c>
      <c r="D30" s="9">
        <v>7.2256944444444443E-2</v>
      </c>
      <c r="E30" s="32" t="s">
        <v>1552</v>
      </c>
      <c r="F30" s="10">
        <v>12.6</v>
      </c>
      <c r="G30" s="10">
        <v>11.1</v>
      </c>
      <c r="H30" s="10">
        <v>11.4</v>
      </c>
      <c r="I30" s="10">
        <v>11.9</v>
      </c>
      <c r="J30" s="10">
        <v>11.8</v>
      </c>
      <c r="K30" s="10">
        <v>11.8</v>
      </c>
      <c r="L30" s="10">
        <v>11.4</v>
      </c>
      <c r="M30" s="10">
        <v>10.7</v>
      </c>
      <c r="N30" s="10">
        <v>11.6</v>
      </c>
      <c r="O30" s="22">
        <f t="shared" si="10"/>
        <v>35.1</v>
      </c>
      <c r="P30" s="22">
        <f t="shared" si="11"/>
        <v>35.5</v>
      </c>
      <c r="Q30" s="22">
        <f t="shared" si="12"/>
        <v>33.700000000000003</v>
      </c>
      <c r="R30" s="23">
        <f t="shared" si="13"/>
        <v>58.8</v>
      </c>
      <c r="S30" s="23">
        <f t="shared" si="14"/>
        <v>57.300000000000004</v>
      </c>
      <c r="T30" s="11" t="s">
        <v>196</v>
      </c>
      <c r="U30" s="11" t="s">
        <v>216</v>
      </c>
      <c r="V30" s="13" t="s">
        <v>411</v>
      </c>
      <c r="W30" s="13" t="s">
        <v>217</v>
      </c>
      <c r="X30" s="13" t="s">
        <v>209</v>
      </c>
      <c r="Y30" s="13" t="s">
        <v>156</v>
      </c>
      <c r="Z30" s="12">
        <v>9.4</v>
      </c>
      <c r="AA30" s="12">
        <v>10</v>
      </c>
      <c r="AB30" s="12">
        <v>9.5</v>
      </c>
      <c r="AC30" s="11" t="s">
        <v>156</v>
      </c>
      <c r="AD30" s="12">
        <v>-1.4</v>
      </c>
      <c r="AE30" s="12">
        <v>-0.4</v>
      </c>
      <c r="AF30" s="12">
        <v>-0.1</v>
      </c>
      <c r="AG30" s="12">
        <v>-1.7</v>
      </c>
      <c r="AH30" s="12"/>
      <c r="AI30" s="11" t="s">
        <v>305</v>
      </c>
      <c r="AJ30" s="11" t="s">
        <v>306</v>
      </c>
      <c r="AK30" s="11" t="s">
        <v>242</v>
      </c>
      <c r="AL30" s="8"/>
      <c r="AM30" s="8" t="s">
        <v>1578</v>
      </c>
      <c r="AN30" s="29" t="s">
        <v>1579</v>
      </c>
    </row>
    <row r="31" spans="1:40" s="5" customFormat="1" ht="16" customHeight="1">
      <c r="A31" s="6">
        <v>44857</v>
      </c>
      <c r="B31" s="7" t="s">
        <v>1249</v>
      </c>
      <c r="C31" s="8" t="s">
        <v>198</v>
      </c>
      <c r="D31" s="9">
        <v>7.5034722222222225E-2</v>
      </c>
      <c r="E31" s="32" t="s">
        <v>1620</v>
      </c>
      <c r="F31" s="10">
        <v>12.6</v>
      </c>
      <c r="G31" s="10">
        <v>11.1</v>
      </c>
      <c r="H31" s="10">
        <v>12.2</v>
      </c>
      <c r="I31" s="10">
        <v>12.7</v>
      </c>
      <c r="J31" s="10">
        <v>12.9</v>
      </c>
      <c r="K31" s="10">
        <v>12.6</v>
      </c>
      <c r="L31" s="10">
        <v>12</v>
      </c>
      <c r="M31" s="10">
        <v>10.9</v>
      </c>
      <c r="N31" s="10">
        <v>11.3</v>
      </c>
      <c r="O31" s="22">
        <f t="shared" ref="O31" si="15">SUM(F31:H31)</f>
        <v>35.9</v>
      </c>
      <c r="P31" s="22">
        <f t="shared" ref="P31" si="16">SUM(I31:K31)</f>
        <v>38.200000000000003</v>
      </c>
      <c r="Q31" s="22">
        <f t="shared" ref="Q31" si="17">SUM(L31:N31)</f>
        <v>34.200000000000003</v>
      </c>
      <c r="R31" s="23">
        <f t="shared" ref="R31" si="18">SUM(F31:J31)</f>
        <v>61.499999999999993</v>
      </c>
      <c r="S31" s="23">
        <f t="shared" ref="S31" si="19">SUM(J31:N31)</f>
        <v>59.7</v>
      </c>
      <c r="T31" s="11" t="s">
        <v>210</v>
      </c>
      <c r="U31" s="11" t="s">
        <v>216</v>
      </c>
      <c r="V31" s="13" t="s">
        <v>1544</v>
      </c>
      <c r="W31" s="13" t="s">
        <v>467</v>
      </c>
      <c r="X31" s="13" t="s">
        <v>345</v>
      </c>
      <c r="Y31" s="13" t="s">
        <v>156</v>
      </c>
      <c r="Z31" s="12">
        <v>8.9</v>
      </c>
      <c r="AA31" s="12">
        <v>8.9</v>
      </c>
      <c r="AB31" s="12">
        <v>9.6999999999999993</v>
      </c>
      <c r="AC31" s="11" t="s">
        <v>156</v>
      </c>
      <c r="AD31" s="12">
        <v>-0.2</v>
      </c>
      <c r="AE31" s="12">
        <v>-1</v>
      </c>
      <c r="AF31" s="12">
        <v>0.3</v>
      </c>
      <c r="AG31" s="12">
        <v>-1.5</v>
      </c>
      <c r="AH31" s="12"/>
      <c r="AI31" s="11" t="s">
        <v>305</v>
      </c>
      <c r="AJ31" s="11" t="s">
        <v>305</v>
      </c>
      <c r="AK31" s="11" t="s">
        <v>159</v>
      </c>
      <c r="AL31" s="8"/>
      <c r="AM31" s="8" t="s">
        <v>1646</v>
      </c>
      <c r="AN31" s="29" t="s">
        <v>1647</v>
      </c>
    </row>
    <row r="32" spans="1:40" s="5" customFormat="1" ht="16" customHeight="1">
      <c r="A32" s="6">
        <v>44863</v>
      </c>
      <c r="B32" s="7" t="s">
        <v>1319</v>
      </c>
      <c r="C32" s="8" t="s">
        <v>198</v>
      </c>
      <c r="D32" s="9">
        <v>7.4386574074074077E-2</v>
      </c>
      <c r="E32" s="32" t="s">
        <v>1664</v>
      </c>
      <c r="F32" s="10">
        <v>12.7</v>
      </c>
      <c r="G32" s="10">
        <v>11.7</v>
      </c>
      <c r="H32" s="10">
        <v>12</v>
      </c>
      <c r="I32" s="10">
        <v>12</v>
      </c>
      <c r="J32" s="10">
        <v>12.3</v>
      </c>
      <c r="K32" s="10">
        <v>12.1</v>
      </c>
      <c r="L32" s="10">
        <v>11.9</v>
      </c>
      <c r="M32" s="10">
        <v>11.2</v>
      </c>
      <c r="N32" s="10">
        <v>11.8</v>
      </c>
      <c r="O32" s="22">
        <f t="shared" ref="O32:O36" si="20">SUM(F32:H32)</f>
        <v>36.4</v>
      </c>
      <c r="P32" s="22">
        <f t="shared" ref="P32:P36" si="21">SUM(I32:K32)</f>
        <v>36.4</v>
      </c>
      <c r="Q32" s="22">
        <f t="shared" ref="Q32:Q36" si="22">SUM(L32:N32)</f>
        <v>34.900000000000006</v>
      </c>
      <c r="R32" s="23">
        <f t="shared" ref="R32:R36" si="23">SUM(F32:J32)</f>
        <v>60.7</v>
      </c>
      <c r="S32" s="23">
        <f t="shared" ref="S32:S36" si="24">SUM(J32:N32)</f>
        <v>59.3</v>
      </c>
      <c r="T32" s="11" t="s">
        <v>210</v>
      </c>
      <c r="U32" s="11" t="s">
        <v>216</v>
      </c>
      <c r="V32" s="13" t="s">
        <v>263</v>
      </c>
      <c r="W32" s="13" t="s">
        <v>272</v>
      </c>
      <c r="X32" s="13" t="s">
        <v>272</v>
      </c>
      <c r="Y32" s="13" t="s">
        <v>156</v>
      </c>
      <c r="Z32" s="12">
        <v>9.1999999999999993</v>
      </c>
      <c r="AA32" s="12">
        <v>9.5</v>
      </c>
      <c r="AB32" s="12">
        <v>9.6</v>
      </c>
      <c r="AC32" s="11" t="s">
        <v>156</v>
      </c>
      <c r="AD32" s="12">
        <v>-0.5</v>
      </c>
      <c r="AE32" s="12">
        <v>-0.3</v>
      </c>
      <c r="AF32" s="12">
        <v>0.6</v>
      </c>
      <c r="AG32" s="12">
        <v>-1.4</v>
      </c>
      <c r="AH32" s="12"/>
      <c r="AI32" s="11" t="s">
        <v>303</v>
      </c>
      <c r="AJ32" s="11" t="s">
        <v>305</v>
      </c>
      <c r="AK32" s="11" t="s">
        <v>159</v>
      </c>
      <c r="AL32" s="8"/>
      <c r="AM32" s="8" t="s">
        <v>1691</v>
      </c>
      <c r="AN32" s="29" t="s">
        <v>1692</v>
      </c>
    </row>
    <row r="33" spans="1:40" s="5" customFormat="1" ht="16" customHeight="1">
      <c r="A33" s="6">
        <v>44863</v>
      </c>
      <c r="B33" s="7" t="s">
        <v>1508</v>
      </c>
      <c r="C33" s="8" t="s">
        <v>198</v>
      </c>
      <c r="D33" s="9">
        <v>7.363425925925926E-2</v>
      </c>
      <c r="E33" s="32" t="s">
        <v>1661</v>
      </c>
      <c r="F33" s="10">
        <v>12.7</v>
      </c>
      <c r="G33" s="10">
        <v>11.1</v>
      </c>
      <c r="H33" s="10">
        <v>12</v>
      </c>
      <c r="I33" s="10">
        <v>12.3</v>
      </c>
      <c r="J33" s="10">
        <v>12.2</v>
      </c>
      <c r="K33" s="10">
        <v>11.6</v>
      </c>
      <c r="L33" s="10">
        <v>11.5</v>
      </c>
      <c r="M33" s="10">
        <v>10.9</v>
      </c>
      <c r="N33" s="10">
        <v>11.9</v>
      </c>
      <c r="O33" s="22">
        <f t="shared" si="20"/>
        <v>35.799999999999997</v>
      </c>
      <c r="P33" s="22">
        <f t="shared" si="21"/>
        <v>36.1</v>
      </c>
      <c r="Q33" s="22">
        <f t="shared" si="22"/>
        <v>34.299999999999997</v>
      </c>
      <c r="R33" s="23">
        <f t="shared" si="23"/>
        <v>60.3</v>
      </c>
      <c r="S33" s="23">
        <f t="shared" si="24"/>
        <v>58.099999999999994</v>
      </c>
      <c r="T33" s="11" t="s">
        <v>210</v>
      </c>
      <c r="U33" s="11" t="s">
        <v>216</v>
      </c>
      <c r="V33" s="13" t="s">
        <v>1544</v>
      </c>
      <c r="W33" s="13" t="s">
        <v>212</v>
      </c>
      <c r="X33" s="13" t="s">
        <v>218</v>
      </c>
      <c r="Y33" s="13" t="s">
        <v>156</v>
      </c>
      <c r="Z33" s="12">
        <v>9.1999999999999993</v>
      </c>
      <c r="AA33" s="12">
        <v>9.5</v>
      </c>
      <c r="AB33" s="12">
        <v>9.6</v>
      </c>
      <c r="AC33" s="11" t="s">
        <v>156</v>
      </c>
      <c r="AD33" s="12">
        <v>-0.6</v>
      </c>
      <c r="AE33" s="12">
        <v>-0.4</v>
      </c>
      <c r="AF33" s="12">
        <v>0.4</v>
      </c>
      <c r="AG33" s="12">
        <v>-1.4</v>
      </c>
      <c r="AH33" s="12"/>
      <c r="AI33" s="11" t="s">
        <v>303</v>
      </c>
      <c r="AJ33" s="11" t="s">
        <v>305</v>
      </c>
      <c r="AK33" s="11" t="s">
        <v>157</v>
      </c>
      <c r="AL33" s="8"/>
      <c r="AM33" s="8" t="s">
        <v>1703</v>
      </c>
      <c r="AN33" s="29" t="s">
        <v>1704</v>
      </c>
    </row>
    <row r="34" spans="1:40" s="5" customFormat="1" ht="16" customHeight="1">
      <c r="A34" s="6">
        <v>44864</v>
      </c>
      <c r="B34" s="7" t="s">
        <v>1249</v>
      </c>
      <c r="C34" s="8" t="s">
        <v>198</v>
      </c>
      <c r="D34" s="9">
        <v>7.5081018518518519E-2</v>
      </c>
      <c r="E34" s="32" t="s">
        <v>1675</v>
      </c>
      <c r="F34" s="10">
        <v>13.3</v>
      </c>
      <c r="G34" s="10">
        <v>11.6</v>
      </c>
      <c r="H34" s="10">
        <v>11.9</v>
      </c>
      <c r="I34" s="10">
        <v>12.4</v>
      </c>
      <c r="J34" s="10">
        <v>12.3</v>
      </c>
      <c r="K34" s="10">
        <v>12.7</v>
      </c>
      <c r="L34" s="10">
        <v>12.1</v>
      </c>
      <c r="M34" s="10">
        <v>11</v>
      </c>
      <c r="N34" s="10">
        <v>11.4</v>
      </c>
      <c r="O34" s="22">
        <f t="shared" si="20"/>
        <v>36.799999999999997</v>
      </c>
      <c r="P34" s="22">
        <f t="shared" si="21"/>
        <v>37.400000000000006</v>
      </c>
      <c r="Q34" s="22">
        <f t="shared" si="22"/>
        <v>34.5</v>
      </c>
      <c r="R34" s="23">
        <f t="shared" si="23"/>
        <v>61.5</v>
      </c>
      <c r="S34" s="23">
        <f t="shared" si="24"/>
        <v>59.5</v>
      </c>
      <c r="T34" s="11" t="s">
        <v>210</v>
      </c>
      <c r="U34" s="11" t="s">
        <v>216</v>
      </c>
      <c r="V34" s="13" t="s">
        <v>284</v>
      </c>
      <c r="W34" s="13" t="s">
        <v>253</v>
      </c>
      <c r="X34" s="13" t="s">
        <v>1628</v>
      </c>
      <c r="Y34" s="13" t="s">
        <v>156</v>
      </c>
      <c r="Z34" s="12">
        <v>8.9</v>
      </c>
      <c r="AA34" s="12">
        <v>8.5</v>
      </c>
      <c r="AB34" s="12">
        <v>9.6999999999999993</v>
      </c>
      <c r="AC34" s="11" t="s">
        <v>156</v>
      </c>
      <c r="AD34" s="12">
        <v>0.2</v>
      </c>
      <c r="AE34" s="12">
        <v>-0.7</v>
      </c>
      <c r="AF34" s="12">
        <v>0.8</v>
      </c>
      <c r="AG34" s="12">
        <v>-1.3</v>
      </c>
      <c r="AH34" s="12"/>
      <c r="AI34" s="11" t="s">
        <v>303</v>
      </c>
      <c r="AJ34" s="11" t="s">
        <v>305</v>
      </c>
      <c r="AK34" s="11" t="s">
        <v>159</v>
      </c>
      <c r="AL34" s="8"/>
      <c r="AM34" s="8" t="s">
        <v>1717</v>
      </c>
      <c r="AN34" s="29" t="s">
        <v>1718</v>
      </c>
    </row>
    <row r="35" spans="1:40" s="5" customFormat="1" ht="16" customHeight="1">
      <c r="A35" s="6">
        <v>44864</v>
      </c>
      <c r="B35" s="7" t="s">
        <v>164</v>
      </c>
      <c r="C35" s="8" t="s">
        <v>198</v>
      </c>
      <c r="D35" s="9">
        <v>7.3692129629629635E-2</v>
      </c>
      <c r="E35" s="32" t="s">
        <v>1681</v>
      </c>
      <c r="F35" s="10">
        <v>12.6</v>
      </c>
      <c r="G35" s="10">
        <v>11.6</v>
      </c>
      <c r="H35" s="10">
        <v>12.5</v>
      </c>
      <c r="I35" s="10">
        <v>12.5</v>
      </c>
      <c r="J35" s="10">
        <v>12.4</v>
      </c>
      <c r="K35" s="10">
        <v>12.2</v>
      </c>
      <c r="L35" s="10">
        <v>11.5</v>
      </c>
      <c r="M35" s="10">
        <v>10.4</v>
      </c>
      <c r="N35" s="10">
        <v>11</v>
      </c>
      <c r="O35" s="22">
        <f t="shared" si="20"/>
        <v>36.700000000000003</v>
      </c>
      <c r="P35" s="22">
        <f t="shared" si="21"/>
        <v>37.099999999999994</v>
      </c>
      <c r="Q35" s="22">
        <f t="shared" si="22"/>
        <v>32.9</v>
      </c>
      <c r="R35" s="23">
        <f t="shared" si="23"/>
        <v>61.6</v>
      </c>
      <c r="S35" s="23">
        <f t="shared" si="24"/>
        <v>57.5</v>
      </c>
      <c r="T35" s="11" t="s">
        <v>202</v>
      </c>
      <c r="U35" s="11" t="s">
        <v>216</v>
      </c>
      <c r="V35" s="13" t="s">
        <v>217</v>
      </c>
      <c r="W35" s="13" t="s">
        <v>218</v>
      </c>
      <c r="X35" s="13" t="s">
        <v>274</v>
      </c>
      <c r="Y35" s="13" t="s">
        <v>156</v>
      </c>
      <c r="Z35" s="12">
        <v>8.9</v>
      </c>
      <c r="AA35" s="12">
        <v>8.5</v>
      </c>
      <c r="AB35" s="12">
        <v>9.6999999999999993</v>
      </c>
      <c r="AC35" s="11" t="s">
        <v>156</v>
      </c>
      <c r="AD35" s="12">
        <v>0.3</v>
      </c>
      <c r="AE35" s="12">
        <v>-1.1000000000000001</v>
      </c>
      <c r="AF35" s="12">
        <v>0.5</v>
      </c>
      <c r="AG35" s="12">
        <v>-1.3</v>
      </c>
      <c r="AH35" s="12"/>
      <c r="AI35" s="11" t="s">
        <v>303</v>
      </c>
      <c r="AJ35" s="11" t="s">
        <v>305</v>
      </c>
      <c r="AK35" s="11" t="s">
        <v>159</v>
      </c>
      <c r="AL35" s="8"/>
      <c r="AM35" s="8" t="s">
        <v>1725</v>
      </c>
      <c r="AN35" s="29" t="s">
        <v>1726</v>
      </c>
    </row>
    <row r="36" spans="1:40" s="5" customFormat="1" ht="16" customHeight="1">
      <c r="A36" s="6">
        <v>44864</v>
      </c>
      <c r="B36" s="7" t="s">
        <v>155</v>
      </c>
      <c r="C36" s="8" t="s">
        <v>198</v>
      </c>
      <c r="D36" s="9">
        <v>7.362268518518518E-2</v>
      </c>
      <c r="E36" s="32" t="s">
        <v>1684</v>
      </c>
      <c r="F36" s="10">
        <v>12.9</v>
      </c>
      <c r="G36" s="10">
        <v>11.4</v>
      </c>
      <c r="H36" s="10">
        <v>11.6</v>
      </c>
      <c r="I36" s="10">
        <v>12.2</v>
      </c>
      <c r="J36" s="10">
        <v>12.3</v>
      </c>
      <c r="K36" s="10">
        <v>12.1</v>
      </c>
      <c r="L36" s="10">
        <v>11.3</v>
      </c>
      <c r="M36" s="10">
        <v>10.8</v>
      </c>
      <c r="N36" s="10">
        <v>11.5</v>
      </c>
      <c r="O36" s="22">
        <f t="shared" si="20"/>
        <v>35.9</v>
      </c>
      <c r="P36" s="22">
        <f t="shared" si="21"/>
        <v>36.6</v>
      </c>
      <c r="Q36" s="22">
        <f t="shared" si="22"/>
        <v>33.6</v>
      </c>
      <c r="R36" s="23">
        <f t="shared" si="23"/>
        <v>60.399999999999991</v>
      </c>
      <c r="S36" s="23">
        <f t="shared" si="24"/>
        <v>58</v>
      </c>
      <c r="T36" s="11" t="s">
        <v>210</v>
      </c>
      <c r="U36" s="11" t="s">
        <v>216</v>
      </c>
      <c r="V36" s="13" t="s">
        <v>217</v>
      </c>
      <c r="W36" s="13" t="s">
        <v>217</v>
      </c>
      <c r="X36" s="13" t="s">
        <v>355</v>
      </c>
      <c r="Y36" s="13" t="s">
        <v>156</v>
      </c>
      <c r="Z36" s="12">
        <v>8.9</v>
      </c>
      <c r="AA36" s="12">
        <v>8.5</v>
      </c>
      <c r="AB36" s="12">
        <v>9.6999999999999993</v>
      </c>
      <c r="AC36" s="11" t="s">
        <v>156</v>
      </c>
      <c r="AD36" s="12">
        <v>0.9</v>
      </c>
      <c r="AE36" s="12">
        <v>-0.8</v>
      </c>
      <c r="AF36" s="12">
        <v>1.4</v>
      </c>
      <c r="AG36" s="12">
        <v>-1.3</v>
      </c>
      <c r="AH36" s="12"/>
      <c r="AI36" s="11" t="s">
        <v>309</v>
      </c>
      <c r="AJ36" s="11" t="s">
        <v>303</v>
      </c>
      <c r="AK36" s="11" t="s">
        <v>159</v>
      </c>
      <c r="AL36" s="8"/>
      <c r="AM36" s="8" t="s">
        <v>1729</v>
      </c>
      <c r="AN36" s="29" t="s">
        <v>1730</v>
      </c>
    </row>
    <row r="37" spans="1:40" s="5" customFormat="1" ht="16" customHeight="1">
      <c r="A37" s="6">
        <v>44870</v>
      </c>
      <c r="B37" s="7" t="s">
        <v>1319</v>
      </c>
      <c r="C37" s="8" t="s">
        <v>198</v>
      </c>
      <c r="D37" s="9">
        <v>7.440972222222221E-2</v>
      </c>
      <c r="E37" s="32" t="s">
        <v>1737</v>
      </c>
      <c r="F37" s="10">
        <v>12.9</v>
      </c>
      <c r="G37" s="10">
        <v>11.6</v>
      </c>
      <c r="H37" s="10">
        <v>12.2</v>
      </c>
      <c r="I37" s="10">
        <v>12.2</v>
      </c>
      <c r="J37" s="10">
        <v>12.3</v>
      </c>
      <c r="K37" s="10">
        <v>12.2</v>
      </c>
      <c r="L37" s="10">
        <v>11.7</v>
      </c>
      <c r="M37" s="10">
        <v>11.2</v>
      </c>
      <c r="N37" s="10">
        <v>11.6</v>
      </c>
      <c r="O37" s="22">
        <f t="shared" ref="O37" si="25">SUM(F37:H37)</f>
        <v>36.700000000000003</v>
      </c>
      <c r="P37" s="22">
        <f t="shared" ref="P37" si="26">SUM(I37:K37)</f>
        <v>36.700000000000003</v>
      </c>
      <c r="Q37" s="22">
        <f t="shared" ref="Q37:Q38" si="27">SUM(L37:N37)</f>
        <v>34.5</v>
      </c>
      <c r="R37" s="23">
        <f t="shared" ref="R37" si="28">SUM(F37:J37)</f>
        <v>61.2</v>
      </c>
      <c r="S37" s="23">
        <f t="shared" ref="S37:S38" si="29">SUM(J37:N37)</f>
        <v>59.000000000000007</v>
      </c>
      <c r="T37" s="11" t="s">
        <v>210</v>
      </c>
      <c r="U37" s="11" t="s">
        <v>216</v>
      </c>
      <c r="V37" s="13" t="s">
        <v>1259</v>
      </c>
      <c r="W37" s="13" t="s">
        <v>278</v>
      </c>
      <c r="X37" s="13" t="s">
        <v>1526</v>
      </c>
      <c r="Y37" s="13" t="s">
        <v>156</v>
      </c>
      <c r="Z37" s="12">
        <v>9.4</v>
      </c>
      <c r="AA37" s="12">
        <v>9.8000000000000007</v>
      </c>
      <c r="AB37" s="12">
        <v>9.6</v>
      </c>
      <c r="AC37" s="11" t="s">
        <v>156</v>
      </c>
      <c r="AD37" s="12">
        <v>-0.3</v>
      </c>
      <c r="AE37" s="12">
        <v>-0.6</v>
      </c>
      <c r="AF37" s="12">
        <v>0.4</v>
      </c>
      <c r="AG37" s="12">
        <v>-1.3</v>
      </c>
      <c r="AH37" s="12"/>
      <c r="AI37" s="11" t="s">
        <v>303</v>
      </c>
      <c r="AJ37" s="11" t="s">
        <v>305</v>
      </c>
      <c r="AK37" s="11" t="s">
        <v>159</v>
      </c>
      <c r="AL37" s="8"/>
      <c r="AM37" s="8" t="s">
        <v>1766</v>
      </c>
      <c r="AN37" s="29" t="s">
        <v>1767</v>
      </c>
    </row>
    <row r="38" spans="1:40" s="5" customFormat="1" ht="16" customHeight="1">
      <c r="A38" s="6">
        <v>44870</v>
      </c>
      <c r="B38" s="7" t="s">
        <v>163</v>
      </c>
      <c r="C38" s="52" t="s">
        <v>198</v>
      </c>
      <c r="D38" s="9">
        <v>7.2986111111111113E-2</v>
      </c>
      <c r="E38" s="32" t="s">
        <v>1745</v>
      </c>
      <c r="F38" s="10">
        <v>12.7</v>
      </c>
      <c r="G38" s="10">
        <v>11.3</v>
      </c>
      <c r="H38" s="10">
        <v>11.3</v>
      </c>
      <c r="I38" s="10">
        <v>11.5</v>
      </c>
      <c r="J38" s="10">
        <v>12.1</v>
      </c>
      <c r="K38" s="10">
        <v>12.6</v>
      </c>
      <c r="L38" s="10">
        <v>11.5</v>
      </c>
      <c r="M38" s="10">
        <v>10.8</v>
      </c>
      <c r="N38" s="10">
        <v>11.8</v>
      </c>
      <c r="O38" s="22">
        <f>SUM(F38:H38)</f>
        <v>35.299999999999997</v>
      </c>
      <c r="P38" s="22">
        <f>SUM(I38:K38)</f>
        <v>36.200000000000003</v>
      </c>
      <c r="Q38" s="22">
        <f t="shared" si="27"/>
        <v>34.1</v>
      </c>
      <c r="R38" s="23">
        <f>SUM(F38:J38)</f>
        <v>58.9</v>
      </c>
      <c r="S38" s="23">
        <f t="shared" si="29"/>
        <v>58.8</v>
      </c>
      <c r="T38" s="11" t="s">
        <v>196</v>
      </c>
      <c r="U38" s="11" t="s">
        <v>216</v>
      </c>
      <c r="V38" s="13" t="s">
        <v>217</v>
      </c>
      <c r="W38" s="13" t="s">
        <v>278</v>
      </c>
      <c r="X38" s="13" t="s">
        <v>1746</v>
      </c>
      <c r="Y38" s="13" t="s">
        <v>156</v>
      </c>
      <c r="Z38" s="12">
        <v>9.4</v>
      </c>
      <c r="AA38" s="12">
        <v>9.8000000000000007</v>
      </c>
      <c r="AB38" s="12">
        <v>9.6</v>
      </c>
      <c r="AC38" s="11" t="s">
        <v>156</v>
      </c>
      <c r="AD38" s="12">
        <v>-1.5</v>
      </c>
      <c r="AE38" s="12">
        <v>-0.5</v>
      </c>
      <c r="AF38" s="12">
        <v>-0.7</v>
      </c>
      <c r="AG38" s="12">
        <v>-1.3</v>
      </c>
      <c r="AH38" s="12"/>
      <c r="AI38" s="11" t="s">
        <v>306</v>
      </c>
      <c r="AJ38" s="11" t="s">
        <v>305</v>
      </c>
      <c r="AK38" s="11" t="s">
        <v>159</v>
      </c>
      <c r="AL38" s="8"/>
      <c r="AM38" s="8" t="s">
        <v>1780</v>
      </c>
      <c r="AN38" s="29" t="s">
        <v>1781</v>
      </c>
    </row>
    <row r="39" spans="1:40" s="5" customFormat="1" ht="16" customHeight="1">
      <c r="A39" s="6">
        <v>44878</v>
      </c>
      <c r="B39" s="7" t="s">
        <v>1249</v>
      </c>
      <c r="C39" s="52" t="s">
        <v>280</v>
      </c>
      <c r="D39" s="9">
        <v>7.6423611111111109E-2</v>
      </c>
      <c r="E39" s="32" t="s">
        <v>1828</v>
      </c>
      <c r="F39" s="10">
        <v>13.1</v>
      </c>
      <c r="G39" s="10">
        <v>12</v>
      </c>
      <c r="H39" s="10">
        <v>12.4</v>
      </c>
      <c r="I39" s="10">
        <v>12.8</v>
      </c>
      <c r="J39" s="10">
        <v>12.8</v>
      </c>
      <c r="K39" s="10">
        <v>12.5</v>
      </c>
      <c r="L39" s="10">
        <v>12</v>
      </c>
      <c r="M39" s="10">
        <v>10.7</v>
      </c>
      <c r="N39" s="10">
        <v>12</v>
      </c>
      <c r="O39" s="22">
        <f>SUM(F39:H39)</f>
        <v>37.5</v>
      </c>
      <c r="P39" s="22">
        <f>SUM(I39:K39)</f>
        <v>38.1</v>
      </c>
      <c r="Q39" s="22">
        <f t="shared" ref="Q39" si="30">SUM(L39:N39)</f>
        <v>34.700000000000003</v>
      </c>
      <c r="R39" s="23">
        <f>SUM(F39:J39)</f>
        <v>63.099999999999994</v>
      </c>
      <c r="S39" s="23">
        <f t="shared" ref="S39" si="31">SUM(J39:N39)</f>
        <v>60</v>
      </c>
      <c r="T39" s="11" t="s">
        <v>202</v>
      </c>
      <c r="U39" s="11" t="s">
        <v>216</v>
      </c>
      <c r="V39" s="13" t="s">
        <v>260</v>
      </c>
      <c r="W39" s="13" t="s">
        <v>218</v>
      </c>
      <c r="X39" s="13" t="s">
        <v>354</v>
      </c>
      <c r="Y39" s="13" t="s">
        <v>156</v>
      </c>
      <c r="Z39" s="12">
        <v>9</v>
      </c>
      <c r="AA39" s="12">
        <v>10.199999999999999</v>
      </c>
      <c r="AB39" s="12">
        <v>9.8000000000000007</v>
      </c>
      <c r="AC39" s="11" t="s">
        <v>159</v>
      </c>
      <c r="AD39" s="12">
        <v>1.8</v>
      </c>
      <c r="AE39" s="12">
        <v>-0.9</v>
      </c>
      <c r="AF39" s="12">
        <v>0.9</v>
      </c>
      <c r="AG39" s="12" t="s">
        <v>304</v>
      </c>
      <c r="AH39" s="12"/>
      <c r="AI39" s="11" t="s">
        <v>309</v>
      </c>
      <c r="AJ39" s="11" t="s">
        <v>305</v>
      </c>
      <c r="AK39" s="11" t="s">
        <v>159</v>
      </c>
      <c r="AL39" s="8"/>
      <c r="AM39" s="8" t="s">
        <v>1865</v>
      </c>
      <c r="AN39" s="29" t="s">
        <v>1866</v>
      </c>
    </row>
    <row r="40" spans="1:40" s="5" customFormat="1" ht="16" customHeight="1">
      <c r="A40" s="6">
        <v>44884</v>
      </c>
      <c r="B40" s="17" t="s">
        <v>1319</v>
      </c>
      <c r="C40" s="52" t="s">
        <v>198</v>
      </c>
      <c r="D40" s="9">
        <v>7.440972222222221E-2</v>
      </c>
      <c r="E40" s="32" t="s">
        <v>1881</v>
      </c>
      <c r="F40" s="10">
        <v>13</v>
      </c>
      <c r="G40" s="10">
        <v>11.5</v>
      </c>
      <c r="H40" s="10">
        <v>11.7</v>
      </c>
      <c r="I40" s="10">
        <v>12.4</v>
      </c>
      <c r="J40" s="10">
        <v>12.4</v>
      </c>
      <c r="K40" s="10">
        <v>12.3</v>
      </c>
      <c r="L40" s="10">
        <v>11.9</v>
      </c>
      <c r="M40" s="10">
        <v>11.1</v>
      </c>
      <c r="N40" s="10">
        <v>11.6</v>
      </c>
      <c r="O40" s="22">
        <f t="shared" ref="O40:O42" si="32">SUM(F40:H40)</f>
        <v>36.200000000000003</v>
      </c>
      <c r="P40" s="22">
        <f t="shared" ref="P40:P42" si="33">SUM(I40:K40)</f>
        <v>37.1</v>
      </c>
      <c r="Q40" s="22">
        <f t="shared" ref="Q40:Q42" si="34">SUM(L40:N40)</f>
        <v>34.6</v>
      </c>
      <c r="R40" s="23">
        <f t="shared" ref="R40:R42" si="35">SUM(F40:J40)</f>
        <v>61</v>
      </c>
      <c r="S40" s="23">
        <f t="shared" ref="S40:S42" si="36">SUM(J40:N40)</f>
        <v>59.300000000000004</v>
      </c>
      <c r="T40" s="11" t="s">
        <v>210</v>
      </c>
      <c r="U40" s="11" t="s">
        <v>216</v>
      </c>
      <c r="V40" s="13" t="s">
        <v>207</v>
      </c>
      <c r="W40" s="13" t="s">
        <v>1628</v>
      </c>
      <c r="X40" s="13" t="s">
        <v>1461</v>
      </c>
      <c r="Y40" s="13" t="s">
        <v>156</v>
      </c>
      <c r="Z40" s="12">
        <v>8.9</v>
      </c>
      <c r="AA40" s="12">
        <v>9</v>
      </c>
      <c r="AB40" s="12">
        <v>9.6999999999999993</v>
      </c>
      <c r="AC40" s="11" t="s">
        <v>242</v>
      </c>
      <c r="AD40" s="12">
        <v>-0.3</v>
      </c>
      <c r="AE40" s="12">
        <v>-0.6</v>
      </c>
      <c r="AF40" s="12">
        <v>0.3</v>
      </c>
      <c r="AG40" s="12">
        <v>-1.2</v>
      </c>
      <c r="AH40" s="12"/>
      <c r="AI40" s="11" t="s">
        <v>305</v>
      </c>
      <c r="AJ40" s="11" t="s">
        <v>305</v>
      </c>
      <c r="AK40" s="11" t="s">
        <v>159</v>
      </c>
      <c r="AL40" s="8"/>
      <c r="AM40" s="8" t="s">
        <v>1906</v>
      </c>
      <c r="AN40" s="29" t="s">
        <v>1907</v>
      </c>
    </row>
    <row r="41" spans="1:40" s="5" customFormat="1" ht="16" customHeight="1">
      <c r="A41" s="6">
        <v>44885</v>
      </c>
      <c r="B41" s="7" t="s">
        <v>1249</v>
      </c>
      <c r="C41" s="52" t="s">
        <v>198</v>
      </c>
      <c r="D41" s="9">
        <v>7.4999999999999997E-2</v>
      </c>
      <c r="E41" s="32" t="s">
        <v>1895</v>
      </c>
      <c r="F41" s="10">
        <v>13</v>
      </c>
      <c r="G41" s="10">
        <v>11.8</v>
      </c>
      <c r="H41" s="10">
        <v>12.1</v>
      </c>
      <c r="I41" s="10">
        <v>12.6</v>
      </c>
      <c r="J41" s="10">
        <v>12.5</v>
      </c>
      <c r="K41" s="10">
        <v>12.3</v>
      </c>
      <c r="L41" s="10">
        <v>11.7</v>
      </c>
      <c r="M41" s="10">
        <v>10.6</v>
      </c>
      <c r="N41" s="10">
        <v>11.4</v>
      </c>
      <c r="O41" s="22">
        <f t="shared" si="32"/>
        <v>36.9</v>
      </c>
      <c r="P41" s="22">
        <f t="shared" si="33"/>
        <v>37.400000000000006</v>
      </c>
      <c r="Q41" s="22">
        <f t="shared" si="34"/>
        <v>33.699999999999996</v>
      </c>
      <c r="R41" s="23">
        <f t="shared" si="35"/>
        <v>62</v>
      </c>
      <c r="S41" s="23">
        <f t="shared" si="36"/>
        <v>58.5</v>
      </c>
      <c r="T41" s="11" t="s">
        <v>210</v>
      </c>
      <c r="U41" s="11" t="s">
        <v>216</v>
      </c>
      <c r="V41" s="13" t="s">
        <v>259</v>
      </c>
      <c r="W41" s="13" t="s">
        <v>1896</v>
      </c>
      <c r="X41" s="13" t="s">
        <v>212</v>
      </c>
      <c r="Y41" s="13" t="s">
        <v>156</v>
      </c>
      <c r="Z41" s="12">
        <v>9.4</v>
      </c>
      <c r="AA41" s="12">
        <v>9.3000000000000007</v>
      </c>
      <c r="AB41" s="12">
        <v>9.3000000000000007</v>
      </c>
      <c r="AC41" s="11" t="s">
        <v>242</v>
      </c>
      <c r="AD41" s="12">
        <v>-0.5</v>
      </c>
      <c r="AE41" s="12">
        <v>-0.9</v>
      </c>
      <c r="AF41" s="12">
        <v>-0.4</v>
      </c>
      <c r="AG41" s="12">
        <v>-1</v>
      </c>
      <c r="AH41" s="12"/>
      <c r="AI41" s="11" t="s">
        <v>306</v>
      </c>
      <c r="AJ41" s="11" t="s">
        <v>306</v>
      </c>
      <c r="AK41" s="11" t="s">
        <v>242</v>
      </c>
      <c r="AL41" s="8"/>
      <c r="AM41" s="8" t="s">
        <v>1934</v>
      </c>
      <c r="AN41" s="29" t="s">
        <v>1935</v>
      </c>
    </row>
    <row r="42" spans="1:40" s="5" customFormat="1" ht="16" customHeight="1">
      <c r="A42" s="6">
        <v>44885</v>
      </c>
      <c r="B42" s="7" t="s">
        <v>164</v>
      </c>
      <c r="C42" s="52" t="s">
        <v>198</v>
      </c>
      <c r="D42" s="9">
        <v>7.436342592592593E-2</v>
      </c>
      <c r="E42" s="32" t="s">
        <v>1899</v>
      </c>
      <c r="F42" s="10">
        <v>13</v>
      </c>
      <c r="G42" s="10">
        <v>11.6</v>
      </c>
      <c r="H42" s="10">
        <v>12.2</v>
      </c>
      <c r="I42" s="10">
        <v>12.7</v>
      </c>
      <c r="J42" s="10">
        <v>12.1</v>
      </c>
      <c r="K42" s="10">
        <v>12.1</v>
      </c>
      <c r="L42" s="10">
        <v>11.6</v>
      </c>
      <c r="M42" s="10">
        <v>10.6</v>
      </c>
      <c r="N42" s="10">
        <v>11.6</v>
      </c>
      <c r="O42" s="22">
        <f t="shared" si="32"/>
        <v>36.799999999999997</v>
      </c>
      <c r="P42" s="22">
        <f t="shared" si="33"/>
        <v>36.9</v>
      </c>
      <c r="Q42" s="22">
        <f t="shared" si="34"/>
        <v>33.799999999999997</v>
      </c>
      <c r="R42" s="23">
        <f t="shared" si="35"/>
        <v>61.6</v>
      </c>
      <c r="S42" s="23">
        <f t="shared" si="36"/>
        <v>58</v>
      </c>
      <c r="T42" s="11" t="s">
        <v>202</v>
      </c>
      <c r="U42" s="11" t="s">
        <v>216</v>
      </c>
      <c r="V42" s="13" t="s">
        <v>207</v>
      </c>
      <c r="W42" s="13" t="s">
        <v>1900</v>
      </c>
      <c r="X42" s="13" t="s">
        <v>403</v>
      </c>
      <c r="Y42" s="13" t="s">
        <v>156</v>
      </c>
      <c r="Z42" s="12">
        <v>9.4</v>
      </c>
      <c r="AA42" s="12">
        <v>9.3000000000000007</v>
      </c>
      <c r="AB42" s="12">
        <v>9.3000000000000007</v>
      </c>
      <c r="AC42" s="11" t="s">
        <v>242</v>
      </c>
      <c r="AD42" s="12">
        <v>1.1000000000000001</v>
      </c>
      <c r="AE42" s="12">
        <v>-0.8</v>
      </c>
      <c r="AF42" s="12">
        <v>1.3</v>
      </c>
      <c r="AG42" s="12">
        <v>-1</v>
      </c>
      <c r="AH42" s="12"/>
      <c r="AI42" s="11" t="s">
        <v>309</v>
      </c>
      <c r="AJ42" s="11" t="s">
        <v>303</v>
      </c>
      <c r="AK42" s="11" t="s">
        <v>159</v>
      </c>
      <c r="AL42" s="8"/>
      <c r="AM42" s="8" t="s">
        <v>1944</v>
      </c>
      <c r="AN42" s="29" t="s">
        <v>1945</v>
      </c>
    </row>
    <row r="43" spans="1:40" s="5" customFormat="1" ht="16" customHeight="1">
      <c r="A43" s="6">
        <v>44892</v>
      </c>
      <c r="B43" s="7" t="s">
        <v>1319</v>
      </c>
      <c r="C43" s="52" t="s">
        <v>198</v>
      </c>
      <c r="D43" s="9">
        <v>7.440972222222221E-2</v>
      </c>
      <c r="E43" s="32" t="s">
        <v>1962</v>
      </c>
      <c r="F43" s="10">
        <v>12.9</v>
      </c>
      <c r="G43" s="10">
        <v>11.1</v>
      </c>
      <c r="H43" s="10">
        <v>11.6</v>
      </c>
      <c r="I43" s="10">
        <v>12.7</v>
      </c>
      <c r="J43" s="10">
        <v>12.6</v>
      </c>
      <c r="K43" s="10">
        <v>12.1</v>
      </c>
      <c r="L43" s="10">
        <v>11.7</v>
      </c>
      <c r="M43" s="10">
        <v>11.3</v>
      </c>
      <c r="N43" s="10">
        <v>11.9</v>
      </c>
      <c r="O43" s="22">
        <f t="shared" ref="O43" si="37">SUM(F43:H43)</f>
        <v>35.6</v>
      </c>
      <c r="P43" s="22">
        <f t="shared" ref="P43" si="38">SUM(I43:K43)</f>
        <v>37.4</v>
      </c>
      <c r="Q43" s="22">
        <f t="shared" ref="Q43" si="39">SUM(L43:N43)</f>
        <v>34.9</v>
      </c>
      <c r="R43" s="23">
        <f t="shared" ref="R43" si="40">SUM(F43:J43)</f>
        <v>60.9</v>
      </c>
      <c r="S43" s="23">
        <f t="shared" ref="S43" si="41">SUM(J43:N43)</f>
        <v>59.6</v>
      </c>
      <c r="T43" s="11" t="s">
        <v>210</v>
      </c>
      <c r="U43" s="11" t="s">
        <v>203</v>
      </c>
      <c r="V43" s="13" t="s">
        <v>212</v>
      </c>
      <c r="W43" s="13" t="s">
        <v>581</v>
      </c>
      <c r="X43" s="13" t="s">
        <v>207</v>
      </c>
      <c r="Y43" s="13" t="s">
        <v>242</v>
      </c>
      <c r="Z43" s="12">
        <v>9.9</v>
      </c>
      <c r="AA43" s="12">
        <v>8.9</v>
      </c>
      <c r="AB43" s="12">
        <v>9.8000000000000007</v>
      </c>
      <c r="AC43" s="11" t="s">
        <v>156</v>
      </c>
      <c r="AD43" s="12">
        <v>-0.3</v>
      </c>
      <c r="AE43" s="12">
        <v>-0.6</v>
      </c>
      <c r="AF43" s="12">
        <v>0.5</v>
      </c>
      <c r="AG43" s="12">
        <v>-1.4</v>
      </c>
      <c r="AH43" s="12"/>
      <c r="AI43" s="11" t="s">
        <v>303</v>
      </c>
      <c r="AJ43" s="11" t="s">
        <v>305</v>
      </c>
      <c r="AK43" s="11" t="s">
        <v>159</v>
      </c>
      <c r="AL43" s="8" t="s">
        <v>1209</v>
      </c>
      <c r="AM43" s="8" t="s">
        <v>1996</v>
      </c>
      <c r="AN43" s="29" t="s">
        <v>1997</v>
      </c>
    </row>
  </sheetData>
  <autoFilter ref="A1:AM43" xr:uid="{00000000-0009-0000-0000-000004000000}"/>
  <phoneticPr fontId="12"/>
  <conditionalFormatting sqref="AI2:AJ2">
    <cfRule type="containsText" dxfId="1709" priority="1085" operator="containsText" text="E">
      <formula>NOT(ISERROR(SEARCH("E",AI2)))</formula>
    </cfRule>
    <cfRule type="containsText" dxfId="1708" priority="1086" operator="containsText" text="B">
      <formula>NOT(ISERROR(SEARCH("B",AI2)))</formula>
    </cfRule>
    <cfRule type="containsText" dxfId="1707" priority="1087" operator="containsText" text="A">
      <formula>NOT(ISERROR(SEARCH("A",AI2)))</formula>
    </cfRule>
  </conditionalFormatting>
  <conditionalFormatting sqref="AK2">
    <cfRule type="containsText" dxfId="1706" priority="1082" operator="containsText" text="E">
      <formula>NOT(ISERROR(SEARCH("E",AK2)))</formula>
    </cfRule>
    <cfRule type="containsText" dxfId="1705" priority="1083" operator="containsText" text="B">
      <formula>NOT(ISERROR(SEARCH("B",AK2)))</formula>
    </cfRule>
    <cfRule type="containsText" dxfId="1704" priority="1084" operator="containsText" text="A">
      <formula>NOT(ISERROR(SEARCH("A",AK2)))</formula>
    </cfRule>
  </conditionalFormatting>
  <conditionalFormatting sqref="F2:N2">
    <cfRule type="colorScale" priority="1507">
      <colorScale>
        <cfvo type="min"/>
        <cfvo type="percentile" val="50"/>
        <cfvo type="max"/>
        <color rgb="FFF8696B"/>
        <color rgb="FFFFEB84"/>
        <color rgb="FF63BE7B"/>
      </colorScale>
    </cfRule>
  </conditionalFormatting>
  <conditionalFormatting sqref="AI3:AJ3">
    <cfRule type="containsText" dxfId="1703" priority="731" operator="containsText" text="E">
      <formula>NOT(ISERROR(SEARCH("E",AI3)))</formula>
    </cfRule>
    <cfRule type="containsText" dxfId="1702" priority="732" operator="containsText" text="B">
      <formula>NOT(ISERROR(SEARCH("B",AI3)))</formula>
    </cfRule>
    <cfRule type="containsText" dxfId="1701" priority="733" operator="containsText" text="A">
      <formula>NOT(ISERROR(SEARCH("A",AI3)))</formula>
    </cfRule>
  </conditionalFormatting>
  <conditionalFormatting sqref="AK3">
    <cfRule type="containsText" dxfId="1700" priority="728" operator="containsText" text="E">
      <formula>NOT(ISERROR(SEARCH("E",AK3)))</formula>
    </cfRule>
    <cfRule type="containsText" dxfId="1699" priority="729" operator="containsText" text="B">
      <formula>NOT(ISERROR(SEARCH("B",AK3)))</formula>
    </cfRule>
    <cfRule type="containsText" dxfId="1698" priority="730" operator="containsText" text="A">
      <formula>NOT(ISERROR(SEARCH("A",AK3)))</formula>
    </cfRule>
  </conditionalFormatting>
  <conditionalFormatting sqref="F3:N3">
    <cfRule type="colorScale" priority="727">
      <colorScale>
        <cfvo type="min"/>
        <cfvo type="percentile" val="50"/>
        <cfvo type="max"/>
        <color rgb="FFF8696B"/>
        <color rgb="FFFFEB84"/>
        <color rgb="FF63BE7B"/>
      </colorScale>
    </cfRule>
  </conditionalFormatting>
  <conditionalFormatting sqref="AL2:AL3">
    <cfRule type="containsText" dxfId="1697" priority="673" operator="containsText" text="E">
      <formula>NOT(ISERROR(SEARCH("E",AL2)))</formula>
    </cfRule>
    <cfRule type="containsText" dxfId="1696" priority="674" operator="containsText" text="B">
      <formula>NOT(ISERROR(SEARCH("B",AL2)))</formula>
    </cfRule>
    <cfRule type="containsText" dxfId="1695" priority="675" operator="containsText" text="A">
      <formula>NOT(ISERROR(SEARCH("A",AL2)))</formula>
    </cfRule>
  </conditionalFormatting>
  <conditionalFormatting sqref="AC2">
    <cfRule type="containsText" dxfId="1694" priority="244" operator="containsText" text="D">
      <formula>NOT(ISERROR(SEARCH("D",AC2)))</formula>
    </cfRule>
    <cfRule type="containsText" dxfId="1693" priority="245" operator="containsText" text="S">
      <formula>NOT(ISERROR(SEARCH("S",AC2)))</formula>
    </cfRule>
    <cfRule type="containsText" dxfId="1692" priority="246" operator="containsText" text="F">
      <formula>NOT(ISERROR(SEARCH("F",AC2)))</formula>
    </cfRule>
    <cfRule type="containsText" dxfId="1691" priority="247" operator="containsText" text="E">
      <formula>NOT(ISERROR(SEARCH("E",AC2)))</formula>
    </cfRule>
    <cfRule type="containsText" dxfId="1690" priority="248" operator="containsText" text="B">
      <formula>NOT(ISERROR(SEARCH("B",AC2)))</formula>
    </cfRule>
    <cfRule type="containsText" dxfId="1689" priority="249" operator="containsText" text="A">
      <formula>NOT(ISERROR(SEARCH("A",AC2)))</formula>
    </cfRule>
  </conditionalFormatting>
  <conditionalFormatting sqref="AC3">
    <cfRule type="containsText" dxfId="1688" priority="238" operator="containsText" text="D">
      <formula>NOT(ISERROR(SEARCH("D",AC3)))</formula>
    </cfRule>
    <cfRule type="containsText" dxfId="1687" priority="239" operator="containsText" text="S">
      <formula>NOT(ISERROR(SEARCH("S",AC3)))</formula>
    </cfRule>
    <cfRule type="containsText" dxfId="1686" priority="240" operator="containsText" text="F">
      <formula>NOT(ISERROR(SEARCH("F",AC3)))</formula>
    </cfRule>
    <cfRule type="containsText" dxfId="1685" priority="241" operator="containsText" text="E">
      <formula>NOT(ISERROR(SEARCH("E",AC3)))</formula>
    </cfRule>
    <cfRule type="containsText" dxfId="1684" priority="242" operator="containsText" text="B">
      <formula>NOT(ISERROR(SEARCH("B",AC3)))</formula>
    </cfRule>
    <cfRule type="containsText" dxfId="1683" priority="243" operator="containsText" text="A">
      <formula>NOT(ISERROR(SEARCH("A",AC3)))</formula>
    </cfRule>
  </conditionalFormatting>
  <conditionalFormatting sqref="AI4:AJ5">
    <cfRule type="containsText" dxfId="1682" priority="235" operator="containsText" text="E">
      <formula>NOT(ISERROR(SEARCH("E",AI4)))</formula>
    </cfRule>
    <cfRule type="containsText" dxfId="1681" priority="236" operator="containsText" text="B">
      <formula>NOT(ISERROR(SEARCH("B",AI4)))</formula>
    </cfRule>
    <cfRule type="containsText" dxfId="1680" priority="237" operator="containsText" text="A">
      <formula>NOT(ISERROR(SEARCH("A",AI4)))</formula>
    </cfRule>
  </conditionalFormatting>
  <conditionalFormatting sqref="AK4:AK5">
    <cfRule type="containsText" dxfId="1679" priority="232" operator="containsText" text="E">
      <formula>NOT(ISERROR(SEARCH("E",AK4)))</formula>
    </cfRule>
    <cfRule type="containsText" dxfId="1678" priority="233" operator="containsText" text="B">
      <formula>NOT(ISERROR(SEARCH("B",AK4)))</formula>
    </cfRule>
    <cfRule type="containsText" dxfId="1677" priority="234" operator="containsText" text="A">
      <formula>NOT(ISERROR(SEARCH("A",AK4)))</formula>
    </cfRule>
  </conditionalFormatting>
  <conditionalFormatting sqref="F4:N5">
    <cfRule type="colorScale" priority="231">
      <colorScale>
        <cfvo type="min"/>
        <cfvo type="percentile" val="50"/>
        <cfvo type="max"/>
        <color rgb="FFF8696B"/>
        <color rgb="FFFFEB84"/>
        <color rgb="FF63BE7B"/>
      </colorScale>
    </cfRule>
  </conditionalFormatting>
  <conditionalFormatting sqref="AL4:AL5">
    <cfRule type="containsText" dxfId="1676" priority="228" operator="containsText" text="E">
      <formula>NOT(ISERROR(SEARCH("E",AL4)))</formula>
    </cfRule>
    <cfRule type="containsText" dxfId="1675" priority="229" operator="containsText" text="B">
      <formula>NOT(ISERROR(SEARCH("B",AL4)))</formula>
    </cfRule>
    <cfRule type="containsText" dxfId="1674" priority="230" operator="containsText" text="A">
      <formula>NOT(ISERROR(SEARCH("A",AL4)))</formula>
    </cfRule>
  </conditionalFormatting>
  <conditionalFormatting sqref="AC4:AC5">
    <cfRule type="containsText" dxfId="1673" priority="222" operator="containsText" text="D">
      <formula>NOT(ISERROR(SEARCH("D",AC4)))</formula>
    </cfRule>
    <cfRule type="containsText" dxfId="1672" priority="223" operator="containsText" text="S">
      <formula>NOT(ISERROR(SEARCH("S",AC4)))</formula>
    </cfRule>
    <cfRule type="containsText" dxfId="1671" priority="224" operator="containsText" text="F">
      <formula>NOT(ISERROR(SEARCH("F",AC4)))</formula>
    </cfRule>
    <cfRule type="containsText" dxfId="1670" priority="225" operator="containsText" text="E">
      <formula>NOT(ISERROR(SEARCH("E",AC4)))</formula>
    </cfRule>
    <cfRule type="containsText" dxfId="1669" priority="226" operator="containsText" text="B">
      <formula>NOT(ISERROR(SEARCH("B",AC4)))</formula>
    </cfRule>
    <cfRule type="containsText" dxfId="1668" priority="227" operator="containsText" text="A">
      <formula>NOT(ISERROR(SEARCH("A",AC4)))</formula>
    </cfRule>
  </conditionalFormatting>
  <conditionalFormatting sqref="AI6:AJ6">
    <cfRule type="containsText" dxfId="1667" priority="219" operator="containsText" text="E">
      <formula>NOT(ISERROR(SEARCH("E",AI6)))</formula>
    </cfRule>
    <cfRule type="containsText" dxfId="1666" priority="220" operator="containsText" text="B">
      <formula>NOT(ISERROR(SEARCH("B",AI6)))</formula>
    </cfRule>
    <cfRule type="containsText" dxfId="1665" priority="221" operator="containsText" text="A">
      <formula>NOT(ISERROR(SEARCH("A",AI6)))</formula>
    </cfRule>
  </conditionalFormatting>
  <conditionalFormatting sqref="AK6">
    <cfRule type="containsText" dxfId="1664" priority="216" operator="containsText" text="E">
      <formula>NOT(ISERROR(SEARCH("E",AK6)))</formula>
    </cfRule>
    <cfRule type="containsText" dxfId="1663" priority="217" operator="containsText" text="B">
      <formula>NOT(ISERROR(SEARCH("B",AK6)))</formula>
    </cfRule>
    <cfRule type="containsText" dxfId="1662" priority="218" operator="containsText" text="A">
      <formula>NOT(ISERROR(SEARCH("A",AK6)))</formula>
    </cfRule>
  </conditionalFormatting>
  <conditionalFormatting sqref="F6:N6">
    <cfRule type="colorScale" priority="215">
      <colorScale>
        <cfvo type="min"/>
        <cfvo type="percentile" val="50"/>
        <cfvo type="max"/>
        <color rgb="FFF8696B"/>
        <color rgb="FFFFEB84"/>
        <color rgb="FF63BE7B"/>
      </colorScale>
    </cfRule>
  </conditionalFormatting>
  <conditionalFormatting sqref="AL6">
    <cfRule type="containsText" dxfId="1661" priority="212" operator="containsText" text="E">
      <formula>NOT(ISERROR(SEARCH("E",AL6)))</formula>
    </cfRule>
    <cfRule type="containsText" dxfId="1660" priority="213" operator="containsText" text="B">
      <formula>NOT(ISERROR(SEARCH("B",AL6)))</formula>
    </cfRule>
    <cfRule type="containsText" dxfId="1659" priority="214" operator="containsText" text="A">
      <formula>NOT(ISERROR(SEARCH("A",AL6)))</formula>
    </cfRule>
  </conditionalFormatting>
  <conditionalFormatting sqref="AC6">
    <cfRule type="containsText" dxfId="1658" priority="206" operator="containsText" text="D">
      <formula>NOT(ISERROR(SEARCH("D",AC6)))</formula>
    </cfRule>
    <cfRule type="containsText" dxfId="1657" priority="207" operator="containsText" text="S">
      <formula>NOT(ISERROR(SEARCH("S",AC6)))</formula>
    </cfRule>
    <cfRule type="containsText" dxfId="1656" priority="208" operator="containsText" text="F">
      <formula>NOT(ISERROR(SEARCH("F",AC6)))</formula>
    </cfRule>
    <cfRule type="containsText" dxfId="1655" priority="209" operator="containsText" text="E">
      <formula>NOT(ISERROR(SEARCH("E",AC6)))</formula>
    </cfRule>
    <cfRule type="containsText" dxfId="1654" priority="210" operator="containsText" text="B">
      <formula>NOT(ISERROR(SEARCH("B",AC6)))</formula>
    </cfRule>
    <cfRule type="containsText" dxfId="1653" priority="211" operator="containsText" text="A">
      <formula>NOT(ISERROR(SEARCH("A",AC6)))</formula>
    </cfRule>
  </conditionalFormatting>
  <conditionalFormatting sqref="AI7:AJ8">
    <cfRule type="containsText" dxfId="1652" priority="203" operator="containsText" text="E">
      <formula>NOT(ISERROR(SEARCH("E",AI7)))</formula>
    </cfRule>
    <cfRule type="containsText" dxfId="1651" priority="204" operator="containsText" text="B">
      <formula>NOT(ISERROR(SEARCH("B",AI7)))</formula>
    </cfRule>
    <cfRule type="containsText" dxfId="1650" priority="205" operator="containsText" text="A">
      <formula>NOT(ISERROR(SEARCH("A",AI7)))</formula>
    </cfRule>
  </conditionalFormatting>
  <conditionalFormatting sqref="AK7:AK8">
    <cfRule type="containsText" dxfId="1649" priority="200" operator="containsText" text="E">
      <formula>NOT(ISERROR(SEARCH("E",AK7)))</formula>
    </cfRule>
    <cfRule type="containsText" dxfId="1648" priority="201" operator="containsText" text="B">
      <formula>NOT(ISERROR(SEARCH("B",AK7)))</formula>
    </cfRule>
    <cfRule type="containsText" dxfId="1647" priority="202" operator="containsText" text="A">
      <formula>NOT(ISERROR(SEARCH("A",AK7)))</formula>
    </cfRule>
  </conditionalFormatting>
  <conditionalFormatting sqref="F7:N8">
    <cfRule type="colorScale" priority="199">
      <colorScale>
        <cfvo type="min"/>
        <cfvo type="percentile" val="50"/>
        <cfvo type="max"/>
        <color rgb="FFF8696B"/>
        <color rgb="FFFFEB84"/>
        <color rgb="FF63BE7B"/>
      </colorScale>
    </cfRule>
  </conditionalFormatting>
  <conditionalFormatting sqref="AL7:AL8">
    <cfRule type="containsText" dxfId="1646" priority="196" operator="containsText" text="E">
      <formula>NOT(ISERROR(SEARCH("E",AL7)))</formula>
    </cfRule>
    <cfRule type="containsText" dxfId="1645" priority="197" operator="containsText" text="B">
      <formula>NOT(ISERROR(SEARCH("B",AL7)))</formula>
    </cfRule>
    <cfRule type="containsText" dxfId="1644" priority="198" operator="containsText" text="A">
      <formula>NOT(ISERROR(SEARCH("A",AL7)))</formula>
    </cfRule>
  </conditionalFormatting>
  <conditionalFormatting sqref="AC7:AC8">
    <cfRule type="containsText" dxfId="1643" priority="190" operator="containsText" text="D">
      <formula>NOT(ISERROR(SEARCH("D",AC7)))</formula>
    </cfRule>
    <cfRule type="containsText" dxfId="1642" priority="191" operator="containsText" text="S">
      <formula>NOT(ISERROR(SEARCH("S",AC7)))</formula>
    </cfRule>
    <cfRule type="containsText" dxfId="1641" priority="192" operator="containsText" text="F">
      <formula>NOT(ISERROR(SEARCH("F",AC7)))</formula>
    </cfRule>
    <cfRule type="containsText" dxfId="1640" priority="193" operator="containsText" text="E">
      <formula>NOT(ISERROR(SEARCH("E",AC7)))</formula>
    </cfRule>
    <cfRule type="containsText" dxfId="1639" priority="194" operator="containsText" text="B">
      <formula>NOT(ISERROR(SEARCH("B",AC7)))</formula>
    </cfRule>
    <cfRule type="containsText" dxfId="1638" priority="195" operator="containsText" text="A">
      <formula>NOT(ISERROR(SEARCH("A",AC7)))</formula>
    </cfRule>
  </conditionalFormatting>
  <conditionalFormatting sqref="AI9:AJ9">
    <cfRule type="containsText" dxfId="1637" priority="187" operator="containsText" text="E">
      <formula>NOT(ISERROR(SEARCH("E",AI9)))</formula>
    </cfRule>
    <cfRule type="containsText" dxfId="1636" priority="188" operator="containsText" text="B">
      <formula>NOT(ISERROR(SEARCH("B",AI9)))</formula>
    </cfRule>
    <cfRule type="containsText" dxfId="1635" priority="189" operator="containsText" text="A">
      <formula>NOT(ISERROR(SEARCH("A",AI9)))</formula>
    </cfRule>
  </conditionalFormatting>
  <conditionalFormatting sqref="AK9">
    <cfRule type="containsText" dxfId="1634" priority="184" operator="containsText" text="E">
      <formula>NOT(ISERROR(SEARCH("E",AK9)))</formula>
    </cfRule>
    <cfRule type="containsText" dxfId="1633" priority="185" operator="containsText" text="B">
      <formula>NOT(ISERROR(SEARCH("B",AK9)))</formula>
    </cfRule>
    <cfRule type="containsText" dxfId="1632" priority="186" operator="containsText" text="A">
      <formula>NOT(ISERROR(SEARCH("A",AK9)))</formula>
    </cfRule>
  </conditionalFormatting>
  <conditionalFormatting sqref="F9:N9">
    <cfRule type="colorScale" priority="183">
      <colorScale>
        <cfvo type="min"/>
        <cfvo type="percentile" val="50"/>
        <cfvo type="max"/>
        <color rgb="FFF8696B"/>
        <color rgb="FFFFEB84"/>
        <color rgb="FF63BE7B"/>
      </colorScale>
    </cfRule>
  </conditionalFormatting>
  <conditionalFormatting sqref="AL9">
    <cfRule type="containsText" dxfId="1631" priority="180" operator="containsText" text="E">
      <formula>NOT(ISERROR(SEARCH("E",AL9)))</formula>
    </cfRule>
    <cfRule type="containsText" dxfId="1630" priority="181" operator="containsText" text="B">
      <formula>NOT(ISERROR(SEARCH("B",AL9)))</formula>
    </cfRule>
    <cfRule type="containsText" dxfId="1629" priority="182" operator="containsText" text="A">
      <formula>NOT(ISERROR(SEARCH("A",AL9)))</formula>
    </cfRule>
  </conditionalFormatting>
  <conditionalFormatting sqref="AC9">
    <cfRule type="containsText" dxfId="1628" priority="174" operator="containsText" text="D">
      <formula>NOT(ISERROR(SEARCH("D",AC9)))</formula>
    </cfRule>
    <cfRule type="containsText" dxfId="1627" priority="175" operator="containsText" text="S">
      <formula>NOT(ISERROR(SEARCH("S",AC9)))</formula>
    </cfRule>
    <cfRule type="containsText" dxfId="1626" priority="176" operator="containsText" text="F">
      <formula>NOT(ISERROR(SEARCH("F",AC9)))</formula>
    </cfRule>
    <cfRule type="containsText" dxfId="1625" priority="177" operator="containsText" text="E">
      <formula>NOT(ISERROR(SEARCH("E",AC9)))</formula>
    </cfRule>
    <cfRule type="containsText" dxfId="1624" priority="178" operator="containsText" text="B">
      <formula>NOT(ISERROR(SEARCH("B",AC9)))</formula>
    </cfRule>
    <cfRule type="containsText" dxfId="1623" priority="179" operator="containsText" text="A">
      <formula>NOT(ISERROR(SEARCH("A",AC9)))</formula>
    </cfRule>
  </conditionalFormatting>
  <conditionalFormatting sqref="AI10:AJ10">
    <cfRule type="containsText" dxfId="1622" priority="171" operator="containsText" text="E">
      <formula>NOT(ISERROR(SEARCH("E",AI10)))</formula>
    </cfRule>
    <cfRule type="containsText" dxfId="1621" priority="172" operator="containsText" text="B">
      <formula>NOT(ISERROR(SEARCH("B",AI10)))</formula>
    </cfRule>
    <cfRule type="containsText" dxfId="1620" priority="173" operator="containsText" text="A">
      <formula>NOT(ISERROR(SEARCH("A",AI10)))</formula>
    </cfRule>
  </conditionalFormatting>
  <conditionalFormatting sqref="AK10">
    <cfRule type="containsText" dxfId="1619" priority="168" operator="containsText" text="E">
      <formula>NOT(ISERROR(SEARCH("E",AK10)))</formula>
    </cfRule>
    <cfRule type="containsText" dxfId="1618" priority="169" operator="containsText" text="B">
      <formula>NOT(ISERROR(SEARCH("B",AK10)))</formula>
    </cfRule>
    <cfRule type="containsText" dxfId="1617" priority="170" operator="containsText" text="A">
      <formula>NOT(ISERROR(SEARCH("A",AK10)))</formula>
    </cfRule>
  </conditionalFormatting>
  <conditionalFormatting sqref="F10:N10">
    <cfRule type="colorScale" priority="167">
      <colorScale>
        <cfvo type="min"/>
        <cfvo type="percentile" val="50"/>
        <cfvo type="max"/>
        <color rgb="FFF8696B"/>
        <color rgb="FFFFEB84"/>
        <color rgb="FF63BE7B"/>
      </colorScale>
    </cfRule>
  </conditionalFormatting>
  <conditionalFormatting sqref="AL10">
    <cfRule type="containsText" dxfId="1616" priority="164" operator="containsText" text="E">
      <formula>NOT(ISERROR(SEARCH("E",AL10)))</formula>
    </cfRule>
    <cfRule type="containsText" dxfId="1615" priority="165" operator="containsText" text="B">
      <formula>NOT(ISERROR(SEARCH("B",AL10)))</formula>
    </cfRule>
    <cfRule type="containsText" dxfId="1614" priority="166" operator="containsText" text="A">
      <formula>NOT(ISERROR(SEARCH("A",AL10)))</formula>
    </cfRule>
  </conditionalFormatting>
  <conditionalFormatting sqref="AC10">
    <cfRule type="containsText" dxfId="1613" priority="158" operator="containsText" text="D">
      <formula>NOT(ISERROR(SEARCH("D",AC10)))</formula>
    </cfRule>
    <cfRule type="containsText" dxfId="1612" priority="159" operator="containsText" text="S">
      <formula>NOT(ISERROR(SEARCH("S",AC10)))</formula>
    </cfRule>
    <cfRule type="containsText" dxfId="1611" priority="160" operator="containsText" text="F">
      <formula>NOT(ISERROR(SEARCH("F",AC10)))</formula>
    </cfRule>
    <cfRule type="containsText" dxfId="1610" priority="161" operator="containsText" text="E">
      <formula>NOT(ISERROR(SEARCH("E",AC10)))</formula>
    </cfRule>
    <cfRule type="containsText" dxfId="1609" priority="162" operator="containsText" text="B">
      <formula>NOT(ISERROR(SEARCH("B",AC10)))</formula>
    </cfRule>
    <cfRule type="containsText" dxfId="1608" priority="163" operator="containsText" text="A">
      <formula>NOT(ISERROR(SEARCH("A",AC10)))</formula>
    </cfRule>
  </conditionalFormatting>
  <conditionalFormatting sqref="AI11:AJ12">
    <cfRule type="containsText" dxfId="1607" priority="155" operator="containsText" text="E">
      <formula>NOT(ISERROR(SEARCH("E",AI11)))</formula>
    </cfRule>
    <cfRule type="containsText" dxfId="1606" priority="156" operator="containsText" text="B">
      <formula>NOT(ISERROR(SEARCH("B",AI11)))</formula>
    </cfRule>
    <cfRule type="containsText" dxfId="1605" priority="157" operator="containsText" text="A">
      <formula>NOT(ISERROR(SEARCH("A",AI11)))</formula>
    </cfRule>
  </conditionalFormatting>
  <conditionalFormatting sqref="AK11:AK12">
    <cfRule type="containsText" dxfId="1604" priority="152" operator="containsText" text="E">
      <formula>NOT(ISERROR(SEARCH("E",AK11)))</formula>
    </cfRule>
    <cfRule type="containsText" dxfId="1603" priority="153" operator="containsText" text="B">
      <formula>NOT(ISERROR(SEARCH("B",AK11)))</formula>
    </cfRule>
    <cfRule type="containsText" dxfId="1602" priority="154" operator="containsText" text="A">
      <formula>NOT(ISERROR(SEARCH("A",AK11)))</formula>
    </cfRule>
  </conditionalFormatting>
  <conditionalFormatting sqref="F11:N11">
    <cfRule type="colorScale" priority="151">
      <colorScale>
        <cfvo type="min"/>
        <cfvo type="percentile" val="50"/>
        <cfvo type="max"/>
        <color rgb="FFF8696B"/>
        <color rgb="FFFFEB84"/>
        <color rgb="FF63BE7B"/>
      </colorScale>
    </cfRule>
  </conditionalFormatting>
  <conditionalFormatting sqref="AL11:AL12">
    <cfRule type="containsText" dxfId="1601" priority="148" operator="containsText" text="E">
      <formula>NOT(ISERROR(SEARCH("E",AL11)))</formula>
    </cfRule>
    <cfRule type="containsText" dxfId="1600" priority="149" operator="containsText" text="B">
      <formula>NOT(ISERROR(SEARCH("B",AL11)))</formula>
    </cfRule>
    <cfRule type="containsText" dxfId="1599" priority="150" operator="containsText" text="A">
      <formula>NOT(ISERROR(SEARCH("A",AL11)))</formula>
    </cfRule>
  </conditionalFormatting>
  <conditionalFormatting sqref="AC11:AC12">
    <cfRule type="containsText" dxfId="1598" priority="142" operator="containsText" text="D">
      <formula>NOT(ISERROR(SEARCH("D",AC11)))</formula>
    </cfRule>
    <cfRule type="containsText" dxfId="1597" priority="143" operator="containsText" text="S">
      <formula>NOT(ISERROR(SEARCH("S",AC11)))</formula>
    </cfRule>
    <cfRule type="containsText" dxfId="1596" priority="144" operator="containsText" text="F">
      <formula>NOT(ISERROR(SEARCH("F",AC11)))</formula>
    </cfRule>
    <cfRule type="containsText" dxfId="1595" priority="145" operator="containsText" text="E">
      <formula>NOT(ISERROR(SEARCH("E",AC11)))</formula>
    </cfRule>
    <cfRule type="containsText" dxfId="1594" priority="146" operator="containsText" text="B">
      <formula>NOT(ISERROR(SEARCH("B",AC11)))</formula>
    </cfRule>
    <cfRule type="containsText" dxfId="1593" priority="147" operator="containsText" text="A">
      <formula>NOT(ISERROR(SEARCH("A",AC11)))</formula>
    </cfRule>
  </conditionalFormatting>
  <conditionalFormatting sqref="F12:N12">
    <cfRule type="colorScale" priority="141">
      <colorScale>
        <cfvo type="min"/>
        <cfvo type="percentile" val="50"/>
        <cfvo type="max"/>
        <color rgb="FFF8696B"/>
        <color rgb="FFFFEB84"/>
        <color rgb="FF63BE7B"/>
      </colorScale>
    </cfRule>
  </conditionalFormatting>
  <conditionalFormatting sqref="AI13:AJ13">
    <cfRule type="containsText" dxfId="1592" priority="138" operator="containsText" text="E">
      <formula>NOT(ISERROR(SEARCH("E",AI13)))</formula>
    </cfRule>
    <cfRule type="containsText" dxfId="1591" priority="139" operator="containsText" text="B">
      <formula>NOT(ISERROR(SEARCH("B",AI13)))</formula>
    </cfRule>
    <cfRule type="containsText" dxfId="1590" priority="140" operator="containsText" text="A">
      <formula>NOT(ISERROR(SEARCH("A",AI13)))</formula>
    </cfRule>
  </conditionalFormatting>
  <conditionalFormatting sqref="AK13">
    <cfRule type="containsText" dxfId="1589" priority="135" operator="containsText" text="E">
      <formula>NOT(ISERROR(SEARCH("E",AK13)))</formula>
    </cfRule>
    <cfRule type="containsText" dxfId="1588" priority="136" operator="containsText" text="B">
      <formula>NOT(ISERROR(SEARCH("B",AK13)))</formula>
    </cfRule>
    <cfRule type="containsText" dxfId="1587" priority="137" operator="containsText" text="A">
      <formula>NOT(ISERROR(SEARCH("A",AK13)))</formula>
    </cfRule>
  </conditionalFormatting>
  <conditionalFormatting sqref="AL13">
    <cfRule type="containsText" dxfId="1586" priority="132" operator="containsText" text="E">
      <formula>NOT(ISERROR(SEARCH("E",AL13)))</formula>
    </cfRule>
    <cfRule type="containsText" dxfId="1585" priority="133" operator="containsText" text="B">
      <formula>NOT(ISERROR(SEARCH("B",AL13)))</formula>
    </cfRule>
    <cfRule type="containsText" dxfId="1584" priority="134" operator="containsText" text="A">
      <formula>NOT(ISERROR(SEARCH("A",AL13)))</formula>
    </cfRule>
  </conditionalFormatting>
  <conditionalFormatting sqref="AC13">
    <cfRule type="containsText" dxfId="1583" priority="126" operator="containsText" text="D">
      <formula>NOT(ISERROR(SEARCH("D",AC13)))</formula>
    </cfRule>
    <cfRule type="containsText" dxfId="1582" priority="127" operator="containsText" text="S">
      <formula>NOT(ISERROR(SEARCH("S",AC13)))</formula>
    </cfRule>
    <cfRule type="containsText" dxfId="1581" priority="128" operator="containsText" text="F">
      <formula>NOT(ISERROR(SEARCH("F",AC13)))</formula>
    </cfRule>
    <cfRule type="containsText" dxfId="1580" priority="129" operator="containsText" text="E">
      <formula>NOT(ISERROR(SEARCH("E",AC13)))</formula>
    </cfRule>
    <cfRule type="containsText" dxfId="1579" priority="130" operator="containsText" text="B">
      <formula>NOT(ISERROR(SEARCH("B",AC13)))</formula>
    </cfRule>
    <cfRule type="containsText" dxfId="1578" priority="131" operator="containsText" text="A">
      <formula>NOT(ISERROR(SEARCH("A",AC13)))</formula>
    </cfRule>
  </conditionalFormatting>
  <conditionalFormatting sqref="F13:N13">
    <cfRule type="colorScale" priority="125">
      <colorScale>
        <cfvo type="min"/>
        <cfvo type="percentile" val="50"/>
        <cfvo type="max"/>
        <color rgb="FFF8696B"/>
        <color rgb="FFFFEB84"/>
        <color rgb="FF63BE7B"/>
      </colorScale>
    </cfRule>
  </conditionalFormatting>
  <conditionalFormatting sqref="AI14:AJ14">
    <cfRule type="containsText" dxfId="1577" priority="122" operator="containsText" text="E">
      <formula>NOT(ISERROR(SEARCH("E",AI14)))</formula>
    </cfRule>
    <cfRule type="containsText" dxfId="1576" priority="123" operator="containsText" text="B">
      <formula>NOT(ISERROR(SEARCH("B",AI14)))</formula>
    </cfRule>
    <cfRule type="containsText" dxfId="1575" priority="124" operator="containsText" text="A">
      <formula>NOT(ISERROR(SEARCH("A",AI14)))</formula>
    </cfRule>
  </conditionalFormatting>
  <conditionalFormatting sqref="AK14">
    <cfRule type="containsText" dxfId="1574" priority="119" operator="containsText" text="E">
      <formula>NOT(ISERROR(SEARCH("E",AK14)))</formula>
    </cfRule>
    <cfRule type="containsText" dxfId="1573" priority="120" operator="containsText" text="B">
      <formula>NOT(ISERROR(SEARCH("B",AK14)))</formula>
    </cfRule>
    <cfRule type="containsText" dxfId="1572" priority="121" operator="containsText" text="A">
      <formula>NOT(ISERROR(SEARCH("A",AK14)))</formula>
    </cfRule>
  </conditionalFormatting>
  <conditionalFormatting sqref="AL14">
    <cfRule type="containsText" dxfId="1571" priority="116" operator="containsText" text="E">
      <formula>NOT(ISERROR(SEARCH("E",AL14)))</formula>
    </cfRule>
    <cfRule type="containsText" dxfId="1570" priority="117" operator="containsText" text="B">
      <formula>NOT(ISERROR(SEARCH("B",AL14)))</formula>
    </cfRule>
    <cfRule type="containsText" dxfId="1569" priority="118" operator="containsText" text="A">
      <formula>NOT(ISERROR(SEARCH("A",AL14)))</formula>
    </cfRule>
  </conditionalFormatting>
  <conditionalFormatting sqref="AC14">
    <cfRule type="containsText" dxfId="1568" priority="110" operator="containsText" text="D">
      <formula>NOT(ISERROR(SEARCH("D",AC14)))</formula>
    </cfRule>
    <cfRule type="containsText" dxfId="1567" priority="111" operator="containsText" text="S">
      <formula>NOT(ISERROR(SEARCH("S",AC14)))</formula>
    </cfRule>
    <cfRule type="containsText" dxfId="1566" priority="112" operator="containsText" text="F">
      <formula>NOT(ISERROR(SEARCH("F",AC14)))</formula>
    </cfRule>
    <cfRule type="containsText" dxfId="1565" priority="113" operator="containsText" text="E">
      <formula>NOT(ISERROR(SEARCH("E",AC14)))</formula>
    </cfRule>
    <cfRule type="containsText" dxfId="1564" priority="114" operator="containsText" text="B">
      <formula>NOT(ISERROR(SEARCH("B",AC14)))</formula>
    </cfRule>
    <cfRule type="containsText" dxfId="1563" priority="115" operator="containsText" text="A">
      <formula>NOT(ISERROR(SEARCH("A",AC14)))</formula>
    </cfRule>
  </conditionalFormatting>
  <conditionalFormatting sqref="F14:N14">
    <cfRule type="colorScale" priority="109">
      <colorScale>
        <cfvo type="min"/>
        <cfvo type="percentile" val="50"/>
        <cfvo type="max"/>
        <color rgb="FFF8696B"/>
        <color rgb="FFFFEB84"/>
        <color rgb="FF63BE7B"/>
      </colorScale>
    </cfRule>
  </conditionalFormatting>
  <conditionalFormatting sqref="AI15:AJ16">
    <cfRule type="containsText" dxfId="1562" priority="106" operator="containsText" text="E">
      <formula>NOT(ISERROR(SEARCH("E",AI15)))</formula>
    </cfRule>
    <cfRule type="containsText" dxfId="1561" priority="107" operator="containsText" text="B">
      <formula>NOT(ISERROR(SEARCH("B",AI15)))</formula>
    </cfRule>
    <cfRule type="containsText" dxfId="1560" priority="108" operator="containsText" text="A">
      <formula>NOT(ISERROR(SEARCH("A",AI15)))</formula>
    </cfRule>
  </conditionalFormatting>
  <conditionalFormatting sqref="AK15:AK16">
    <cfRule type="containsText" dxfId="1559" priority="103" operator="containsText" text="E">
      <formula>NOT(ISERROR(SEARCH("E",AK15)))</formula>
    </cfRule>
    <cfRule type="containsText" dxfId="1558" priority="104" operator="containsText" text="B">
      <formula>NOT(ISERROR(SEARCH("B",AK15)))</formula>
    </cfRule>
    <cfRule type="containsText" dxfId="1557" priority="105" operator="containsText" text="A">
      <formula>NOT(ISERROR(SEARCH("A",AK15)))</formula>
    </cfRule>
  </conditionalFormatting>
  <conditionalFormatting sqref="AL15:AL16">
    <cfRule type="containsText" dxfId="1556" priority="100" operator="containsText" text="E">
      <formula>NOT(ISERROR(SEARCH("E",AL15)))</formula>
    </cfRule>
    <cfRule type="containsText" dxfId="1555" priority="101" operator="containsText" text="B">
      <formula>NOT(ISERROR(SEARCH("B",AL15)))</formula>
    </cfRule>
    <cfRule type="containsText" dxfId="1554" priority="102" operator="containsText" text="A">
      <formula>NOT(ISERROR(SEARCH("A",AL15)))</formula>
    </cfRule>
  </conditionalFormatting>
  <conditionalFormatting sqref="AC15:AC16">
    <cfRule type="containsText" dxfId="1553" priority="94" operator="containsText" text="D">
      <formula>NOT(ISERROR(SEARCH("D",AC15)))</formula>
    </cfRule>
    <cfRule type="containsText" dxfId="1552" priority="95" operator="containsText" text="S">
      <formula>NOT(ISERROR(SEARCH("S",AC15)))</formula>
    </cfRule>
    <cfRule type="containsText" dxfId="1551" priority="96" operator="containsText" text="F">
      <formula>NOT(ISERROR(SEARCH("F",AC15)))</formula>
    </cfRule>
    <cfRule type="containsText" dxfId="1550" priority="97" operator="containsText" text="E">
      <formula>NOT(ISERROR(SEARCH("E",AC15)))</formula>
    </cfRule>
    <cfRule type="containsText" dxfId="1549" priority="98" operator="containsText" text="B">
      <formula>NOT(ISERROR(SEARCH("B",AC15)))</formula>
    </cfRule>
    <cfRule type="containsText" dxfId="1548" priority="99" operator="containsText" text="A">
      <formula>NOT(ISERROR(SEARCH("A",AC15)))</formula>
    </cfRule>
  </conditionalFormatting>
  <conditionalFormatting sqref="F15:N16">
    <cfRule type="colorScale" priority="93">
      <colorScale>
        <cfvo type="min"/>
        <cfvo type="percentile" val="50"/>
        <cfvo type="max"/>
        <color rgb="FFF8696B"/>
        <color rgb="FFFFEB84"/>
        <color rgb="FF63BE7B"/>
      </colorScale>
    </cfRule>
  </conditionalFormatting>
  <conditionalFormatting sqref="AI17:AJ18">
    <cfRule type="containsText" dxfId="1547" priority="90" operator="containsText" text="E">
      <formula>NOT(ISERROR(SEARCH("E",AI17)))</formula>
    </cfRule>
    <cfRule type="containsText" dxfId="1546" priority="91" operator="containsText" text="B">
      <formula>NOT(ISERROR(SEARCH("B",AI17)))</formula>
    </cfRule>
    <cfRule type="containsText" dxfId="1545" priority="92" operator="containsText" text="A">
      <formula>NOT(ISERROR(SEARCH("A",AI17)))</formula>
    </cfRule>
  </conditionalFormatting>
  <conditionalFormatting sqref="AK17:AK18">
    <cfRule type="containsText" dxfId="1544" priority="87" operator="containsText" text="E">
      <formula>NOT(ISERROR(SEARCH("E",AK17)))</formula>
    </cfRule>
    <cfRule type="containsText" dxfId="1543" priority="88" operator="containsText" text="B">
      <formula>NOT(ISERROR(SEARCH("B",AK17)))</formula>
    </cfRule>
    <cfRule type="containsText" dxfId="1542" priority="89" operator="containsText" text="A">
      <formula>NOT(ISERROR(SEARCH("A",AK17)))</formula>
    </cfRule>
  </conditionalFormatting>
  <conditionalFormatting sqref="AC17:AC18">
    <cfRule type="containsText" dxfId="1541" priority="78" operator="containsText" text="D">
      <formula>NOT(ISERROR(SEARCH("D",AC17)))</formula>
    </cfRule>
    <cfRule type="containsText" dxfId="1540" priority="79" operator="containsText" text="S">
      <formula>NOT(ISERROR(SEARCH("S",AC17)))</formula>
    </cfRule>
    <cfRule type="containsText" dxfId="1539" priority="80" operator="containsText" text="F">
      <formula>NOT(ISERROR(SEARCH("F",AC17)))</formula>
    </cfRule>
    <cfRule type="containsText" dxfId="1538" priority="81" operator="containsText" text="E">
      <formula>NOT(ISERROR(SEARCH("E",AC17)))</formula>
    </cfRule>
    <cfRule type="containsText" dxfId="1537" priority="82" operator="containsText" text="B">
      <formula>NOT(ISERROR(SEARCH("B",AC17)))</formula>
    </cfRule>
    <cfRule type="containsText" dxfId="1536" priority="83" operator="containsText" text="A">
      <formula>NOT(ISERROR(SEARCH("A",AC17)))</formula>
    </cfRule>
  </conditionalFormatting>
  <conditionalFormatting sqref="F17:N18">
    <cfRule type="colorScale" priority="77">
      <colorScale>
        <cfvo type="min"/>
        <cfvo type="percentile" val="50"/>
        <cfvo type="max"/>
        <color rgb="FFF8696B"/>
        <color rgb="FFFFEB84"/>
        <color rgb="FF63BE7B"/>
      </colorScale>
    </cfRule>
  </conditionalFormatting>
  <conditionalFormatting sqref="AL17">
    <cfRule type="containsText" dxfId="1535" priority="74" operator="containsText" text="E">
      <formula>NOT(ISERROR(SEARCH("E",AL17)))</formula>
    </cfRule>
    <cfRule type="containsText" dxfId="1534" priority="75" operator="containsText" text="B">
      <formula>NOT(ISERROR(SEARCH("B",AL17)))</formula>
    </cfRule>
    <cfRule type="containsText" dxfId="1533" priority="76" operator="containsText" text="A">
      <formula>NOT(ISERROR(SEARCH("A",AL17)))</formula>
    </cfRule>
  </conditionalFormatting>
  <conditionalFormatting sqref="AL18">
    <cfRule type="containsText" dxfId="1532" priority="71" operator="containsText" text="E">
      <formula>NOT(ISERROR(SEARCH("E",AL18)))</formula>
    </cfRule>
    <cfRule type="containsText" dxfId="1531" priority="72" operator="containsText" text="B">
      <formula>NOT(ISERROR(SEARCH("B",AL18)))</formula>
    </cfRule>
    <cfRule type="containsText" dxfId="1530" priority="73" operator="containsText" text="A">
      <formula>NOT(ISERROR(SEARCH("A",AL18)))</formula>
    </cfRule>
  </conditionalFormatting>
  <conditionalFormatting sqref="AI19:AJ21">
    <cfRule type="containsText" dxfId="1529" priority="68" operator="containsText" text="E">
      <formula>NOT(ISERROR(SEARCH("E",AI19)))</formula>
    </cfRule>
    <cfRule type="containsText" dxfId="1528" priority="69" operator="containsText" text="B">
      <formula>NOT(ISERROR(SEARCH("B",AI19)))</formula>
    </cfRule>
    <cfRule type="containsText" dxfId="1527" priority="70" operator="containsText" text="A">
      <formula>NOT(ISERROR(SEARCH("A",AI19)))</formula>
    </cfRule>
  </conditionalFormatting>
  <conditionalFormatting sqref="AK19:AK21">
    <cfRule type="containsText" dxfId="1526" priority="65" operator="containsText" text="E">
      <formula>NOT(ISERROR(SEARCH("E",AK19)))</formula>
    </cfRule>
    <cfRule type="containsText" dxfId="1525" priority="66" operator="containsText" text="B">
      <formula>NOT(ISERROR(SEARCH("B",AK19)))</formula>
    </cfRule>
    <cfRule type="containsText" dxfId="1524" priority="67" operator="containsText" text="A">
      <formula>NOT(ISERROR(SEARCH("A",AK19)))</formula>
    </cfRule>
  </conditionalFormatting>
  <conditionalFormatting sqref="AC19:AC21">
    <cfRule type="containsText" dxfId="1523" priority="59" operator="containsText" text="D">
      <formula>NOT(ISERROR(SEARCH("D",AC19)))</formula>
    </cfRule>
    <cfRule type="containsText" dxfId="1522" priority="60" operator="containsText" text="S">
      <formula>NOT(ISERROR(SEARCH("S",AC19)))</formula>
    </cfRule>
    <cfRule type="containsText" dxfId="1521" priority="61" operator="containsText" text="F">
      <formula>NOT(ISERROR(SEARCH("F",AC19)))</formula>
    </cfRule>
    <cfRule type="containsText" dxfId="1520" priority="62" operator="containsText" text="E">
      <formula>NOT(ISERROR(SEARCH("E",AC19)))</formula>
    </cfRule>
    <cfRule type="containsText" dxfId="1519" priority="63" operator="containsText" text="B">
      <formula>NOT(ISERROR(SEARCH("B",AC19)))</formula>
    </cfRule>
    <cfRule type="containsText" dxfId="1518" priority="64" operator="containsText" text="A">
      <formula>NOT(ISERROR(SEARCH("A",AC19)))</formula>
    </cfRule>
  </conditionalFormatting>
  <conditionalFormatting sqref="F19:N21">
    <cfRule type="colorScale" priority="58">
      <colorScale>
        <cfvo type="min"/>
        <cfvo type="percentile" val="50"/>
        <cfvo type="max"/>
        <color rgb="FFF8696B"/>
        <color rgb="FFFFEB84"/>
        <color rgb="FF63BE7B"/>
      </colorScale>
    </cfRule>
  </conditionalFormatting>
  <conditionalFormatting sqref="AL19:AL21">
    <cfRule type="containsText" dxfId="1517" priority="55" operator="containsText" text="E">
      <formula>NOT(ISERROR(SEARCH("E",AL19)))</formula>
    </cfRule>
    <cfRule type="containsText" dxfId="1516" priority="56" operator="containsText" text="B">
      <formula>NOT(ISERROR(SEARCH("B",AL19)))</formula>
    </cfRule>
    <cfRule type="containsText" dxfId="1515" priority="57" operator="containsText" text="A">
      <formula>NOT(ISERROR(SEARCH("A",AL19)))</formula>
    </cfRule>
  </conditionalFormatting>
  <conditionalFormatting sqref="AI22:AJ24">
    <cfRule type="containsText" dxfId="1514" priority="52" operator="containsText" text="E">
      <formula>NOT(ISERROR(SEARCH("E",AI22)))</formula>
    </cfRule>
    <cfRule type="containsText" dxfId="1513" priority="53" operator="containsText" text="B">
      <formula>NOT(ISERROR(SEARCH("B",AI22)))</formula>
    </cfRule>
    <cfRule type="containsText" dxfId="1512" priority="54" operator="containsText" text="A">
      <formula>NOT(ISERROR(SEARCH("A",AI22)))</formula>
    </cfRule>
  </conditionalFormatting>
  <conditionalFormatting sqref="AK22:AK43">
    <cfRule type="containsText" dxfId="1511" priority="49" operator="containsText" text="E">
      <formula>NOT(ISERROR(SEARCH("E",AK22)))</formula>
    </cfRule>
    <cfRule type="containsText" dxfId="1510" priority="50" operator="containsText" text="B">
      <formula>NOT(ISERROR(SEARCH("B",AK22)))</formula>
    </cfRule>
    <cfRule type="containsText" dxfId="1509" priority="51" operator="containsText" text="A">
      <formula>NOT(ISERROR(SEARCH("A",AK22)))</formula>
    </cfRule>
  </conditionalFormatting>
  <conditionalFormatting sqref="AC22:AC43">
    <cfRule type="containsText" dxfId="1508" priority="43" operator="containsText" text="D">
      <formula>NOT(ISERROR(SEARCH("D",AC22)))</formula>
    </cfRule>
    <cfRule type="containsText" dxfId="1507" priority="44" operator="containsText" text="S">
      <formula>NOT(ISERROR(SEARCH("S",AC22)))</formula>
    </cfRule>
    <cfRule type="containsText" dxfId="1506" priority="45" operator="containsText" text="F">
      <formula>NOT(ISERROR(SEARCH("F",AC22)))</formula>
    </cfRule>
    <cfRule type="containsText" dxfId="1505" priority="46" operator="containsText" text="E">
      <formula>NOT(ISERROR(SEARCH("E",AC22)))</formula>
    </cfRule>
    <cfRule type="containsText" dxfId="1504" priority="47" operator="containsText" text="B">
      <formula>NOT(ISERROR(SEARCH("B",AC22)))</formula>
    </cfRule>
    <cfRule type="containsText" dxfId="1503" priority="48" operator="containsText" text="A">
      <formula>NOT(ISERROR(SEARCH("A",AC22)))</formula>
    </cfRule>
  </conditionalFormatting>
  <conditionalFormatting sqref="F22:N24">
    <cfRule type="colorScale" priority="42">
      <colorScale>
        <cfvo type="min"/>
        <cfvo type="percentile" val="50"/>
        <cfvo type="max"/>
        <color rgb="FFF8696B"/>
        <color rgb="FFFFEB84"/>
        <color rgb="FF63BE7B"/>
      </colorScale>
    </cfRule>
  </conditionalFormatting>
  <conditionalFormatting sqref="AL22:AL42">
    <cfRule type="containsText" dxfId="1502" priority="36" operator="containsText" text="E">
      <formula>NOT(ISERROR(SEARCH("E",AL22)))</formula>
    </cfRule>
    <cfRule type="containsText" dxfId="1501" priority="37" operator="containsText" text="B">
      <formula>NOT(ISERROR(SEARCH("B",AL22)))</formula>
    </cfRule>
    <cfRule type="containsText" dxfId="1500" priority="38" operator="containsText" text="A">
      <formula>NOT(ISERROR(SEARCH("A",AL22)))</formula>
    </cfRule>
  </conditionalFormatting>
  <conditionalFormatting sqref="AI25:AJ27">
    <cfRule type="containsText" dxfId="1499" priority="33" operator="containsText" text="E">
      <formula>NOT(ISERROR(SEARCH("E",AI25)))</formula>
    </cfRule>
    <cfRule type="containsText" dxfId="1498" priority="34" operator="containsText" text="B">
      <formula>NOT(ISERROR(SEARCH("B",AI25)))</formula>
    </cfRule>
    <cfRule type="containsText" dxfId="1497" priority="35" operator="containsText" text="A">
      <formula>NOT(ISERROR(SEARCH("A",AI25)))</formula>
    </cfRule>
  </conditionalFormatting>
  <conditionalFormatting sqref="F25:N27">
    <cfRule type="colorScale" priority="32">
      <colorScale>
        <cfvo type="min"/>
        <cfvo type="percentile" val="50"/>
        <cfvo type="max"/>
        <color rgb="FFF8696B"/>
        <color rgb="FFFFEB84"/>
        <color rgb="FF63BE7B"/>
      </colorScale>
    </cfRule>
  </conditionalFormatting>
  <conditionalFormatting sqref="AI28:AJ30">
    <cfRule type="containsText" dxfId="1496" priority="29" operator="containsText" text="E">
      <formula>NOT(ISERROR(SEARCH("E",AI28)))</formula>
    </cfRule>
    <cfRule type="containsText" dxfId="1495" priority="30" operator="containsText" text="B">
      <formula>NOT(ISERROR(SEARCH("B",AI28)))</formula>
    </cfRule>
    <cfRule type="containsText" dxfId="1494" priority="31" operator="containsText" text="A">
      <formula>NOT(ISERROR(SEARCH("A",AI28)))</formula>
    </cfRule>
  </conditionalFormatting>
  <conditionalFormatting sqref="F28:N30">
    <cfRule type="colorScale" priority="28">
      <colorScale>
        <cfvo type="min"/>
        <cfvo type="percentile" val="50"/>
        <cfvo type="max"/>
        <color rgb="FFF8696B"/>
        <color rgb="FFFFEB84"/>
        <color rgb="FF63BE7B"/>
      </colorScale>
    </cfRule>
  </conditionalFormatting>
  <conditionalFormatting sqref="AI31:AJ31">
    <cfRule type="containsText" dxfId="1493" priority="25" operator="containsText" text="E">
      <formula>NOT(ISERROR(SEARCH("E",AI31)))</formula>
    </cfRule>
    <cfRule type="containsText" dxfId="1492" priority="26" operator="containsText" text="B">
      <formula>NOT(ISERROR(SEARCH("B",AI31)))</formula>
    </cfRule>
    <cfRule type="containsText" dxfId="1491" priority="27" operator="containsText" text="A">
      <formula>NOT(ISERROR(SEARCH("A",AI31)))</formula>
    </cfRule>
  </conditionalFormatting>
  <conditionalFormatting sqref="F31:N31">
    <cfRule type="colorScale" priority="24">
      <colorScale>
        <cfvo type="min"/>
        <cfvo type="percentile" val="50"/>
        <cfvo type="max"/>
        <color rgb="FFF8696B"/>
        <color rgb="FFFFEB84"/>
        <color rgb="FF63BE7B"/>
      </colorScale>
    </cfRule>
  </conditionalFormatting>
  <conditionalFormatting sqref="AI32:AJ36">
    <cfRule type="containsText" dxfId="1490" priority="21" operator="containsText" text="E">
      <formula>NOT(ISERROR(SEARCH("E",AI32)))</formula>
    </cfRule>
    <cfRule type="containsText" dxfId="1489" priority="22" operator="containsText" text="B">
      <formula>NOT(ISERROR(SEARCH("B",AI32)))</formula>
    </cfRule>
    <cfRule type="containsText" dxfId="1488" priority="23" operator="containsText" text="A">
      <formula>NOT(ISERROR(SEARCH("A",AI32)))</formula>
    </cfRule>
  </conditionalFormatting>
  <conditionalFormatting sqref="F32:N36">
    <cfRule type="colorScale" priority="20">
      <colorScale>
        <cfvo type="min"/>
        <cfvo type="percentile" val="50"/>
        <cfvo type="max"/>
        <color rgb="FFF8696B"/>
        <color rgb="FFFFEB84"/>
        <color rgb="FF63BE7B"/>
      </colorScale>
    </cfRule>
  </conditionalFormatting>
  <conditionalFormatting sqref="AI37:AJ38">
    <cfRule type="containsText" dxfId="1487" priority="17" operator="containsText" text="E">
      <formula>NOT(ISERROR(SEARCH("E",AI37)))</formula>
    </cfRule>
    <cfRule type="containsText" dxfId="1486" priority="18" operator="containsText" text="B">
      <formula>NOT(ISERROR(SEARCH("B",AI37)))</formula>
    </cfRule>
    <cfRule type="containsText" dxfId="1485" priority="19" operator="containsText" text="A">
      <formula>NOT(ISERROR(SEARCH("A",AI37)))</formula>
    </cfRule>
  </conditionalFormatting>
  <conditionalFormatting sqref="F37:N38">
    <cfRule type="colorScale" priority="16">
      <colorScale>
        <cfvo type="min"/>
        <cfvo type="percentile" val="50"/>
        <cfvo type="max"/>
        <color rgb="FFF8696B"/>
        <color rgb="FFFFEB84"/>
        <color rgb="FF63BE7B"/>
      </colorScale>
    </cfRule>
  </conditionalFormatting>
  <conditionalFormatting sqref="AI39:AJ39">
    <cfRule type="containsText" dxfId="1484" priority="13" operator="containsText" text="E">
      <formula>NOT(ISERROR(SEARCH("E",AI39)))</formula>
    </cfRule>
    <cfRule type="containsText" dxfId="1483" priority="14" operator="containsText" text="B">
      <formula>NOT(ISERROR(SEARCH("B",AI39)))</formula>
    </cfRule>
    <cfRule type="containsText" dxfId="1482" priority="15" operator="containsText" text="A">
      <formula>NOT(ISERROR(SEARCH("A",AI39)))</formula>
    </cfRule>
  </conditionalFormatting>
  <conditionalFormatting sqref="F39:N39">
    <cfRule type="colorScale" priority="12">
      <colorScale>
        <cfvo type="min"/>
        <cfvo type="percentile" val="50"/>
        <cfvo type="max"/>
        <color rgb="FFF8696B"/>
        <color rgb="FFFFEB84"/>
        <color rgb="FF63BE7B"/>
      </colorScale>
    </cfRule>
  </conditionalFormatting>
  <conditionalFormatting sqref="AI40:AJ42">
    <cfRule type="containsText" dxfId="1481" priority="9" operator="containsText" text="E">
      <formula>NOT(ISERROR(SEARCH("E",AI40)))</formula>
    </cfRule>
    <cfRule type="containsText" dxfId="1480" priority="10" operator="containsText" text="B">
      <formula>NOT(ISERROR(SEARCH("B",AI40)))</formula>
    </cfRule>
    <cfRule type="containsText" dxfId="1479" priority="11" operator="containsText" text="A">
      <formula>NOT(ISERROR(SEARCH("A",AI40)))</formula>
    </cfRule>
  </conditionalFormatting>
  <conditionalFormatting sqref="F40:N42">
    <cfRule type="colorScale" priority="8">
      <colorScale>
        <cfvo type="min"/>
        <cfvo type="percentile" val="50"/>
        <cfvo type="max"/>
        <color rgb="FFF8696B"/>
        <color rgb="FFFFEB84"/>
        <color rgb="FF63BE7B"/>
      </colorScale>
    </cfRule>
  </conditionalFormatting>
  <conditionalFormatting sqref="AI43:AJ43">
    <cfRule type="containsText" dxfId="1478" priority="5" operator="containsText" text="E">
      <formula>NOT(ISERROR(SEARCH("E",AI43)))</formula>
    </cfRule>
    <cfRule type="containsText" dxfId="1477" priority="6" operator="containsText" text="B">
      <formula>NOT(ISERROR(SEARCH("B",AI43)))</formula>
    </cfRule>
    <cfRule type="containsText" dxfId="1476" priority="7" operator="containsText" text="A">
      <formula>NOT(ISERROR(SEARCH("A",AI43)))</formula>
    </cfRule>
  </conditionalFormatting>
  <conditionalFormatting sqref="F43:N43">
    <cfRule type="colorScale" priority="4">
      <colorScale>
        <cfvo type="min"/>
        <cfvo type="percentile" val="50"/>
        <cfvo type="max"/>
        <color rgb="FFF8696B"/>
        <color rgb="FFFFEB84"/>
        <color rgb="FF63BE7B"/>
      </colorScale>
    </cfRule>
  </conditionalFormatting>
  <conditionalFormatting sqref="AL43">
    <cfRule type="containsText" dxfId="1475" priority="1" operator="containsText" text="E">
      <formula>NOT(ISERROR(SEARCH("E",AL43)))</formula>
    </cfRule>
    <cfRule type="containsText" dxfId="1474" priority="2" operator="containsText" text="B">
      <formula>NOT(ISERROR(SEARCH("B",AL43)))</formula>
    </cfRule>
    <cfRule type="containsText" dxfId="1473" priority="3" operator="containsText" text="A">
      <formula>NOT(ISERROR(SEARCH("A",AL43)))</formula>
    </cfRule>
  </conditionalFormatting>
  <dataValidations count="1">
    <dataValidation type="list" allowBlank="1" showInputMessage="1" showErrorMessage="1" sqref="AL2:AL43"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O2:R2 O3:R3 S2:S3 O4:S5 O6:S6 O7:S8 O9:S9 O10:S10 O11:S12 O13:S13 O14:S14 O15:S16 O17:S18 O19:S21 O22:S24 O25:S27 O28:S30 O31:S31 O32:S36 O37:S38 O39:S39 O40:S42 O43:S4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O41"/>
  <sheetViews>
    <sheetView zoomScaleNormal="100" workbookViewId="0">
      <pane xSplit="5" ySplit="1" topLeftCell="Y11" activePane="bottomRight" state="frozen"/>
      <selection activeCell="E24" sqref="E24"/>
      <selection pane="topRight" activeCell="E24" sqref="E24"/>
      <selection pane="bottomLeft" activeCell="E24" sqref="E24"/>
      <selection pane="bottomRight" activeCell="E44" sqref="E44"/>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109</v>
      </c>
      <c r="O1" s="1" t="s">
        <v>110</v>
      </c>
      <c r="P1" s="1" t="s">
        <v>46</v>
      </c>
      <c r="Q1" s="1" t="s">
        <v>72</v>
      </c>
      <c r="R1" s="1" t="s">
        <v>47</v>
      </c>
      <c r="S1" s="1" t="s">
        <v>48</v>
      </c>
      <c r="T1" s="1" t="s">
        <v>176</v>
      </c>
      <c r="U1" s="2" t="s">
        <v>89</v>
      </c>
      <c r="V1" s="2" t="s">
        <v>50</v>
      </c>
      <c r="W1" s="3" t="s">
        <v>51</v>
      </c>
      <c r="X1" s="3" t="s">
        <v>52</v>
      </c>
      <c r="Y1" s="3" t="s">
        <v>53</v>
      </c>
      <c r="Z1" s="3" t="s">
        <v>90</v>
      </c>
      <c r="AA1" s="4" t="s">
        <v>152</v>
      </c>
      <c r="AB1" s="4" t="s">
        <v>153</v>
      </c>
      <c r="AC1" s="4" t="s">
        <v>174</v>
      </c>
      <c r="AD1" s="4" t="s">
        <v>179</v>
      </c>
      <c r="AE1" s="4" t="s">
        <v>9</v>
      </c>
      <c r="AF1" s="4" t="s">
        <v>91</v>
      </c>
      <c r="AG1" s="4" t="s">
        <v>10</v>
      </c>
      <c r="AH1" s="4" t="s">
        <v>11</v>
      </c>
      <c r="AI1" s="4"/>
      <c r="AJ1" s="4" t="s">
        <v>12</v>
      </c>
      <c r="AK1" s="4" t="s">
        <v>13</v>
      </c>
      <c r="AL1" s="4" t="s">
        <v>54</v>
      </c>
      <c r="AM1" s="4" t="s">
        <v>92</v>
      </c>
      <c r="AN1" s="14" t="s">
        <v>93</v>
      </c>
      <c r="AO1" s="14" t="s">
        <v>154</v>
      </c>
    </row>
    <row r="2" spans="1:41" s="5" customFormat="1">
      <c r="A2" s="6">
        <v>44604</v>
      </c>
      <c r="B2" s="7" t="s">
        <v>168</v>
      </c>
      <c r="C2" s="8" t="s">
        <v>198</v>
      </c>
      <c r="D2" s="9">
        <v>8.3333333333333329E-2</v>
      </c>
      <c r="E2" s="46" t="s">
        <v>243</v>
      </c>
      <c r="F2" s="10">
        <v>12.5</v>
      </c>
      <c r="G2" s="10">
        <v>11.7</v>
      </c>
      <c r="H2" s="10">
        <v>12.9</v>
      </c>
      <c r="I2" s="10">
        <v>12.7</v>
      </c>
      <c r="J2" s="10">
        <v>12.2</v>
      </c>
      <c r="K2" s="10">
        <v>12.1</v>
      </c>
      <c r="L2" s="10">
        <v>11.7</v>
      </c>
      <c r="M2" s="10">
        <v>11.2</v>
      </c>
      <c r="N2" s="10">
        <v>11.2</v>
      </c>
      <c r="O2" s="10">
        <v>11.8</v>
      </c>
      <c r="P2" s="22">
        <f t="shared" ref="P2:P21" si="0">SUM(F2:H2)</f>
        <v>37.1</v>
      </c>
      <c r="Q2" s="22">
        <f t="shared" ref="Q2:Q21" si="1">SUM(I2:L2)</f>
        <v>48.7</v>
      </c>
      <c r="R2" s="22">
        <f t="shared" ref="R2:R21" si="2">SUM(M2:O2)</f>
        <v>34.200000000000003</v>
      </c>
      <c r="S2" s="23">
        <f t="shared" ref="S2:S21" si="3">SUM(F2:J2)</f>
        <v>62</v>
      </c>
      <c r="T2" s="23">
        <f t="shared" ref="T2:T21" si="4">SUM(K2:O2)</f>
        <v>58</v>
      </c>
      <c r="U2" s="11" t="s">
        <v>202</v>
      </c>
      <c r="V2" s="11" t="s">
        <v>216</v>
      </c>
      <c r="W2" s="47" t="s">
        <v>244</v>
      </c>
      <c r="X2" s="13"/>
      <c r="Y2" s="13" t="s">
        <v>245</v>
      </c>
      <c r="Z2" s="13" t="s">
        <v>156</v>
      </c>
      <c r="AA2" s="12">
        <v>9.8000000000000007</v>
      </c>
      <c r="AB2" s="12">
        <v>11.2</v>
      </c>
      <c r="AC2" s="12">
        <v>9.6999999999999993</v>
      </c>
      <c r="AD2" s="11" t="s">
        <v>156</v>
      </c>
      <c r="AE2" s="12">
        <v>0.5</v>
      </c>
      <c r="AF2" s="12">
        <v>-0.7</v>
      </c>
      <c r="AG2" s="12">
        <v>1.5</v>
      </c>
      <c r="AH2" s="12">
        <v>-1.7</v>
      </c>
      <c r="AI2" s="12"/>
      <c r="AJ2" s="11" t="s">
        <v>309</v>
      </c>
      <c r="AK2" s="11" t="s">
        <v>303</v>
      </c>
      <c r="AL2" s="11" t="s">
        <v>157</v>
      </c>
      <c r="AM2" s="8"/>
      <c r="AN2" s="8" t="s">
        <v>246</v>
      </c>
      <c r="AO2" s="29" t="s">
        <v>312</v>
      </c>
    </row>
    <row r="3" spans="1:41" s="5" customFormat="1">
      <c r="A3" s="6">
        <v>44605</v>
      </c>
      <c r="B3" s="7" t="s">
        <v>162</v>
      </c>
      <c r="C3" s="8" t="s">
        <v>198</v>
      </c>
      <c r="D3" s="9">
        <v>8.3437499999999998E-2</v>
      </c>
      <c r="E3" s="8" t="s">
        <v>275</v>
      </c>
      <c r="F3" s="10">
        <v>12.9</v>
      </c>
      <c r="G3" s="10">
        <v>12</v>
      </c>
      <c r="H3" s="10">
        <v>12.7</v>
      </c>
      <c r="I3" s="10">
        <v>12.5</v>
      </c>
      <c r="J3" s="10">
        <v>12.3</v>
      </c>
      <c r="K3" s="10">
        <v>12.1</v>
      </c>
      <c r="L3" s="10">
        <v>11.9</v>
      </c>
      <c r="M3" s="10">
        <v>11.5</v>
      </c>
      <c r="N3" s="10">
        <v>11.2</v>
      </c>
      <c r="O3" s="10">
        <v>11.8</v>
      </c>
      <c r="P3" s="22">
        <f t="shared" si="0"/>
        <v>37.599999999999994</v>
      </c>
      <c r="Q3" s="22">
        <f t="shared" si="1"/>
        <v>48.8</v>
      </c>
      <c r="R3" s="22">
        <f t="shared" si="2"/>
        <v>34.5</v>
      </c>
      <c r="S3" s="23">
        <f t="shared" si="3"/>
        <v>62.399999999999991</v>
      </c>
      <c r="T3" s="23">
        <f t="shared" si="4"/>
        <v>58.5</v>
      </c>
      <c r="U3" s="11" t="s">
        <v>210</v>
      </c>
      <c r="V3" s="11" t="s">
        <v>241</v>
      </c>
      <c r="W3" s="13" t="s">
        <v>217</v>
      </c>
      <c r="X3" s="13" t="s">
        <v>276</v>
      </c>
      <c r="Y3" s="13" t="s">
        <v>217</v>
      </c>
      <c r="Z3" s="13" t="s">
        <v>156</v>
      </c>
      <c r="AA3" s="12">
        <v>8.9</v>
      </c>
      <c r="AB3" s="12">
        <v>10.4</v>
      </c>
      <c r="AC3" s="12">
        <v>9.9</v>
      </c>
      <c r="AD3" s="11" t="s">
        <v>156</v>
      </c>
      <c r="AE3" s="12">
        <v>-1.1000000000000001</v>
      </c>
      <c r="AF3" s="12">
        <v>-0.8</v>
      </c>
      <c r="AG3" s="12">
        <v>-0.4</v>
      </c>
      <c r="AH3" s="12">
        <v>-1.5</v>
      </c>
      <c r="AI3" s="12"/>
      <c r="AJ3" s="11" t="s">
        <v>306</v>
      </c>
      <c r="AK3" s="11" t="s">
        <v>305</v>
      </c>
      <c r="AL3" s="11" t="s">
        <v>159</v>
      </c>
      <c r="AM3" s="8"/>
      <c r="AN3" s="8" t="s">
        <v>324</v>
      </c>
      <c r="AO3" s="29" t="s">
        <v>325</v>
      </c>
    </row>
    <row r="4" spans="1:41" s="5" customFormat="1">
      <c r="A4" s="6">
        <v>44619</v>
      </c>
      <c r="B4" s="7" t="s">
        <v>167</v>
      </c>
      <c r="C4" s="8" t="s">
        <v>198</v>
      </c>
      <c r="D4" s="9">
        <v>8.4085648148148159E-2</v>
      </c>
      <c r="E4" s="8" t="s">
        <v>500</v>
      </c>
      <c r="F4" s="10">
        <v>12.6</v>
      </c>
      <c r="G4" s="10">
        <v>11.1</v>
      </c>
      <c r="H4" s="10">
        <v>12.3</v>
      </c>
      <c r="I4" s="10">
        <v>12.1</v>
      </c>
      <c r="J4" s="10">
        <v>12.3</v>
      </c>
      <c r="K4" s="10">
        <v>12.3</v>
      </c>
      <c r="L4" s="10">
        <v>12.3</v>
      </c>
      <c r="M4" s="10">
        <v>12.4</v>
      </c>
      <c r="N4" s="10">
        <v>11.8</v>
      </c>
      <c r="O4" s="10">
        <v>12.3</v>
      </c>
      <c r="P4" s="22">
        <f t="shared" si="0"/>
        <v>36</v>
      </c>
      <c r="Q4" s="22">
        <f t="shared" si="1"/>
        <v>49</v>
      </c>
      <c r="R4" s="22">
        <f t="shared" si="2"/>
        <v>36.5</v>
      </c>
      <c r="S4" s="23">
        <f t="shared" si="3"/>
        <v>60.400000000000006</v>
      </c>
      <c r="T4" s="23">
        <f t="shared" si="4"/>
        <v>61.099999999999994</v>
      </c>
      <c r="U4" s="11" t="s">
        <v>196</v>
      </c>
      <c r="V4" s="11" t="s">
        <v>203</v>
      </c>
      <c r="W4" s="13" t="s">
        <v>218</v>
      </c>
      <c r="X4" s="13" t="s">
        <v>499</v>
      </c>
      <c r="Y4" s="13" t="s">
        <v>499</v>
      </c>
      <c r="Z4" s="13" t="s">
        <v>156</v>
      </c>
      <c r="AA4" s="12">
        <v>8.6999999999999993</v>
      </c>
      <c r="AB4" s="12">
        <v>11.1</v>
      </c>
      <c r="AC4" s="12">
        <v>9.8000000000000007</v>
      </c>
      <c r="AD4" s="11" t="s">
        <v>242</v>
      </c>
      <c r="AE4" s="12">
        <v>-0.5</v>
      </c>
      <c r="AF4" s="12" t="s">
        <v>301</v>
      </c>
      <c r="AG4" s="12">
        <v>0.8</v>
      </c>
      <c r="AH4" s="12">
        <v>-1.3</v>
      </c>
      <c r="AI4" s="12"/>
      <c r="AJ4" s="11" t="s">
        <v>303</v>
      </c>
      <c r="AK4" s="11" t="s">
        <v>305</v>
      </c>
      <c r="AL4" s="11" t="s">
        <v>157</v>
      </c>
      <c r="AM4" s="8"/>
      <c r="AN4" s="8" t="s">
        <v>538</v>
      </c>
      <c r="AO4" s="29" t="s">
        <v>537</v>
      </c>
    </row>
    <row r="5" spans="1:41" s="5" customFormat="1">
      <c r="A5" s="6">
        <v>44625</v>
      </c>
      <c r="B5" s="7" t="s">
        <v>164</v>
      </c>
      <c r="C5" s="8" t="s">
        <v>198</v>
      </c>
      <c r="D5" s="9">
        <v>8.340277777777777E-2</v>
      </c>
      <c r="E5" s="8" t="s">
        <v>569</v>
      </c>
      <c r="F5" s="10">
        <v>12.5</v>
      </c>
      <c r="G5" s="10">
        <v>11.5</v>
      </c>
      <c r="H5" s="10">
        <v>12.6</v>
      </c>
      <c r="I5" s="10">
        <v>12.3</v>
      </c>
      <c r="J5" s="10">
        <v>11.9</v>
      </c>
      <c r="K5" s="10">
        <v>12.3</v>
      </c>
      <c r="L5" s="10">
        <v>12.1</v>
      </c>
      <c r="M5" s="10">
        <v>12</v>
      </c>
      <c r="N5" s="10">
        <v>11.6</v>
      </c>
      <c r="O5" s="10">
        <v>11.8</v>
      </c>
      <c r="P5" s="22">
        <f t="shared" si="0"/>
        <v>36.6</v>
      </c>
      <c r="Q5" s="22">
        <f t="shared" si="1"/>
        <v>48.6</v>
      </c>
      <c r="R5" s="22">
        <f t="shared" si="2"/>
        <v>35.400000000000006</v>
      </c>
      <c r="S5" s="23">
        <f t="shared" si="3"/>
        <v>60.800000000000004</v>
      </c>
      <c r="T5" s="23">
        <f t="shared" si="4"/>
        <v>59.8</v>
      </c>
      <c r="U5" s="11" t="s">
        <v>210</v>
      </c>
      <c r="V5" s="11" t="s">
        <v>241</v>
      </c>
      <c r="W5" s="13" t="s">
        <v>263</v>
      </c>
      <c r="X5" s="13" t="s">
        <v>259</v>
      </c>
      <c r="Y5" s="13" t="s">
        <v>278</v>
      </c>
      <c r="Z5" s="13" t="s">
        <v>156</v>
      </c>
      <c r="AA5" s="12">
        <v>9</v>
      </c>
      <c r="AB5" s="12">
        <v>10.6</v>
      </c>
      <c r="AC5" s="12">
        <v>10.1</v>
      </c>
      <c r="AD5" s="11" t="s">
        <v>242</v>
      </c>
      <c r="AE5" s="12">
        <v>0.4</v>
      </c>
      <c r="AF5" s="12" t="s">
        <v>301</v>
      </c>
      <c r="AG5" s="12">
        <v>1.6</v>
      </c>
      <c r="AH5" s="12">
        <v>-1.2</v>
      </c>
      <c r="AI5" s="12"/>
      <c r="AJ5" s="11" t="s">
        <v>302</v>
      </c>
      <c r="AK5" s="11" t="s">
        <v>303</v>
      </c>
      <c r="AL5" s="11" t="s">
        <v>157</v>
      </c>
      <c r="AM5" s="8"/>
      <c r="AN5" s="8" t="s">
        <v>568</v>
      </c>
      <c r="AO5" s="29" t="s">
        <v>619</v>
      </c>
    </row>
    <row r="6" spans="1:41" s="5" customFormat="1">
      <c r="A6" s="6">
        <v>44632</v>
      </c>
      <c r="B6" s="7" t="s">
        <v>162</v>
      </c>
      <c r="C6" s="8" t="s">
        <v>198</v>
      </c>
      <c r="D6" s="9">
        <v>8.3379629629629637E-2</v>
      </c>
      <c r="E6" s="8" t="s">
        <v>648</v>
      </c>
      <c r="F6" s="10">
        <v>12.5</v>
      </c>
      <c r="G6" s="10">
        <v>11.2</v>
      </c>
      <c r="H6" s="10">
        <v>12.4</v>
      </c>
      <c r="I6" s="10">
        <v>12.3</v>
      </c>
      <c r="J6" s="10">
        <v>12.4</v>
      </c>
      <c r="K6" s="10">
        <v>12.3</v>
      </c>
      <c r="L6" s="10">
        <v>12.2</v>
      </c>
      <c r="M6" s="10">
        <v>11.9</v>
      </c>
      <c r="N6" s="10">
        <v>11.4</v>
      </c>
      <c r="O6" s="10">
        <v>11.8</v>
      </c>
      <c r="P6" s="22">
        <f t="shared" si="0"/>
        <v>36.1</v>
      </c>
      <c r="Q6" s="22">
        <f t="shared" si="1"/>
        <v>49.2</v>
      </c>
      <c r="R6" s="22">
        <f t="shared" si="2"/>
        <v>35.1</v>
      </c>
      <c r="S6" s="23">
        <f t="shared" si="3"/>
        <v>60.800000000000004</v>
      </c>
      <c r="T6" s="23">
        <f t="shared" si="4"/>
        <v>59.599999999999994</v>
      </c>
      <c r="U6" s="11" t="s">
        <v>210</v>
      </c>
      <c r="V6" s="11" t="s">
        <v>216</v>
      </c>
      <c r="W6" s="13" t="s">
        <v>499</v>
      </c>
      <c r="X6" s="13" t="s">
        <v>499</v>
      </c>
      <c r="Y6" s="13" t="s">
        <v>276</v>
      </c>
      <c r="Z6" s="13" t="s">
        <v>156</v>
      </c>
      <c r="AA6" s="12">
        <v>9.4</v>
      </c>
      <c r="AB6" s="12">
        <v>11</v>
      </c>
      <c r="AC6" s="12">
        <v>10.1</v>
      </c>
      <c r="AD6" s="11" t="s">
        <v>242</v>
      </c>
      <c r="AE6" s="12">
        <v>-1.6</v>
      </c>
      <c r="AF6" s="12">
        <v>-0.4</v>
      </c>
      <c r="AG6" s="12">
        <v>-0.8</v>
      </c>
      <c r="AH6" s="12">
        <v>-1.2</v>
      </c>
      <c r="AI6" s="12" t="s">
        <v>307</v>
      </c>
      <c r="AJ6" s="11" t="s">
        <v>306</v>
      </c>
      <c r="AK6" s="11" t="s">
        <v>305</v>
      </c>
      <c r="AL6" s="11" t="s">
        <v>159</v>
      </c>
      <c r="AM6" s="8"/>
      <c r="AN6" s="8" t="s">
        <v>647</v>
      </c>
      <c r="AO6" s="29" t="s">
        <v>686</v>
      </c>
    </row>
    <row r="7" spans="1:41" s="5" customFormat="1">
      <c r="A7" s="6">
        <v>44633</v>
      </c>
      <c r="B7" s="7" t="s">
        <v>163</v>
      </c>
      <c r="C7" s="8" t="s">
        <v>198</v>
      </c>
      <c r="D7" s="9">
        <v>8.3391203703703717E-2</v>
      </c>
      <c r="E7" s="8" t="s">
        <v>674</v>
      </c>
      <c r="F7" s="10">
        <v>12.7</v>
      </c>
      <c r="G7" s="10">
        <v>11.2</v>
      </c>
      <c r="H7" s="10">
        <v>12.8</v>
      </c>
      <c r="I7" s="10">
        <v>12.7</v>
      </c>
      <c r="J7" s="10">
        <v>11.9</v>
      </c>
      <c r="K7" s="10">
        <v>11.5</v>
      </c>
      <c r="L7" s="10">
        <v>11.8</v>
      </c>
      <c r="M7" s="10">
        <v>11.8</v>
      </c>
      <c r="N7" s="10">
        <v>11.4</v>
      </c>
      <c r="O7" s="10">
        <v>12.7</v>
      </c>
      <c r="P7" s="22">
        <f t="shared" si="0"/>
        <v>36.700000000000003</v>
      </c>
      <c r="Q7" s="22">
        <f t="shared" si="1"/>
        <v>47.900000000000006</v>
      </c>
      <c r="R7" s="22">
        <f t="shared" si="2"/>
        <v>35.900000000000006</v>
      </c>
      <c r="S7" s="23">
        <f t="shared" si="3"/>
        <v>61.300000000000004</v>
      </c>
      <c r="T7" s="23">
        <f t="shared" si="4"/>
        <v>59.2</v>
      </c>
      <c r="U7" s="11" t="s">
        <v>210</v>
      </c>
      <c r="V7" s="11" t="s">
        <v>211</v>
      </c>
      <c r="W7" s="13" t="s">
        <v>263</v>
      </c>
      <c r="X7" s="13" t="s">
        <v>584</v>
      </c>
      <c r="Y7" s="13" t="s">
        <v>278</v>
      </c>
      <c r="Z7" s="13" t="s">
        <v>156</v>
      </c>
      <c r="AA7" s="12">
        <v>8.1</v>
      </c>
      <c r="AB7" s="12">
        <v>10.5</v>
      </c>
      <c r="AC7" s="12">
        <v>10.1</v>
      </c>
      <c r="AD7" s="11" t="s">
        <v>242</v>
      </c>
      <c r="AE7" s="12">
        <v>-0.4</v>
      </c>
      <c r="AF7" s="12" t="s">
        <v>301</v>
      </c>
      <c r="AG7" s="12">
        <v>0.7</v>
      </c>
      <c r="AH7" s="12">
        <v>-1.1000000000000001</v>
      </c>
      <c r="AI7" s="12"/>
      <c r="AJ7" s="11" t="s">
        <v>303</v>
      </c>
      <c r="AK7" s="11" t="s">
        <v>305</v>
      </c>
      <c r="AL7" s="11" t="s">
        <v>157</v>
      </c>
      <c r="AM7" s="8"/>
      <c r="AN7" s="8" t="s">
        <v>708</v>
      </c>
      <c r="AO7" s="29" t="s">
        <v>709</v>
      </c>
    </row>
    <row r="8" spans="1:41" s="5" customFormat="1">
      <c r="A8" s="6">
        <v>44639</v>
      </c>
      <c r="B8" s="7" t="s">
        <v>448</v>
      </c>
      <c r="C8" s="8" t="s">
        <v>280</v>
      </c>
      <c r="D8" s="9">
        <v>8.335648148148149E-2</v>
      </c>
      <c r="E8" s="32" t="s">
        <v>753</v>
      </c>
      <c r="F8" s="10">
        <v>12.6</v>
      </c>
      <c r="G8" s="10">
        <v>11.5</v>
      </c>
      <c r="H8" s="10">
        <v>12.4</v>
      </c>
      <c r="I8" s="10">
        <v>12.2</v>
      </c>
      <c r="J8" s="10">
        <v>12.1</v>
      </c>
      <c r="K8" s="10">
        <v>12.4</v>
      </c>
      <c r="L8" s="10">
        <v>11.7</v>
      </c>
      <c r="M8" s="10">
        <v>11.5</v>
      </c>
      <c r="N8" s="10">
        <v>11.4</v>
      </c>
      <c r="O8" s="10">
        <v>12.4</v>
      </c>
      <c r="P8" s="22">
        <f t="shared" si="0"/>
        <v>36.5</v>
      </c>
      <c r="Q8" s="22">
        <f t="shared" si="1"/>
        <v>48.399999999999991</v>
      </c>
      <c r="R8" s="22">
        <f t="shared" si="2"/>
        <v>35.299999999999997</v>
      </c>
      <c r="S8" s="23">
        <f t="shared" si="3"/>
        <v>60.800000000000004</v>
      </c>
      <c r="T8" s="23">
        <f t="shared" si="4"/>
        <v>59.4</v>
      </c>
      <c r="U8" s="11" t="s">
        <v>210</v>
      </c>
      <c r="V8" s="11" t="s">
        <v>203</v>
      </c>
      <c r="W8" s="13" t="s">
        <v>354</v>
      </c>
      <c r="X8" s="13" t="s">
        <v>276</v>
      </c>
      <c r="Y8" s="13" t="s">
        <v>207</v>
      </c>
      <c r="Z8" s="13" t="s">
        <v>156</v>
      </c>
      <c r="AA8" s="12">
        <v>12.5</v>
      </c>
      <c r="AB8" s="12">
        <v>14.8</v>
      </c>
      <c r="AC8" s="12">
        <v>9.5</v>
      </c>
      <c r="AD8" s="11" t="s">
        <v>159</v>
      </c>
      <c r="AE8" s="12">
        <v>-0.1</v>
      </c>
      <c r="AF8" s="12" t="s">
        <v>301</v>
      </c>
      <c r="AG8" s="12">
        <v>0.2</v>
      </c>
      <c r="AH8" s="12">
        <v>-0.3</v>
      </c>
      <c r="AI8" s="12"/>
      <c r="AJ8" s="11" t="s">
        <v>305</v>
      </c>
      <c r="AK8" s="11" t="s">
        <v>305</v>
      </c>
      <c r="AL8" s="11" t="s">
        <v>159</v>
      </c>
      <c r="AM8" s="8"/>
      <c r="AN8" s="8" t="s">
        <v>752</v>
      </c>
      <c r="AO8" s="29" t="s">
        <v>755</v>
      </c>
    </row>
    <row r="9" spans="1:41" s="5" customFormat="1">
      <c r="A9" s="6">
        <v>44646</v>
      </c>
      <c r="B9" s="7" t="s">
        <v>162</v>
      </c>
      <c r="C9" s="8" t="s">
        <v>395</v>
      </c>
      <c r="D9" s="9">
        <v>8.4803240740740748E-2</v>
      </c>
      <c r="E9" s="32" t="s">
        <v>804</v>
      </c>
      <c r="F9" s="10">
        <v>12.7</v>
      </c>
      <c r="G9" s="10">
        <v>11.2</v>
      </c>
      <c r="H9" s="10">
        <v>13</v>
      </c>
      <c r="I9" s="10">
        <v>13.1</v>
      </c>
      <c r="J9" s="10">
        <v>13.1</v>
      </c>
      <c r="K9" s="10">
        <v>12.6</v>
      </c>
      <c r="L9" s="10">
        <v>12</v>
      </c>
      <c r="M9" s="10">
        <v>11.7</v>
      </c>
      <c r="N9" s="10">
        <v>11.5</v>
      </c>
      <c r="O9" s="10">
        <v>11.8</v>
      </c>
      <c r="P9" s="22">
        <f t="shared" si="0"/>
        <v>36.9</v>
      </c>
      <c r="Q9" s="22">
        <f t="shared" si="1"/>
        <v>50.8</v>
      </c>
      <c r="R9" s="22">
        <f t="shared" si="2"/>
        <v>35</v>
      </c>
      <c r="S9" s="23">
        <f t="shared" si="3"/>
        <v>63.1</v>
      </c>
      <c r="T9" s="23">
        <f t="shared" si="4"/>
        <v>59.599999999999994</v>
      </c>
      <c r="U9" s="11" t="s">
        <v>202</v>
      </c>
      <c r="V9" s="11" t="s">
        <v>216</v>
      </c>
      <c r="W9" s="13" t="s">
        <v>499</v>
      </c>
      <c r="X9" s="13" t="s">
        <v>263</v>
      </c>
      <c r="Y9" s="13" t="s">
        <v>581</v>
      </c>
      <c r="Z9" s="13" t="s">
        <v>156</v>
      </c>
      <c r="AA9" s="12">
        <v>8.3000000000000007</v>
      </c>
      <c r="AB9" s="12">
        <v>10.8</v>
      </c>
      <c r="AC9" s="12">
        <v>10.3</v>
      </c>
      <c r="AD9" s="11" t="s">
        <v>159</v>
      </c>
      <c r="AE9" s="12">
        <v>0.8</v>
      </c>
      <c r="AF9" s="12">
        <v>-0.8</v>
      </c>
      <c r="AG9" s="12">
        <v>0.4</v>
      </c>
      <c r="AH9" s="12">
        <v>-0.4</v>
      </c>
      <c r="AI9" s="12"/>
      <c r="AJ9" s="11" t="s">
        <v>303</v>
      </c>
      <c r="AK9" s="11" t="s">
        <v>303</v>
      </c>
      <c r="AL9" s="11" t="s">
        <v>157</v>
      </c>
      <c r="AM9" s="8"/>
      <c r="AN9" s="8" t="s">
        <v>803</v>
      </c>
      <c r="AO9" s="29" t="s">
        <v>837</v>
      </c>
    </row>
    <row r="10" spans="1:41" s="5" customFormat="1">
      <c r="A10" s="6">
        <v>44647</v>
      </c>
      <c r="B10" s="17" t="s">
        <v>164</v>
      </c>
      <c r="C10" s="8" t="s">
        <v>280</v>
      </c>
      <c r="D10" s="9">
        <v>8.4120370370370359E-2</v>
      </c>
      <c r="E10" s="32" t="s">
        <v>830</v>
      </c>
      <c r="F10" s="10">
        <v>12.9</v>
      </c>
      <c r="G10" s="10">
        <v>12.1</v>
      </c>
      <c r="H10" s="10">
        <v>13.4</v>
      </c>
      <c r="I10" s="10">
        <v>13.1</v>
      </c>
      <c r="J10" s="10">
        <v>12.1</v>
      </c>
      <c r="K10" s="10">
        <v>11.8</v>
      </c>
      <c r="L10" s="10">
        <v>11.6</v>
      </c>
      <c r="M10" s="10">
        <v>11.1</v>
      </c>
      <c r="N10" s="10">
        <v>11.5</v>
      </c>
      <c r="O10" s="10">
        <v>12.2</v>
      </c>
      <c r="P10" s="22">
        <f t="shared" si="0"/>
        <v>38.4</v>
      </c>
      <c r="Q10" s="22">
        <f t="shared" si="1"/>
        <v>48.6</v>
      </c>
      <c r="R10" s="22">
        <f t="shared" si="2"/>
        <v>34.799999999999997</v>
      </c>
      <c r="S10" s="23">
        <f t="shared" si="3"/>
        <v>63.6</v>
      </c>
      <c r="T10" s="23">
        <f t="shared" si="4"/>
        <v>58.2</v>
      </c>
      <c r="U10" s="11" t="s">
        <v>202</v>
      </c>
      <c r="V10" s="11" t="s">
        <v>216</v>
      </c>
      <c r="W10" s="13" t="s">
        <v>259</v>
      </c>
      <c r="X10" s="13" t="s">
        <v>278</v>
      </c>
      <c r="Y10" s="13" t="s">
        <v>278</v>
      </c>
      <c r="Z10" s="13" t="s">
        <v>156</v>
      </c>
      <c r="AA10" s="12">
        <v>11.7</v>
      </c>
      <c r="AB10" s="12">
        <v>12.4</v>
      </c>
      <c r="AC10" s="12">
        <v>9.6999999999999993</v>
      </c>
      <c r="AD10" s="11" t="s">
        <v>157</v>
      </c>
      <c r="AE10" s="12">
        <v>1.6</v>
      </c>
      <c r="AF10" s="12">
        <v>-0.9</v>
      </c>
      <c r="AG10" s="12">
        <v>0.6</v>
      </c>
      <c r="AH10" s="12">
        <v>0.1</v>
      </c>
      <c r="AI10" s="12"/>
      <c r="AJ10" s="11" t="s">
        <v>303</v>
      </c>
      <c r="AK10" s="11" t="s">
        <v>303</v>
      </c>
      <c r="AL10" s="11" t="s">
        <v>157</v>
      </c>
      <c r="AM10" s="8"/>
      <c r="AN10" s="8" t="s">
        <v>859</v>
      </c>
      <c r="AO10" s="29" t="s">
        <v>860</v>
      </c>
    </row>
    <row r="11" spans="1:41" s="5" customFormat="1">
      <c r="A11" s="6">
        <v>44654</v>
      </c>
      <c r="B11" s="7" t="s">
        <v>164</v>
      </c>
      <c r="C11" s="8" t="s">
        <v>198</v>
      </c>
      <c r="D11" s="9">
        <v>8.2662037037037034E-2</v>
      </c>
      <c r="E11" s="32" t="s">
        <v>910</v>
      </c>
      <c r="F11" s="10">
        <v>12.5</v>
      </c>
      <c r="G11" s="10">
        <v>11.5</v>
      </c>
      <c r="H11" s="10">
        <v>12.1</v>
      </c>
      <c r="I11" s="10">
        <v>12.1</v>
      </c>
      <c r="J11" s="10">
        <v>12.3</v>
      </c>
      <c r="K11" s="10">
        <v>12.2</v>
      </c>
      <c r="L11" s="10">
        <v>11.7</v>
      </c>
      <c r="M11" s="10">
        <v>11.3</v>
      </c>
      <c r="N11" s="10">
        <v>11.7</v>
      </c>
      <c r="O11" s="10">
        <v>11.8</v>
      </c>
      <c r="P11" s="22">
        <f t="shared" si="0"/>
        <v>36.1</v>
      </c>
      <c r="Q11" s="22">
        <f t="shared" si="1"/>
        <v>48.3</v>
      </c>
      <c r="R11" s="22">
        <f t="shared" si="2"/>
        <v>34.799999999999997</v>
      </c>
      <c r="S11" s="23">
        <f t="shared" si="3"/>
        <v>60.5</v>
      </c>
      <c r="T11" s="23">
        <f t="shared" si="4"/>
        <v>58.7</v>
      </c>
      <c r="U11" s="11" t="s">
        <v>210</v>
      </c>
      <c r="V11" s="11" t="s">
        <v>241</v>
      </c>
      <c r="W11" s="13" t="s">
        <v>262</v>
      </c>
      <c r="X11" s="13" t="s">
        <v>581</v>
      </c>
      <c r="Y11" s="13" t="s">
        <v>217</v>
      </c>
      <c r="Z11" s="13" t="s">
        <v>156</v>
      </c>
      <c r="AA11" s="12">
        <v>8.3000000000000007</v>
      </c>
      <c r="AB11" s="12">
        <v>10.199999999999999</v>
      </c>
      <c r="AC11" s="12">
        <v>10.3</v>
      </c>
      <c r="AD11" s="11" t="s">
        <v>242</v>
      </c>
      <c r="AE11" s="12">
        <v>-1</v>
      </c>
      <c r="AF11" s="12" t="s">
        <v>301</v>
      </c>
      <c r="AG11" s="12">
        <v>-0.4</v>
      </c>
      <c r="AH11" s="12">
        <v>-0.6</v>
      </c>
      <c r="AI11" s="12"/>
      <c r="AJ11" s="11" t="s">
        <v>306</v>
      </c>
      <c r="AK11" s="11" t="s">
        <v>303</v>
      </c>
      <c r="AL11" s="11" t="s">
        <v>157</v>
      </c>
      <c r="AM11" s="8"/>
      <c r="AN11" s="8" t="s">
        <v>943</v>
      </c>
      <c r="AO11" s="29" t="s">
        <v>944</v>
      </c>
    </row>
    <row r="12" spans="1:41" s="5" customFormat="1">
      <c r="A12" s="6">
        <v>44654</v>
      </c>
      <c r="B12" s="7" t="s">
        <v>155</v>
      </c>
      <c r="C12" s="8" t="s">
        <v>198</v>
      </c>
      <c r="D12" s="9">
        <v>8.1990740740740739E-2</v>
      </c>
      <c r="E12" s="32" t="s">
        <v>913</v>
      </c>
      <c r="F12" s="10">
        <v>12.3</v>
      </c>
      <c r="G12" s="10">
        <v>10.3</v>
      </c>
      <c r="H12" s="10">
        <v>12</v>
      </c>
      <c r="I12" s="10">
        <v>12.2</v>
      </c>
      <c r="J12" s="10">
        <v>12</v>
      </c>
      <c r="K12" s="10">
        <v>12.1</v>
      </c>
      <c r="L12" s="10">
        <v>11.7</v>
      </c>
      <c r="M12" s="10">
        <v>11.5</v>
      </c>
      <c r="N12" s="10">
        <v>11.8</v>
      </c>
      <c r="O12" s="10">
        <v>12.5</v>
      </c>
      <c r="P12" s="22">
        <f t="shared" si="0"/>
        <v>34.6</v>
      </c>
      <c r="Q12" s="22">
        <f t="shared" si="1"/>
        <v>48</v>
      </c>
      <c r="R12" s="22">
        <f t="shared" si="2"/>
        <v>35.799999999999997</v>
      </c>
      <c r="S12" s="23">
        <f t="shared" si="3"/>
        <v>58.8</v>
      </c>
      <c r="T12" s="23">
        <f t="shared" si="4"/>
        <v>59.599999999999994</v>
      </c>
      <c r="U12" s="11" t="s">
        <v>351</v>
      </c>
      <c r="V12" s="11" t="s">
        <v>197</v>
      </c>
      <c r="W12" s="13" t="s">
        <v>217</v>
      </c>
      <c r="X12" s="13" t="s">
        <v>217</v>
      </c>
      <c r="Y12" s="13" t="s">
        <v>218</v>
      </c>
      <c r="Z12" s="13" t="s">
        <v>156</v>
      </c>
      <c r="AA12" s="12">
        <v>8.3000000000000007</v>
      </c>
      <c r="AB12" s="12">
        <v>10.199999999999999</v>
      </c>
      <c r="AC12" s="12">
        <v>10.3</v>
      </c>
      <c r="AD12" s="11" t="s">
        <v>242</v>
      </c>
      <c r="AE12" s="12">
        <v>-0.1</v>
      </c>
      <c r="AF12" s="12" t="s">
        <v>301</v>
      </c>
      <c r="AG12" s="12">
        <v>0.8</v>
      </c>
      <c r="AH12" s="12">
        <v>-0.9</v>
      </c>
      <c r="AI12" s="12"/>
      <c r="AJ12" s="11" t="s">
        <v>303</v>
      </c>
      <c r="AK12" s="11" t="s">
        <v>305</v>
      </c>
      <c r="AL12" s="11" t="s">
        <v>159</v>
      </c>
      <c r="AM12" s="8"/>
      <c r="AN12" s="8"/>
      <c r="AO12" s="29"/>
    </row>
    <row r="13" spans="1:41" s="5" customFormat="1">
      <c r="A13" s="6">
        <v>44660</v>
      </c>
      <c r="B13" s="7" t="s">
        <v>162</v>
      </c>
      <c r="C13" s="8" t="s">
        <v>198</v>
      </c>
      <c r="D13" s="9">
        <v>8.4722222222222213E-2</v>
      </c>
      <c r="E13" s="32" t="s">
        <v>963</v>
      </c>
      <c r="F13" s="10">
        <v>12.6</v>
      </c>
      <c r="G13" s="10">
        <v>11</v>
      </c>
      <c r="H13" s="10">
        <v>12.8</v>
      </c>
      <c r="I13" s="10">
        <v>13</v>
      </c>
      <c r="J13" s="10">
        <v>12.8</v>
      </c>
      <c r="K13" s="10">
        <v>12.4</v>
      </c>
      <c r="L13" s="10">
        <v>12.4</v>
      </c>
      <c r="M13" s="10">
        <v>12</v>
      </c>
      <c r="N13" s="10">
        <v>11.4</v>
      </c>
      <c r="O13" s="10">
        <v>11.6</v>
      </c>
      <c r="P13" s="22">
        <f t="shared" si="0"/>
        <v>36.400000000000006</v>
      </c>
      <c r="Q13" s="22">
        <f t="shared" si="1"/>
        <v>50.6</v>
      </c>
      <c r="R13" s="22">
        <f t="shared" si="2"/>
        <v>35</v>
      </c>
      <c r="S13" s="23">
        <f t="shared" si="3"/>
        <v>62.2</v>
      </c>
      <c r="T13" s="23">
        <f t="shared" si="4"/>
        <v>59.8</v>
      </c>
      <c r="U13" s="11" t="s">
        <v>202</v>
      </c>
      <c r="V13" s="11" t="s">
        <v>216</v>
      </c>
      <c r="W13" s="13" t="s">
        <v>209</v>
      </c>
      <c r="X13" s="13" t="s">
        <v>212</v>
      </c>
      <c r="Y13" s="13" t="s">
        <v>230</v>
      </c>
      <c r="Z13" s="13" t="s">
        <v>242</v>
      </c>
      <c r="AA13" s="12">
        <v>10.7</v>
      </c>
      <c r="AB13" s="12">
        <v>10.9</v>
      </c>
      <c r="AC13" s="12">
        <v>10</v>
      </c>
      <c r="AD13" s="11" t="s">
        <v>156</v>
      </c>
      <c r="AE13" s="12">
        <v>0.1</v>
      </c>
      <c r="AF13" s="12">
        <v>-0.8</v>
      </c>
      <c r="AG13" s="12">
        <v>0.7</v>
      </c>
      <c r="AH13" s="12">
        <v>-1.4</v>
      </c>
      <c r="AI13" s="12"/>
      <c r="AJ13" s="11" t="s">
        <v>303</v>
      </c>
      <c r="AK13" s="11" t="s">
        <v>303</v>
      </c>
      <c r="AL13" s="11" t="s">
        <v>157</v>
      </c>
      <c r="AM13" s="8"/>
      <c r="AN13" s="8" t="s">
        <v>962</v>
      </c>
      <c r="AO13" s="29" t="s">
        <v>964</v>
      </c>
    </row>
    <row r="14" spans="1:41" s="5" customFormat="1">
      <c r="A14" s="6">
        <v>44660</v>
      </c>
      <c r="B14" s="7" t="s">
        <v>168</v>
      </c>
      <c r="C14" s="8" t="s">
        <v>198</v>
      </c>
      <c r="D14" s="9">
        <v>8.1979166666666659E-2</v>
      </c>
      <c r="E14" s="32" t="s">
        <v>981</v>
      </c>
      <c r="F14" s="10">
        <v>12.3</v>
      </c>
      <c r="G14" s="10">
        <v>10.9</v>
      </c>
      <c r="H14" s="10">
        <v>12.3</v>
      </c>
      <c r="I14" s="10">
        <v>12.4</v>
      </c>
      <c r="J14" s="10">
        <v>12.3</v>
      </c>
      <c r="K14" s="10">
        <v>12.1</v>
      </c>
      <c r="L14" s="10">
        <v>11.7</v>
      </c>
      <c r="M14" s="10">
        <v>11.2</v>
      </c>
      <c r="N14" s="10">
        <v>11.6</v>
      </c>
      <c r="O14" s="10">
        <v>11.5</v>
      </c>
      <c r="P14" s="22">
        <f t="shared" si="0"/>
        <v>35.5</v>
      </c>
      <c r="Q14" s="22">
        <f t="shared" si="1"/>
        <v>48.5</v>
      </c>
      <c r="R14" s="22">
        <f t="shared" si="2"/>
        <v>34.299999999999997</v>
      </c>
      <c r="S14" s="23">
        <f t="shared" si="3"/>
        <v>60.2</v>
      </c>
      <c r="T14" s="23">
        <f t="shared" si="4"/>
        <v>58.1</v>
      </c>
      <c r="U14" s="11" t="s">
        <v>210</v>
      </c>
      <c r="V14" s="11" t="s">
        <v>216</v>
      </c>
      <c r="W14" s="13" t="s">
        <v>217</v>
      </c>
      <c r="X14" s="13" t="s">
        <v>578</v>
      </c>
      <c r="Y14" s="13" t="s">
        <v>263</v>
      </c>
      <c r="Z14" s="13" t="s">
        <v>242</v>
      </c>
      <c r="AA14" s="12">
        <v>10.7</v>
      </c>
      <c r="AB14" s="12">
        <v>10.9</v>
      </c>
      <c r="AC14" s="12">
        <v>10</v>
      </c>
      <c r="AD14" s="11" t="s">
        <v>156</v>
      </c>
      <c r="AE14" s="12">
        <v>-1.2</v>
      </c>
      <c r="AF14" s="12">
        <v>-0.5</v>
      </c>
      <c r="AG14" s="12">
        <v>-0.3</v>
      </c>
      <c r="AH14" s="12">
        <v>-1.4</v>
      </c>
      <c r="AI14" s="12" t="s">
        <v>307</v>
      </c>
      <c r="AJ14" s="11" t="s">
        <v>305</v>
      </c>
      <c r="AK14" s="11" t="s">
        <v>305</v>
      </c>
      <c r="AL14" s="11" t="s">
        <v>157</v>
      </c>
      <c r="AM14" s="8"/>
      <c r="AN14" s="8" t="s">
        <v>980</v>
      </c>
      <c r="AO14" s="29" t="s">
        <v>982</v>
      </c>
    </row>
    <row r="15" spans="1:41" s="5" customFormat="1">
      <c r="A15" s="6">
        <v>44661</v>
      </c>
      <c r="B15" s="7" t="s">
        <v>448</v>
      </c>
      <c r="C15" s="8" t="s">
        <v>198</v>
      </c>
      <c r="D15" s="9">
        <v>8.3368055555555556E-2</v>
      </c>
      <c r="E15" s="32" t="s">
        <v>1004</v>
      </c>
      <c r="F15" s="10">
        <v>12.6</v>
      </c>
      <c r="G15" s="10">
        <v>11.3</v>
      </c>
      <c r="H15" s="10">
        <v>12.8</v>
      </c>
      <c r="I15" s="10">
        <v>12.6</v>
      </c>
      <c r="J15" s="10">
        <v>12.3</v>
      </c>
      <c r="K15" s="10">
        <v>12.3</v>
      </c>
      <c r="L15" s="10">
        <v>12</v>
      </c>
      <c r="M15" s="10">
        <v>11.7</v>
      </c>
      <c r="N15" s="10">
        <v>11.6</v>
      </c>
      <c r="O15" s="10">
        <v>11.1</v>
      </c>
      <c r="P15" s="22">
        <f t="shared" si="0"/>
        <v>36.700000000000003</v>
      </c>
      <c r="Q15" s="22">
        <f t="shared" si="1"/>
        <v>49.2</v>
      </c>
      <c r="R15" s="22">
        <f t="shared" si="2"/>
        <v>34.4</v>
      </c>
      <c r="S15" s="23">
        <f t="shared" si="3"/>
        <v>61.600000000000009</v>
      </c>
      <c r="T15" s="23">
        <f t="shared" si="4"/>
        <v>58.7</v>
      </c>
      <c r="U15" s="11" t="s">
        <v>210</v>
      </c>
      <c r="V15" s="11" t="s">
        <v>216</v>
      </c>
      <c r="W15" s="13" t="s">
        <v>466</v>
      </c>
      <c r="X15" s="13" t="s">
        <v>467</v>
      </c>
      <c r="Y15" s="13" t="s">
        <v>217</v>
      </c>
      <c r="Z15" s="13" t="s">
        <v>242</v>
      </c>
      <c r="AA15" s="12">
        <v>10.199999999999999</v>
      </c>
      <c r="AB15" s="12">
        <v>10.5</v>
      </c>
      <c r="AC15" s="12">
        <v>10</v>
      </c>
      <c r="AD15" s="11" t="s">
        <v>156</v>
      </c>
      <c r="AE15" s="12">
        <v>0.1</v>
      </c>
      <c r="AF15" s="12">
        <v>-0.6</v>
      </c>
      <c r="AG15" s="12">
        <v>0.9</v>
      </c>
      <c r="AH15" s="12">
        <v>-1.4</v>
      </c>
      <c r="AI15" s="12"/>
      <c r="AJ15" s="11" t="s">
        <v>309</v>
      </c>
      <c r="AK15" s="11" t="s">
        <v>303</v>
      </c>
      <c r="AL15" s="11" t="s">
        <v>159</v>
      </c>
      <c r="AM15" s="8"/>
      <c r="AN15" s="8" t="s">
        <v>1005</v>
      </c>
      <c r="AO15" s="29" t="s">
        <v>1019</v>
      </c>
    </row>
    <row r="16" spans="1:41" s="5" customFormat="1">
      <c r="A16" s="6">
        <v>44667</v>
      </c>
      <c r="B16" s="17" t="s">
        <v>162</v>
      </c>
      <c r="C16" s="8" t="s">
        <v>198</v>
      </c>
      <c r="D16" s="9">
        <v>8.4803240740740748E-2</v>
      </c>
      <c r="E16" s="32" t="s">
        <v>1029</v>
      </c>
      <c r="F16" s="10">
        <v>13.1</v>
      </c>
      <c r="G16" s="10">
        <v>11.8</v>
      </c>
      <c r="H16" s="10">
        <v>12.4</v>
      </c>
      <c r="I16" s="10">
        <v>13</v>
      </c>
      <c r="J16" s="10">
        <v>12.6</v>
      </c>
      <c r="K16" s="10">
        <v>12.7</v>
      </c>
      <c r="L16" s="10">
        <v>12.2</v>
      </c>
      <c r="M16" s="10">
        <v>11.5</v>
      </c>
      <c r="N16" s="10">
        <v>11.3</v>
      </c>
      <c r="O16" s="10">
        <v>12.1</v>
      </c>
      <c r="P16" s="22">
        <f t="shared" si="0"/>
        <v>37.299999999999997</v>
      </c>
      <c r="Q16" s="22">
        <f t="shared" si="1"/>
        <v>50.5</v>
      </c>
      <c r="R16" s="22">
        <f t="shared" si="2"/>
        <v>34.9</v>
      </c>
      <c r="S16" s="23">
        <f t="shared" si="3"/>
        <v>62.9</v>
      </c>
      <c r="T16" s="23">
        <f t="shared" si="4"/>
        <v>59.800000000000004</v>
      </c>
      <c r="U16" s="11" t="s">
        <v>210</v>
      </c>
      <c r="V16" s="11" t="s">
        <v>216</v>
      </c>
      <c r="W16" s="13" t="s">
        <v>581</v>
      </c>
      <c r="X16" s="13" t="s">
        <v>218</v>
      </c>
      <c r="Y16" s="13" t="s">
        <v>207</v>
      </c>
      <c r="Z16" s="13" t="s">
        <v>242</v>
      </c>
      <c r="AA16" s="12">
        <v>11</v>
      </c>
      <c r="AB16" s="12">
        <v>10.3</v>
      </c>
      <c r="AC16" s="12">
        <v>9.9</v>
      </c>
      <c r="AD16" s="11" t="s">
        <v>157</v>
      </c>
      <c r="AE16" s="12">
        <v>0.8</v>
      </c>
      <c r="AF16" s="12">
        <v>-0.8</v>
      </c>
      <c r="AG16" s="12">
        <v>0.7</v>
      </c>
      <c r="AH16" s="12">
        <v>-0.7</v>
      </c>
      <c r="AI16" s="12"/>
      <c r="AJ16" s="11" t="s">
        <v>303</v>
      </c>
      <c r="AK16" s="11" t="s">
        <v>305</v>
      </c>
      <c r="AL16" s="11" t="s">
        <v>159</v>
      </c>
      <c r="AM16" s="8" t="s">
        <v>1036</v>
      </c>
      <c r="AN16" s="8" t="s">
        <v>1062</v>
      </c>
      <c r="AO16" s="29" t="s">
        <v>1063</v>
      </c>
    </row>
    <row r="17" spans="1:41" s="5" customFormat="1">
      <c r="A17" s="6">
        <v>44668</v>
      </c>
      <c r="B17" s="7" t="s">
        <v>161</v>
      </c>
      <c r="C17" s="8" t="s">
        <v>198</v>
      </c>
      <c r="D17" s="9">
        <v>8.2650462962962967E-2</v>
      </c>
      <c r="E17" s="32" t="s">
        <v>1047</v>
      </c>
      <c r="F17" s="10">
        <v>12.7</v>
      </c>
      <c r="G17" s="10">
        <v>10.9</v>
      </c>
      <c r="H17" s="10">
        <v>12.5</v>
      </c>
      <c r="I17" s="10">
        <v>12.5</v>
      </c>
      <c r="J17" s="10">
        <v>12</v>
      </c>
      <c r="K17" s="10">
        <v>11.9</v>
      </c>
      <c r="L17" s="10">
        <v>11.9</v>
      </c>
      <c r="M17" s="10">
        <v>11.4</v>
      </c>
      <c r="N17" s="10">
        <v>11.5</v>
      </c>
      <c r="O17" s="10">
        <v>11.8</v>
      </c>
      <c r="P17" s="22">
        <f t="shared" si="0"/>
        <v>36.1</v>
      </c>
      <c r="Q17" s="22">
        <f t="shared" si="1"/>
        <v>48.3</v>
      </c>
      <c r="R17" s="22">
        <f t="shared" si="2"/>
        <v>34.700000000000003</v>
      </c>
      <c r="S17" s="23">
        <f t="shared" si="3"/>
        <v>60.6</v>
      </c>
      <c r="T17" s="23">
        <f t="shared" si="4"/>
        <v>58.5</v>
      </c>
      <c r="U17" s="11" t="s">
        <v>210</v>
      </c>
      <c r="V17" s="11" t="s">
        <v>216</v>
      </c>
      <c r="W17" s="13" t="s">
        <v>218</v>
      </c>
      <c r="X17" s="13" t="s">
        <v>499</v>
      </c>
      <c r="Y17" s="13" t="s">
        <v>581</v>
      </c>
      <c r="Z17" s="13" t="s">
        <v>242</v>
      </c>
      <c r="AA17" s="12">
        <v>9.5</v>
      </c>
      <c r="AB17" s="12">
        <v>9.1</v>
      </c>
      <c r="AC17" s="12">
        <v>10.199999999999999</v>
      </c>
      <c r="AD17" s="11" t="s">
        <v>156</v>
      </c>
      <c r="AE17" s="12">
        <v>-1.9</v>
      </c>
      <c r="AF17" s="12">
        <v>-0.3</v>
      </c>
      <c r="AG17" s="12">
        <v>-0.3</v>
      </c>
      <c r="AH17" s="12">
        <v>-1.9</v>
      </c>
      <c r="AI17" s="12"/>
      <c r="AJ17" s="11" t="s">
        <v>305</v>
      </c>
      <c r="AK17" s="11" t="s">
        <v>303</v>
      </c>
      <c r="AL17" s="11" t="s">
        <v>157</v>
      </c>
      <c r="AM17" s="8"/>
      <c r="AN17" s="8" t="s">
        <v>1086</v>
      </c>
      <c r="AO17" s="29" t="s">
        <v>1087</v>
      </c>
    </row>
    <row r="18" spans="1:41" s="5" customFormat="1">
      <c r="A18" s="6">
        <v>44675</v>
      </c>
      <c r="B18" s="7" t="s">
        <v>162</v>
      </c>
      <c r="C18" s="8" t="s">
        <v>280</v>
      </c>
      <c r="D18" s="9">
        <v>8.3437499999999998E-2</v>
      </c>
      <c r="E18" s="32" t="s">
        <v>1146</v>
      </c>
      <c r="F18" s="10">
        <v>12.6</v>
      </c>
      <c r="G18" s="10">
        <v>11.4</v>
      </c>
      <c r="H18" s="10">
        <v>12.4</v>
      </c>
      <c r="I18" s="10">
        <v>12.6</v>
      </c>
      <c r="J18" s="10">
        <v>12.5</v>
      </c>
      <c r="K18" s="10">
        <v>12.2</v>
      </c>
      <c r="L18" s="10">
        <v>12</v>
      </c>
      <c r="M18" s="10">
        <v>11.7</v>
      </c>
      <c r="N18" s="10">
        <v>11.5</v>
      </c>
      <c r="O18" s="10">
        <v>12</v>
      </c>
      <c r="P18" s="22">
        <f t="shared" si="0"/>
        <v>36.4</v>
      </c>
      <c r="Q18" s="22">
        <f t="shared" si="1"/>
        <v>49.3</v>
      </c>
      <c r="R18" s="22">
        <f t="shared" si="2"/>
        <v>35.200000000000003</v>
      </c>
      <c r="S18" s="23">
        <f t="shared" si="3"/>
        <v>61.5</v>
      </c>
      <c r="T18" s="23">
        <f t="shared" si="4"/>
        <v>59.4</v>
      </c>
      <c r="U18" s="11" t="s">
        <v>210</v>
      </c>
      <c r="V18" s="11" t="s">
        <v>203</v>
      </c>
      <c r="W18" s="13" t="s">
        <v>207</v>
      </c>
      <c r="X18" s="13" t="s">
        <v>212</v>
      </c>
      <c r="Y18" s="13" t="s">
        <v>230</v>
      </c>
      <c r="Z18" s="13" t="s">
        <v>242</v>
      </c>
      <c r="AA18" s="12">
        <v>9.5</v>
      </c>
      <c r="AB18" s="12">
        <v>8.1999999999999993</v>
      </c>
      <c r="AC18" s="12">
        <v>10.3</v>
      </c>
      <c r="AD18" s="11" t="s">
        <v>242</v>
      </c>
      <c r="AE18" s="12">
        <v>-1</v>
      </c>
      <c r="AF18" s="12">
        <v>-0.4</v>
      </c>
      <c r="AG18" s="12" t="s">
        <v>304</v>
      </c>
      <c r="AH18" s="12">
        <v>-1.4</v>
      </c>
      <c r="AI18" s="12"/>
      <c r="AJ18" s="11" t="s">
        <v>305</v>
      </c>
      <c r="AK18" s="11" t="s">
        <v>305</v>
      </c>
      <c r="AL18" s="11" t="s">
        <v>159</v>
      </c>
      <c r="AM18" s="8"/>
      <c r="AN18" s="8" t="s">
        <v>1147</v>
      </c>
      <c r="AO18" s="29" t="s">
        <v>1148</v>
      </c>
    </row>
    <row r="19" spans="1:41" s="5" customFormat="1">
      <c r="A19" s="6">
        <v>44681</v>
      </c>
      <c r="B19" s="7" t="s">
        <v>163</v>
      </c>
      <c r="C19" s="8" t="s">
        <v>280</v>
      </c>
      <c r="D19" s="9">
        <v>8.4050925925925932E-2</v>
      </c>
      <c r="E19" s="32" t="s">
        <v>1189</v>
      </c>
      <c r="F19" s="10">
        <v>13.2</v>
      </c>
      <c r="G19" s="10">
        <v>11.7</v>
      </c>
      <c r="H19" s="10">
        <v>12.2</v>
      </c>
      <c r="I19" s="10">
        <v>12.3</v>
      </c>
      <c r="J19" s="10">
        <v>12.3</v>
      </c>
      <c r="K19" s="10">
        <v>11.9</v>
      </c>
      <c r="L19" s="10">
        <v>11.6</v>
      </c>
      <c r="M19" s="10">
        <v>11.6</v>
      </c>
      <c r="N19" s="10">
        <v>11.9</v>
      </c>
      <c r="O19" s="10">
        <v>12.5</v>
      </c>
      <c r="P19" s="22">
        <f t="shared" si="0"/>
        <v>37.099999999999994</v>
      </c>
      <c r="Q19" s="22">
        <f t="shared" si="1"/>
        <v>48.1</v>
      </c>
      <c r="R19" s="22">
        <f t="shared" si="2"/>
        <v>36</v>
      </c>
      <c r="S19" s="23">
        <f t="shared" si="3"/>
        <v>61.699999999999989</v>
      </c>
      <c r="T19" s="23">
        <f t="shared" si="4"/>
        <v>59.5</v>
      </c>
      <c r="U19" s="11" t="s">
        <v>210</v>
      </c>
      <c r="V19" s="11" t="s">
        <v>203</v>
      </c>
      <c r="W19" s="13" t="s">
        <v>662</v>
      </c>
      <c r="X19" s="13" t="s">
        <v>259</v>
      </c>
      <c r="Y19" s="13" t="s">
        <v>478</v>
      </c>
      <c r="Z19" s="13" t="s">
        <v>242</v>
      </c>
      <c r="AA19" s="12">
        <v>11.3</v>
      </c>
      <c r="AB19" s="12">
        <v>10.9</v>
      </c>
      <c r="AC19" s="12">
        <v>9.6999999999999993</v>
      </c>
      <c r="AD19" s="11" t="s">
        <v>242</v>
      </c>
      <c r="AE19" s="12">
        <v>0.3</v>
      </c>
      <c r="AF19" s="12">
        <v>-0.3</v>
      </c>
      <c r="AG19" s="12">
        <v>1.3</v>
      </c>
      <c r="AH19" s="12">
        <v>-1.3</v>
      </c>
      <c r="AI19" s="12"/>
      <c r="AJ19" s="11" t="s">
        <v>302</v>
      </c>
      <c r="AK19" s="11" t="s">
        <v>303</v>
      </c>
      <c r="AL19" s="11" t="s">
        <v>157</v>
      </c>
      <c r="AM19" s="8" t="s">
        <v>1209</v>
      </c>
      <c r="AN19" s="8" t="s">
        <v>1188</v>
      </c>
      <c r="AO19" s="29" t="s">
        <v>1190</v>
      </c>
    </row>
    <row r="20" spans="1:41" s="5" customFormat="1">
      <c r="A20" s="6">
        <v>44730</v>
      </c>
      <c r="B20" s="7" t="s">
        <v>163</v>
      </c>
      <c r="C20" s="8" t="s">
        <v>198</v>
      </c>
      <c r="D20" s="9">
        <v>8.413194444444444E-2</v>
      </c>
      <c r="E20" s="32" t="s">
        <v>1264</v>
      </c>
      <c r="F20" s="10">
        <v>12.6</v>
      </c>
      <c r="G20" s="10">
        <v>11.1</v>
      </c>
      <c r="H20" s="10">
        <v>12.8</v>
      </c>
      <c r="I20" s="10">
        <v>13.3</v>
      </c>
      <c r="J20" s="10">
        <v>13.3</v>
      </c>
      <c r="K20" s="10">
        <v>12</v>
      </c>
      <c r="L20" s="10">
        <v>11.8</v>
      </c>
      <c r="M20" s="10">
        <v>11.6</v>
      </c>
      <c r="N20" s="10">
        <v>11.6</v>
      </c>
      <c r="O20" s="10">
        <v>11.8</v>
      </c>
      <c r="P20" s="22">
        <f t="shared" si="0"/>
        <v>36.5</v>
      </c>
      <c r="Q20" s="22">
        <f t="shared" si="1"/>
        <v>50.400000000000006</v>
      </c>
      <c r="R20" s="22">
        <f t="shared" si="2"/>
        <v>35</v>
      </c>
      <c r="S20" s="23">
        <f t="shared" si="3"/>
        <v>63.099999999999994</v>
      </c>
      <c r="T20" s="23">
        <f t="shared" si="4"/>
        <v>58.8</v>
      </c>
      <c r="U20" s="11" t="s">
        <v>202</v>
      </c>
      <c r="V20" s="11" t="s">
        <v>216</v>
      </c>
      <c r="W20" s="13" t="s">
        <v>278</v>
      </c>
      <c r="X20" s="13" t="s">
        <v>369</v>
      </c>
      <c r="Y20" s="13" t="s">
        <v>499</v>
      </c>
      <c r="Z20" s="13" t="s">
        <v>242</v>
      </c>
      <c r="AA20" s="12">
        <v>8.6</v>
      </c>
      <c r="AB20" s="12">
        <v>8.9</v>
      </c>
      <c r="AC20" s="12">
        <v>9.3000000000000007</v>
      </c>
      <c r="AD20" s="11" t="s">
        <v>156</v>
      </c>
      <c r="AE20" s="12">
        <v>1</v>
      </c>
      <c r="AF20" s="12">
        <v>-0.7</v>
      </c>
      <c r="AG20" s="12">
        <v>1.7</v>
      </c>
      <c r="AH20" s="12">
        <v>-1.4</v>
      </c>
      <c r="AI20" s="12"/>
      <c r="AJ20" s="11" t="s">
        <v>309</v>
      </c>
      <c r="AK20" s="11" t="s">
        <v>305</v>
      </c>
      <c r="AL20" s="11" t="s">
        <v>157</v>
      </c>
      <c r="AM20" s="8"/>
      <c r="AN20" s="8" t="s">
        <v>1263</v>
      </c>
      <c r="AO20" s="29" t="s">
        <v>1265</v>
      </c>
    </row>
    <row r="21" spans="1:41" s="5" customFormat="1">
      <c r="A21" s="6">
        <v>44731</v>
      </c>
      <c r="B21" s="17" t="s">
        <v>155</v>
      </c>
      <c r="C21" s="8" t="s">
        <v>198</v>
      </c>
      <c r="D21" s="9">
        <v>8.1979166666666659E-2</v>
      </c>
      <c r="E21" s="32" t="s">
        <v>1291</v>
      </c>
      <c r="F21" s="10">
        <v>12.3</v>
      </c>
      <c r="G21" s="10">
        <v>10.9</v>
      </c>
      <c r="H21" s="10">
        <v>12.5</v>
      </c>
      <c r="I21" s="10">
        <v>12</v>
      </c>
      <c r="J21" s="10">
        <v>11.7</v>
      </c>
      <c r="K21" s="10">
        <v>12</v>
      </c>
      <c r="L21" s="10">
        <v>11.8</v>
      </c>
      <c r="M21" s="10">
        <v>11.6</v>
      </c>
      <c r="N21" s="10">
        <v>11.7</v>
      </c>
      <c r="O21" s="10">
        <v>11.8</v>
      </c>
      <c r="P21" s="22">
        <f t="shared" si="0"/>
        <v>35.700000000000003</v>
      </c>
      <c r="Q21" s="22">
        <f t="shared" si="1"/>
        <v>47.5</v>
      </c>
      <c r="R21" s="22">
        <f t="shared" si="2"/>
        <v>35.099999999999994</v>
      </c>
      <c r="S21" s="23">
        <f t="shared" si="3"/>
        <v>59.400000000000006</v>
      </c>
      <c r="T21" s="23">
        <f t="shared" si="4"/>
        <v>58.899999999999991</v>
      </c>
      <c r="U21" s="11" t="s">
        <v>196</v>
      </c>
      <c r="V21" s="11" t="s">
        <v>203</v>
      </c>
      <c r="W21" s="13" t="s">
        <v>253</v>
      </c>
      <c r="X21" s="13" t="s">
        <v>262</v>
      </c>
      <c r="Y21" s="13" t="s">
        <v>217</v>
      </c>
      <c r="Z21" s="13" t="s">
        <v>242</v>
      </c>
      <c r="AA21" s="12">
        <v>9</v>
      </c>
      <c r="AB21" s="12">
        <v>9</v>
      </c>
      <c r="AC21" s="12">
        <v>9.4</v>
      </c>
      <c r="AD21" s="11" t="s">
        <v>156</v>
      </c>
      <c r="AE21" s="12">
        <v>-0.5</v>
      </c>
      <c r="AF21" s="12">
        <v>-0.1</v>
      </c>
      <c r="AG21" s="12">
        <v>0.8</v>
      </c>
      <c r="AH21" s="12">
        <v>-1.4</v>
      </c>
      <c r="AI21" s="12"/>
      <c r="AJ21" s="11" t="s">
        <v>303</v>
      </c>
      <c r="AK21" s="11" t="s">
        <v>303</v>
      </c>
      <c r="AL21" s="11" t="s">
        <v>157</v>
      </c>
      <c r="AM21" s="8"/>
      <c r="AN21" s="8"/>
      <c r="AO21" s="29"/>
    </row>
    <row r="22" spans="1:41" s="5" customFormat="1">
      <c r="A22" s="6">
        <v>44737</v>
      </c>
      <c r="B22" s="7" t="s">
        <v>162</v>
      </c>
      <c r="C22" s="8" t="s">
        <v>198</v>
      </c>
      <c r="D22" s="9">
        <v>8.3391203703703717E-2</v>
      </c>
      <c r="E22" s="32" t="s">
        <v>1326</v>
      </c>
      <c r="F22" s="10">
        <v>12.7</v>
      </c>
      <c r="G22" s="10">
        <v>10.8</v>
      </c>
      <c r="H22" s="10">
        <v>11.8</v>
      </c>
      <c r="I22" s="10">
        <v>11.7</v>
      </c>
      <c r="J22" s="10">
        <v>12</v>
      </c>
      <c r="K22" s="10">
        <v>12.2</v>
      </c>
      <c r="L22" s="10">
        <v>12.1</v>
      </c>
      <c r="M22" s="10">
        <v>11.8</v>
      </c>
      <c r="N22" s="10">
        <v>12.4</v>
      </c>
      <c r="O22" s="10">
        <v>13.1</v>
      </c>
      <c r="P22" s="22">
        <f>SUM(F22:H22)</f>
        <v>35.299999999999997</v>
      </c>
      <c r="Q22" s="22">
        <f>SUM(I22:L22)</f>
        <v>48</v>
      </c>
      <c r="R22" s="22">
        <f>SUM(M22:O22)</f>
        <v>37.300000000000004</v>
      </c>
      <c r="S22" s="23">
        <f>SUM(F22:J22)</f>
        <v>59</v>
      </c>
      <c r="T22" s="23">
        <f>SUM(K22:O22)</f>
        <v>61.599999999999994</v>
      </c>
      <c r="U22" s="11" t="s">
        <v>196</v>
      </c>
      <c r="V22" s="11" t="s">
        <v>352</v>
      </c>
      <c r="W22" s="13" t="s">
        <v>209</v>
      </c>
      <c r="X22" s="13" t="s">
        <v>218</v>
      </c>
      <c r="Y22" s="13" t="s">
        <v>218</v>
      </c>
      <c r="Z22" s="13" t="s">
        <v>242</v>
      </c>
      <c r="AA22" s="12">
        <v>9.6999999999999993</v>
      </c>
      <c r="AB22" s="12">
        <v>8.9</v>
      </c>
      <c r="AC22" s="12">
        <v>9.9</v>
      </c>
      <c r="AD22" s="11" t="s">
        <v>242</v>
      </c>
      <c r="AE22" s="12">
        <v>-1.2</v>
      </c>
      <c r="AF22" s="12" t="s">
        <v>301</v>
      </c>
      <c r="AG22" s="12">
        <v>0.3</v>
      </c>
      <c r="AH22" s="12">
        <v>-1.5</v>
      </c>
      <c r="AI22" s="12"/>
      <c r="AJ22" s="11" t="s">
        <v>305</v>
      </c>
      <c r="AK22" s="11" t="s">
        <v>303</v>
      </c>
      <c r="AL22" s="11" t="s">
        <v>159</v>
      </c>
      <c r="AM22" s="8" t="s">
        <v>1209</v>
      </c>
      <c r="AN22" s="8" t="s">
        <v>1327</v>
      </c>
      <c r="AO22" s="29" t="s">
        <v>1363</v>
      </c>
    </row>
    <row r="23" spans="1:41" s="5" customFormat="1">
      <c r="A23" s="6">
        <v>44842</v>
      </c>
      <c r="B23" s="7" t="s">
        <v>1319</v>
      </c>
      <c r="C23" s="8" t="s">
        <v>280</v>
      </c>
      <c r="D23" s="9">
        <v>8.4062499999999998E-2</v>
      </c>
      <c r="E23" s="32" t="s">
        <v>1406</v>
      </c>
      <c r="F23" s="10">
        <v>12.6</v>
      </c>
      <c r="G23" s="10">
        <v>11</v>
      </c>
      <c r="H23" s="10">
        <v>12.1</v>
      </c>
      <c r="I23" s="10">
        <v>12.7</v>
      </c>
      <c r="J23" s="10">
        <v>12.5</v>
      </c>
      <c r="K23" s="10">
        <v>12.7</v>
      </c>
      <c r="L23" s="10">
        <v>12</v>
      </c>
      <c r="M23" s="10">
        <v>11.7</v>
      </c>
      <c r="N23" s="10">
        <v>11.8</v>
      </c>
      <c r="O23" s="10">
        <v>12.2</v>
      </c>
      <c r="P23" s="22">
        <f t="shared" ref="P23:P24" si="5">SUM(F23:H23)</f>
        <v>35.700000000000003</v>
      </c>
      <c r="Q23" s="22">
        <f t="shared" ref="Q23:Q24" si="6">SUM(I23:L23)</f>
        <v>49.9</v>
      </c>
      <c r="R23" s="22">
        <f t="shared" ref="R23:R24" si="7">SUM(M23:O23)</f>
        <v>35.700000000000003</v>
      </c>
      <c r="S23" s="23">
        <f t="shared" ref="S23:S24" si="8">SUM(F23:J23)</f>
        <v>60.900000000000006</v>
      </c>
      <c r="T23" s="23">
        <f t="shared" ref="T23:T24" si="9">SUM(K23:O23)</f>
        <v>60.400000000000006</v>
      </c>
      <c r="U23" s="11" t="s">
        <v>196</v>
      </c>
      <c r="V23" s="11" t="s">
        <v>203</v>
      </c>
      <c r="W23" s="13" t="s">
        <v>263</v>
      </c>
      <c r="X23" s="13" t="s">
        <v>278</v>
      </c>
      <c r="Y23" s="13" t="s">
        <v>283</v>
      </c>
      <c r="Z23" s="13" t="s">
        <v>156</v>
      </c>
      <c r="AA23" s="12">
        <v>10.199999999999999</v>
      </c>
      <c r="AB23" s="12">
        <v>12</v>
      </c>
      <c r="AC23" s="12">
        <v>9.4</v>
      </c>
      <c r="AD23" s="11" t="s">
        <v>242</v>
      </c>
      <c r="AE23" s="12">
        <v>-0.9</v>
      </c>
      <c r="AF23" s="12">
        <v>-0.3</v>
      </c>
      <c r="AG23" s="12">
        <v>0.2</v>
      </c>
      <c r="AH23" s="12">
        <v>-1.4</v>
      </c>
      <c r="AI23" s="12"/>
      <c r="AJ23" s="11" t="s">
        <v>305</v>
      </c>
      <c r="AK23" s="11" t="s">
        <v>305</v>
      </c>
      <c r="AL23" s="11" t="s">
        <v>157</v>
      </c>
      <c r="AM23" s="8"/>
      <c r="AN23" s="8" t="s">
        <v>1488</v>
      </c>
      <c r="AO23" s="29" t="s">
        <v>1489</v>
      </c>
    </row>
    <row r="24" spans="1:41" s="5" customFormat="1">
      <c r="A24" s="6">
        <v>44844</v>
      </c>
      <c r="B24" s="7" t="s">
        <v>1249</v>
      </c>
      <c r="C24" s="8" t="s">
        <v>280</v>
      </c>
      <c r="D24" s="9">
        <v>8.5474537037037043E-2</v>
      </c>
      <c r="E24" s="32" t="s">
        <v>1466</v>
      </c>
      <c r="F24" s="10">
        <v>12.9</v>
      </c>
      <c r="G24" s="10">
        <v>11.5</v>
      </c>
      <c r="H24" s="10">
        <v>13.1</v>
      </c>
      <c r="I24" s="10">
        <v>13.6</v>
      </c>
      <c r="J24" s="10">
        <v>12.9</v>
      </c>
      <c r="K24" s="10">
        <v>12.8</v>
      </c>
      <c r="L24" s="10">
        <v>12.5</v>
      </c>
      <c r="M24" s="10">
        <v>11.8</v>
      </c>
      <c r="N24" s="10">
        <v>11.2</v>
      </c>
      <c r="O24" s="10">
        <v>11.2</v>
      </c>
      <c r="P24" s="22">
        <f t="shared" si="5"/>
        <v>37.5</v>
      </c>
      <c r="Q24" s="22">
        <f t="shared" si="6"/>
        <v>51.8</v>
      </c>
      <c r="R24" s="22">
        <f t="shared" si="7"/>
        <v>34.200000000000003</v>
      </c>
      <c r="S24" s="23">
        <f t="shared" si="8"/>
        <v>64</v>
      </c>
      <c r="T24" s="23">
        <f t="shared" si="9"/>
        <v>59.5</v>
      </c>
      <c r="U24" s="11" t="s">
        <v>202</v>
      </c>
      <c r="V24" s="11" t="s">
        <v>216</v>
      </c>
      <c r="W24" s="13" t="s">
        <v>499</v>
      </c>
      <c r="X24" s="13" t="s">
        <v>218</v>
      </c>
      <c r="Y24" s="13" t="s">
        <v>263</v>
      </c>
      <c r="Z24" s="13" t="s">
        <v>156</v>
      </c>
      <c r="AA24" s="12">
        <v>11.9</v>
      </c>
      <c r="AB24" s="12">
        <v>12.9</v>
      </c>
      <c r="AC24" s="12">
        <v>8.6</v>
      </c>
      <c r="AD24" s="11" t="s">
        <v>242</v>
      </c>
      <c r="AE24" s="12">
        <v>1</v>
      </c>
      <c r="AF24" s="12">
        <v>-1.2</v>
      </c>
      <c r="AG24" s="12">
        <v>0.8</v>
      </c>
      <c r="AH24" s="12">
        <v>-1</v>
      </c>
      <c r="AI24" s="12"/>
      <c r="AJ24" s="11" t="s">
        <v>303</v>
      </c>
      <c r="AK24" s="11" t="s">
        <v>305</v>
      </c>
      <c r="AL24" s="11" t="s">
        <v>159</v>
      </c>
      <c r="AM24" s="8"/>
      <c r="AN24" s="8" t="s">
        <v>1468</v>
      </c>
      <c r="AO24" s="29" t="s">
        <v>1467</v>
      </c>
    </row>
    <row r="25" spans="1:41" s="5" customFormat="1">
      <c r="A25" s="6">
        <v>44849</v>
      </c>
      <c r="B25" s="7" t="s">
        <v>164</v>
      </c>
      <c r="C25" s="8" t="s">
        <v>198</v>
      </c>
      <c r="D25" s="9">
        <v>8.3414351851851851E-2</v>
      </c>
      <c r="E25" s="32" t="s">
        <v>1539</v>
      </c>
      <c r="F25" s="10">
        <v>12.7</v>
      </c>
      <c r="G25" s="10">
        <v>11.7</v>
      </c>
      <c r="H25" s="10">
        <v>12.6</v>
      </c>
      <c r="I25" s="10">
        <v>12.3</v>
      </c>
      <c r="J25" s="10">
        <v>12.2</v>
      </c>
      <c r="K25" s="10">
        <v>12.4</v>
      </c>
      <c r="L25" s="10">
        <v>12.1</v>
      </c>
      <c r="M25" s="10">
        <v>11.5</v>
      </c>
      <c r="N25" s="10">
        <v>11.4</v>
      </c>
      <c r="O25" s="10">
        <v>11.8</v>
      </c>
      <c r="P25" s="22">
        <f t="shared" ref="P25:P27" si="10">SUM(F25:H25)</f>
        <v>37</v>
      </c>
      <c r="Q25" s="22">
        <f t="shared" ref="Q25:Q27" si="11">SUM(I25:L25)</f>
        <v>49</v>
      </c>
      <c r="R25" s="22">
        <f t="shared" ref="R25:R27" si="12">SUM(M25:O25)</f>
        <v>34.700000000000003</v>
      </c>
      <c r="S25" s="23">
        <f t="shared" ref="S25:S27" si="13">SUM(F25:J25)</f>
        <v>61.5</v>
      </c>
      <c r="T25" s="23">
        <f t="shared" ref="T25:T27" si="14">SUM(K25:O25)</f>
        <v>59.2</v>
      </c>
      <c r="U25" s="11" t="s">
        <v>202</v>
      </c>
      <c r="V25" s="11" t="s">
        <v>216</v>
      </c>
      <c r="W25" s="13" t="s">
        <v>278</v>
      </c>
      <c r="X25" s="13" t="s">
        <v>209</v>
      </c>
      <c r="Y25" s="13" t="s">
        <v>1529</v>
      </c>
      <c r="Z25" s="13" t="s">
        <v>156</v>
      </c>
      <c r="AA25" s="12">
        <v>9.6999999999999993</v>
      </c>
      <c r="AB25" s="12">
        <v>9.6999999999999993</v>
      </c>
      <c r="AC25" s="12">
        <v>9.6</v>
      </c>
      <c r="AD25" s="11" t="s">
        <v>156</v>
      </c>
      <c r="AE25" s="12">
        <v>0.5</v>
      </c>
      <c r="AF25" s="12">
        <v>-0.6</v>
      </c>
      <c r="AG25" s="12">
        <v>1.9</v>
      </c>
      <c r="AH25" s="12">
        <v>-2</v>
      </c>
      <c r="AI25" s="12"/>
      <c r="AJ25" s="11" t="s">
        <v>309</v>
      </c>
      <c r="AK25" s="11" t="s">
        <v>303</v>
      </c>
      <c r="AL25" s="11" t="s">
        <v>157</v>
      </c>
      <c r="AM25" s="8"/>
      <c r="AN25" s="8" t="s">
        <v>1553</v>
      </c>
      <c r="AO25" s="29" t="s">
        <v>1554</v>
      </c>
    </row>
    <row r="26" spans="1:41" s="5" customFormat="1">
      <c r="A26" s="6">
        <v>44850</v>
      </c>
      <c r="B26" s="7" t="s">
        <v>1399</v>
      </c>
      <c r="C26" s="8" t="s">
        <v>198</v>
      </c>
      <c r="D26" s="9">
        <v>8.6886574074074074E-2</v>
      </c>
      <c r="E26" s="32" t="s">
        <v>1547</v>
      </c>
      <c r="F26" s="10">
        <v>13.3</v>
      </c>
      <c r="G26" s="10">
        <v>12</v>
      </c>
      <c r="H26" s="10">
        <v>13.3</v>
      </c>
      <c r="I26" s="10">
        <v>13.5</v>
      </c>
      <c r="J26" s="10">
        <v>12.8</v>
      </c>
      <c r="K26" s="10">
        <v>13</v>
      </c>
      <c r="L26" s="10">
        <v>12.7</v>
      </c>
      <c r="M26" s="10">
        <v>12.5</v>
      </c>
      <c r="N26" s="10">
        <v>11.2</v>
      </c>
      <c r="O26" s="10">
        <v>11.4</v>
      </c>
      <c r="P26" s="22">
        <f t="shared" si="10"/>
        <v>38.6</v>
      </c>
      <c r="Q26" s="22">
        <f t="shared" si="11"/>
        <v>52</v>
      </c>
      <c r="R26" s="22">
        <f t="shared" si="12"/>
        <v>35.1</v>
      </c>
      <c r="S26" s="23">
        <f t="shared" si="13"/>
        <v>64.900000000000006</v>
      </c>
      <c r="T26" s="23">
        <f t="shared" si="14"/>
        <v>60.800000000000004</v>
      </c>
      <c r="U26" s="11" t="s">
        <v>202</v>
      </c>
      <c r="V26" s="11" t="s">
        <v>216</v>
      </c>
      <c r="W26" s="13" t="s">
        <v>276</v>
      </c>
      <c r="X26" s="13" t="s">
        <v>499</v>
      </c>
      <c r="Y26" s="13" t="s">
        <v>489</v>
      </c>
      <c r="Z26" s="13" t="s">
        <v>156</v>
      </c>
      <c r="AA26" s="12">
        <v>9.4</v>
      </c>
      <c r="AB26" s="12">
        <v>10</v>
      </c>
      <c r="AC26" s="12">
        <v>9.5</v>
      </c>
      <c r="AD26" s="11" t="s">
        <v>156</v>
      </c>
      <c r="AE26" s="12">
        <v>3.2</v>
      </c>
      <c r="AF26" s="12">
        <v>-1</v>
      </c>
      <c r="AG26" s="12">
        <v>4.0999999999999996</v>
      </c>
      <c r="AH26" s="12">
        <v>-1.9</v>
      </c>
      <c r="AI26" s="12"/>
      <c r="AJ26" s="11" t="s">
        <v>309</v>
      </c>
      <c r="AK26" s="11" t="s">
        <v>305</v>
      </c>
      <c r="AL26" s="11" t="s">
        <v>159</v>
      </c>
      <c r="AM26" s="8"/>
      <c r="AN26" s="8" t="s">
        <v>1568</v>
      </c>
      <c r="AO26" s="29" t="s">
        <v>1569</v>
      </c>
    </row>
    <row r="27" spans="1:41" s="5" customFormat="1">
      <c r="A27" s="6">
        <v>44850</v>
      </c>
      <c r="B27" s="17" t="s">
        <v>448</v>
      </c>
      <c r="C27" s="8" t="s">
        <v>198</v>
      </c>
      <c r="D27" s="9">
        <v>8.2013888888888886E-2</v>
      </c>
      <c r="E27" s="32" t="s">
        <v>279</v>
      </c>
      <c r="F27" s="10">
        <v>12.2</v>
      </c>
      <c r="G27" s="10">
        <v>11.2</v>
      </c>
      <c r="H27" s="10">
        <v>12.3</v>
      </c>
      <c r="I27" s="10">
        <v>12.3</v>
      </c>
      <c r="J27" s="10">
        <v>11.7</v>
      </c>
      <c r="K27" s="10">
        <v>12.3</v>
      </c>
      <c r="L27" s="10">
        <v>11.8</v>
      </c>
      <c r="M27" s="10">
        <v>11.5</v>
      </c>
      <c r="N27" s="10">
        <v>11.5</v>
      </c>
      <c r="O27" s="10">
        <v>11.8</v>
      </c>
      <c r="P27" s="22">
        <f t="shared" si="10"/>
        <v>35.700000000000003</v>
      </c>
      <c r="Q27" s="22">
        <f t="shared" si="11"/>
        <v>48.099999999999994</v>
      </c>
      <c r="R27" s="22">
        <f t="shared" si="12"/>
        <v>34.799999999999997</v>
      </c>
      <c r="S27" s="23">
        <f t="shared" si="13"/>
        <v>59.7</v>
      </c>
      <c r="T27" s="23">
        <f t="shared" si="14"/>
        <v>58.900000000000006</v>
      </c>
      <c r="U27" s="11" t="s">
        <v>210</v>
      </c>
      <c r="V27" s="11" t="s">
        <v>203</v>
      </c>
      <c r="W27" s="13" t="s">
        <v>209</v>
      </c>
      <c r="X27" s="13" t="s">
        <v>581</v>
      </c>
      <c r="Y27" s="13" t="s">
        <v>218</v>
      </c>
      <c r="Z27" s="13" t="s">
        <v>156</v>
      </c>
      <c r="AA27" s="12">
        <v>9.4</v>
      </c>
      <c r="AB27" s="12">
        <v>10</v>
      </c>
      <c r="AC27" s="12">
        <v>9.5</v>
      </c>
      <c r="AD27" s="11" t="s">
        <v>156</v>
      </c>
      <c r="AE27" s="12">
        <v>-0.3</v>
      </c>
      <c r="AF27" s="12">
        <v>-0.4</v>
      </c>
      <c r="AG27" s="12">
        <v>1.2</v>
      </c>
      <c r="AH27" s="12">
        <v>-1.9</v>
      </c>
      <c r="AI27" s="12"/>
      <c r="AJ27" s="11" t="s">
        <v>309</v>
      </c>
      <c r="AK27" s="11" t="s">
        <v>305</v>
      </c>
      <c r="AL27" s="11" t="s">
        <v>242</v>
      </c>
      <c r="AM27" s="8"/>
      <c r="AN27" s="8"/>
      <c r="AO27" s="29"/>
    </row>
    <row r="28" spans="1:41" s="5" customFormat="1">
      <c r="A28" s="6">
        <v>44856</v>
      </c>
      <c r="B28" s="7" t="s">
        <v>163</v>
      </c>
      <c r="C28" s="8" t="s">
        <v>198</v>
      </c>
      <c r="D28" s="9">
        <v>8.2743055555555556E-2</v>
      </c>
      <c r="E28" s="32" t="s">
        <v>1599</v>
      </c>
      <c r="F28" s="10">
        <v>12.6</v>
      </c>
      <c r="G28" s="10">
        <v>10.5</v>
      </c>
      <c r="H28" s="10">
        <v>11.8</v>
      </c>
      <c r="I28" s="10">
        <v>12.5</v>
      </c>
      <c r="J28" s="10">
        <v>12.5</v>
      </c>
      <c r="K28" s="10">
        <v>12.6</v>
      </c>
      <c r="L28" s="10">
        <v>12.5</v>
      </c>
      <c r="M28" s="10">
        <v>11.4</v>
      </c>
      <c r="N28" s="10">
        <v>11.5</v>
      </c>
      <c r="O28" s="10">
        <v>12</v>
      </c>
      <c r="P28" s="22">
        <f t="shared" ref="P28:P29" si="15">SUM(F28:H28)</f>
        <v>34.900000000000006</v>
      </c>
      <c r="Q28" s="22">
        <f t="shared" ref="Q28:Q29" si="16">SUM(I28:L28)</f>
        <v>50.1</v>
      </c>
      <c r="R28" s="22">
        <f t="shared" ref="R28:R29" si="17">SUM(M28:O28)</f>
        <v>34.9</v>
      </c>
      <c r="S28" s="23">
        <f t="shared" ref="S28:S29" si="18">SUM(F28:J28)</f>
        <v>59.900000000000006</v>
      </c>
      <c r="T28" s="23">
        <f t="shared" ref="T28:T29" si="19">SUM(K28:O28)</f>
        <v>60</v>
      </c>
      <c r="U28" s="11" t="s">
        <v>196</v>
      </c>
      <c r="V28" s="11" t="s">
        <v>203</v>
      </c>
      <c r="W28" s="13" t="s">
        <v>218</v>
      </c>
      <c r="X28" s="13" t="s">
        <v>489</v>
      </c>
      <c r="Y28" s="13" t="s">
        <v>489</v>
      </c>
      <c r="Z28" s="13" t="s">
        <v>156</v>
      </c>
      <c r="AA28" s="12">
        <v>9.3000000000000007</v>
      </c>
      <c r="AB28" s="12">
        <v>8.1999999999999993</v>
      </c>
      <c r="AC28" s="12">
        <v>9.6</v>
      </c>
      <c r="AD28" s="11" t="s">
        <v>156</v>
      </c>
      <c r="AE28" s="12">
        <v>-1</v>
      </c>
      <c r="AF28" s="12" t="s">
        <v>301</v>
      </c>
      <c r="AG28" s="12">
        <v>0.8</v>
      </c>
      <c r="AH28" s="12">
        <v>-1.8</v>
      </c>
      <c r="AI28" s="12"/>
      <c r="AJ28" s="11" t="s">
        <v>303</v>
      </c>
      <c r="AK28" s="11" t="s">
        <v>303</v>
      </c>
      <c r="AL28" s="11" t="s">
        <v>157</v>
      </c>
      <c r="AM28" s="8"/>
      <c r="AN28" s="8" t="s">
        <v>1598</v>
      </c>
      <c r="AO28" s="29" t="s">
        <v>1600</v>
      </c>
    </row>
    <row r="29" spans="1:41" s="5" customFormat="1">
      <c r="A29" s="6">
        <v>44857</v>
      </c>
      <c r="B29" s="7" t="s">
        <v>1397</v>
      </c>
      <c r="C29" s="8" t="s">
        <v>198</v>
      </c>
      <c r="D29" s="9">
        <v>8.4097222222222226E-2</v>
      </c>
      <c r="E29" s="32" t="s">
        <v>1617</v>
      </c>
      <c r="F29" s="10">
        <v>12.9</v>
      </c>
      <c r="G29" s="10">
        <v>10.8</v>
      </c>
      <c r="H29" s="10">
        <v>12.6</v>
      </c>
      <c r="I29" s="10">
        <v>12.6</v>
      </c>
      <c r="J29" s="10">
        <v>12.5</v>
      </c>
      <c r="K29" s="10">
        <v>12.4</v>
      </c>
      <c r="L29" s="10">
        <v>12.3</v>
      </c>
      <c r="M29" s="10">
        <v>11.8</v>
      </c>
      <c r="N29" s="10">
        <v>11.7</v>
      </c>
      <c r="O29" s="10">
        <v>12</v>
      </c>
      <c r="P29" s="22">
        <f t="shared" si="15"/>
        <v>36.300000000000004</v>
      </c>
      <c r="Q29" s="22">
        <f t="shared" si="16"/>
        <v>49.8</v>
      </c>
      <c r="R29" s="22">
        <f t="shared" si="17"/>
        <v>35.5</v>
      </c>
      <c r="S29" s="23">
        <f t="shared" si="18"/>
        <v>61.400000000000006</v>
      </c>
      <c r="T29" s="23">
        <f t="shared" si="19"/>
        <v>60.2</v>
      </c>
      <c r="U29" s="11" t="s">
        <v>210</v>
      </c>
      <c r="V29" s="11" t="s">
        <v>203</v>
      </c>
      <c r="W29" s="13" t="s">
        <v>1430</v>
      </c>
      <c r="X29" s="13" t="s">
        <v>263</v>
      </c>
      <c r="Y29" s="13" t="s">
        <v>207</v>
      </c>
      <c r="Z29" s="13" t="s">
        <v>156</v>
      </c>
      <c r="AA29" s="12">
        <v>8.9</v>
      </c>
      <c r="AB29" s="12">
        <v>8.9</v>
      </c>
      <c r="AC29" s="12">
        <v>9.6999999999999993</v>
      </c>
      <c r="AD29" s="11" t="s">
        <v>156</v>
      </c>
      <c r="AE29" s="12">
        <v>-0.6</v>
      </c>
      <c r="AF29" s="12">
        <v>-0.4</v>
      </c>
      <c r="AG29" s="12">
        <v>0.7</v>
      </c>
      <c r="AH29" s="12">
        <v>-1.7</v>
      </c>
      <c r="AI29" s="12"/>
      <c r="AJ29" s="11" t="s">
        <v>303</v>
      </c>
      <c r="AK29" s="11" t="s">
        <v>305</v>
      </c>
      <c r="AL29" s="11" t="s">
        <v>159</v>
      </c>
      <c r="AM29" s="8"/>
      <c r="AN29" s="8" t="s">
        <v>1643</v>
      </c>
      <c r="AO29" s="29" t="s">
        <v>1642</v>
      </c>
    </row>
    <row r="30" spans="1:41" s="5" customFormat="1">
      <c r="A30" s="6">
        <v>44863</v>
      </c>
      <c r="B30" s="7" t="s">
        <v>1249</v>
      </c>
      <c r="C30" s="8" t="s">
        <v>198</v>
      </c>
      <c r="D30" s="9">
        <v>8.413194444444444E-2</v>
      </c>
      <c r="E30" s="32" t="s">
        <v>1666</v>
      </c>
      <c r="F30" s="10">
        <v>12.8</v>
      </c>
      <c r="G30" s="10">
        <v>11.2</v>
      </c>
      <c r="H30" s="10">
        <v>12.9</v>
      </c>
      <c r="I30" s="10">
        <v>13.2</v>
      </c>
      <c r="J30" s="10">
        <v>12.7</v>
      </c>
      <c r="K30" s="10">
        <v>12.3</v>
      </c>
      <c r="L30" s="10">
        <v>12.1</v>
      </c>
      <c r="M30" s="10">
        <v>11.5</v>
      </c>
      <c r="N30" s="10">
        <v>11.6</v>
      </c>
      <c r="O30" s="10">
        <v>11.6</v>
      </c>
      <c r="P30" s="22">
        <f t="shared" ref="P30" si="20">SUM(F30:H30)</f>
        <v>36.9</v>
      </c>
      <c r="Q30" s="22">
        <f t="shared" ref="Q30" si="21">SUM(I30:L30)</f>
        <v>50.300000000000004</v>
      </c>
      <c r="R30" s="22">
        <f t="shared" ref="R30" si="22">SUM(M30:O30)</f>
        <v>34.700000000000003</v>
      </c>
      <c r="S30" s="23">
        <f t="shared" ref="S30" si="23">SUM(F30:J30)</f>
        <v>62.8</v>
      </c>
      <c r="T30" s="23">
        <f t="shared" ref="T30" si="24">SUM(K30:O30)</f>
        <v>59.1</v>
      </c>
      <c r="U30" s="11" t="s">
        <v>210</v>
      </c>
      <c r="V30" s="11" t="s">
        <v>216</v>
      </c>
      <c r="W30" s="13" t="s">
        <v>253</v>
      </c>
      <c r="X30" s="13" t="s">
        <v>253</v>
      </c>
      <c r="Y30" s="13" t="s">
        <v>581</v>
      </c>
      <c r="Z30" s="13" t="s">
        <v>156</v>
      </c>
      <c r="AA30" s="12">
        <v>9.1999999999999993</v>
      </c>
      <c r="AB30" s="12">
        <v>9.5</v>
      </c>
      <c r="AC30" s="12">
        <v>9.6</v>
      </c>
      <c r="AD30" s="11" t="s">
        <v>156</v>
      </c>
      <c r="AE30" s="12">
        <v>-0.6</v>
      </c>
      <c r="AF30" s="12">
        <v>-0.8</v>
      </c>
      <c r="AG30" s="12">
        <v>0.1</v>
      </c>
      <c r="AH30" s="12">
        <v>-1.5</v>
      </c>
      <c r="AI30" s="12"/>
      <c r="AJ30" s="11" t="s">
        <v>305</v>
      </c>
      <c r="AK30" s="11" t="s">
        <v>305</v>
      </c>
      <c r="AL30" s="11" t="s">
        <v>242</v>
      </c>
      <c r="AM30" s="8"/>
      <c r="AN30" s="8" t="s">
        <v>1695</v>
      </c>
      <c r="AO30" s="29" t="s">
        <v>1696</v>
      </c>
    </row>
    <row r="31" spans="1:41" s="5" customFormat="1">
      <c r="A31" s="6">
        <v>44870</v>
      </c>
      <c r="B31" s="17" t="s">
        <v>164</v>
      </c>
      <c r="C31" s="8" t="s">
        <v>198</v>
      </c>
      <c r="D31" s="9">
        <v>8.2719907407407409E-2</v>
      </c>
      <c r="E31" s="32" t="s">
        <v>1743</v>
      </c>
      <c r="F31" s="10">
        <v>12.8</v>
      </c>
      <c r="G31" s="10">
        <v>11.7</v>
      </c>
      <c r="H31" s="10">
        <v>12.3</v>
      </c>
      <c r="I31" s="10">
        <v>12.2</v>
      </c>
      <c r="J31" s="10">
        <v>11.8</v>
      </c>
      <c r="K31" s="10">
        <v>11.8</v>
      </c>
      <c r="L31" s="10">
        <v>11.8</v>
      </c>
      <c r="M31" s="10">
        <v>11.6</v>
      </c>
      <c r="N31" s="10">
        <v>11.5</v>
      </c>
      <c r="O31" s="10">
        <v>12.2</v>
      </c>
      <c r="P31" s="22">
        <f t="shared" ref="P31:P33" si="25">SUM(F31:H31)</f>
        <v>36.799999999999997</v>
      </c>
      <c r="Q31" s="22">
        <f t="shared" ref="Q31:Q33" si="26">SUM(I31:L31)</f>
        <v>47.599999999999994</v>
      </c>
      <c r="R31" s="22">
        <f t="shared" ref="R31:R33" si="27">SUM(M31:O31)</f>
        <v>35.299999999999997</v>
      </c>
      <c r="S31" s="23">
        <f t="shared" ref="S31:S33" si="28">SUM(F31:J31)</f>
        <v>60.8</v>
      </c>
      <c r="T31" s="23">
        <f t="shared" ref="T31:T33" si="29">SUM(K31:O31)</f>
        <v>58.900000000000006</v>
      </c>
      <c r="U31" s="11" t="s">
        <v>210</v>
      </c>
      <c r="V31" s="11" t="s">
        <v>203</v>
      </c>
      <c r="W31" s="13" t="s">
        <v>218</v>
      </c>
      <c r="X31" s="13" t="s">
        <v>217</v>
      </c>
      <c r="Y31" s="13" t="s">
        <v>217</v>
      </c>
      <c r="Z31" s="13" t="s">
        <v>156</v>
      </c>
      <c r="AA31" s="12">
        <v>9.4</v>
      </c>
      <c r="AB31" s="12">
        <v>9.8000000000000007</v>
      </c>
      <c r="AC31" s="12">
        <v>9.6</v>
      </c>
      <c r="AD31" s="11" t="s">
        <v>156</v>
      </c>
      <c r="AE31" s="12">
        <v>-0.5</v>
      </c>
      <c r="AF31" s="12">
        <v>-0.3</v>
      </c>
      <c r="AG31" s="12">
        <v>0.6</v>
      </c>
      <c r="AH31" s="12">
        <v>-1.4</v>
      </c>
      <c r="AI31" s="12"/>
      <c r="AJ31" s="11" t="s">
        <v>303</v>
      </c>
      <c r="AK31" s="11" t="s">
        <v>305</v>
      </c>
      <c r="AL31" s="11" t="s">
        <v>157</v>
      </c>
      <c r="AM31" s="8"/>
      <c r="AN31" s="8" t="s">
        <v>1776</v>
      </c>
      <c r="AO31" s="29" t="s">
        <v>1777</v>
      </c>
    </row>
    <row r="32" spans="1:41" s="5" customFormat="1">
      <c r="A32" s="6">
        <v>44871</v>
      </c>
      <c r="B32" s="7" t="s">
        <v>1319</v>
      </c>
      <c r="C32" s="8" t="s">
        <v>198</v>
      </c>
      <c r="D32" s="9">
        <v>8.5520833333333338E-2</v>
      </c>
      <c r="E32" s="32" t="s">
        <v>1750</v>
      </c>
      <c r="F32" s="10">
        <v>12.8</v>
      </c>
      <c r="G32" s="10">
        <v>11.7</v>
      </c>
      <c r="H32" s="10">
        <v>13.3</v>
      </c>
      <c r="I32" s="10">
        <v>13.2</v>
      </c>
      <c r="J32" s="10">
        <v>13.1</v>
      </c>
      <c r="K32" s="10">
        <v>13.1</v>
      </c>
      <c r="L32" s="10">
        <v>12.3</v>
      </c>
      <c r="M32" s="10">
        <v>11.8</v>
      </c>
      <c r="N32" s="10">
        <v>11.3</v>
      </c>
      <c r="O32" s="10">
        <v>11.3</v>
      </c>
      <c r="P32" s="22">
        <f t="shared" si="25"/>
        <v>37.799999999999997</v>
      </c>
      <c r="Q32" s="22">
        <f t="shared" si="26"/>
        <v>51.7</v>
      </c>
      <c r="R32" s="22">
        <f t="shared" si="27"/>
        <v>34.400000000000006</v>
      </c>
      <c r="S32" s="23">
        <f t="shared" si="28"/>
        <v>64.099999999999994</v>
      </c>
      <c r="T32" s="23">
        <f t="shared" si="29"/>
        <v>59.8</v>
      </c>
      <c r="U32" s="11" t="s">
        <v>202</v>
      </c>
      <c r="V32" s="11" t="s">
        <v>216</v>
      </c>
      <c r="W32" s="13" t="s">
        <v>278</v>
      </c>
      <c r="X32" s="13" t="s">
        <v>581</v>
      </c>
      <c r="Y32" s="13" t="s">
        <v>207</v>
      </c>
      <c r="Z32" s="13" t="s">
        <v>156</v>
      </c>
      <c r="AA32" s="12">
        <v>9</v>
      </c>
      <c r="AB32" s="12">
        <v>8.6</v>
      </c>
      <c r="AC32" s="12">
        <v>9.6999999999999993</v>
      </c>
      <c r="AD32" s="11" t="s">
        <v>156</v>
      </c>
      <c r="AE32" s="12">
        <v>1.7</v>
      </c>
      <c r="AF32" s="12">
        <v>-1.1000000000000001</v>
      </c>
      <c r="AG32" s="12">
        <v>1.9</v>
      </c>
      <c r="AH32" s="12">
        <v>-1.3</v>
      </c>
      <c r="AI32" s="12" t="s">
        <v>307</v>
      </c>
      <c r="AJ32" s="11" t="s">
        <v>309</v>
      </c>
      <c r="AK32" s="11" t="s">
        <v>305</v>
      </c>
      <c r="AL32" s="11" t="s">
        <v>157</v>
      </c>
      <c r="AM32" s="8"/>
      <c r="AN32" s="8" t="s">
        <v>1786</v>
      </c>
      <c r="AO32" s="29" t="s">
        <v>1787</v>
      </c>
    </row>
    <row r="33" spans="1:41" s="5" customFormat="1">
      <c r="A33" s="6">
        <v>44871</v>
      </c>
      <c r="B33" s="7" t="s">
        <v>1249</v>
      </c>
      <c r="C33" s="8" t="s">
        <v>198</v>
      </c>
      <c r="D33" s="9">
        <v>8.4780092592592601E-2</v>
      </c>
      <c r="E33" s="32" t="s">
        <v>1752</v>
      </c>
      <c r="F33" s="10">
        <v>13.1</v>
      </c>
      <c r="G33" s="10">
        <v>11.6</v>
      </c>
      <c r="H33" s="10">
        <v>13</v>
      </c>
      <c r="I33" s="10">
        <v>13.4</v>
      </c>
      <c r="J33" s="10">
        <v>12.4</v>
      </c>
      <c r="K33" s="10">
        <v>12.2</v>
      </c>
      <c r="L33" s="10">
        <v>11.7</v>
      </c>
      <c r="M33" s="10">
        <v>11.7</v>
      </c>
      <c r="N33" s="10">
        <v>11.6</v>
      </c>
      <c r="O33" s="10">
        <v>11.8</v>
      </c>
      <c r="P33" s="22">
        <f t="shared" si="25"/>
        <v>37.700000000000003</v>
      </c>
      <c r="Q33" s="22">
        <f t="shared" si="26"/>
        <v>49.7</v>
      </c>
      <c r="R33" s="22">
        <f t="shared" si="27"/>
        <v>35.099999999999994</v>
      </c>
      <c r="S33" s="23">
        <f t="shared" si="28"/>
        <v>63.5</v>
      </c>
      <c r="T33" s="23">
        <f t="shared" si="29"/>
        <v>59</v>
      </c>
      <c r="U33" s="11" t="s">
        <v>202</v>
      </c>
      <c r="V33" s="11" t="s">
        <v>216</v>
      </c>
      <c r="W33" s="13" t="s">
        <v>207</v>
      </c>
      <c r="X33" s="13" t="s">
        <v>466</v>
      </c>
      <c r="Y33" s="13" t="s">
        <v>212</v>
      </c>
      <c r="Z33" s="13" t="s">
        <v>156</v>
      </c>
      <c r="AA33" s="12">
        <v>9</v>
      </c>
      <c r="AB33" s="12">
        <v>8.6</v>
      </c>
      <c r="AC33" s="12">
        <v>9.6999999999999993</v>
      </c>
      <c r="AD33" s="11" t="s">
        <v>156</v>
      </c>
      <c r="AE33" s="12" t="s">
        <v>304</v>
      </c>
      <c r="AF33" s="12">
        <v>-0.7</v>
      </c>
      <c r="AG33" s="12">
        <v>0.6</v>
      </c>
      <c r="AH33" s="12">
        <v>-1.3</v>
      </c>
      <c r="AI33" s="12"/>
      <c r="AJ33" s="11" t="s">
        <v>303</v>
      </c>
      <c r="AK33" s="11" t="s">
        <v>305</v>
      </c>
      <c r="AL33" s="11" t="s">
        <v>159</v>
      </c>
      <c r="AM33" s="8"/>
      <c r="AN33" s="8" t="s">
        <v>1790</v>
      </c>
      <c r="AO33" s="29" t="s">
        <v>1791</v>
      </c>
    </row>
    <row r="34" spans="1:41" s="5" customFormat="1">
      <c r="A34" s="6">
        <v>44877</v>
      </c>
      <c r="B34" s="7" t="s">
        <v>1319</v>
      </c>
      <c r="C34" s="8" t="s">
        <v>198</v>
      </c>
      <c r="D34" s="9">
        <v>8.4027777777777771E-2</v>
      </c>
      <c r="E34" s="32" t="s">
        <v>1810</v>
      </c>
      <c r="F34" s="10">
        <v>12.6</v>
      </c>
      <c r="G34" s="10">
        <v>11.1</v>
      </c>
      <c r="H34" s="10">
        <v>12.6</v>
      </c>
      <c r="I34" s="10">
        <v>12.5</v>
      </c>
      <c r="J34" s="10">
        <v>12.4</v>
      </c>
      <c r="K34" s="10">
        <v>12.3</v>
      </c>
      <c r="L34" s="10">
        <v>12.3</v>
      </c>
      <c r="M34" s="10">
        <v>12.1</v>
      </c>
      <c r="N34" s="10">
        <v>11.3</v>
      </c>
      <c r="O34" s="10">
        <v>11.8</v>
      </c>
      <c r="P34" s="22">
        <f t="shared" ref="P34:P36" si="30">SUM(F34:H34)</f>
        <v>36.299999999999997</v>
      </c>
      <c r="Q34" s="22">
        <f t="shared" ref="Q34:Q36" si="31">SUM(I34:L34)</f>
        <v>49.5</v>
      </c>
      <c r="R34" s="22">
        <f t="shared" ref="R34:R36" si="32">SUM(M34:O34)</f>
        <v>35.200000000000003</v>
      </c>
      <c r="S34" s="23">
        <f t="shared" ref="S34:S36" si="33">SUM(F34:J34)</f>
        <v>61.199999999999996</v>
      </c>
      <c r="T34" s="23">
        <f t="shared" ref="T34:T36" si="34">SUM(K34:O34)</f>
        <v>59.8</v>
      </c>
      <c r="U34" s="11" t="s">
        <v>210</v>
      </c>
      <c r="V34" s="11" t="s">
        <v>216</v>
      </c>
      <c r="W34" s="13" t="s">
        <v>218</v>
      </c>
      <c r="X34" s="13" t="s">
        <v>263</v>
      </c>
      <c r="Y34" s="13" t="s">
        <v>1408</v>
      </c>
      <c r="Z34" s="13" t="s">
        <v>156</v>
      </c>
      <c r="AA34" s="12">
        <v>9.3000000000000007</v>
      </c>
      <c r="AB34" s="12">
        <v>9.5</v>
      </c>
      <c r="AC34" s="12">
        <v>9.6999999999999993</v>
      </c>
      <c r="AD34" s="11" t="s">
        <v>156</v>
      </c>
      <c r="AE34" s="12">
        <v>-1.2</v>
      </c>
      <c r="AF34" s="12">
        <v>-0.4</v>
      </c>
      <c r="AG34" s="12">
        <v>-0.2</v>
      </c>
      <c r="AH34" s="12">
        <v>-1.4</v>
      </c>
      <c r="AI34" s="12"/>
      <c r="AJ34" s="11" t="s">
        <v>305</v>
      </c>
      <c r="AK34" s="11" t="s">
        <v>305</v>
      </c>
      <c r="AL34" s="11" t="s">
        <v>159</v>
      </c>
      <c r="AM34" s="8"/>
      <c r="AN34" s="8" t="s">
        <v>1841</v>
      </c>
      <c r="AO34" s="29" t="s">
        <v>1842</v>
      </c>
    </row>
    <row r="35" spans="1:41" s="5" customFormat="1">
      <c r="A35" s="6">
        <v>44877</v>
      </c>
      <c r="B35" s="7" t="s">
        <v>553</v>
      </c>
      <c r="C35" s="8" t="s">
        <v>198</v>
      </c>
      <c r="D35" s="9">
        <v>8.2731481481481475E-2</v>
      </c>
      <c r="E35" s="32" t="s">
        <v>1818</v>
      </c>
      <c r="F35" s="10">
        <v>12.7</v>
      </c>
      <c r="G35" s="10">
        <v>11.8</v>
      </c>
      <c r="H35" s="10">
        <v>12.9</v>
      </c>
      <c r="I35" s="10">
        <v>12.5</v>
      </c>
      <c r="J35" s="10">
        <v>11.9</v>
      </c>
      <c r="K35" s="10">
        <v>11.8</v>
      </c>
      <c r="L35" s="10">
        <v>11.6</v>
      </c>
      <c r="M35" s="10">
        <v>11.3</v>
      </c>
      <c r="N35" s="10">
        <v>11.3</v>
      </c>
      <c r="O35" s="10">
        <v>12</v>
      </c>
      <c r="P35" s="22">
        <f t="shared" si="30"/>
        <v>37.4</v>
      </c>
      <c r="Q35" s="22">
        <f t="shared" si="31"/>
        <v>47.800000000000004</v>
      </c>
      <c r="R35" s="22">
        <f t="shared" si="32"/>
        <v>34.6</v>
      </c>
      <c r="S35" s="23">
        <f t="shared" si="33"/>
        <v>61.8</v>
      </c>
      <c r="T35" s="23">
        <f t="shared" si="34"/>
        <v>58</v>
      </c>
      <c r="U35" s="11" t="s">
        <v>202</v>
      </c>
      <c r="V35" s="11" t="s">
        <v>216</v>
      </c>
      <c r="W35" s="13" t="s">
        <v>1344</v>
      </c>
      <c r="X35" s="13" t="s">
        <v>345</v>
      </c>
      <c r="Y35" s="13" t="s">
        <v>263</v>
      </c>
      <c r="Z35" s="13" t="s">
        <v>156</v>
      </c>
      <c r="AA35" s="12">
        <v>9.3000000000000007</v>
      </c>
      <c r="AB35" s="12">
        <v>9.5</v>
      </c>
      <c r="AC35" s="12">
        <v>9.6999999999999993</v>
      </c>
      <c r="AD35" s="11" t="s">
        <v>156</v>
      </c>
      <c r="AE35" s="12">
        <v>0.3</v>
      </c>
      <c r="AF35" s="12">
        <v>-0.7</v>
      </c>
      <c r="AG35" s="12">
        <v>1</v>
      </c>
      <c r="AH35" s="12">
        <v>-1.4</v>
      </c>
      <c r="AI35" s="12"/>
      <c r="AJ35" s="11" t="s">
        <v>309</v>
      </c>
      <c r="AK35" s="11" t="s">
        <v>303</v>
      </c>
      <c r="AL35" s="11" t="s">
        <v>157</v>
      </c>
      <c r="AM35" s="8"/>
      <c r="AN35" s="8" t="s">
        <v>1851</v>
      </c>
      <c r="AO35" s="29" t="s">
        <v>1852</v>
      </c>
    </row>
    <row r="36" spans="1:41" s="5" customFormat="1">
      <c r="A36" s="6">
        <v>44878</v>
      </c>
      <c r="B36" s="7" t="s">
        <v>1804</v>
      </c>
      <c r="C36" s="8" t="s">
        <v>732</v>
      </c>
      <c r="D36" s="9">
        <v>8.5509259259259271E-2</v>
      </c>
      <c r="E36" s="32" t="s">
        <v>1831</v>
      </c>
      <c r="F36" s="10">
        <v>12.8</v>
      </c>
      <c r="G36" s="10">
        <v>12.1</v>
      </c>
      <c r="H36" s="10">
        <v>13.4</v>
      </c>
      <c r="I36" s="10">
        <v>13.3</v>
      </c>
      <c r="J36" s="10">
        <v>12.4</v>
      </c>
      <c r="K36" s="10">
        <v>12.2</v>
      </c>
      <c r="L36" s="10">
        <v>12.2</v>
      </c>
      <c r="M36" s="10">
        <v>11.8</v>
      </c>
      <c r="N36" s="10">
        <v>11.8</v>
      </c>
      <c r="O36" s="10">
        <v>11.8</v>
      </c>
      <c r="P36" s="22">
        <f t="shared" si="30"/>
        <v>38.299999999999997</v>
      </c>
      <c r="Q36" s="22">
        <f t="shared" si="31"/>
        <v>50.100000000000009</v>
      </c>
      <c r="R36" s="22">
        <f t="shared" si="32"/>
        <v>35.400000000000006</v>
      </c>
      <c r="S36" s="23">
        <f t="shared" si="33"/>
        <v>63.999999999999993</v>
      </c>
      <c r="T36" s="23">
        <f t="shared" si="34"/>
        <v>59.8</v>
      </c>
      <c r="U36" s="11" t="s">
        <v>202</v>
      </c>
      <c r="V36" s="11" t="s">
        <v>216</v>
      </c>
      <c r="W36" s="13" t="s">
        <v>345</v>
      </c>
      <c r="X36" s="13" t="s">
        <v>207</v>
      </c>
      <c r="Y36" s="13" t="s">
        <v>276</v>
      </c>
      <c r="Z36" s="13" t="s">
        <v>156</v>
      </c>
      <c r="AA36" s="12">
        <v>9</v>
      </c>
      <c r="AB36" s="12">
        <v>10.199999999999999</v>
      </c>
      <c r="AC36" s="12">
        <v>9.8000000000000007</v>
      </c>
      <c r="AD36" s="11" t="s">
        <v>157</v>
      </c>
      <c r="AE36" s="12">
        <v>2.5</v>
      </c>
      <c r="AF36" s="12">
        <v>-0.7</v>
      </c>
      <c r="AG36" s="12">
        <v>1</v>
      </c>
      <c r="AH36" s="12">
        <v>0.8</v>
      </c>
      <c r="AI36" s="12"/>
      <c r="AJ36" s="11" t="s">
        <v>309</v>
      </c>
      <c r="AK36" s="11" t="s">
        <v>305</v>
      </c>
      <c r="AL36" s="11" t="s">
        <v>159</v>
      </c>
      <c r="AM36" s="8" t="s">
        <v>1558</v>
      </c>
      <c r="AN36" s="8" t="s">
        <v>1873</v>
      </c>
      <c r="AO36" s="29" t="s">
        <v>1874</v>
      </c>
    </row>
    <row r="37" spans="1:41" s="5" customFormat="1">
      <c r="A37" s="6">
        <v>44884</v>
      </c>
      <c r="B37" s="7" t="s">
        <v>1319</v>
      </c>
      <c r="C37" s="8" t="s">
        <v>198</v>
      </c>
      <c r="D37" s="9">
        <v>8.475694444444444E-2</v>
      </c>
      <c r="E37" s="32" t="s">
        <v>1882</v>
      </c>
      <c r="F37" s="10">
        <v>12.6</v>
      </c>
      <c r="G37" s="10">
        <v>11.3</v>
      </c>
      <c r="H37" s="10">
        <v>12.9</v>
      </c>
      <c r="I37" s="10">
        <v>12.9</v>
      </c>
      <c r="J37" s="10">
        <v>12.5</v>
      </c>
      <c r="K37" s="10">
        <v>12.6</v>
      </c>
      <c r="L37" s="10">
        <v>12.3</v>
      </c>
      <c r="M37" s="10">
        <v>11.7</v>
      </c>
      <c r="N37" s="10">
        <v>11.6</v>
      </c>
      <c r="O37" s="10">
        <v>11.9</v>
      </c>
      <c r="P37" s="22">
        <f t="shared" ref="P37:P39" si="35">SUM(F37:H37)</f>
        <v>36.799999999999997</v>
      </c>
      <c r="Q37" s="22">
        <f t="shared" ref="Q37:Q39" si="36">SUM(I37:L37)</f>
        <v>50.3</v>
      </c>
      <c r="R37" s="22">
        <f t="shared" ref="R37:R39" si="37">SUM(M37:O37)</f>
        <v>35.199999999999996</v>
      </c>
      <c r="S37" s="23">
        <f t="shared" ref="S37:S39" si="38">SUM(F37:J37)</f>
        <v>62.199999999999996</v>
      </c>
      <c r="T37" s="23">
        <f t="shared" ref="T37:T39" si="39">SUM(K37:O37)</f>
        <v>60.099999999999994</v>
      </c>
      <c r="U37" s="11" t="s">
        <v>210</v>
      </c>
      <c r="V37" s="11" t="s">
        <v>216</v>
      </c>
      <c r="W37" s="13" t="s">
        <v>345</v>
      </c>
      <c r="X37" s="13" t="s">
        <v>1746</v>
      </c>
      <c r="Y37" s="13" t="s">
        <v>212</v>
      </c>
      <c r="Z37" s="13" t="s">
        <v>156</v>
      </c>
      <c r="AA37" s="12">
        <v>8.9</v>
      </c>
      <c r="AB37" s="12">
        <v>9</v>
      </c>
      <c r="AC37" s="12">
        <v>9.6999999999999993</v>
      </c>
      <c r="AD37" s="11" t="s">
        <v>242</v>
      </c>
      <c r="AE37" s="12">
        <v>0.1</v>
      </c>
      <c r="AF37" s="12">
        <v>-0.6</v>
      </c>
      <c r="AG37" s="12">
        <v>0.8</v>
      </c>
      <c r="AH37" s="12">
        <v>-1.3</v>
      </c>
      <c r="AI37" s="12"/>
      <c r="AJ37" s="11" t="s">
        <v>303</v>
      </c>
      <c r="AK37" s="11" t="s">
        <v>305</v>
      </c>
      <c r="AL37" s="11" t="s">
        <v>159</v>
      </c>
      <c r="AM37" s="8"/>
      <c r="AN37" s="8" t="s">
        <v>1908</v>
      </c>
      <c r="AO37" s="29" t="s">
        <v>1909</v>
      </c>
    </row>
    <row r="38" spans="1:41" s="5" customFormat="1">
      <c r="A38" s="6">
        <v>44884</v>
      </c>
      <c r="B38" s="7" t="s">
        <v>155</v>
      </c>
      <c r="C38" s="8" t="s">
        <v>198</v>
      </c>
      <c r="D38" s="9">
        <v>8.2673611111111114E-2</v>
      </c>
      <c r="E38" s="32" t="s">
        <v>1887</v>
      </c>
      <c r="F38" s="10">
        <v>12.5</v>
      </c>
      <c r="G38" s="10">
        <v>11.3</v>
      </c>
      <c r="H38" s="10">
        <v>12.6</v>
      </c>
      <c r="I38" s="10">
        <v>12</v>
      </c>
      <c r="J38" s="10">
        <v>11.8</v>
      </c>
      <c r="K38" s="10">
        <v>12</v>
      </c>
      <c r="L38" s="10">
        <v>11.8</v>
      </c>
      <c r="M38" s="10">
        <v>11.6</v>
      </c>
      <c r="N38" s="10">
        <v>11.7</v>
      </c>
      <c r="O38" s="10">
        <v>12</v>
      </c>
      <c r="P38" s="22">
        <f t="shared" si="35"/>
        <v>36.4</v>
      </c>
      <c r="Q38" s="22">
        <f t="shared" si="36"/>
        <v>47.599999999999994</v>
      </c>
      <c r="R38" s="22">
        <f t="shared" si="37"/>
        <v>35.299999999999997</v>
      </c>
      <c r="S38" s="23">
        <f t="shared" si="38"/>
        <v>60.2</v>
      </c>
      <c r="T38" s="23">
        <f t="shared" si="39"/>
        <v>59.099999999999994</v>
      </c>
      <c r="U38" s="11" t="s">
        <v>210</v>
      </c>
      <c r="V38" s="11" t="s">
        <v>203</v>
      </c>
      <c r="W38" s="13" t="s">
        <v>207</v>
      </c>
      <c r="X38" s="13" t="s">
        <v>217</v>
      </c>
      <c r="Y38" s="13" t="s">
        <v>217</v>
      </c>
      <c r="Z38" s="13" t="s">
        <v>156</v>
      </c>
      <c r="AA38" s="12">
        <v>8.9</v>
      </c>
      <c r="AB38" s="12">
        <v>9</v>
      </c>
      <c r="AC38" s="12">
        <v>9.6999999999999993</v>
      </c>
      <c r="AD38" s="11" t="s">
        <v>242</v>
      </c>
      <c r="AE38" s="12">
        <v>0.3</v>
      </c>
      <c r="AF38" s="12">
        <v>-0.3</v>
      </c>
      <c r="AG38" s="12">
        <v>1.3</v>
      </c>
      <c r="AH38" s="12">
        <v>-1.3</v>
      </c>
      <c r="AI38" s="12"/>
      <c r="AJ38" s="11" t="s">
        <v>302</v>
      </c>
      <c r="AK38" s="11" t="s">
        <v>303</v>
      </c>
      <c r="AL38" s="11" t="s">
        <v>159</v>
      </c>
      <c r="AM38" s="8"/>
      <c r="AN38" s="8" t="s">
        <v>1922</v>
      </c>
      <c r="AO38" s="29" t="s">
        <v>1923</v>
      </c>
    </row>
    <row r="39" spans="1:41" s="5" customFormat="1">
      <c r="A39" s="6">
        <v>44885</v>
      </c>
      <c r="B39" s="7" t="s">
        <v>1249</v>
      </c>
      <c r="C39" s="8" t="s">
        <v>198</v>
      </c>
      <c r="D39" s="9">
        <v>8.4745370370370374E-2</v>
      </c>
      <c r="E39" s="32" t="s">
        <v>1894</v>
      </c>
      <c r="F39" s="10">
        <v>12.6</v>
      </c>
      <c r="G39" s="10">
        <v>11.4</v>
      </c>
      <c r="H39" s="10">
        <v>12.9</v>
      </c>
      <c r="I39" s="10">
        <v>13.2</v>
      </c>
      <c r="J39" s="10">
        <v>13</v>
      </c>
      <c r="K39" s="10">
        <v>12.9</v>
      </c>
      <c r="L39" s="10">
        <v>12.2</v>
      </c>
      <c r="M39" s="10">
        <v>11.8</v>
      </c>
      <c r="N39" s="10">
        <v>11</v>
      </c>
      <c r="O39" s="10">
        <v>11.2</v>
      </c>
      <c r="P39" s="22">
        <f t="shared" si="35"/>
        <v>36.9</v>
      </c>
      <c r="Q39" s="22">
        <f t="shared" si="36"/>
        <v>51.3</v>
      </c>
      <c r="R39" s="22">
        <f t="shared" si="37"/>
        <v>34</v>
      </c>
      <c r="S39" s="23">
        <f t="shared" si="38"/>
        <v>63.099999999999994</v>
      </c>
      <c r="T39" s="23">
        <f t="shared" si="39"/>
        <v>59.100000000000009</v>
      </c>
      <c r="U39" s="11" t="s">
        <v>202</v>
      </c>
      <c r="V39" s="11" t="s">
        <v>216</v>
      </c>
      <c r="W39" s="13" t="s">
        <v>218</v>
      </c>
      <c r="X39" s="13" t="s">
        <v>207</v>
      </c>
      <c r="Y39" s="13" t="s">
        <v>354</v>
      </c>
      <c r="Z39" s="13" t="s">
        <v>156</v>
      </c>
      <c r="AA39" s="12">
        <v>9.4</v>
      </c>
      <c r="AB39" s="12">
        <v>9.3000000000000007</v>
      </c>
      <c r="AC39" s="12">
        <v>9.3000000000000007</v>
      </c>
      <c r="AD39" s="11" t="s">
        <v>242</v>
      </c>
      <c r="AE39" s="12">
        <v>-0.3</v>
      </c>
      <c r="AF39" s="12">
        <v>-1.1000000000000001</v>
      </c>
      <c r="AG39" s="12">
        <v>-0.3</v>
      </c>
      <c r="AH39" s="12">
        <v>-1.1000000000000001</v>
      </c>
      <c r="AI39" s="12" t="s">
        <v>307</v>
      </c>
      <c r="AJ39" s="11" t="s">
        <v>305</v>
      </c>
      <c r="AK39" s="11" t="s">
        <v>305</v>
      </c>
      <c r="AL39" s="11" t="s">
        <v>159</v>
      </c>
      <c r="AM39" s="8"/>
      <c r="AN39" s="8" t="s">
        <v>1932</v>
      </c>
      <c r="AO39" s="29" t="s">
        <v>1933</v>
      </c>
    </row>
    <row r="40" spans="1:41" s="5" customFormat="1">
      <c r="A40" s="6">
        <v>44891</v>
      </c>
      <c r="B40" s="7" t="s">
        <v>1508</v>
      </c>
      <c r="C40" s="8" t="s">
        <v>198</v>
      </c>
      <c r="D40" s="9">
        <v>8.3391203703703717E-2</v>
      </c>
      <c r="E40" s="32" t="s">
        <v>1957</v>
      </c>
      <c r="F40" s="10">
        <v>12.6</v>
      </c>
      <c r="G40" s="10">
        <v>11.4</v>
      </c>
      <c r="H40" s="10">
        <v>11.9</v>
      </c>
      <c r="I40" s="10">
        <v>12</v>
      </c>
      <c r="J40" s="10">
        <v>12.5</v>
      </c>
      <c r="K40" s="10">
        <v>12.3</v>
      </c>
      <c r="L40" s="10">
        <v>12.1</v>
      </c>
      <c r="M40" s="10">
        <v>11.7</v>
      </c>
      <c r="N40" s="10">
        <v>11.8</v>
      </c>
      <c r="O40" s="10">
        <v>12.2</v>
      </c>
      <c r="P40" s="22">
        <f t="shared" ref="P40:P41" si="40">SUM(F40:H40)</f>
        <v>35.9</v>
      </c>
      <c r="Q40" s="22">
        <f t="shared" ref="Q40:Q41" si="41">SUM(I40:L40)</f>
        <v>48.9</v>
      </c>
      <c r="R40" s="22">
        <f t="shared" ref="R40:R41" si="42">SUM(M40:O40)</f>
        <v>35.700000000000003</v>
      </c>
      <c r="S40" s="23">
        <f t="shared" ref="S40:S41" si="43">SUM(F40:J40)</f>
        <v>60.4</v>
      </c>
      <c r="T40" s="23">
        <f t="shared" ref="T40:T41" si="44">SUM(K40:O40)</f>
        <v>60.099999999999994</v>
      </c>
      <c r="U40" s="11" t="s">
        <v>196</v>
      </c>
      <c r="V40" s="11" t="s">
        <v>203</v>
      </c>
      <c r="W40" s="13" t="s">
        <v>1628</v>
      </c>
      <c r="X40" s="13" t="s">
        <v>1544</v>
      </c>
      <c r="Y40" s="13" t="s">
        <v>499</v>
      </c>
      <c r="Z40" s="13" t="s">
        <v>242</v>
      </c>
      <c r="AA40" s="12">
        <v>10.4</v>
      </c>
      <c r="AB40" s="12">
        <v>9.8000000000000007</v>
      </c>
      <c r="AC40" s="12">
        <v>9.6999999999999993</v>
      </c>
      <c r="AD40" s="11" t="s">
        <v>156</v>
      </c>
      <c r="AE40" s="12">
        <v>-0.2</v>
      </c>
      <c r="AF40" s="12">
        <v>-0.1</v>
      </c>
      <c r="AG40" s="12">
        <v>1.2</v>
      </c>
      <c r="AH40" s="12">
        <v>-1.5</v>
      </c>
      <c r="AI40" s="12"/>
      <c r="AJ40" s="11" t="s">
        <v>302</v>
      </c>
      <c r="AK40" s="11" t="s">
        <v>305</v>
      </c>
      <c r="AL40" s="11" t="s">
        <v>159</v>
      </c>
      <c r="AM40" s="8" t="s">
        <v>1209</v>
      </c>
      <c r="AN40" s="8"/>
      <c r="AO40" s="29"/>
    </row>
    <row r="41" spans="1:41" s="5" customFormat="1">
      <c r="A41" s="6">
        <v>44892</v>
      </c>
      <c r="B41" s="7" t="s">
        <v>1249</v>
      </c>
      <c r="C41" s="8" t="s">
        <v>198</v>
      </c>
      <c r="D41" s="9">
        <v>8.4826388888888882E-2</v>
      </c>
      <c r="E41" s="32" t="s">
        <v>1964</v>
      </c>
      <c r="F41" s="10">
        <v>12.9</v>
      </c>
      <c r="G41" s="10">
        <v>11.3</v>
      </c>
      <c r="H41" s="10">
        <v>13.3</v>
      </c>
      <c r="I41" s="10">
        <v>12.8</v>
      </c>
      <c r="J41" s="10">
        <v>12.4</v>
      </c>
      <c r="K41" s="10">
        <v>12.5</v>
      </c>
      <c r="L41" s="10">
        <v>12.4</v>
      </c>
      <c r="M41" s="10">
        <v>11.8</v>
      </c>
      <c r="N41" s="10">
        <v>11.7</v>
      </c>
      <c r="O41" s="10">
        <v>11.8</v>
      </c>
      <c r="P41" s="22">
        <f t="shared" si="40"/>
        <v>37.5</v>
      </c>
      <c r="Q41" s="22">
        <f t="shared" si="41"/>
        <v>50.1</v>
      </c>
      <c r="R41" s="22">
        <f t="shared" si="42"/>
        <v>35.299999999999997</v>
      </c>
      <c r="S41" s="23">
        <f t="shared" si="43"/>
        <v>62.699999999999996</v>
      </c>
      <c r="T41" s="23">
        <f t="shared" si="44"/>
        <v>60.2</v>
      </c>
      <c r="U41" s="11" t="s">
        <v>210</v>
      </c>
      <c r="V41" s="11" t="s">
        <v>216</v>
      </c>
      <c r="W41" s="13" t="s">
        <v>405</v>
      </c>
      <c r="X41" s="13" t="s">
        <v>207</v>
      </c>
      <c r="Y41" s="13" t="s">
        <v>278</v>
      </c>
      <c r="Z41" s="13" t="s">
        <v>242</v>
      </c>
      <c r="AA41" s="12">
        <v>9.9</v>
      </c>
      <c r="AB41" s="12">
        <v>8.9</v>
      </c>
      <c r="AC41" s="12">
        <v>9.8000000000000007</v>
      </c>
      <c r="AD41" s="11" t="s">
        <v>156</v>
      </c>
      <c r="AE41" s="12">
        <v>0.4</v>
      </c>
      <c r="AF41" s="12">
        <v>-0.6</v>
      </c>
      <c r="AG41" s="12">
        <v>1.4</v>
      </c>
      <c r="AH41" s="12">
        <v>-1.6</v>
      </c>
      <c r="AI41" s="12"/>
      <c r="AJ41" s="11" t="s">
        <v>309</v>
      </c>
      <c r="AK41" s="11" t="s">
        <v>305</v>
      </c>
      <c r="AL41" s="11" t="s">
        <v>159</v>
      </c>
      <c r="AM41" s="8" t="s">
        <v>1209</v>
      </c>
      <c r="AN41" s="8" t="s">
        <v>2000</v>
      </c>
      <c r="AO41" s="29" t="s">
        <v>2001</v>
      </c>
    </row>
  </sheetData>
  <autoFilter ref="A1:AN41" xr:uid="{00000000-0009-0000-0000-000005000000}"/>
  <dataConsolidate/>
  <phoneticPr fontId="12"/>
  <conditionalFormatting sqref="AJ2:AK2">
    <cfRule type="containsText" dxfId="1472" priority="1067" operator="containsText" text="E">
      <formula>NOT(ISERROR(SEARCH("E",AJ2)))</formula>
    </cfRule>
    <cfRule type="containsText" dxfId="1471" priority="1068" operator="containsText" text="B">
      <formula>NOT(ISERROR(SEARCH("B",AJ2)))</formula>
    </cfRule>
    <cfRule type="containsText" dxfId="1470" priority="1069" operator="containsText" text="A">
      <formula>NOT(ISERROR(SEARCH("A",AJ2)))</formula>
    </cfRule>
  </conditionalFormatting>
  <conditionalFormatting sqref="AL2">
    <cfRule type="containsText" dxfId="1469" priority="1064" operator="containsText" text="E">
      <formula>NOT(ISERROR(SEARCH("E",AL2)))</formula>
    </cfRule>
    <cfRule type="containsText" dxfId="1468" priority="1065" operator="containsText" text="B">
      <formula>NOT(ISERROR(SEARCH("B",AL2)))</formula>
    </cfRule>
    <cfRule type="containsText" dxfId="1467" priority="1066" operator="containsText" text="A">
      <formula>NOT(ISERROR(SEARCH("A",AL2)))</formula>
    </cfRule>
  </conditionalFormatting>
  <conditionalFormatting sqref="AM2">
    <cfRule type="containsText" dxfId="1466" priority="692" operator="containsText" text="E">
      <formula>NOT(ISERROR(SEARCH("E",AM2)))</formula>
    </cfRule>
    <cfRule type="containsText" dxfId="1465" priority="693" operator="containsText" text="B">
      <formula>NOT(ISERROR(SEARCH("B",AM2)))</formula>
    </cfRule>
    <cfRule type="containsText" dxfId="1464" priority="694" operator="containsText" text="A">
      <formula>NOT(ISERROR(SEARCH("A",AM2)))</formula>
    </cfRule>
  </conditionalFormatting>
  <conditionalFormatting sqref="F2:O2">
    <cfRule type="colorScale" priority="1744">
      <colorScale>
        <cfvo type="min"/>
        <cfvo type="percentile" val="50"/>
        <cfvo type="max"/>
        <color rgb="FFF8696B"/>
        <color rgb="FFFFEB84"/>
        <color rgb="FF63BE7B"/>
      </colorScale>
    </cfRule>
  </conditionalFormatting>
  <conditionalFormatting sqref="AJ3:AK3">
    <cfRule type="containsText" dxfId="1463" priority="550" operator="containsText" text="E">
      <formula>NOT(ISERROR(SEARCH("E",AJ3)))</formula>
    </cfRule>
    <cfRule type="containsText" dxfId="1462" priority="551" operator="containsText" text="B">
      <formula>NOT(ISERROR(SEARCH("B",AJ3)))</formula>
    </cfRule>
    <cfRule type="containsText" dxfId="1461" priority="552" operator="containsText" text="A">
      <formula>NOT(ISERROR(SEARCH("A",AJ3)))</formula>
    </cfRule>
  </conditionalFormatting>
  <conditionalFormatting sqref="AL3">
    <cfRule type="containsText" dxfId="1460" priority="547" operator="containsText" text="E">
      <formula>NOT(ISERROR(SEARCH("E",AL3)))</formula>
    </cfRule>
    <cfRule type="containsText" dxfId="1459" priority="548" operator="containsText" text="B">
      <formula>NOT(ISERROR(SEARCH("B",AL3)))</formula>
    </cfRule>
    <cfRule type="containsText" dxfId="1458" priority="549" operator="containsText" text="A">
      <formula>NOT(ISERROR(SEARCH("A",AL3)))</formula>
    </cfRule>
  </conditionalFormatting>
  <conditionalFormatting sqref="AM3">
    <cfRule type="containsText" dxfId="1457" priority="544" operator="containsText" text="E">
      <formula>NOT(ISERROR(SEARCH("E",AM3)))</formula>
    </cfRule>
    <cfRule type="containsText" dxfId="1456" priority="545" operator="containsText" text="B">
      <formula>NOT(ISERROR(SEARCH("B",AM3)))</formula>
    </cfRule>
    <cfRule type="containsText" dxfId="1455" priority="546" operator="containsText" text="A">
      <formula>NOT(ISERROR(SEARCH("A",AM3)))</formula>
    </cfRule>
  </conditionalFormatting>
  <conditionalFormatting sqref="F3:O3">
    <cfRule type="colorScale" priority="1778">
      <colorScale>
        <cfvo type="min"/>
        <cfvo type="percentile" val="50"/>
        <cfvo type="max"/>
        <color rgb="FFF8696B"/>
        <color rgb="FFFFEB84"/>
        <color rgb="FF63BE7B"/>
      </colorScale>
    </cfRule>
  </conditionalFormatting>
  <conditionalFormatting sqref="AD2">
    <cfRule type="containsText" dxfId="1454" priority="248" operator="containsText" text="D">
      <formula>NOT(ISERROR(SEARCH("D",AD2)))</formula>
    </cfRule>
    <cfRule type="containsText" dxfId="1453" priority="249" operator="containsText" text="S">
      <formula>NOT(ISERROR(SEARCH("S",AD2)))</formula>
    </cfRule>
    <cfRule type="containsText" dxfId="1452" priority="250" operator="containsText" text="F">
      <formula>NOT(ISERROR(SEARCH("F",AD2)))</formula>
    </cfRule>
    <cfRule type="containsText" dxfId="1451" priority="251" operator="containsText" text="E">
      <formula>NOT(ISERROR(SEARCH("E",AD2)))</formula>
    </cfRule>
    <cfRule type="containsText" dxfId="1450" priority="252" operator="containsText" text="B">
      <formula>NOT(ISERROR(SEARCH("B",AD2)))</formula>
    </cfRule>
    <cfRule type="containsText" dxfId="1449" priority="253" operator="containsText" text="A">
      <formula>NOT(ISERROR(SEARCH("A",AD2)))</formula>
    </cfRule>
  </conditionalFormatting>
  <conditionalFormatting sqref="AD3">
    <cfRule type="containsText" dxfId="1448" priority="242" operator="containsText" text="D">
      <formula>NOT(ISERROR(SEARCH("D",AD3)))</formula>
    </cfRule>
    <cfRule type="containsText" dxfId="1447" priority="243" operator="containsText" text="S">
      <formula>NOT(ISERROR(SEARCH("S",AD3)))</formula>
    </cfRule>
    <cfRule type="containsText" dxfId="1446" priority="244" operator="containsText" text="F">
      <formula>NOT(ISERROR(SEARCH("F",AD3)))</formula>
    </cfRule>
    <cfRule type="containsText" dxfId="1445" priority="245" operator="containsText" text="E">
      <formula>NOT(ISERROR(SEARCH("E",AD3)))</formula>
    </cfRule>
    <cfRule type="containsText" dxfId="1444" priority="246" operator="containsText" text="B">
      <formula>NOT(ISERROR(SEARCH("B",AD3)))</formula>
    </cfRule>
    <cfRule type="containsText" dxfId="1443" priority="247" operator="containsText" text="A">
      <formula>NOT(ISERROR(SEARCH("A",AD3)))</formula>
    </cfRule>
  </conditionalFormatting>
  <conditionalFormatting sqref="AJ4:AK4">
    <cfRule type="containsText" dxfId="1442" priority="238" operator="containsText" text="E">
      <formula>NOT(ISERROR(SEARCH("E",AJ4)))</formula>
    </cfRule>
    <cfRule type="containsText" dxfId="1441" priority="239" operator="containsText" text="B">
      <formula>NOT(ISERROR(SEARCH("B",AJ4)))</formula>
    </cfRule>
    <cfRule type="containsText" dxfId="1440" priority="240" operator="containsText" text="A">
      <formula>NOT(ISERROR(SEARCH("A",AJ4)))</formula>
    </cfRule>
  </conditionalFormatting>
  <conditionalFormatting sqref="AL4">
    <cfRule type="containsText" dxfId="1439" priority="235" operator="containsText" text="E">
      <formula>NOT(ISERROR(SEARCH("E",AL4)))</formula>
    </cfRule>
    <cfRule type="containsText" dxfId="1438" priority="236" operator="containsText" text="B">
      <formula>NOT(ISERROR(SEARCH("B",AL4)))</formula>
    </cfRule>
    <cfRule type="containsText" dxfId="1437" priority="237" operator="containsText" text="A">
      <formula>NOT(ISERROR(SEARCH("A",AL4)))</formula>
    </cfRule>
  </conditionalFormatting>
  <conditionalFormatting sqref="AM4">
    <cfRule type="containsText" dxfId="1436" priority="232" operator="containsText" text="E">
      <formula>NOT(ISERROR(SEARCH("E",AM4)))</formula>
    </cfRule>
    <cfRule type="containsText" dxfId="1435" priority="233" operator="containsText" text="B">
      <formula>NOT(ISERROR(SEARCH("B",AM4)))</formula>
    </cfRule>
    <cfRule type="containsText" dxfId="1434" priority="234" operator="containsText" text="A">
      <formula>NOT(ISERROR(SEARCH("A",AM4)))</formula>
    </cfRule>
  </conditionalFormatting>
  <conditionalFormatting sqref="F4:O4">
    <cfRule type="colorScale" priority="241">
      <colorScale>
        <cfvo type="min"/>
        <cfvo type="percentile" val="50"/>
        <cfvo type="max"/>
        <color rgb="FFF8696B"/>
        <color rgb="FFFFEB84"/>
        <color rgb="FF63BE7B"/>
      </colorScale>
    </cfRule>
  </conditionalFormatting>
  <conditionalFormatting sqref="AD4">
    <cfRule type="containsText" dxfId="1433" priority="226" operator="containsText" text="D">
      <formula>NOT(ISERROR(SEARCH("D",AD4)))</formula>
    </cfRule>
    <cfRule type="containsText" dxfId="1432" priority="227" operator="containsText" text="S">
      <formula>NOT(ISERROR(SEARCH("S",AD4)))</formula>
    </cfRule>
    <cfRule type="containsText" dxfId="1431" priority="228" operator="containsText" text="F">
      <formula>NOT(ISERROR(SEARCH("F",AD4)))</formula>
    </cfRule>
    <cfRule type="containsText" dxfId="1430" priority="229" operator="containsText" text="E">
      <formula>NOT(ISERROR(SEARCH("E",AD4)))</formula>
    </cfRule>
    <cfRule type="containsText" dxfId="1429" priority="230" operator="containsText" text="B">
      <formula>NOT(ISERROR(SEARCH("B",AD4)))</formula>
    </cfRule>
    <cfRule type="containsText" dxfId="1428" priority="231" operator="containsText" text="A">
      <formula>NOT(ISERROR(SEARCH("A",AD4)))</formula>
    </cfRule>
  </conditionalFormatting>
  <conditionalFormatting sqref="AJ5:AK5">
    <cfRule type="containsText" dxfId="1427" priority="222" operator="containsText" text="E">
      <formula>NOT(ISERROR(SEARCH("E",AJ5)))</formula>
    </cfRule>
    <cfRule type="containsText" dxfId="1426" priority="223" operator="containsText" text="B">
      <formula>NOT(ISERROR(SEARCH("B",AJ5)))</formula>
    </cfRule>
    <cfRule type="containsText" dxfId="1425" priority="224" operator="containsText" text="A">
      <formula>NOT(ISERROR(SEARCH("A",AJ5)))</formula>
    </cfRule>
  </conditionalFormatting>
  <conditionalFormatting sqref="AL5">
    <cfRule type="containsText" dxfId="1424" priority="219" operator="containsText" text="E">
      <formula>NOT(ISERROR(SEARCH("E",AL5)))</formula>
    </cfRule>
    <cfRule type="containsText" dxfId="1423" priority="220" operator="containsText" text="B">
      <formula>NOT(ISERROR(SEARCH("B",AL5)))</formula>
    </cfRule>
    <cfRule type="containsText" dxfId="1422" priority="221" operator="containsText" text="A">
      <formula>NOT(ISERROR(SEARCH("A",AL5)))</formula>
    </cfRule>
  </conditionalFormatting>
  <conditionalFormatting sqref="AM5">
    <cfRule type="containsText" dxfId="1421" priority="216" operator="containsText" text="E">
      <formula>NOT(ISERROR(SEARCH("E",AM5)))</formula>
    </cfRule>
    <cfRule type="containsText" dxfId="1420" priority="217" operator="containsText" text="B">
      <formula>NOT(ISERROR(SEARCH("B",AM5)))</formula>
    </cfRule>
    <cfRule type="containsText" dxfId="1419" priority="218" operator="containsText" text="A">
      <formula>NOT(ISERROR(SEARCH("A",AM5)))</formula>
    </cfRule>
  </conditionalFormatting>
  <conditionalFormatting sqref="F5:O5">
    <cfRule type="colorScale" priority="225">
      <colorScale>
        <cfvo type="min"/>
        <cfvo type="percentile" val="50"/>
        <cfvo type="max"/>
        <color rgb="FFF8696B"/>
        <color rgb="FFFFEB84"/>
        <color rgb="FF63BE7B"/>
      </colorScale>
    </cfRule>
  </conditionalFormatting>
  <conditionalFormatting sqref="AD5">
    <cfRule type="containsText" dxfId="1418" priority="210" operator="containsText" text="D">
      <formula>NOT(ISERROR(SEARCH("D",AD5)))</formula>
    </cfRule>
    <cfRule type="containsText" dxfId="1417" priority="211" operator="containsText" text="S">
      <formula>NOT(ISERROR(SEARCH("S",AD5)))</formula>
    </cfRule>
    <cfRule type="containsText" dxfId="1416" priority="212" operator="containsText" text="F">
      <formula>NOT(ISERROR(SEARCH("F",AD5)))</formula>
    </cfRule>
    <cfRule type="containsText" dxfId="1415" priority="213" operator="containsText" text="E">
      <formula>NOT(ISERROR(SEARCH("E",AD5)))</formula>
    </cfRule>
    <cfRule type="containsText" dxfId="1414" priority="214" operator="containsText" text="B">
      <formula>NOT(ISERROR(SEARCH("B",AD5)))</formula>
    </cfRule>
    <cfRule type="containsText" dxfId="1413" priority="215" operator="containsText" text="A">
      <formula>NOT(ISERROR(SEARCH("A",AD5)))</formula>
    </cfRule>
  </conditionalFormatting>
  <conditionalFormatting sqref="AJ6:AK7">
    <cfRule type="containsText" dxfId="1412" priority="206" operator="containsText" text="E">
      <formula>NOT(ISERROR(SEARCH("E",AJ6)))</formula>
    </cfRule>
    <cfRule type="containsText" dxfId="1411" priority="207" operator="containsText" text="B">
      <formula>NOT(ISERROR(SEARCH("B",AJ6)))</formula>
    </cfRule>
    <cfRule type="containsText" dxfId="1410" priority="208" operator="containsText" text="A">
      <formula>NOT(ISERROR(SEARCH("A",AJ6)))</formula>
    </cfRule>
  </conditionalFormatting>
  <conditionalFormatting sqref="AL6:AL7">
    <cfRule type="containsText" dxfId="1409" priority="203" operator="containsText" text="E">
      <formula>NOT(ISERROR(SEARCH("E",AL6)))</formula>
    </cfRule>
    <cfRule type="containsText" dxfId="1408" priority="204" operator="containsText" text="B">
      <formula>NOT(ISERROR(SEARCH("B",AL6)))</formula>
    </cfRule>
    <cfRule type="containsText" dxfId="1407" priority="205" operator="containsText" text="A">
      <formula>NOT(ISERROR(SEARCH("A",AL6)))</formula>
    </cfRule>
  </conditionalFormatting>
  <conditionalFormatting sqref="AM6:AM7">
    <cfRule type="containsText" dxfId="1406" priority="200" operator="containsText" text="E">
      <formula>NOT(ISERROR(SEARCH("E",AM6)))</formula>
    </cfRule>
    <cfRule type="containsText" dxfId="1405" priority="201" operator="containsText" text="B">
      <formula>NOT(ISERROR(SEARCH("B",AM6)))</formula>
    </cfRule>
    <cfRule type="containsText" dxfId="1404" priority="202" operator="containsText" text="A">
      <formula>NOT(ISERROR(SEARCH("A",AM6)))</formula>
    </cfRule>
  </conditionalFormatting>
  <conditionalFormatting sqref="F6:O7">
    <cfRule type="colorScale" priority="209">
      <colorScale>
        <cfvo type="min"/>
        <cfvo type="percentile" val="50"/>
        <cfvo type="max"/>
        <color rgb="FFF8696B"/>
        <color rgb="FFFFEB84"/>
        <color rgb="FF63BE7B"/>
      </colorScale>
    </cfRule>
  </conditionalFormatting>
  <conditionalFormatting sqref="AD6:AD7">
    <cfRule type="containsText" dxfId="1403" priority="194" operator="containsText" text="D">
      <formula>NOT(ISERROR(SEARCH("D",AD6)))</formula>
    </cfRule>
    <cfRule type="containsText" dxfId="1402" priority="195" operator="containsText" text="S">
      <formula>NOT(ISERROR(SEARCH("S",AD6)))</formula>
    </cfRule>
    <cfRule type="containsText" dxfId="1401" priority="196" operator="containsText" text="F">
      <formula>NOT(ISERROR(SEARCH("F",AD6)))</formula>
    </cfRule>
    <cfRule type="containsText" dxfId="1400" priority="197" operator="containsText" text="E">
      <formula>NOT(ISERROR(SEARCH("E",AD6)))</formula>
    </cfRule>
    <cfRule type="containsText" dxfId="1399" priority="198" operator="containsText" text="B">
      <formula>NOT(ISERROR(SEARCH("B",AD6)))</formula>
    </cfRule>
    <cfRule type="containsText" dxfId="1398" priority="199" operator="containsText" text="A">
      <formula>NOT(ISERROR(SEARCH("A",AD6)))</formula>
    </cfRule>
  </conditionalFormatting>
  <conditionalFormatting sqref="AJ8:AK8">
    <cfRule type="containsText" dxfId="1397" priority="190" operator="containsText" text="E">
      <formula>NOT(ISERROR(SEARCH("E",AJ8)))</formula>
    </cfRule>
    <cfRule type="containsText" dxfId="1396" priority="191" operator="containsText" text="B">
      <formula>NOT(ISERROR(SEARCH("B",AJ8)))</formula>
    </cfRule>
    <cfRule type="containsText" dxfId="1395" priority="192" operator="containsText" text="A">
      <formula>NOT(ISERROR(SEARCH("A",AJ8)))</formula>
    </cfRule>
  </conditionalFormatting>
  <conditionalFormatting sqref="AL8">
    <cfRule type="containsText" dxfId="1394" priority="187" operator="containsText" text="E">
      <formula>NOT(ISERROR(SEARCH("E",AL8)))</formula>
    </cfRule>
    <cfRule type="containsText" dxfId="1393" priority="188" operator="containsText" text="B">
      <formula>NOT(ISERROR(SEARCH("B",AL8)))</formula>
    </cfRule>
    <cfRule type="containsText" dxfId="1392" priority="189" operator="containsText" text="A">
      <formula>NOT(ISERROR(SEARCH("A",AL8)))</formula>
    </cfRule>
  </conditionalFormatting>
  <conditionalFormatting sqref="AM8">
    <cfRule type="containsText" dxfId="1391" priority="184" operator="containsText" text="E">
      <formula>NOT(ISERROR(SEARCH("E",AM8)))</formula>
    </cfRule>
    <cfRule type="containsText" dxfId="1390" priority="185" operator="containsText" text="B">
      <formula>NOT(ISERROR(SEARCH("B",AM8)))</formula>
    </cfRule>
    <cfRule type="containsText" dxfId="1389" priority="186" operator="containsText" text="A">
      <formula>NOT(ISERROR(SEARCH("A",AM8)))</formula>
    </cfRule>
  </conditionalFormatting>
  <conditionalFormatting sqref="F8:O8">
    <cfRule type="colorScale" priority="193">
      <colorScale>
        <cfvo type="min"/>
        <cfvo type="percentile" val="50"/>
        <cfvo type="max"/>
        <color rgb="FFF8696B"/>
        <color rgb="FFFFEB84"/>
        <color rgb="FF63BE7B"/>
      </colorScale>
    </cfRule>
  </conditionalFormatting>
  <conditionalFormatting sqref="AD8">
    <cfRule type="containsText" dxfId="1388" priority="178" operator="containsText" text="D">
      <formula>NOT(ISERROR(SEARCH("D",AD8)))</formula>
    </cfRule>
    <cfRule type="containsText" dxfId="1387" priority="179" operator="containsText" text="S">
      <formula>NOT(ISERROR(SEARCH("S",AD8)))</formula>
    </cfRule>
    <cfRule type="containsText" dxfId="1386" priority="180" operator="containsText" text="F">
      <formula>NOT(ISERROR(SEARCH("F",AD8)))</formula>
    </cfRule>
    <cfRule type="containsText" dxfId="1385" priority="181" operator="containsText" text="E">
      <formula>NOT(ISERROR(SEARCH("E",AD8)))</formula>
    </cfRule>
    <cfRule type="containsText" dxfId="1384" priority="182" operator="containsText" text="B">
      <formula>NOT(ISERROR(SEARCH("B",AD8)))</formula>
    </cfRule>
    <cfRule type="containsText" dxfId="1383" priority="183" operator="containsText" text="A">
      <formula>NOT(ISERROR(SEARCH("A",AD8)))</formula>
    </cfRule>
  </conditionalFormatting>
  <conditionalFormatting sqref="AJ9:AK10">
    <cfRule type="containsText" dxfId="1382" priority="174" operator="containsText" text="E">
      <formula>NOT(ISERROR(SEARCH("E",AJ9)))</formula>
    </cfRule>
    <cfRule type="containsText" dxfId="1381" priority="175" operator="containsText" text="B">
      <formula>NOT(ISERROR(SEARCH("B",AJ9)))</formula>
    </cfRule>
    <cfRule type="containsText" dxfId="1380" priority="176" operator="containsText" text="A">
      <formula>NOT(ISERROR(SEARCH("A",AJ9)))</formula>
    </cfRule>
  </conditionalFormatting>
  <conditionalFormatting sqref="AL9:AL10">
    <cfRule type="containsText" dxfId="1379" priority="171" operator="containsText" text="E">
      <formula>NOT(ISERROR(SEARCH("E",AL9)))</formula>
    </cfRule>
    <cfRule type="containsText" dxfId="1378" priority="172" operator="containsText" text="B">
      <formula>NOT(ISERROR(SEARCH("B",AL9)))</formula>
    </cfRule>
    <cfRule type="containsText" dxfId="1377" priority="173" operator="containsText" text="A">
      <formula>NOT(ISERROR(SEARCH("A",AL9)))</formula>
    </cfRule>
  </conditionalFormatting>
  <conditionalFormatting sqref="AM9:AM10">
    <cfRule type="containsText" dxfId="1376" priority="168" operator="containsText" text="E">
      <formula>NOT(ISERROR(SEARCH("E",AM9)))</formula>
    </cfRule>
    <cfRule type="containsText" dxfId="1375" priority="169" operator="containsText" text="B">
      <formula>NOT(ISERROR(SEARCH("B",AM9)))</formula>
    </cfRule>
    <cfRule type="containsText" dxfId="1374" priority="170" operator="containsText" text="A">
      <formula>NOT(ISERROR(SEARCH("A",AM9)))</formula>
    </cfRule>
  </conditionalFormatting>
  <conditionalFormatting sqref="F9:O10">
    <cfRule type="colorScale" priority="177">
      <colorScale>
        <cfvo type="min"/>
        <cfvo type="percentile" val="50"/>
        <cfvo type="max"/>
        <color rgb="FFF8696B"/>
        <color rgb="FFFFEB84"/>
        <color rgb="FF63BE7B"/>
      </colorScale>
    </cfRule>
  </conditionalFormatting>
  <conditionalFormatting sqref="AD9:AD10">
    <cfRule type="containsText" dxfId="1373" priority="162" operator="containsText" text="D">
      <formula>NOT(ISERROR(SEARCH("D",AD9)))</formula>
    </cfRule>
    <cfRule type="containsText" dxfId="1372" priority="163" operator="containsText" text="S">
      <formula>NOT(ISERROR(SEARCH("S",AD9)))</formula>
    </cfRule>
    <cfRule type="containsText" dxfId="1371" priority="164" operator="containsText" text="F">
      <formula>NOT(ISERROR(SEARCH("F",AD9)))</formula>
    </cfRule>
    <cfRule type="containsText" dxfId="1370" priority="165" operator="containsText" text="E">
      <formula>NOT(ISERROR(SEARCH("E",AD9)))</formula>
    </cfRule>
    <cfRule type="containsText" dxfId="1369" priority="166" operator="containsText" text="B">
      <formula>NOT(ISERROR(SEARCH("B",AD9)))</formula>
    </cfRule>
    <cfRule type="containsText" dxfId="1368" priority="167" operator="containsText" text="A">
      <formula>NOT(ISERROR(SEARCH("A",AD9)))</formula>
    </cfRule>
  </conditionalFormatting>
  <conditionalFormatting sqref="AJ11:AK12">
    <cfRule type="containsText" dxfId="1367" priority="158" operator="containsText" text="E">
      <formula>NOT(ISERROR(SEARCH("E",AJ11)))</formula>
    </cfRule>
    <cfRule type="containsText" dxfId="1366" priority="159" operator="containsText" text="B">
      <formula>NOT(ISERROR(SEARCH("B",AJ11)))</formula>
    </cfRule>
    <cfRule type="containsText" dxfId="1365" priority="160" operator="containsText" text="A">
      <formula>NOT(ISERROR(SEARCH("A",AJ11)))</formula>
    </cfRule>
  </conditionalFormatting>
  <conditionalFormatting sqref="AL11:AL12">
    <cfRule type="containsText" dxfId="1364" priority="155" operator="containsText" text="E">
      <formula>NOT(ISERROR(SEARCH("E",AL11)))</formula>
    </cfRule>
    <cfRule type="containsText" dxfId="1363" priority="156" operator="containsText" text="B">
      <formula>NOT(ISERROR(SEARCH("B",AL11)))</formula>
    </cfRule>
    <cfRule type="containsText" dxfId="1362" priority="157" operator="containsText" text="A">
      <formula>NOT(ISERROR(SEARCH("A",AL11)))</formula>
    </cfRule>
  </conditionalFormatting>
  <conditionalFormatting sqref="AM11:AM12">
    <cfRule type="containsText" dxfId="1361" priority="152" operator="containsText" text="E">
      <formula>NOT(ISERROR(SEARCH("E",AM11)))</formula>
    </cfRule>
    <cfRule type="containsText" dxfId="1360" priority="153" operator="containsText" text="B">
      <formula>NOT(ISERROR(SEARCH("B",AM11)))</formula>
    </cfRule>
    <cfRule type="containsText" dxfId="1359" priority="154" operator="containsText" text="A">
      <formula>NOT(ISERROR(SEARCH("A",AM11)))</formula>
    </cfRule>
  </conditionalFormatting>
  <conditionalFormatting sqref="F11:O11">
    <cfRule type="colorScale" priority="161">
      <colorScale>
        <cfvo type="min"/>
        <cfvo type="percentile" val="50"/>
        <cfvo type="max"/>
        <color rgb="FFF8696B"/>
        <color rgb="FFFFEB84"/>
        <color rgb="FF63BE7B"/>
      </colorScale>
    </cfRule>
  </conditionalFormatting>
  <conditionalFormatting sqref="AD11:AD12">
    <cfRule type="containsText" dxfId="1358" priority="146" operator="containsText" text="D">
      <formula>NOT(ISERROR(SEARCH("D",AD11)))</formula>
    </cfRule>
    <cfRule type="containsText" dxfId="1357" priority="147" operator="containsText" text="S">
      <formula>NOT(ISERROR(SEARCH("S",AD11)))</formula>
    </cfRule>
    <cfRule type="containsText" dxfId="1356" priority="148" operator="containsText" text="F">
      <formula>NOT(ISERROR(SEARCH("F",AD11)))</formula>
    </cfRule>
    <cfRule type="containsText" dxfId="1355" priority="149" operator="containsText" text="E">
      <formula>NOT(ISERROR(SEARCH("E",AD11)))</formula>
    </cfRule>
    <cfRule type="containsText" dxfId="1354" priority="150" operator="containsText" text="B">
      <formula>NOT(ISERROR(SEARCH("B",AD11)))</formula>
    </cfRule>
    <cfRule type="containsText" dxfId="1353" priority="151" operator="containsText" text="A">
      <formula>NOT(ISERROR(SEARCH("A",AD11)))</formula>
    </cfRule>
  </conditionalFormatting>
  <conditionalFormatting sqref="F12:O12">
    <cfRule type="colorScale" priority="145">
      <colorScale>
        <cfvo type="min"/>
        <cfvo type="percentile" val="50"/>
        <cfvo type="max"/>
        <color rgb="FFF8696B"/>
        <color rgb="FFFFEB84"/>
        <color rgb="FF63BE7B"/>
      </colorScale>
    </cfRule>
  </conditionalFormatting>
  <conditionalFormatting sqref="AJ13:AK15">
    <cfRule type="containsText" dxfId="1352" priority="142" operator="containsText" text="E">
      <formula>NOT(ISERROR(SEARCH("E",AJ13)))</formula>
    </cfRule>
    <cfRule type="containsText" dxfId="1351" priority="143" operator="containsText" text="B">
      <formula>NOT(ISERROR(SEARCH("B",AJ13)))</formula>
    </cfRule>
    <cfRule type="containsText" dxfId="1350" priority="144" operator="containsText" text="A">
      <formula>NOT(ISERROR(SEARCH("A",AJ13)))</formula>
    </cfRule>
  </conditionalFormatting>
  <conditionalFormatting sqref="AL13:AL15">
    <cfRule type="containsText" dxfId="1349" priority="139" operator="containsText" text="E">
      <formula>NOT(ISERROR(SEARCH("E",AL13)))</formula>
    </cfRule>
    <cfRule type="containsText" dxfId="1348" priority="140" operator="containsText" text="B">
      <formula>NOT(ISERROR(SEARCH("B",AL13)))</formula>
    </cfRule>
    <cfRule type="containsText" dxfId="1347" priority="141" operator="containsText" text="A">
      <formula>NOT(ISERROR(SEARCH("A",AL13)))</formula>
    </cfRule>
  </conditionalFormatting>
  <conditionalFormatting sqref="AM13:AM15">
    <cfRule type="containsText" dxfId="1346" priority="136" operator="containsText" text="E">
      <formula>NOT(ISERROR(SEARCH("E",AM13)))</formula>
    </cfRule>
    <cfRule type="containsText" dxfId="1345" priority="137" operator="containsText" text="B">
      <formula>NOT(ISERROR(SEARCH("B",AM13)))</formula>
    </cfRule>
    <cfRule type="containsText" dxfId="1344" priority="138" operator="containsText" text="A">
      <formula>NOT(ISERROR(SEARCH("A",AM13)))</formula>
    </cfRule>
  </conditionalFormatting>
  <conditionalFormatting sqref="AD13:AD15">
    <cfRule type="containsText" dxfId="1343" priority="130" operator="containsText" text="D">
      <formula>NOT(ISERROR(SEARCH("D",AD13)))</formula>
    </cfRule>
    <cfRule type="containsText" dxfId="1342" priority="131" operator="containsText" text="S">
      <formula>NOT(ISERROR(SEARCH("S",AD13)))</formula>
    </cfRule>
    <cfRule type="containsText" dxfId="1341" priority="132" operator="containsText" text="F">
      <formula>NOT(ISERROR(SEARCH("F",AD13)))</formula>
    </cfRule>
    <cfRule type="containsText" dxfId="1340" priority="133" operator="containsText" text="E">
      <formula>NOT(ISERROR(SEARCH("E",AD13)))</formula>
    </cfRule>
    <cfRule type="containsText" dxfId="1339" priority="134" operator="containsText" text="B">
      <formula>NOT(ISERROR(SEARCH("B",AD13)))</formula>
    </cfRule>
    <cfRule type="containsText" dxfId="1338" priority="135" operator="containsText" text="A">
      <formula>NOT(ISERROR(SEARCH("A",AD13)))</formula>
    </cfRule>
  </conditionalFormatting>
  <conditionalFormatting sqref="F13:O15">
    <cfRule type="colorScale" priority="129">
      <colorScale>
        <cfvo type="min"/>
        <cfvo type="percentile" val="50"/>
        <cfvo type="max"/>
        <color rgb="FFF8696B"/>
        <color rgb="FFFFEB84"/>
        <color rgb="FF63BE7B"/>
      </colorScale>
    </cfRule>
  </conditionalFormatting>
  <conditionalFormatting sqref="AJ16:AK17">
    <cfRule type="containsText" dxfId="1337" priority="126" operator="containsText" text="E">
      <formula>NOT(ISERROR(SEARCH("E",AJ16)))</formula>
    </cfRule>
    <cfRule type="containsText" dxfId="1336" priority="127" operator="containsText" text="B">
      <formula>NOT(ISERROR(SEARCH("B",AJ16)))</formula>
    </cfRule>
    <cfRule type="containsText" dxfId="1335" priority="128" operator="containsText" text="A">
      <formula>NOT(ISERROR(SEARCH("A",AJ16)))</formula>
    </cfRule>
  </conditionalFormatting>
  <conditionalFormatting sqref="AL16:AL17">
    <cfRule type="containsText" dxfId="1334" priority="123" operator="containsText" text="E">
      <formula>NOT(ISERROR(SEARCH("E",AL16)))</formula>
    </cfRule>
    <cfRule type="containsText" dxfId="1333" priority="124" operator="containsText" text="B">
      <formula>NOT(ISERROR(SEARCH("B",AL16)))</formula>
    </cfRule>
    <cfRule type="containsText" dxfId="1332" priority="125" operator="containsText" text="A">
      <formula>NOT(ISERROR(SEARCH("A",AL16)))</formula>
    </cfRule>
  </conditionalFormatting>
  <conditionalFormatting sqref="AM17">
    <cfRule type="containsText" dxfId="1331" priority="120" operator="containsText" text="E">
      <formula>NOT(ISERROR(SEARCH("E",AM17)))</formula>
    </cfRule>
    <cfRule type="containsText" dxfId="1330" priority="121" operator="containsText" text="B">
      <formula>NOT(ISERROR(SEARCH("B",AM17)))</formula>
    </cfRule>
    <cfRule type="containsText" dxfId="1329" priority="122" operator="containsText" text="A">
      <formula>NOT(ISERROR(SEARCH("A",AM17)))</formula>
    </cfRule>
  </conditionalFormatting>
  <conditionalFormatting sqref="AD16:AD17">
    <cfRule type="containsText" dxfId="1328" priority="114" operator="containsText" text="D">
      <formula>NOT(ISERROR(SEARCH("D",AD16)))</formula>
    </cfRule>
    <cfRule type="containsText" dxfId="1327" priority="115" operator="containsText" text="S">
      <formula>NOT(ISERROR(SEARCH("S",AD16)))</formula>
    </cfRule>
    <cfRule type="containsText" dxfId="1326" priority="116" operator="containsText" text="F">
      <formula>NOT(ISERROR(SEARCH("F",AD16)))</formula>
    </cfRule>
    <cfRule type="containsText" dxfId="1325" priority="117" operator="containsText" text="E">
      <formula>NOT(ISERROR(SEARCH("E",AD16)))</formula>
    </cfRule>
    <cfRule type="containsText" dxfId="1324" priority="118" operator="containsText" text="B">
      <formula>NOT(ISERROR(SEARCH("B",AD16)))</formula>
    </cfRule>
    <cfRule type="containsText" dxfId="1323" priority="119" operator="containsText" text="A">
      <formula>NOT(ISERROR(SEARCH("A",AD16)))</formula>
    </cfRule>
  </conditionalFormatting>
  <conditionalFormatting sqref="F16:O17">
    <cfRule type="colorScale" priority="113">
      <colorScale>
        <cfvo type="min"/>
        <cfvo type="percentile" val="50"/>
        <cfvo type="max"/>
        <color rgb="FFF8696B"/>
        <color rgb="FFFFEB84"/>
        <color rgb="FF63BE7B"/>
      </colorScale>
    </cfRule>
  </conditionalFormatting>
  <conditionalFormatting sqref="AM16">
    <cfRule type="containsText" dxfId="1322" priority="110" operator="containsText" text="E">
      <formula>NOT(ISERROR(SEARCH("E",AM16)))</formula>
    </cfRule>
    <cfRule type="containsText" dxfId="1321" priority="111" operator="containsText" text="B">
      <formula>NOT(ISERROR(SEARCH("B",AM16)))</formula>
    </cfRule>
    <cfRule type="containsText" dxfId="1320" priority="112" operator="containsText" text="A">
      <formula>NOT(ISERROR(SEARCH("A",AM16)))</formula>
    </cfRule>
  </conditionalFormatting>
  <conditionalFormatting sqref="AJ18:AK18">
    <cfRule type="containsText" dxfId="1319" priority="107" operator="containsText" text="E">
      <formula>NOT(ISERROR(SEARCH("E",AJ18)))</formula>
    </cfRule>
    <cfRule type="containsText" dxfId="1318" priority="108" operator="containsText" text="B">
      <formula>NOT(ISERROR(SEARCH("B",AJ18)))</formula>
    </cfRule>
    <cfRule type="containsText" dxfId="1317" priority="109" operator="containsText" text="A">
      <formula>NOT(ISERROR(SEARCH("A",AJ18)))</formula>
    </cfRule>
  </conditionalFormatting>
  <conditionalFormatting sqref="AL18">
    <cfRule type="containsText" dxfId="1316" priority="104" operator="containsText" text="E">
      <formula>NOT(ISERROR(SEARCH("E",AL18)))</formula>
    </cfRule>
    <cfRule type="containsText" dxfId="1315" priority="105" operator="containsText" text="B">
      <formula>NOT(ISERROR(SEARCH("B",AL18)))</formula>
    </cfRule>
    <cfRule type="containsText" dxfId="1314" priority="106" operator="containsText" text="A">
      <formula>NOT(ISERROR(SEARCH("A",AL18)))</formula>
    </cfRule>
  </conditionalFormatting>
  <conditionalFormatting sqref="AM18">
    <cfRule type="containsText" dxfId="1313" priority="101" operator="containsText" text="E">
      <formula>NOT(ISERROR(SEARCH("E",AM18)))</formula>
    </cfRule>
    <cfRule type="containsText" dxfId="1312" priority="102" operator="containsText" text="B">
      <formula>NOT(ISERROR(SEARCH("B",AM18)))</formula>
    </cfRule>
    <cfRule type="containsText" dxfId="1311" priority="103" operator="containsText" text="A">
      <formula>NOT(ISERROR(SEARCH("A",AM18)))</formula>
    </cfRule>
  </conditionalFormatting>
  <conditionalFormatting sqref="AD18">
    <cfRule type="containsText" dxfId="1310" priority="95" operator="containsText" text="D">
      <formula>NOT(ISERROR(SEARCH("D",AD18)))</formula>
    </cfRule>
    <cfRule type="containsText" dxfId="1309" priority="96" operator="containsText" text="S">
      <formula>NOT(ISERROR(SEARCH("S",AD18)))</formula>
    </cfRule>
    <cfRule type="containsText" dxfId="1308" priority="97" operator="containsText" text="F">
      <formula>NOT(ISERROR(SEARCH("F",AD18)))</formula>
    </cfRule>
    <cfRule type="containsText" dxfId="1307" priority="98" operator="containsText" text="E">
      <formula>NOT(ISERROR(SEARCH("E",AD18)))</formula>
    </cfRule>
    <cfRule type="containsText" dxfId="1306" priority="99" operator="containsText" text="B">
      <formula>NOT(ISERROR(SEARCH("B",AD18)))</formula>
    </cfRule>
    <cfRule type="containsText" dxfId="1305" priority="100" operator="containsText" text="A">
      <formula>NOT(ISERROR(SEARCH("A",AD18)))</formula>
    </cfRule>
  </conditionalFormatting>
  <conditionalFormatting sqref="F18:O18">
    <cfRule type="colorScale" priority="94">
      <colorScale>
        <cfvo type="min"/>
        <cfvo type="percentile" val="50"/>
        <cfvo type="max"/>
        <color rgb="FFF8696B"/>
        <color rgb="FFFFEB84"/>
        <color rgb="FF63BE7B"/>
      </colorScale>
    </cfRule>
  </conditionalFormatting>
  <conditionalFormatting sqref="AJ19:AK19">
    <cfRule type="containsText" dxfId="1304" priority="91" operator="containsText" text="E">
      <formula>NOT(ISERROR(SEARCH("E",AJ19)))</formula>
    </cfRule>
    <cfRule type="containsText" dxfId="1303" priority="92" operator="containsText" text="B">
      <formula>NOT(ISERROR(SEARCH("B",AJ19)))</formula>
    </cfRule>
    <cfRule type="containsText" dxfId="1302" priority="93" operator="containsText" text="A">
      <formula>NOT(ISERROR(SEARCH("A",AJ19)))</formula>
    </cfRule>
  </conditionalFormatting>
  <conditionalFormatting sqref="AL19">
    <cfRule type="containsText" dxfId="1301" priority="88" operator="containsText" text="E">
      <formula>NOT(ISERROR(SEARCH("E",AL19)))</formula>
    </cfRule>
    <cfRule type="containsText" dxfId="1300" priority="89" operator="containsText" text="B">
      <formula>NOT(ISERROR(SEARCH("B",AL19)))</formula>
    </cfRule>
    <cfRule type="containsText" dxfId="1299" priority="90" operator="containsText" text="A">
      <formula>NOT(ISERROR(SEARCH("A",AL19)))</formula>
    </cfRule>
  </conditionalFormatting>
  <conditionalFormatting sqref="AD19">
    <cfRule type="containsText" dxfId="1298" priority="79" operator="containsText" text="D">
      <formula>NOT(ISERROR(SEARCH("D",AD19)))</formula>
    </cfRule>
    <cfRule type="containsText" dxfId="1297" priority="80" operator="containsText" text="S">
      <formula>NOT(ISERROR(SEARCH("S",AD19)))</formula>
    </cfRule>
    <cfRule type="containsText" dxfId="1296" priority="81" operator="containsText" text="F">
      <formula>NOT(ISERROR(SEARCH("F",AD19)))</formula>
    </cfRule>
    <cfRule type="containsText" dxfId="1295" priority="82" operator="containsText" text="E">
      <formula>NOT(ISERROR(SEARCH("E",AD19)))</formula>
    </cfRule>
    <cfRule type="containsText" dxfId="1294" priority="83" operator="containsText" text="B">
      <formula>NOT(ISERROR(SEARCH("B",AD19)))</formula>
    </cfRule>
    <cfRule type="containsText" dxfId="1293" priority="84" operator="containsText" text="A">
      <formula>NOT(ISERROR(SEARCH("A",AD19)))</formula>
    </cfRule>
  </conditionalFormatting>
  <conditionalFormatting sqref="F19:O19">
    <cfRule type="colorScale" priority="78">
      <colorScale>
        <cfvo type="min"/>
        <cfvo type="percentile" val="50"/>
        <cfvo type="max"/>
        <color rgb="FFF8696B"/>
        <color rgb="FFFFEB84"/>
        <color rgb="FF63BE7B"/>
      </colorScale>
    </cfRule>
  </conditionalFormatting>
  <conditionalFormatting sqref="AM19">
    <cfRule type="containsText" dxfId="1292" priority="75" operator="containsText" text="E">
      <formula>NOT(ISERROR(SEARCH("E",AM19)))</formula>
    </cfRule>
    <cfRule type="containsText" dxfId="1291" priority="76" operator="containsText" text="B">
      <formula>NOT(ISERROR(SEARCH("B",AM19)))</formula>
    </cfRule>
    <cfRule type="containsText" dxfId="1290" priority="77" operator="containsText" text="A">
      <formula>NOT(ISERROR(SEARCH("A",AM19)))</formula>
    </cfRule>
  </conditionalFormatting>
  <conditionalFormatting sqref="AJ20:AK21">
    <cfRule type="containsText" dxfId="1289" priority="72" operator="containsText" text="E">
      <formula>NOT(ISERROR(SEARCH("E",AJ20)))</formula>
    </cfRule>
    <cfRule type="containsText" dxfId="1288" priority="73" operator="containsText" text="B">
      <formula>NOT(ISERROR(SEARCH("B",AJ20)))</formula>
    </cfRule>
    <cfRule type="containsText" dxfId="1287" priority="74" operator="containsText" text="A">
      <formula>NOT(ISERROR(SEARCH("A",AJ20)))</formula>
    </cfRule>
  </conditionalFormatting>
  <conditionalFormatting sqref="AL20:AL21">
    <cfRule type="containsText" dxfId="1286" priority="69" operator="containsText" text="E">
      <formula>NOT(ISERROR(SEARCH("E",AL20)))</formula>
    </cfRule>
    <cfRule type="containsText" dxfId="1285" priority="70" operator="containsText" text="B">
      <formula>NOT(ISERROR(SEARCH("B",AL20)))</formula>
    </cfRule>
    <cfRule type="containsText" dxfId="1284" priority="71" operator="containsText" text="A">
      <formula>NOT(ISERROR(SEARCH("A",AL20)))</formula>
    </cfRule>
  </conditionalFormatting>
  <conditionalFormatting sqref="AD20:AD21">
    <cfRule type="containsText" dxfId="1283" priority="63" operator="containsText" text="D">
      <formula>NOT(ISERROR(SEARCH("D",AD20)))</formula>
    </cfRule>
    <cfRule type="containsText" dxfId="1282" priority="64" operator="containsText" text="S">
      <formula>NOT(ISERROR(SEARCH("S",AD20)))</formula>
    </cfRule>
    <cfRule type="containsText" dxfId="1281" priority="65" operator="containsText" text="F">
      <formula>NOT(ISERROR(SEARCH("F",AD20)))</formula>
    </cfRule>
    <cfRule type="containsText" dxfId="1280" priority="66" operator="containsText" text="E">
      <formula>NOT(ISERROR(SEARCH("E",AD20)))</formula>
    </cfRule>
    <cfRule type="containsText" dxfId="1279" priority="67" operator="containsText" text="B">
      <formula>NOT(ISERROR(SEARCH("B",AD20)))</formula>
    </cfRule>
    <cfRule type="containsText" dxfId="1278" priority="68" operator="containsText" text="A">
      <formula>NOT(ISERROR(SEARCH("A",AD20)))</formula>
    </cfRule>
  </conditionalFormatting>
  <conditionalFormatting sqref="F20:O20">
    <cfRule type="colorScale" priority="62">
      <colorScale>
        <cfvo type="min"/>
        <cfvo type="percentile" val="50"/>
        <cfvo type="max"/>
        <color rgb="FFF8696B"/>
        <color rgb="FFFFEB84"/>
        <color rgb="FF63BE7B"/>
      </colorScale>
    </cfRule>
  </conditionalFormatting>
  <conditionalFormatting sqref="AM20:AM21">
    <cfRule type="containsText" dxfId="1277" priority="59" operator="containsText" text="E">
      <formula>NOT(ISERROR(SEARCH("E",AM20)))</formula>
    </cfRule>
    <cfRule type="containsText" dxfId="1276" priority="60" operator="containsText" text="B">
      <formula>NOT(ISERROR(SEARCH("B",AM20)))</formula>
    </cfRule>
    <cfRule type="containsText" dxfId="1275" priority="61" operator="containsText" text="A">
      <formula>NOT(ISERROR(SEARCH("A",AM20)))</formula>
    </cfRule>
  </conditionalFormatting>
  <conditionalFormatting sqref="F21:O21">
    <cfRule type="colorScale" priority="58">
      <colorScale>
        <cfvo type="min"/>
        <cfvo type="percentile" val="50"/>
        <cfvo type="max"/>
        <color rgb="FFF8696B"/>
        <color rgb="FFFFEB84"/>
        <color rgb="FF63BE7B"/>
      </colorScale>
    </cfRule>
  </conditionalFormatting>
  <conditionalFormatting sqref="AJ22:AK22">
    <cfRule type="containsText" dxfId="1274" priority="55" operator="containsText" text="E">
      <formula>NOT(ISERROR(SEARCH("E",AJ22)))</formula>
    </cfRule>
    <cfRule type="containsText" dxfId="1273" priority="56" operator="containsText" text="B">
      <formula>NOT(ISERROR(SEARCH("B",AJ22)))</formula>
    </cfRule>
    <cfRule type="containsText" dxfId="1272" priority="57" operator="containsText" text="A">
      <formula>NOT(ISERROR(SEARCH("A",AJ22)))</formula>
    </cfRule>
  </conditionalFormatting>
  <conditionalFormatting sqref="AL22:AL41">
    <cfRule type="containsText" dxfId="1271" priority="52" operator="containsText" text="E">
      <formula>NOT(ISERROR(SEARCH("E",AL22)))</formula>
    </cfRule>
    <cfRule type="containsText" dxfId="1270" priority="53" operator="containsText" text="B">
      <formula>NOT(ISERROR(SEARCH("B",AL22)))</formula>
    </cfRule>
    <cfRule type="containsText" dxfId="1269" priority="54" operator="containsText" text="A">
      <formula>NOT(ISERROR(SEARCH("A",AL22)))</formula>
    </cfRule>
  </conditionalFormatting>
  <conditionalFormatting sqref="AD22:AD41">
    <cfRule type="containsText" dxfId="1268" priority="46" operator="containsText" text="D">
      <formula>NOT(ISERROR(SEARCH("D",AD22)))</formula>
    </cfRule>
    <cfRule type="containsText" dxfId="1267" priority="47" operator="containsText" text="S">
      <formula>NOT(ISERROR(SEARCH("S",AD22)))</formula>
    </cfRule>
    <cfRule type="containsText" dxfId="1266" priority="48" operator="containsText" text="F">
      <formula>NOT(ISERROR(SEARCH("F",AD22)))</formula>
    </cfRule>
    <cfRule type="containsText" dxfId="1265" priority="49" operator="containsText" text="E">
      <formula>NOT(ISERROR(SEARCH("E",AD22)))</formula>
    </cfRule>
    <cfRule type="containsText" dxfId="1264" priority="50" operator="containsText" text="B">
      <formula>NOT(ISERROR(SEARCH("B",AD22)))</formula>
    </cfRule>
    <cfRule type="containsText" dxfId="1263" priority="51" operator="containsText" text="A">
      <formula>NOT(ISERROR(SEARCH("A",AD22)))</formula>
    </cfRule>
  </conditionalFormatting>
  <conditionalFormatting sqref="F22:O22">
    <cfRule type="colorScale" priority="41">
      <colorScale>
        <cfvo type="min"/>
        <cfvo type="percentile" val="50"/>
        <cfvo type="max"/>
        <color rgb="FFF8696B"/>
        <color rgb="FFFFEB84"/>
        <color rgb="FF63BE7B"/>
      </colorScale>
    </cfRule>
  </conditionalFormatting>
  <conditionalFormatting sqref="AM22:AM39">
    <cfRule type="containsText" dxfId="1262" priority="38" operator="containsText" text="E">
      <formula>NOT(ISERROR(SEARCH("E",AM22)))</formula>
    </cfRule>
    <cfRule type="containsText" dxfId="1261" priority="39" operator="containsText" text="B">
      <formula>NOT(ISERROR(SEARCH("B",AM22)))</formula>
    </cfRule>
    <cfRule type="containsText" dxfId="1260" priority="40" operator="containsText" text="A">
      <formula>NOT(ISERROR(SEARCH("A",AM22)))</formula>
    </cfRule>
  </conditionalFormatting>
  <conditionalFormatting sqref="AJ23:AK24">
    <cfRule type="containsText" dxfId="1259" priority="35" operator="containsText" text="E">
      <formula>NOT(ISERROR(SEARCH("E",AJ23)))</formula>
    </cfRule>
    <cfRule type="containsText" dxfId="1258" priority="36" operator="containsText" text="B">
      <formula>NOT(ISERROR(SEARCH("B",AJ23)))</formula>
    </cfRule>
    <cfRule type="containsText" dxfId="1257" priority="37" operator="containsText" text="A">
      <formula>NOT(ISERROR(SEARCH("A",AJ23)))</formula>
    </cfRule>
  </conditionalFormatting>
  <conditionalFormatting sqref="F23:O24">
    <cfRule type="colorScale" priority="34">
      <colorScale>
        <cfvo type="min"/>
        <cfvo type="percentile" val="50"/>
        <cfvo type="max"/>
        <color rgb="FFF8696B"/>
        <color rgb="FFFFEB84"/>
        <color rgb="FF63BE7B"/>
      </colorScale>
    </cfRule>
  </conditionalFormatting>
  <conditionalFormatting sqref="AJ25:AK27">
    <cfRule type="containsText" dxfId="1256" priority="31" operator="containsText" text="E">
      <formula>NOT(ISERROR(SEARCH("E",AJ25)))</formula>
    </cfRule>
    <cfRule type="containsText" dxfId="1255" priority="32" operator="containsText" text="B">
      <formula>NOT(ISERROR(SEARCH("B",AJ25)))</formula>
    </cfRule>
    <cfRule type="containsText" dxfId="1254" priority="33" operator="containsText" text="A">
      <formula>NOT(ISERROR(SEARCH("A",AJ25)))</formula>
    </cfRule>
  </conditionalFormatting>
  <conditionalFormatting sqref="F25:O26">
    <cfRule type="colorScale" priority="30">
      <colorScale>
        <cfvo type="min"/>
        <cfvo type="percentile" val="50"/>
        <cfvo type="max"/>
        <color rgb="FFF8696B"/>
        <color rgb="FFFFEB84"/>
        <color rgb="FF63BE7B"/>
      </colorScale>
    </cfRule>
  </conditionalFormatting>
  <conditionalFormatting sqref="F27:O27">
    <cfRule type="colorScale" priority="29">
      <colorScale>
        <cfvo type="min"/>
        <cfvo type="percentile" val="50"/>
        <cfvo type="max"/>
        <color rgb="FFF8696B"/>
        <color rgb="FFFFEB84"/>
        <color rgb="FF63BE7B"/>
      </colorScale>
    </cfRule>
  </conditionalFormatting>
  <conditionalFormatting sqref="AJ28:AK29">
    <cfRule type="containsText" dxfId="1253" priority="26" operator="containsText" text="E">
      <formula>NOT(ISERROR(SEARCH("E",AJ28)))</formula>
    </cfRule>
    <cfRule type="containsText" dxfId="1252" priority="27" operator="containsText" text="B">
      <formula>NOT(ISERROR(SEARCH("B",AJ28)))</formula>
    </cfRule>
    <cfRule type="containsText" dxfId="1251" priority="28" operator="containsText" text="A">
      <formula>NOT(ISERROR(SEARCH("A",AJ28)))</formula>
    </cfRule>
  </conditionalFormatting>
  <conditionalFormatting sqref="F28:O29">
    <cfRule type="colorScale" priority="25">
      <colorScale>
        <cfvo type="min"/>
        <cfvo type="percentile" val="50"/>
        <cfvo type="max"/>
        <color rgb="FFF8696B"/>
        <color rgb="FFFFEB84"/>
        <color rgb="FF63BE7B"/>
      </colorScale>
    </cfRule>
  </conditionalFormatting>
  <conditionalFormatting sqref="AJ30:AK30">
    <cfRule type="containsText" dxfId="1250" priority="22" operator="containsText" text="E">
      <formula>NOT(ISERROR(SEARCH("E",AJ30)))</formula>
    </cfRule>
    <cfRule type="containsText" dxfId="1249" priority="23" operator="containsText" text="B">
      <formula>NOT(ISERROR(SEARCH("B",AJ30)))</formula>
    </cfRule>
    <cfRule type="containsText" dxfId="1248" priority="24" operator="containsText" text="A">
      <formula>NOT(ISERROR(SEARCH("A",AJ30)))</formula>
    </cfRule>
  </conditionalFormatting>
  <conditionalFormatting sqref="F30:O30">
    <cfRule type="colorScale" priority="21">
      <colorScale>
        <cfvo type="min"/>
        <cfvo type="percentile" val="50"/>
        <cfvo type="max"/>
        <color rgb="FFF8696B"/>
        <color rgb="FFFFEB84"/>
        <color rgb="FF63BE7B"/>
      </colorScale>
    </cfRule>
  </conditionalFormatting>
  <conditionalFormatting sqref="AJ31:AK33">
    <cfRule type="containsText" dxfId="1247" priority="18" operator="containsText" text="E">
      <formula>NOT(ISERROR(SEARCH("E",AJ31)))</formula>
    </cfRule>
    <cfRule type="containsText" dxfId="1246" priority="19" operator="containsText" text="B">
      <formula>NOT(ISERROR(SEARCH("B",AJ31)))</formula>
    </cfRule>
    <cfRule type="containsText" dxfId="1245" priority="20" operator="containsText" text="A">
      <formula>NOT(ISERROR(SEARCH("A",AJ31)))</formula>
    </cfRule>
  </conditionalFormatting>
  <conditionalFormatting sqref="F31:O33">
    <cfRule type="colorScale" priority="17">
      <colorScale>
        <cfvo type="min"/>
        <cfvo type="percentile" val="50"/>
        <cfvo type="max"/>
        <color rgb="FFF8696B"/>
        <color rgb="FFFFEB84"/>
        <color rgb="FF63BE7B"/>
      </colorScale>
    </cfRule>
  </conditionalFormatting>
  <conditionalFormatting sqref="AJ34:AK36">
    <cfRule type="containsText" dxfId="1244" priority="14" operator="containsText" text="E">
      <formula>NOT(ISERROR(SEARCH("E",AJ34)))</formula>
    </cfRule>
    <cfRule type="containsText" dxfId="1243" priority="15" operator="containsText" text="B">
      <formula>NOT(ISERROR(SEARCH("B",AJ34)))</formula>
    </cfRule>
    <cfRule type="containsText" dxfId="1242" priority="16" operator="containsText" text="A">
      <formula>NOT(ISERROR(SEARCH("A",AJ34)))</formula>
    </cfRule>
  </conditionalFormatting>
  <conditionalFormatting sqref="F34:O36">
    <cfRule type="colorScale" priority="13">
      <colorScale>
        <cfvo type="min"/>
        <cfvo type="percentile" val="50"/>
        <cfvo type="max"/>
        <color rgb="FFF8696B"/>
        <color rgb="FFFFEB84"/>
        <color rgb="FF63BE7B"/>
      </colorScale>
    </cfRule>
  </conditionalFormatting>
  <conditionalFormatting sqref="AJ37:AK39">
    <cfRule type="containsText" dxfId="1241" priority="10" operator="containsText" text="E">
      <formula>NOT(ISERROR(SEARCH("E",AJ37)))</formula>
    </cfRule>
    <cfRule type="containsText" dxfId="1240" priority="11" operator="containsText" text="B">
      <formula>NOT(ISERROR(SEARCH("B",AJ37)))</formula>
    </cfRule>
    <cfRule type="containsText" dxfId="1239" priority="12" operator="containsText" text="A">
      <formula>NOT(ISERROR(SEARCH("A",AJ37)))</formula>
    </cfRule>
  </conditionalFormatting>
  <conditionalFormatting sqref="F37:O39">
    <cfRule type="colorScale" priority="9">
      <colorScale>
        <cfvo type="min"/>
        <cfvo type="percentile" val="50"/>
        <cfvo type="max"/>
        <color rgb="FFF8696B"/>
        <color rgb="FFFFEB84"/>
        <color rgb="FF63BE7B"/>
      </colorScale>
    </cfRule>
  </conditionalFormatting>
  <conditionalFormatting sqref="AJ40:AK41">
    <cfRule type="containsText" dxfId="1238" priority="6" operator="containsText" text="E">
      <formula>NOT(ISERROR(SEARCH("E",AJ40)))</formula>
    </cfRule>
    <cfRule type="containsText" dxfId="1237" priority="7" operator="containsText" text="B">
      <formula>NOT(ISERROR(SEARCH("B",AJ40)))</formula>
    </cfRule>
    <cfRule type="containsText" dxfId="1236" priority="8" operator="containsText" text="A">
      <formula>NOT(ISERROR(SEARCH("A",AJ40)))</formula>
    </cfRule>
  </conditionalFormatting>
  <conditionalFormatting sqref="F41:O41">
    <cfRule type="colorScale" priority="5">
      <colorScale>
        <cfvo type="min"/>
        <cfvo type="percentile" val="50"/>
        <cfvo type="max"/>
        <color rgb="FFF8696B"/>
        <color rgb="FFFFEB84"/>
        <color rgb="FF63BE7B"/>
      </colorScale>
    </cfRule>
  </conditionalFormatting>
  <conditionalFormatting sqref="F40:O40">
    <cfRule type="colorScale" priority="4">
      <colorScale>
        <cfvo type="min"/>
        <cfvo type="percentile" val="50"/>
        <cfvo type="max"/>
        <color rgb="FFF8696B"/>
        <color rgb="FFFFEB84"/>
        <color rgb="FF63BE7B"/>
      </colorScale>
    </cfRule>
  </conditionalFormatting>
  <conditionalFormatting sqref="AM40:AM41">
    <cfRule type="containsText" dxfId="1235" priority="1" operator="containsText" text="E">
      <formula>NOT(ISERROR(SEARCH("E",AM40)))</formula>
    </cfRule>
    <cfRule type="containsText" dxfId="1234" priority="2" operator="containsText" text="B">
      <formula>NOT(ISERROR(SEARCH("B",AM40)))</formula>
    </cfRule>
    <cfRule type="containsText" dxfId="1233" priority="3" operator="containsText" text="A">
      <formula>NOT(ISERROR(SEARCH("A",AM40)))</formula>
    </cfRule>
  </conditionalFormatting>
  <dataValidations count="1">
    <dataValidation type="list" allowBlank="1" showInputMessage="1" showErrorMessage="1" sqref="AM2:AM41"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P2:S2 P3:S3 T2:T3 P4:T4 P5:T5 P6:T7 P8:T8 P9:T10 P11:T12 P13:T15 P16:T17 P18:T18 P19:T21 P22:T24 P25:T27 P28:T29 P30:T30 P31:T33 P34:T36 P37:T39 P40:T4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P12"/>
  <sheetViews>
    <sheetView zoomScaleNormal="100" workbookViewId="0">
      <pane xSplit="5" ySplit="1" topLeftCell="Y2" activePane="bottomRight" state="frozen"/>
      <selection activeCell="E18" sqref="E18"/>
      <selection pane="topRight" activeCell="E18" sqref="E18"/>
      <selection pane="bottomLeft" activeCell="E18" sqref="E18"/>
      <selection pane="bottomRight" activeCell="AP22" sqref="AP22"/>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6" max="36" width="8.83203125" hidden="1" customWidth="1"/>
    <col min="41" max="42" width="150.83203125" customWidth="1"/>
  </cols>
  <sheetData>
    <row r="1" spans="1:42" s="5" customFormat="1">
      <c r="A1" s="1" t="s">
        <v>41</v>
      </c>
      <c r="B1" s="1" t="s">
        <v>42</v>
      </c>
      <c r="C1" s="1" t="s">
        <v>43</v>
      </c>
      <c r="D1" s="1" t="s">
        <v>44</v>
      </c>
      <c r="E1" s="1" t="s">
        <v>45</v>
      </c>
      <c r="F1" s="1" t="s">
        <v>61</v>
      </c>
      <c r="G1" s="1" t="s">
        <v>62</v>
      </c>
      <c r="H1" s="1" t="s">
        <v>63</v>
      </c>
      <c r="I1" s="1" t="s">
        <v>64</v>
      </c>
      <c r="J1" s="1" t="s">
        <v>65</v>
      </c>
      <c r="K1" s="1" t="s">
        <v>66</v>
      </c>
      <c r="L1" s="1" t="s">
        <v>67</v>
      </c>
      <c r="M1" s="1" t="s">
        <v>68</v>
      </c>
      <c r="N1" s="1" t="s">
        <v>71</v>
      </c>
      <c r="O1" s="1" t="s">
        <v>73</v>
      </c>
      <c r="P1" s="1" t="s">
        <v>74</v>
      </c>
      <c r="Q1" s="1" t="s">
        <v>46</v>
      </c>
      <c r="R1" s="1" t="s">
        <v>75</v>
      </c>
      <c r="S1" s="1" t="s">
        <v>47</v>
      </c>
      <c r="T1" s="1" t="s">
        <v>48</v>
      </c>
      <c r="U1" s="1" t="s">
        <v>176</v>
      </c>
      <c r="V1" s="2" t="s">
        <v>49</v>
      </c>
      <c r="W1" s="2" t="s">
        <v>50</v>
      </c>
      <c r="X1" s="3" t="s">
        <v>51</v>
      </c>
      <c r="Y1" s="3" t="s">
        <v>52</v>
      </c>
      <c r="Z1" s="3" t="s">
        <v>53</v>
      </c>
      <c r="AA1" s="3" t="s">
        <v>111</v>
      </c>
      <c r="AB1" s="4" t="s">
        <v>152</v>
      </c>
      <c r="AC1" s="4" t="s">
        <v>153</v>
      </c>
      <c r="AD1" s="4" t="s">
        <v>175</v>
      </c>
      <c r="AE1" s="4" t="s">
        <v>179</v>
      </c>
      <c r="AF1" s="4" t="s">
        <v>9</v>
      </c>
      <c r="AG1" s="4" t="s">
        <v>100</v>
      </c>
      <c r="AH1" s="4" t="s">
        <v>10</v>
      </c>
      <c r="AI1" s="4" t="s">
        <v>11</v>
      </c>
      <c r="AJ1" s="4"/>
      <c r="AK1" s="4" t="s">
        <v>12</v>
      </c>
      <c r="AL1" s="4" t="s">
        <v>13</v>
      </c>
      <c r="AM1" s="4" t="s">
        <v>54</v>
      </c>
      <c r="AN1" s="4" t="s">
        <v>55</v>
      </c>
      <c r="AO1" s="14" t="s">
        <v>70</v>
      </c>
      <c r="AP1" s="14" t="s">
        <v>154</v>
      </c>
    </row>
    <row r="2" spans="1:42" s="5" customFormat="1">
      <c r="A2" s="6">
        <v>44605</v>
      </c>
      <c r="B2" s="7" t="s">
        <v>171</v>
      </c>
      <c r="C2" s="8" t="s">
        <v>287</v>
      </c>
      <c r="D2" s="9">
        <v>9.1076388888888901E-2</v>
      </c>
      <c r="E2" s="32" t="s">
        <v>286</v>
      </c>
      <c r="F2" s="10">
        <v>12.7</v>
      </c>
      <c r="G2" s="10">
        <v>11.3</v>
      </c>
      <c r="H2" s="10">
        <v>12</v>
      </c>
      <c r="I2" s="10">
        <v>12.9</v>
      </c>
      <c r="J2" s="10">
        <v>12.8</v>
      </c>
      <c r="K2" s="10">
        <v>12.7</v>
      </c>
      <c r="L2" s="10">
        <v>11.6</v>
      </c>
      <c r="M2" s="10">
        <v>11.4</v>
      </c>
      <c r="N2" s="10">
        <v>11.4</v>
      </c>
      <c r="O2" s="10">
        <v>11</v>
      </c>
      <c r="P2" s="10">
        <v>12.1</v>
      </c>
      <c r="Q2" s="22">
        <f t="shared" ref="Q2:Q7" si="0">SUM(F2:H2)</f>
        <v>36</v>
      </c>
      <c r="R2" s="22">
        <f t="shared" ref="R2:R7" si="1">SUM(I2:M2)</f>
        <v>61.400000000000006</v>
      </c>
      <c r="S2" s="22">
        <f t="shared" ref="S2:S7" si="2">SUM(N2:P2)</f>
        <v>34.5</v>
      </c>
      <c r="T2" s="23">
        <f t="shared" ref="T2:T7" si="3">SUM(F2:J2)</f>
        <v>61.7</v>
      </c>
      <c r="U2" s="23">
        <f t="shared" ref="U2:U7" si="4">SUM(L2:P2)</f>
        <v>57.5</v>
      </c>
      <c r="V2" s="11" t="s">
        <v>234</v>
      </c>
      <c r="W2" s="11" t="s">
        <v>255</v>
      </c>
      <c r="X2" s="13" t="s">
        <v>257</v>
      </c>
      <c r="Y2" s="13" t="s">
        <v>256</v>
      </c>
      <c r="Z2" s="13" t="s">
        <v>288</v>
      </c>
      <c r="AA2" s="13" t="s">
        <v>151</v>
      </c>
      <c r="AB2" s="12">
        <v>8.9</v>
      </c>
      <c r="AC2" s="12">
        <v>10.4</v>
      </c>
      <c r="AD2" s="12">
        <v>9.9</v>
      </c>
      <c r="AE2" s="11" t="s">
        <v>173</v>
      </c>
      <c r="AF2" s="12" t="s">
        <v>304</v>
      </c>
      <c r="AG2" s="12">
        <v>-0.6</v>
      </c>
      <c r="AH2" s="12">
        <v>0.6</v>
      </c>
      <c r="AI2" s="12">
        <v>-1.2</v>
      </c>
      <c r="AJ2" s="12"/>
      <c r="AK2" s="11" t="s">
        <v>303</v>
      </c>
      <c r="AL2" s="11" t="s">
        <v>305</v>
      </c>
      <c r="AM2" s="11" t="s">
        <v>158</v>
      </c>
      <c r="AN2" s="8"/>
      <c r="AO2" s="8"/>
      <c r="AP2" s="29"/>
    </row>
    <row r="3" spans="1:42" s="5" customFormat="1">
      <c r="A3" s="6">
        <v>44618</v>
      </c>
      <c r="B3" s="7" t="s">
        <v>449</v>
      </c>
      <c r="C3" s="8" t="s">
        <v>223</v>
      </c>
      <c r="D3" s="9">
        <v>9.1770833333333343E-2</v>
      </c>
      <c r="E3" s="32" t="s">
        <v>481</v>
      </c>
      <c r="F3" s="10">
        <v>12.8</v>
      </c>
      <c r="G3" s="10">
        <v>11.5</v>
      </c>
      <c r="H3" s="10">
        <v>11.6</v>
      </c>
      <c r="I3" s="10">
        <v>12.8</v>
      </c>
      <c r="J3" s="10">
        <v>13.1</v>
      </c>
      <c r="K3" s="10">
        <v>12.6</v>
      </c>
      <c r="L3" s="10">
        <v>12.2</v>
      </c>
      <c r="M3" s="10">
        <v>11.9</v>
      </c>
      <c r="N3" s="10">
        <v>11.3</v>
      </c>
      <c r="O3" s="10">
        <v>11.2</v>
      </c>
      <c r="P3" s="10">
        <v>11.9</v>
      </c>
      <c r="Q3" s="22">
        <f t="shared" si="0"/>
        <v>35.9</v>
      </c>
      <c r="R3" s="22">
        <f t="shared" si="1"/>
        <v>62.6</v>
      </c>
      <c r="S3" s="22">
        <f t="shared" si="2"/>
        <v>34.4</v>
      </c>
      <c r="T3" s="23">
        <f t="shared" si="3"/>
        <v>61.800000000000004</v>
      </c>
      <c r="U3" s="23">
        <f t="shared" si="4"/>
        <v>58.500000000000007</v>
      </c>
      <c r="V3" s="11" t="s">
        <v>234</v>
      </c>
      <c r="W3" s="11" t="s">
        <v>255</v>
      </c>
      <c r="X3" s="13" t="s">
        <v>482</v>
      </c>
      <c r="Y3" s="13" t="s">
        <v>483</v>
      </c>
      <c r="Z3" s="13" t="s">
        <v>454</v>
      </c>
      <c r="AA3" s="13" t="s">
        <v>151</v>
      </c>
      <c r="AB3" s="12">
        <v>8.8000000000000007</v>
      </c>
      <c r="AC3" s="12">
        <v>9.8000000000000007</v>
      </c>
      <c r="AD3" s="12">
        <v>10</v>
      </c>
      <c r="AE3" s="11" t="s">
        <v>173</v>
      </c>
      <c r="AF3" s="12">
        <v>-0.5</v>
      </c>
      <c r="AG3" s="12">
        <v>-0.8</v>
      </c>
      <c r="AH3" s="12">
        <v>0.1</v>
      </c>
      <c r="AI3" s="12">
        <v>-1.4</v>
      </c>
      <c r="AJ3" s="12"/>
      <c r="AK3" s="11" t="s">
        <v>305</v>
      </c>
      <c r="AL3" s="11" t="s">
        <v>305</v>
      </c>
      <c r="AM3" s="11" t="s">
        <v>293</v>
      </c>
      <c r="AN3" s="8"/>
      <c r="AO3" s="8" t="s">
        <v>484</v>
      </c>
      <c r="AP3" s="29" t="s">
        <v>526</v>
      </c>
    </row>
    <row r="4" spans="1:42" s="5" customFormat="1">
      <c r="A4" s="6">
        <v>44626</v>
      </c>
      <c r="B4" s="7" t="s">
        <v>165</v>
      </c>
      <c r="C4" s="8" t="s">
        <v>223</v>
      </c>
      <c r="D4" s="9">
        <v>9.3124999999999999E-2</v>
      </c>
      <c r="E4" s="32" t="s">
        <v>597</v>
      </c>
      <c r="F4" s="10">
        <v>12.8</v>
      </c>
      <c r="G4" s="10">
        <v>11.3</v>
      </c>
      <c r="H4" s="10">
        <v>11.3</v>
      </c>
      <c r="I4" s="10">
        <v>12.4</v>
      </c>
      <c r="J4" s="10">
        <v>13.4</v>
      </c>
      <c r="K4" s="10">
        <v>13.1</v>
      </c>
      <c r="L4" s="10">
        <v>11.9</v>
      </c>
      <c r="M4" s="10">
        <v>11.9</v>
      </c>
      <c r="N4" s="10">
        <v>11.7</v>
      </c>
      <c r="O4" s="10">
        <v>12.3</v>
      </c>
      <c r="P4" s="10">
        <v>12.5</v>
      </c>
      <c r="Q4" s="22">
        <f t="shared" si="0"/>
        <v>35.400000000000006</v>
      </c>
      <c r="R4" s="22">
        <f t="shared" si="1"/>
        <v>62.699999999999996</v>
      </c>
      <c r="S4" s="22">
        <f t="shared" si="2"/>
        <v>36.5</v>
      </c>
      <c r="T4" s="23">
        <f t="shared" si="3"/>
        <v>61.2</v>
      </c>
      <c r="U4" s="23">
        <f t="shared" si="4"/>
        <v>60.3</v>
      </c>
      <c r="V4" s="11" t="s">
        <v>357</v>
      </c>
      <c r="W4" s="11" t="s">
        <v>222</v>
      </c>
      <c r="X4" s="13" t="s">
        <v>598</v>
      </c>
      <c r="Y4" s="13" t="s">
        <v>454</v>
      </c>
      <c r="Z4" s="13" t="s">
        <v>483</v>
      </c>
      <c r="AA4" s="13" t="s">
        <v>151</v>
      </c>
      <c r="AB4" s="12">
        <v>9.1999999999999993</v>
      </c>
      <c r="AC4" s="12">
        <v>10.3</v>
      </c>
      <c r="AD4" s="12">
        <v>10.4</v>
      </c>
      <c r="AE4" s="11" t="s">
        <v>173</v>
      </c>
      <c r="AF4" s="12">
        <v>-0.6</v>
      </c>
      <c r="AG4" s="12" t="s">
        <v>301</v>
      </c>
      <c r="AH4" s="12">
        <v>0.7</v>
      </c>
      <c r="AI4" s="12">
        <v>-1.3</v>
      </c>
      <c r="AJ4" s="12"/>
      <c r="AK4" s="11" t="s">
        <v>303</v>
      </c>
      <c r="AL4" s="11" t="s">
        <v>305</v>
      </c>
      <c r="AM4" s="11" t="s">
        <v>293</v>
      </c>
      <c r="AN4" s="8"/>
      <c r="AO4" s="8" t="s">
        <v>627</v>
      </c>
      <c r="AP4" s="29" t="s">
        <v>626</v>
      </c>
    </row>
    <row r="5" spans="1:42" s="5" customFormat="1">
      <c r="A5" s="6">
        <v>44668</v>
      </c>
      <c r="B5" s="7" t="s">
        <v>337</v>
      </c>
      <c r="C5" s="8" t="s">
        <v>223</v>
      </c>
      <c r="D5" s="9">
        <v>9.2372685185185197E-2</v>
      </c>
      <c r="E5" s="32" t="s">
        <v>1035</v>
      </c>
      <c r="F5" s="10">
        <v>12.4</v>
      </c>
      <c r="G5" s="10">
        <v>10.8</v>
      </c>
      <c r="H5" s="10">
        <v>11.8</v>
      </c>
      <c r="I5" s="10">
        <v>13</v>
      </c>
      <c r="J5" s="10">
        <v>12.8</v>
      </c>
      <c r="K5" s="10">
        <v>13</v>
      </c>
      <c r="L5" s="10">
        <v>12.5</v>
      </c>
      <c r="M5" s="10">
        <v>11.9</v>
      </c>
      <c r="N5" s="10">
        <v>11.5</v>
      </c>
      <c r="O5" s="10">
        <v>11.3</v>
      </c>
      <c r="P5" s="10">
        <v>12.1</v>
      </c>
      <c r="Q5" s="22">
        <f t="shared" si="0"/>
        <v>35</v>
      </c>
      <c r="R5" s="22">
        <f t="shared" si="1"/>
        <v>63.199999999999996</v>
      </c>
      <c r="S5" s="22">
        <f t="shared" si="2"/>
        <v>34.9</v>
      </c>
      <c r="T5" s="23">
        <f t="shared" si="3"/>
        <v>60.8</v>
      </c>
      <c r="U5" s="23">
        <f t="shared" si="4"/>
        <v>59.300000000000004</v>
      </c>
      <c r="V5" s="11" t="s">
        <v>357</v>
      </c>
      <c r="W5" s="11" t="s">
        <v>235</v>
      </c>
      <c r="X5" s="13" t="s">
        <v>483</v>
      </c>
      <c r="Y5" s="13" t="s">
        <v>1044</v>
      </c>
      <c r="Z5" s="13" t="s">
        <v>1045</v>
      </c>
      <c r="AA5" s="13" t="s">
        <v>173</v>
      </c>
      <c r="AB5" s="12">
        <v>9.5</v>
      </c>
      <c r="AC5" s="12">
        <v>9.1</v>
      </c>
      <c r="AD5" s="12">
        <v>10.199999999999999</v>
      </c>
      <c r="AE5" s="11" t="s">
        <v>151</v>
      </c>
      <c r="AF5" s="12">
        <v>-2</v>
      </c>
      <c r="AG5" s="12">
        <v>-0.8</v>
      </c>
      <c r="AH5" s="12">
        <v>-0.7</v>
      </c>
      <c r="AI5" s="12">
        <v>-2.1</v>
      </c>
      <c r="AJ5" s="12"/>
      <c r="AK5" s="11" t="s">
        <v>306</v>
      </c>
      <c r="AL5" s="11" t="s">
        <v>305</v>
      </c>
      <c r="AM5" s="11" t="s">
        <v>293</v>
      </c>
      <c r="AN5" s="8"/>
      <c r="AO5" s="8" t="s">
        <v>1083</v>
      </c>
      <c r="AP5" s="29" t="s">
        <v>1082</v>
      </c>
    </row>
    <row r="6" spans="1:42" s="5" customFormat="1">
      <c r="A6" s="6">
        <v>44675</v>
      </c>
      <c r="B6" s="7" t="s">
        <v>1098</v>
      </c>
      <c r="C6" s="8" t="s">
        <v>397</v>
      </c>
      <c r="D6" s="9">
        <v>9.3831018518518508E-2</v>
      </c>
      <c r="E6" s="32" t="s">
        <v>1159</v>
      </c>
      <c r="F6" s="10">
        <v>12.8</v>
      </c>
      <c r="G6" s="10">
        <v>11.4</v>
      </c>
      <c r="H6" s="10">
        <v>12.2</v>
      </c>
      <c r="I6" s="10">
        <v>13.5</v>
      </c>
      <c r="J6" s="10">
        <v>13.2</v>
      </c>
      <c r="K6" s="10">
        <v>12.7</v>
      </c>
      <c r="L6" s="10">
        <v>13</v>
      </c>
      <c r="M6" s="10">
        <v>12.6</v>
      </c>
      <c r="N6" s="10">
        <v>11.7</v>
      </c>
      <c r="O6" s="10">
        <v>11.1</v>
      </c>
      <c r="P6" s="10">
        <v>11.5</v>
      </c>
      <c r="Q6" s="22">
        <f t="shared" si="0"/>
        <v>36.400000000000006</v>
      </c>
      <c r="R6" s="22">
        <f t="shared" si="1"/>
        <v>65</v>
      </c>
      <c r="S6" s="22">
        <f t="shared" si="2"/>
        <v>34.299999999999997</v>
      </c>
      <c r="T6" s="23">
        <f t="shared" si="3"/>
        <v>63.100000000000009</v>
      </c>
      <c r="U6" s="23">
        <f t="shared" si="4"/>
        <v>59.9</v>
      </c>
      <c r="V6" s="11" t="s">
        <v>790</v>
      </c>
      <c r="W6" s="11" t="s">
        <v>1158</v>
      </c>
      <c r="X6" s="13" t="s">
        <v>1160</v>
      </c>
      <c r="Y6" s="13" t="s">
        <v>1044</v>
      </c>
      <c r="Z6" s="13" t="s">
        <v>475</v>
      </c>
      <c r="AA6" s="13" t="s">
        <v>173</v>
      </c>
      <c r="AB6" s="12">
        <v>9.5</v>
      </c>
      <c r="AC6" s="12">
        <v>8.1999999999999993</v>
      </c>
      <c r="AD6" s="12">
        <v>10.3</v>
      </c>
      <c r="AE6" s="11" t="s">
        <v>173</v>
      </c>
      <c r="AF6" s="12">
        <v>2.4</v>
      </c>
      <c r="AG6" s="12">
        <v>-1.2</v>
      </c>
      <c r="AH6" s="12">
        <v>2.2000000000000002</v>
      </c>
      <c r="AI6" s="12">
        <v>-1</v>
      </c>
      <c r="AJ6" s="12"/>
      <c r="AK6" s="11" t="s">
        <v>309</v>
      </c>
      <c r="AL6" s="11" t="s">
        <v>305</v>
      </c>
      <c r="AM6" s="11" t="s">
        <v>158</v>
      </c>
      <c r="AN6" s="8"/>
      <c r="AO6" s="8" t="s">
        <v>1161</v>
      </c>
      <c r="AP6" s="29" t="s">
        <v>1162</v>
      </c>
    </row>
    <row r="7" spans="1:42" s="5" customFormat="1">
      <c r="A7" s="6">
        <v>44681</v>
      </c>
      <c r="B7" s="7" t="s">
        <v>172</v>
      </c>
      <c r="C7" s="8" t="s">
        <v>287</v>
      </c>
      <c r="D7" s="9">
        <v>9.1701388888888888E-2</v>
      </c>
      <c r="E7" s="32" t="s">
        <v>1198</v>
      </c>
      <c r="F7" s="10">
        <v>12.5</v>
      </c>
      <c r="G7" s="10">
        <v>11</v>
      </c>
      <c r="H7" s="10">
        <v>11.8</v>
      </c>
      <c r="I7" s="10">
        <v>13</v>
      </c>
      <c r="J7" s="10">
        <v>13</v>
      </c>
      <c r="K7" s="10">
        <v>12</v>
      </c>
      <c r="L7" s="10">
        <v>11.7</v>
      </c>
      <c r="M7" s="10">
        <v>11.8</v>
      </c>
      <c r="N7" s="10">
        <v>11.4</v>
      </c>
      <c r="O7" s="10">
        <v>11.7</v>
      </c>
      <c r="P7" s="10">
        <v>12.4</v>
      </c>
      <c r="Q7" s="22">
        <f t="shared" si="0"/>
        <v>35.299999999999997</v>
      </c>
      <c r="R7" s="22">
        <f t="shared" si="1"/>
        <v>61.5</v>
      </c>
      <c r="S7" s="22">
        <f t="shared" si="2"/>
        <v>35.5</v>
      </c>
      <c r="T7" s="23">
        <f t="shared" si="3"/>
        <v>61.3</v>
      </c>
      <c r="U7" s="23">
        <f t="shared" si="4"/>
        <v>58.999999999999993</v>
      </c>
      <c r="V7" s="11" t="s">
        <v>357</v>
      </c>
      <c r="W7" s="11" t="s">
        <v>289</v>
      </c>
      <c r="X7" s="13" t="s">
        <v>1160</v>
      </c>
      <c r="Y7" s="13" t="s">
        <v>237</v>
      </c>
      <c r="Z7" s="13" t="s">
        <v>1160</v>
      </c>
      <c r="AA7" s="13" t="s">
        <v>173</v>
      </c>
      <c r="AB7" s="12">
        <v>11.3</v>
      </c>
      <c r="AC7" s="12">
        <v>10.9</v>
      </c>
      <c r="AD7" s="12">
        <v>9.6999999999999993</v>
      </c>
      <c r="AE7" s="11" t="s">
        <v>173</v>
      </c>
      <c r="AF7" s="12">
        <v>-1.9</v>
      </c>
      <c r="AG7" s="12">
        <v>-0.3</v>
      </c>
      <c r="AH7" s="12">
        <v>-0.5</v>
      </c>
      <c r="AI7" s="12">
        <v>-1.7</v>
      </c>
      <c r="AJ7" s="12"/>
      <c r="AK7" s="11" t="s">
        <v>306</v>
      </c>
      <c r="AL7" s="11" t="s">
        <v>303</v>
      </c>
      <c r="AM7" s="11" t="s">
        <v>293</v>
      </c>
      <c r="AN7" s="8" t="s">
        <v>1209</v>
      </c>
      <c r="AO7" s="8" t="s">
        <v>1197</v>
      </c>
      <c r="AP7" s="29" t="s">
        <v>1199</v>
      </c>
    </row>
    <row r="8" spans="1:42" s="5" customFormat="1">
      <c r="A8" s="6">
        <v>44738</v>
      </c>
      <c r="B8" s="7" t="s">
        <v>166</v>
      </c>
      <c r="C8" s="8" t="s">
        <v>223</v>
      </c>
      <c r="D8" s="9">
        <v>9.3090277777777786E-2</v>
      </c>
      <c r="E8" s="32" t="s">
        <v>1353</v>
      </c>
      <c r="F8" s="10">
        <v>12.6</v>
      </c>
      <c r="G8" s="10">
        <v>11.1</v>
      </c>
      <c r="H8" s="10">
        <v>12</v>
      </c>
      <c r="I8" s="10">
        <v>13.8</v>
      </c>
      <c r="J8" s="10">
        <v>13</v>
      </c>
      <c r="K8" s="10">
        <v>12.8</v>
      </c>
      <c r="L8" s="10">
        <v>12.7</v>
      </c>
      <c r="M8" s="10">
        <v>11.9</v>
      </c>
      <c r="N8" s="10">
        <v>11.5</v>
      </c>
      <c r="O8" s="10">
        <v>11.2</v>
      </c>
      <c r="P8" s="10">
        <v>11.7</v>
      </c>
      <c r="Q8" s="22">
        <f>SUM(F8:H8)</f>
        <v>35.700000000000003</v>
      </c>
      <c r="R8" s="22">
        <f>SUM(I8:M8)</f>
        <v>64.2</v>
      </c>
      <c r="S8" s="22">
        <f>SUM(N8:P8)</f>
        <v>34.4</v>
      </c>
      <c r="T8" s="23">
        <f>SUM(F8:J8)</f>
        <v>62.5</v>
      </c>
      <c r="U8" s="23">
        <f>SUM(L8:P8)</f>
        <v>59</v>
      </c>
      <c r="V8" s="11" t="s">
        <v>790</v>
      </c>
      <c r="W8" s="11" t="s">
        <v>255</v>
      </c>
      <c r="X8" s="13" t="s">
        <v>1044</v>
      </c>
      <c r="Y8" s="13" t="s">
        <v>454</v>
      </c>
      <c r="Z8" s="13" t="s">
        <v>1045</v>
      </c>
      <c r="AA8" s="13" t="s">
        <v>173</v>
      </c>
      <c r="AB8" s="12">
        <v>9.1999999999999993</v>
      </c>
      <c r="AC8" s="12">
        <v>8</v>
      </c>
      <c r="AD8" s="12">
        <v>10.199999999999999</v>
      </c>
      <c r="AE8" s="11" t="s">
        <v>173</v>
      </c>
      <c r="AF8" s="12">
        <v>0.3</v>
      </c>
      <c r="AG8" s="12">
        <v>-1</v>
      </c>
      <c r="AH8" s="12">
        <v>0.8</v>
      </c>
      <c r="AI8" s="12">
        <v>-1.5</v>
      </c>
      <c r="AJ8" s="12"/>
      <c r="AK8" s="11" t="s">
        <v>303</v>
      </c>
      <c r="AL8" s="11" t="s">
        <v>305</v>
      </c>
      <c r="AM8" s="11" t="s">
        <v>173</v>
      </c>
      <c r="AN8" s="8" t="s">
        <v>1209</v>
      </c>
      <c r="AO8" s="8" t="s">
        <v>1384</v>
      </c>
      <c r="AP8" s="29" t="s">
        <v>1385</v>
      </c>
    </row>
    <row r="9" spans="1:42" s="5" customFormat="1">
      <c r="A9" s="6">
        <v>44738</v>
      </c>
      <c r="B9" s="7" t="s">
        <v>171</v>
      </c>
      <c r="C9" s="8" t="s">
        <v>223</v>
      </c>
      <c r="D9" s="9">
        <v>8.9664351851851856E-2</v>
      </c>
      <c r="E9" s="32" t="s">
        <v>1357</v>
      </c>
      <c r="F9" s="10">
        <v>12.5</v>
      </c>
      <c r="G9" s="10">
        <v>10.4</v>
      </c>
      <c r="H9" s="10">
        <v>11</v>
      </c>
      <c r="I9" s="10">
        <v>12.1</v>
      </c>
      <c r="J9" s="10">
        <v>11.6</v>
      </c>
      <c r="K9" s="10">
        <v>12.1</v>
      </c>
      <c r="L9" s="10">
        <v>11.9</v>
      </c>
      <c r="M9" s="10">
        <v>11.8</v>
      </c>
      <c r="N9" s="10">
        <v>11.9</v>
      </c>
      <c r="O9" s="10">
        <v>12</v>
      </c>
      <c r="P9" s="10">
        <v>12.4</v>
      </c>
      <c r="Q9" s="22">
        <f>SUM(F9:H9)</f>
        <v>33.9</v>
      </c>
      <c r="R9" s="22">
        <f>SUM(I9:M9)</f>
        <v>59.5</v>
      </c>
      <c r="S9" s="22">
        <f>SUM(N9:P9)</f>
        <v>36.299999999999997</v>
      </c>
      <c r="T9" s="23">
        <f>SUM(F9:J9)</f>
        <v>57.6</v>
      </c>
      <c r="U9" s="23">
        <f>SUM(L9:P9)</f>
        <v>60</v>
      </c>
      <c r="V9" s="11" t="s">
        <v>221</v>
      </c>
      <c r="W9" s="11" t="s">
        <v>358</v>
      </c>
      <c r="X9" s="13" t="s">
        <v>483</v>
      </c>
      <c r="Y9" s="13" t="s">
        <v>598</v>
      </c>
      <c r="Z9" s="13" t="s">
        <v>454</v>
      </c>
      <c r="AA9" s="13" t="s">
        <v>173</v>
      </c>
      <c r="AB9" s="12">
        <v>9.1999999999999993</v>
      </c>
      <c r="AC9" s="12">
        <v>8</v>
      </c>
      <c r="AD9" s="12">
        <v>10.199999999999999</v>
      </c>
      <c r="AE9" s="11" t="s">
        <v>173</v>
      </c>
      <c r="AF9" s="12">
        <v>-1.9</v>
      </c>
      <c r="AG9" s="12" t="s">
        <v>301</v>
      </c>
      <c r="AH9" s="12">
        <v>-0.4</v>
      </c>
      <c r="AI9" s="12">
        <v>-1.5</v>
      </c>
      <c r="AJ9" s="12"/>
      <c r="AK9" s="11" t="s">
        <v>306</v>
      </c>
      <c r="AL9" s="11" t="s">
        <v>306</v>
      </c>
      <c r="AM9" s="11" t="s">
        <v>173</v>
      </c>
      <c r="AN9" s="8" t="s">
        <v>1209</v>
      </c>
      <c r="AO9" s="8"/>
      <c r="AP9" s="29"/>
    </row>
    <row r="10" spans="1:42" s="5" customFormat="1">
      <c r="A10" s="6">
        <v>44843</v>
      </c>
      <c r="B10" s="7" t="s">
        <v>169</v>
      </c>
      <c r="C10" s="8" t="s">
        <v>223</v>
      </c>
      <c r="D10" s="9">
        <v>9.3148148148148147E-2</v>
      </c>
      <c r="E10" s="32" t="s">
        <v>1439</v>
      </c>
      <c r="F10" s="10">
        <v>12.9</v>
      </c>
      <c r="G10" s="10">
        <v>11.6</v>
      </c>
      <c r="H10" s="10">
        <v>12.5</v>
      </c>
      <c r="I10" s="10">
        <v>13.3</v>
      </c>
      <c r="J10" s="10">
        <v>12.9</v>
      </c>
      <c r="K10" s="10">
        <v>12.9</v>
      </c>
      <c r="L10" s="10">
        <v>12.7</v>
      </c>
      <c r="M10" s="10">
        <v>12.1</v>
      </c>
      <c r="N10" s="10">
        <v>11.4</v>
      </c>
      <c r="O10" s="10">
        <v>11</v>
      </c>
      <c r="P10" s="10">
        <v>11.5</v>
      </c>
      <c r="Q10" s="22">
        <f>SUM(F10:H10)</f>
        <v>37</v>
      </c>
      <c r="R10" s="22">
        <f>SUM(I10:M10)</f>
        <v>63.9</v>
      </c>
      <c r="S10" s="22">
        <f>SUM(N10:P10)</f>
        <v>33.9</v>
      </c>
      <c r="T10" s="23">
        <f>SUM(F10:J10)</f>
        <v>63.199999999999996</v>
      </c>
      <c r="U10" s="23">
        <f>SUM(L10:P10)</f>
        <v>58.699999999999996</v>
      </c>
      <c r="V10" s="11" t="s">
        <v>790</v>
      </c>
      <c r="W10" s="11" t="s">
        <v>255</v>
      </c>
      <c r="X10" s="13" t="s">
        <v>598</v>
      </c>
      <c r="Y10" s="13" t="s">
        <v>824</v>
      </c>
      <c r="Z10" s="13" t="s">
        <v>598</v>
      </c>
      <c r="AA10" s="13" t="s">
        <v>151</v>
      </c>
      <c r="AB10" s="12">
        <v>9.6999999999999993</v>
      </c>
      <c r="AC10" s="12">
        <v>11.3</v>
      </c>
      <c r="AD10" s="12">
        <v>9.6</v>
      </c>
      <c r="AE10" s="11" t="s">
        <v>173</v>
      </c>
      <c r="AF10" s="12">
        <v>1.5</v>
      </c>
      <c r="AG10" s="12">
        <v>-1.1000000000000001</v>
      </c>
      <c r="AH10" s="12">
        <v>2.2999999999999998</v>
      </c>
      <c r="AI10" s="12">
        <v>-1.9</v>
      </c>
      <c r="AJ10" s="12"/>
      <c r="AK10" s="11" t="s">
        <v>309</v>
      </c>
      <c r="AL10" s="11" t="s">
        <v>303</v>
      </c>
      <c r="AM10" s="11" t="s">
        <v>158</v>
      </c>
      <c r="AN10" s="8"/>
      <c r="AO10" s="8" t="s">
        <v>1438</v>
      </c>
      <c r="AP10" s="29" t="s">
        <v>1440</v>
      </c>
    </row>
    <row r="11" spans="1:42" s="5" customFormat="1">
      <c r="A11" s="6">
        <v>44878</v>
      </c>
      <c r="B11" s="7" t="s">
        <v>169</v>
      </c>
      <c r="C11" s="8" t="s">
        <v>733</v>
      </c>
      <c r="D11" s="9">
        <v>9.375E-2</v>
      </c>
      <c r="E11" s="32" t="s">
        <v>1830</v>
      </c>
      <c r="F11" s="10">
        <v>12.7</v>
      </c>
      <c r="G11" s="10">
        <v>10.8</v>
      </c>
      <c r="H11" s="10">
        <v>11.5</v>
      </c>
      <c r="I11" s="10">
        <v>12.7</v>
      </c>
      <c r="J11" s="10">
        <v>12.7</v>
      </c>
      <c r="K11" s="10">
        <v>12.4</v>
      </c>
      <c r="L11" s="10">
        <v>12.6</v>
      </c>
      <c r="M11" s="10">
        <v>12.8</v>
      </c>
      <c r="N11" s="10">
        <v>12.3</v>
      </c>
      <c r="O11" s="10">
        <v>12.1</v>
      </c>
      <c r="P11" s="10">
        <v>12.4</v>
      </c>
      <c r="Q11" s="22">
        <f t="shared" ref="Q11:Q12" si="5">SUM(F11:H11)</f>
        <v>35</v>
      </c>
      <c r="R11" s="22">
        <f t="shared" ref="R11:R12" si="6">SUM(I11:M11)</f>
        <v>63.2</v>
      </c>
      <c r="S11" s="22">
        <f t="shared" ref="S11:S12" si="7">SUM(N11:P11)</f>
        <v>36.799999999999997</v>
      </c>
      <c r="T11" s="23">
        <f t="shared" ref="T11:T12" si="8">SUM(F11:J11)</f>
        <v>60.400000000000006</v>
      </c>
      <c r="U11" s="23">
        <f t="shared" ref="U11:U12" si="9">SUM(L11:P11)</f>
        <v>62.2</v>
      </c>
      <c r="V11" s="11" t="s">
        <v>357</v>
      </c>
      <c r="W11" s="11" t="s">
        <v>222</v>
      </c>
      <c r="X11" s="13" t="s">
        <v>256</v>
      </c>
      <c r="Y11" s="13" t="s">
        <v>483</v>
      </c>
      <c r="Z11" s="13" t="s">
        <v>671</v>
      </c>
      <c r="AA11" s="13" t="s">
        <v>151</v>
      </c>
      <c r="AB11" s="12">
        <v>9</v>
      </c>
      <c r="AC11" s="12">
        <v>10.199999999999999</v>
      </c>
      <c r="AD11" s="12">
        <v>9.8000000000000007</v>
      </c>
      <c r="AE11" s="11" t="s">
        <v>158</v>
      </c>
      <c r="AF11" s="12">
        <v>1.7</v>
      </c>
      <c r="AG11" s="12" t="s">
        <v>301</v>
      </c>
      <c r="AH11" s="12">
        <v>0.8</v>
      </c>
      <c r="AI11" s="12">
        <v>0.9</v>
      </c>
      <c r="AJ11" s="12"/>
      <c r="AK11" s="11" t="s">
        <v>303</v>
      </c>
      <c r="AL11" s="11" t="s">
        <v>305</v>
      </c>
      <c r="AM11" s="11" t="s">
        <v>293</v>
      </c>
      <c r="AN11" s="8"/>
      <c r="AO11" s="8" t="s">
        <v>1871</v>
      </c>
      <c r="AP11" s="29" t="s">
        <v>1872</v>
      </c>
    </row>
    <row r="12" spans="1:42" s="5" customFormat="1">
      <c r="A12" s="6">
        <v>44878</v>
      </c>
      <c r="B12" s="17" t="s">
        <v>171</v>
      </c>
      <c r="C12" s="8" t="s">
        <v>733</v>
      </c>
      <c r="D12" s="9">
        <v>9.2361111111111116E-2</v>
      </c>
      <c r="E12" s="32" t="s">
        <v>1833</v>
      </c>
      <c r="F12" s="10">
        <v>12.6</v>
      </c>
      <c r="G12" s="10">
        <v>10.9</v>
      </c>
      <c r="H12" s="10">
        <v>11.8</v>
      </c>
      <c r="I12" s="10">
        <v>12.6</v>
      </c>
      <c r="J12" s="10">
        <v>12.4</v>
      </c>
      <c r="K12" s="10">
        <v>12.3</v>
      </c>
      <c r="L12" s="10">
        <v>12.2</v>
      </c>
      <c r="M12" s="10">
        <v>11.8</v>
      </c>
      <c r="N12" s="10">
        <v>11.9</v>
      </c>
      <c r="O12" s="10">
        <v>12.3</v>
      </c>
      <c r="P12" s="10">
        <v>12.2</v>
      </c>
      <c r="Q12" s="22">
        <f t="shared" si="5"/>
        <v>35.299999999999997</v>
      </c>
      <c r="R12" s="22">
        <f t="shared" si="6"/>
        <v>61.3</v>
      </c>
      <c r="S12" s="22">
        <f t="shared" si="7"/>
        <v>36.400000000000006</v>
      </c>
      <c r="T12" s="23">
        <f t="shared" si="8"/>
        <v>60.3</v>
      </c>
      <c r="U12" s="23">
        <f t="shared" si="9"/>
        <v>60.400000000000006</v>
      </c>
      <c r="V12" s="11" t="s">
        <v>357</v>
      </c>
      <c r="W12" s="11" t="s">
        <v>235</v>
      </c>
      <c r="X12" s="13" t="s">
        <v>681</v>
      </c>
      <c r="Y12" s="54" t="s">
        <v>1834</v>
      </c>
      <c r="Z12" s="13"/>
      <c r="AA12" s="13" t="s">
        <v>151</v>
      </c>
      <c r="AB12" s="12">
        <v>9</v>
      </c>
      <c r="AC12" s="12">
        <v>10.199999999999999</v>
      </c>
      <c r="AD12" s="12">
        <v>9.8000000000000007</v>
      </c>
      <c r="AE12" s="11" t="s">
        <v>158</v>
      </c>
      <c r="AF12" s="12">
        <v>1.4</v>
      </c>
      <c r="AG12" s="12" t="s">
        <v>301</v>
      </c>
      <c r="AH12" s="12">
        <v>0.5</v>
      </c>
      <c r="AI12" s="12">
        <v>0.9</v>
      </c>
      <c r="AJ12" s="12"/>
      <c r="AK12" s="11" t="s">
        <v>303</v>
      </c>
      <c r="AL12" s="11" t="s">
        <v>305</v>
      </c>
      <c r="AM12" s="11" t="s">
        <v>293</v>
      </c>
      <c r="AN12" s="8" t="s">
        <v>1558</v>
      </c>
      <c r="AO12" s="8"/>
      <c r="AP12" s="29"/>
    </row>
  </sheetData>
  <autoFilter ref="A1:AO2" xr:uid="{00000000-0009-0000-0000-000006000000}"/>
  <phoneticPr fontId="3"/>
  <conditionalFormatting sqref="AK2:AL2">
    <cfRule type="containsText" dxfId="1232" priority="469" operator="containsText" text="E">
      <formula>NOT(ISERROR(SEARCH("E",AK2)))</formula>
    </cfRule>
    <cfRule type="containsText" dxfId="1231" priority="470" operator="containsText" text="B">
      <formula>NOT(ISERROR(SEARCH("B",AK2)))</formula>
    </cfRule>
    <cfRule type="containsText" dxfId="1230" priority="471" operator="containsText" text="A">
      <formula>NOT(ISERROR(SEARCH("A",AK2)))</formula>
    </cfRule>
  </conditionalFormatting>
  <conditionalFormatting sqref="AM2:AN2">
    <cfRule type="containsText" dxfId="1229" priority="466" operator="containsText" text="E">
      <formula>NOT(ISERROR(SEARCH("E",AM2)))</formula>
    </cfRule>
    <cfRule type="containsText" dxfId="1228" priority="467" operator="containsText" text="B">
      <formula>NOT(ISERROR(SEARCH("B",AM2)))</formula>
    </cfRule>
    <cfRule type="containsText" dxfId="1227" priority="468" operator="containsText" text="A">
      <formula>NOT(ISERROR(SEARCH("A",AM2)))</formula>
    </cfRule>
  </conditionalFormatting>
  <conditionalFormatting sqref="AN2">
    <cfRule type="containsText" dxfId="1226" priority="277" operator="containsText" text="E">
      <formula>NOT(ISERROR(SEARCH("E",AN2)))</formula>
    </cfRule>
    <cfRule type="containsText" dxfId="1225" priority="278" operator="containsText" text="B">
      <formula>NOT(ISERROR(SEARCH("B",AN2)))</formula>
    </cfRule>
    <cfRule type="containsText" dxfId="1224" priority="279" operator="containsText" text="A">
      <formula>NOT(ISERROR(SEARCH("A",AN2)))</formula>
    </cfRule>
  </conditionalFormatting>
  <conditionalFormatting sqref="AE2">
    <cfRule type="containsText" dxfId="1223" priority="121" operator="containsText" text="D">
      <formula>NOT(ISERROR(SEARCH("D",AE2)))</formula>
    </cfRule>
    <cfRule type="containsText" dxfId="1222" priority="122" operator="containsText" text="S">
      <formula>NOT(ISERROR(SEARCH("S",AE2)))</formula>
    </cfRule>
    <cfRule type="containsText" dxfId="1221" priority="123" operator="containsText" text="F">
      <formula>NOT(ISERROR(SEARCH("F",AE2)))</formula>
    </cfRule>
    <cfRule type="containsText" dxfId="1220" priority="124" operator="containsText" text="E">
      <formula>NOT(ISERROR(SEARCH("E",AE2)))</formula>
    </cfRule>
    <cfRule type="containsText" dxfId="1219" priority="125" operator="containsText" text="B">
      <formula>NOT(ISERROR(SEARCH("B",AE2)))</formula>
    </cfRule>
    <cfRule type="containsText" dxfId="1218" priority="126" operator="containsText" text="A">
      <formula>NOT(ISERROR(SEARCH("A",AE2)))</formula>
    </cfRule>
  </conditionalFormatting>
  <conditionalFormatting sqref="F2:P2">
    <cfRule type="colorScale" priority="114">
      <colorScale>
        <cfvo type="min"/>
        <cfvo type="percentile" val="50"/>
        <cfvo type="max"/>
        <color rgb="FFF8696B"/>
        <color rgb="FFFFEB84"/>
        <color rgb="FF63BE7B"/>
      </colorScale>
    </cfRule>
  </conditionalFormatting>
  <conditionalFormatting sqref="AK3:AL3">
    <cfRule type="containsText" dxfId="1217" priority="111" operator="containsText" text="E">
      <formula>NOT(ISERROR(SEARCH("E",AK3)))</formula>
    </cfRule>
    <cfRule type="containsText" dxfId="1216" priority="112" operator="containsText" text="B">
      <formula>NOT(ISERROR(SEARCH("B",AK3)))</formula>
    </cfRule>
    <cfRule type="containsText" dxfId="1215" priority="113" operator="containsText" text="A">
      <formula>NOT(ISERROR(SEARCH("A",AK3)))</formula>
    </cfRule>
  </conditionalFormatting>
  <conditionalFormatting sqref="AM3:AN3">
    <cfRule type="containsText" dxfId="1214" priority="108" operator="containsText" text="E">
      <formula>NOT(ISERROR(SEARCH("E",AM3)))</formula>
    </cfRule>
    <cfRule type="containsText" dxfId="1213" priority="109" operator="containsText" text="B">
      <formula>NOT(ISERROR(SEARCH("B",AM3)))</formula>
    </cfRule>
    <cfRule type="containsText" dxfId="1212" priority="110" operator="containsText" text="A">
      <formula>NOT(ISERROR(SEARCH("A",AM3)))</formula>
    </cfRule>
  </conditionalFormatting>
  <conditionalFormatting sqref="AN3">
    <cfRule type="containsText" dxfId="1211" priority="105" operator="containsText" text="E">
      <formula>NOT(ISERROR(SEARCH("E",AN3)))</formula>
    </cfRule>
    <cfRule type="containsText" dxfId="1210" priority="106" operator="containsText" text="B">
      <formula>NOT(ISERROR(SEARCH("B",AN3)))</formula>
    </cfRule>
    <cfRule type="containsText" dxfId="1209" priority="107" operator="containsText" text="A">
      <formula>NOT(ISERROR(SEARCH("A",AN3)))</formula>
    </cfRule>
  </conditionalFormatting>
  <conditionalFormatting sqref="AE3">
    <cfRule type="containsText" dxfId="1208" priority="99" operator="containsText" text="D">
      <formula>NOT(ISERROR(SEARCH("D",AE3)))</formula>
    </cfRule>
    <cfRule type="containsText" dxfId="1207" priority="100" operator="containsText" text="S">
      <formula>NOT(ISERROR(SEARCH("S",AE3)))</formula>
    </cfRule>
    <cfRule type="containsText" dxfId="1206" priority="101" operator="containsText" text="F">
      <formula>NOT(ISERROR(SEARCH("F",AE3)))</formula>
    </cfRule>
    <cfRule type="containsText" dxfId="1205" priority="102" operator="containsText" text="E">
      <formula>NOT(ISERROR(SEARCH("E",AE3)))</formula>
    </cfRule>
    <cfRule type="containsText" dxfId="1204" priority="103" operator="containsText" text="B">
      <formula>NOT(ISERROR(SEARCH("B",AE3)))</formula>
    </cfRule>
    <cfRule type="containsText" dxfId="1203" priority="104" operator="containsText" text="A">
      <formula>NOT(ISERROR(SEARCH("A",AE3)))</formula>
    </cfRule>
  </conditionalFormatting>
  <conditionalFormatting sqref="F3:P3">
    <cfRule type="colorScale" priority="98">
      <colorScale>
        <cfvo type="min"/>
        <cfvo type="percentile" val="50"/>
        <cfvo type="max"/>
        <color rgb="FFF8696B"/>
        <color rgb="FFFFEB84"/>
        <color rgb="FF63BE7B"/>
      </colorScale>
    </cfRule>
  </conditionalFormatting>
  <conditionalFormatting sqref="AK4:AL4">
    <cfRule type="containsText" dxfId="1202" priority="95" operator="containsText" text="E">
      <formula>NOT(ISERROR(SEARCH("E",AK4)))</formula>
    </cfRule>
    <cfRule type="containsText" dxfId="1201" priority="96" operator="containsText" text="B">
      <formula>NOT(ISERROR(SEARCH("B",AK4)))</formula>
    </cfRule>
    <cfRule type="containsText" dxfId="1200" priority="97" operator="containsText" text="A">
      <formula>NOT(ISERROR(SEARCH("A",AK4)))</formula>
    </cfRule>
  </conditionalFormatting>
  <conditionalFormatting sqref="AM4:AN4">
    <cfRule type="containsText" dxfId="1199" priority="92" operator="containsText" text="E">
      <formula>NOT(ISERROR(SEARCH("E",AM4)))</formula>
    </cfRule>
    <cfRule type="containsText" dxfId="1198" priority="93" operator="containsText" text="B">
      <formula>NOT(ISERROR(SEARCH("B",AM4)))</formula>
    </cfRule>
    <cfRule type="containsText" dxfId="1197" priority="94" operator="containsText" text="A">
      <formula>NOT(ISERROR(SEARCH("A",AM4)))</formula>
    </cfRule>
  </conditionalFormatting>
  <conditionalFormatting sqref="AN4">
    <cfRule type="containsText" dxfId="1196" priority="89" operator="containsText" text="E">
      <formula>NOT(ISERROR(SEARCH("E",AN4)))</formula>
    </cfRule>
    <cfRule type="containsText" dxfId="1195" priority="90" operator="containsText" text="B">
      <formula>NOT(ISERROR(SEARCH("B",AN4)))</formula>
    </cfRule>
    <cfRule type="containsText" dxfId="1194" priority="91" operator="containsText" text="A">
      <formula>NOT(ISERROR(SEARCH("A",AN4)))</formula>
    </cfRule>
  </conditionalFormatting>
  <conditionalFormatting sqref="AE4">
    <cfRule type="containsText" dxfId="1193" priority="83" operator="containsText" text="D">
      <formula>NOT(ISERROR(SEARCH("D",AE4)))</formula>
    </cfRule>
    <cfRule type="containsText" dxfId="1192" priority="84" operator="containsText" text="S">
      <formula>NOT(ISERROR(SEARCH("S",AE4)))</formula>
    </cfRule>
    <cfRule type="containsText" dxfId="1191" priority="85" operator="containsText" text="F">
      <formula>NOT(ISERROR(SEARCH("F",AE4)))</formula>
    </cfRule>
    <cfRule type="containsText" dxfId="1190" priority="86" operator="containsText" text="E">
      <formula>NOT(ISERROR(SEARCH("E",AE4)))</formula>
    </cfRule>
    <cfRule type="containsText" dxfId="1189" priority="87" operator="containsText" text="B">
      <formula>NOT(ISERROR(SEARCH("B",AE4)))</formula>
    </cfRule>
    <cfRule type="containsText" dxfId="1188" priority="88" operator="containsText" text="A">
      <formula>NOT(ISERROR(SEARCH("A",AE4)))</formula>
    </cfRule>
  </conditionalFormatting>
  <conditionalFormatting sqref="F4:P4">
    <cfRule type="colorScale" priority="81">
      <colorScale>
        <cfvo type="min"/>
        <cfvo type="percentile" val="50"/>
        <cfvo type="max"/>
        <color rgb="FFF8696B"/>
        <color rgb="FFFFEB84"/>
        <color rgb="FF63BE7B"/>
      </colorScale>
    </cfRule>
  </conditionalFormatting>
  <conditionalFormatting sqref="AK5:AL5">
    <cfRule type="containsText" dxfId="1187" priority="78" operator="containsText" text="E">
      <formula>NOT(ISERROR(SEARCH("E",AK5)))</formula>
    </cfRule>
    <cfRule type="containsText" dxfId="1186" priority="79" operator="containsText" text="B">
      <formula>NOT(ISERROR(SEARCH("B",AK5)))</formula>
    </cfRule>
    <cfRule type="containsText" dxfId="1185" priority="80" operator="containsText" text="A">
      <formula>NOT(ISERROR(SEARCH("A",AK5)))</formula>
    </cfRule>
  </conditionalFormatting>
  <conditionalFormatting sqref="AM5:AN5">
    <cfRule type="containsText" dxfId="1184" priority="75" operator="containsText" text="E">
      <formula>NOT(ISERROR(SEARCH("E",AM5)))</formula>
    </cfRule>
    <cfRule type="containsText" dxfId="1183" priority="76" operator="containsText" text="B">
      <formula>NOT(ISERROR(SEARCH("B",AM5)))</formula>
    </cfRule>
    <cfRule type="containsText" dxfId="1182" priority="77" operator="containsText" text="A">
      <formula>NOT(ISERROR(SEARCH("A",AM5)))</formula>
    </cfRule>
  </conditionalFormatting>
  <conditionalFormatting sqref="AN5">
    <cfRule type="containsText" dxfId="1181" priority="72" operator="containsText" text="E">
      <formula>NOT(ISERROR(SEARCH("E",AN5)))</formula>
    </cfRule>
    <cfRule type="containsText" dxfId="1180" priority="73" operator="containsText" text="B">
      <formula>NOT(ISERROR(SEARCH("B",AN5)))</formula>
    </cfRule>
    <cfRule type="containsText" dxfId="1179" priority="74" operator="containsText" text="A">
      <formula>NOT(ISERROR(SEARCH("A",AN5)))</formula>
    </cfRule>
  </conditionalFormatting>
  <conditionalFormatting sqref="AE5">
    <cfRule type="containsText" dxfId="1178" priority="66" operator="containsText" text="D">
      <formula>NOT(ISERROR(SEARCH("D",AE5)))</formula>
    </cfRule>
    <cfRule type="containsText" dxfId="1177" priority="67" operator="containsText" text="S">
      <formula>NOT(ISERROR(SEARCH("S",AE5)))</formula>
    </cfRule>
    <cfRule type="containsText" dxfId="1176" priority="68" operator="containsText" text="F">
      <formula>NOT(ISERROR(SEARCH("F",AE5)))</formula>
    </cfRule>
    <cfRule type="containsText" dxfId="1175" priority="69" operator="containsText" text="E">
      <formula>NOT(ISERROR(SEARCH("E",AE5)))</formula>
    </cfRule>
    <cfRule type="containsText" dxfId="1174" priority="70" operator="containsText" text="B">
      <formula>NOT(ISERROR(SEARCH("B",AE5)))</formula>
    </cfRule>
    <cfRule type="containsText" dxfId="1173" priority="71" operator="containsText" text="A">
      <formula>NOT(ISERROR(SEARCH("A",AE5)))</formula>
    </cfRule>
  </conditionalFormatting>
  <conditionalFormatting sqref="F5:P5">
    <cfRule type="colorScale" priority="65">
      <colorScale>
        <cfvo type="min"/>
        <cfvo type="percentile" val="50"/>
        <cfvo type="max"/>
        <color rgb="FFF8696B"/>
        <color rgb="FFFFEB84"/>
        <color rgb="FF63BE7B"/>
      </colorScale>
    </cfRule>
  </conditionalFormatting>
  <conditionalFormatting sqref="AK6:AL6">
    <cfRule type="containsText" dxfId="1172" priority="62" operator="containsText" text="E">
      <formula>NOT(ISERROR(SEARCH("E",AK6)))</formula>
    </cfRule>
    <cfRule type="containsText" dxfId="1171" priority="63" operator="containsText" text="B">
      <formula>NOT(ISERROR(SEARCH("B",AK6)))</formula>
    </cfRule>
    <cfRule type="containsText" dxfId="1170" priority="64" operator="containsText" text="A">
      <formula>NOT(ISERROR(SEARCH("A",AK6)))</formula>
    </cfRule>
  </conditionalFormatting>
  <conditionalFormatting sqref="AM6:AN6">
    <cfRule type="containsText" dxfId="1169" priority="59" operator="containsText" text="E">
      <formula>NOT(ISERROR(SEARCH("E",AM6)))</formula>
    </cfRule>
    <cfRule type="containsText" dxfId="1168" priority="60" operator="containsText" text="B">
      <formula>NOT(ISERROR(SEARCH("B",AM6)))</formula>
    </cfRule>
    <cfRule type="containsText" dxfId="1167" priority="61" operator="containsText" text="A">
      <formula>NOT(ISERROR(SEARCH("A",AM6)))</formula>
    </cfRule>
  </conditionalFormatting>
  <conditionalFormatting sqref="AN6">
    <cfRule type="containsText" dxfId="1166" priority="56" operator="containsText" text="E">
      <formula>NOT(ISERROR(SEARCH("E",AN6)))</formula>
    </cfRule>
    <cfRule type="containsText" dxfId="1165" priority="57" operator="containsText" text="B">
      <formula>NOT(ISERROR(SEARCH("B",AN6)))</formula>
    </cfRule>
    <cfRule type="containsText" dxfId="1164" priority="58" operator="containsText" text="A">
      <formula>NOT(ISERROR(SEARCH("A",AN6)))</formula>
    </cfRule>
  </conditionalFormatting>
  <conditionalFormatting sqref="AE6">
    <cfRule type="containsText" dxfId="1163" priority="50" operator="containsText" text="D">
      <formula>NOT(ISERROR(SEARCH("D",AE6)))</formula>
    </cfRule>
    <cfRule type="containsText" dxfId="1162" priority="51" operator="containsText" text="S">
      <formula>NOT(ISERROR(SEARCH("S",AE6)))</formula>
    </cfRule>
    <cfRule type="containsText" dxfId="1161" priority="52" operator="containsText" text="F">
      <formula>NOT(ISERROR(SEARCH("F",AE6)))</formula>
    </cfRule>
    <cfRule type="containsText" dxfId="1160" priority="53" operator="containsText" text="E">
      <formula>NOT(ISERROR(SEARCH("E",AE6)))</formula>
    </cfRule>
    <cfRule type="containsText" dxfId="1159" priority="54" operator="containsText" text="B">
      <formula>NOT(ISERROR(SEARCH("B",AE6)))</formula>
    </cfRule>
    <cfRule type="containsText" dxfId="1158" priority="55" operator="containsText" text="A">
      <formula>NOT(ISERROR(SEARCH("A",AE6)))</formula>
    </cfRule>
  </conditionalFormatting>
  <conditionalFormatting sqref="F6:P6">
    <cfRule type="colorScale" priority="49">
      <colorScale>
        <cfvo type="min"/>
        <cfvo type="percentile" val="50"/>
        <cfvo type="max"/>
        <color rgb="FFF8696B"/>
        <color rgb="FFFFEB84"/>
        <color rgb="FF63BE7B"/>
      </colorScale>
    </cfRule>
  </conditionalFormatting>
  <conditionalFormatting sqref="AK7:AL7">
    <cfRule type="containsText" dxfId="1157" priority="46" operator="containsText" text="E">
      <formula>NOT(ISERROR(SEARCH("E",AK7)))</formula>
    </cfRule>
    <cfRule type="containsText" dxfId="1156" priority="47" operator="containsText" text="B">
      <formula>NOT(ISERROR(SEARCH("B",AK7)))</formula>
    </cfRule>
    <cfRule type="containsText" dxfId="1155" priority="48" operator="containsText" text="A">
      <formula>NOT(ISERROR(SEARCH("A",AK7)))</formula>
    </cfRule>
  </conditionalFormatting>
  <conditionalFormatting sqref="AM7">
    <cfRule type="containsText" dxfId="1154" priority="43" operator="containsText" text="E">
      <formula>NOT(ISERROR(SEARCH("E",AM7)))</formula>
    </cfRule>
    <cfRule type="containsText" dxfId="1153" priority="44" operator="containsText" text="B">
      <formula>NOT(ISERROR(SEARCH("B",AM7)))</formula>
    </cfRule>
    <cfRule type="containsText" dxfId="1152" priority="45" operator="containsText" text="A">
      <formula>NOT(ISERROR(SEARCH("A",AM7)))</formula>
    </cfRule>
  </conditionalFormatting>
  <conditionalFormatting sqref="AE7">
    <cfRule type="containsText" dxfId="1151" priority="34" operator="containsText" text="D">
      <formula>NOT(ISERROR(SEARCH("D",AE7)))</formula>
    </cfRule>
    <cfRule type="containsText" dxfId="1150" priority="35" operator="containsText" text="S">
      <formula>NOT(ISERROR(SEARCH("S",AE7)))</formula>
    </cfRule>
    <cfRule type="containsText" dxfId="1149" priority="36" operator="containsText" text="F">
      <formula>NOT(ISERROR(SEARCH("F",AE7)))</formula>
    </cfRule>
    <cfRule type="containsText" dxfId="1148" priority="37" operator="containsText" text="E">
      <formula>NOT(ISERROR(SEARCH("E",AE7)))</formula>
    </cfRule>
    <cfRule type="containsText" dxfId="1147" priority="38" operator="containsText" text="B">
      <formula>NOT(ISERROR(SEARCH("B",AE7)))</formula>
    </cfRule>
    <cfRule type="containsText" dxfId="1146" priority="39" operator="containsText" text="A">
      <formula>NOT(ISERROR(SEARCH("A",AE7)))</formula>
    </cfRule>
  </conditionalFormatting>
  <conditionalFormatting sqref="F7:P7">
    <cfRule type="colorScale" priority="33">
      <colorScale>
        <cfvo type="min"/>
        <cfvo type="percentile" val="50"/>
        <cfvo type="max"/>
        <color rgb="FFF8696B"/>
        <color rgb="FFFFEB84"/>
        <color rgb="FF63BE7B"/>
      </colorScale>
    </cfRule>
  </conditionalFormatting>
  <conditionalFormatting sqref="AN7">
    <cfRule type="containsText" dxfId="1145" priority="30" operator="containsText" text="E">
      <formula>NOT(ISERROR(SEARCH("E",AN7)))</formula>
    </cfRule>
    <cfRule type="containsText" dxfId="1144" priority="31" operator="containsText" text="B">
      <formula>NOT(ISERROR(SEARCH("B",AN7)))</formula>
    </cfRule>
    <cfRule type="containsText" dxfId="1143" priority="32" operator="containsText" text="A">
      <formula>NOT(ISERROR(SEARCH("A",AN7)))</formula>
    </cfRule>
  </conditionalFormatting>
  <conditionalFormatting sqref="AK8:AL9">
    <cfRule type="containsText" dxfId="1142" priority="27" operator="containsText" text="E">
      <formula>NOT(ISERROR(SEARCH("E",AK8)))</formula>
    </cfRule>
    <cfRule type="containsText" dxfId="1141" priority="28" operator="containsText" text="B">
      <formula>NOT(ISERROR(SEARCH("B",AK8)))</formula>
    </cfRule>
    <cfRule type="containsText" dxfId="1140" priority="29" operator="containsText" text="A">
      <formula>NOT(ISERROR(SEARCH("A",AK8)))</formula>
    </cfRule>
  </conditionalFormatting>
  <conditionalFormatting sqref="AM8:AM12">
    <cfRule type="containsText" dxfId="1139" priority="24" operator="containsText" text="E">
      <formula>NOT(ISERROR(SEARCH("E",AM8)))</formula>
    </cfRule>
    <cfRule type="containsText" dxfId="1138" priority="25" operator="containsText" text="B">
      <formula>NOT(ISERROR(SEARCH("B",AM8)))</formula>
    </cfRule>
    <cfRule type="containsText" dxfId="1137" priority="26" operator="containsText" text="A">
      <formula>NOT(ISERROR(SEARCH("A",AM8)))</formula>
    </cfRule>
  </conditionalFormatting>
  <conditionalFormatting sqref="AE8:AE12">
    <cfRule type="containsText" dxfId="1136" priority="18" operator="containsText" text="D">
      <formula>NOT(ISERROR(SEARCH("D",AE8)))</formula>
    </cfRule>
    <cfRule type="containsText" dxfId="1135" priority="19" operator="containsText" text="S">
      <formula>NOT(ISERROR(SEARCH("S",AE8)))</formula>
    </cfRule>
    <cfRule type="containsText" dxfId="1134" priority="20" operator="containsText" text="F">
      <formula>NOT(ISERROR(SEARCH("F",AE8)))</formula>
    </cfRule>
    <cfRule type="containsText" dxfId="1133" priority="21" operator="containsText" text="E">
      <formula>NOT(ISERROR(SEARCH("E",AE8)))</formula>
    </cfRule>
    <cfRule type="containsText" dxfId="1132" priority="22" operator="containsText" text="B">
      <formula>NOT(ISERROR(SEARCH("B",AE8)))</formula>
    </cfRule>
    <cfRule type="containsText" dxfId="1131" priority="23" operator="containsText" text="A">
      <formula>NOT(ISERROR(SEARCH("A",AE8)))</formula>
    </cfRule>
  </conditionalFormatting>
  <conditionalFormatting sqref="F8:P8">
    <cfRule type="colorScale" priority="17">
      <colorScale>
        <cfvo type="min"/>
        <cfvo type="percentile" val="50"/>
        <cfvo type="max"/>
        <color rgb="FFF8696B"/>
        <color rgb="FFFFEB84"/>
        <color rgb="FF63BE7B"/>
      </colorScale>
    </cfRule>
  </conditionalFormatting>
  <conditionalFormatting sqref="F9:P9">
    <cfRule type="colorScale" priority="13">
      <colorScale>
        <cfvo type="min"/>
        <cfvo type="percentile" val="50"/>
        <cfvo type="max"/>
        <color rgb="FFF8696B"/>
        <color rgb="FFFFEB84"/>
        <color rgb="FF63BE7B"/>
      </colorScale>
    </cfRule>
  </conditionalFormatting>
  <conditionalFormatting sqref="AN8:AN12">
    <cfRule type="containsText" dxfId="1130" priority="10" operator="containsText" text="E">
      <formula>NOT(ISERROR(SEARCH("E",AN8)))</formula>
    </cfRule>
    <cfRule type="containsText" dxfId="1129" priority="11" operator="containsText" text="B">
      <formula>NOT(ISERROR(SEARCH("B",AN8)))</formula>
    </cfRule>
    <cfRule type="containsText" dxfId="1128" priority="12" operator="containsText" text="A">
      <formula>NOT(ISERROR(SEARCH("A",AN8)))</formula>
    </cfRule>
  </conditionalFormatting>
  <conditionalFormatting sqref="AK10:AL10">
    <cfRule type="containsText" dxfId="1127" priority="7" operator="containsText" text="E">
      <formula>NOT(ISERROR(SEARCH("E",AK10)))</formula>
    </cfRule>
    <cfRule type="containsText" dxfId="1126" priority="8" operator="containsText" text="B">
      <formula>NOT(ISERROR(SEARCH("B",AK10)))</formula>
    </cfRule>
    <cfRule type="containsText" dxfId="1125" priority="9" operator="containsText" text="A">
      <formula>NOT(ISERROR(SEARCH("A",AK10)))</formula>
    </cfRule>
  </conditionalFormatting>
  <conditionalFormatting sqref="F10:P10">
    <cfRule type="colorScale" priority="6">
      <colorScale>
        <cfvo type="min"/>
        <cfvo type="percentile" val="50"/>
        <cfvo type="max"/>
        <color rgb="FFF8696B"/>
        <color rgb="FFFFEB84"/>
        <color rgb="FF63BE7B"/>
      </colorScale>
    </cfRule>
  </conditionalFormatting>
  <conditionalFormatting sqref="AK11:AL12">
    <cfRule type="containsText" dxfId="1124" priority="3" operator="containsText" text="E">
      <formula>NOT(ISERROR(SEARCH("E",AK11)))</formula>
    </cfRule>
    <cfRule type="containsText" dxfId="1123" priority="4" operator="containsText" text="B">
      <formula>NOT(ISERROR(SEARCH("B",AK11)))</formula>
    </cfRule>
    <cfRule type="containsText" dxfId="1122" priority="5" operator="containsText" text="A">
      <formula>NOT(ISERROR(SEARCH("A",AK11)))</formula>
    </cfRule>
  </conditionalFormatting>
  <conditionalFormatting sqref="F11:P11">
    <cfRule type="colorScale" priority="2">
      <colorScale>
        <cfvo type="min"/>
        <cfvo type="percentile" val="50"/>
        <cfvo type="max"/>
        <color rgb="FFF8696B"/>
        <color rgb="FFFFEB84"/>
        <color rgb="FF63BE7B"/>
      </colorScale>
    </cfRule>
  </conditionalFormatting>
  <conditionalFormatting sqref="F12:P1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N2:AN12" xr:uid="{00000000-0002-0000-0600-000000000000}">
      <formula1>"強風,外差し,イン先行,タフ"</formula1>
    </dataValidation>
  </dataValidations>
  <pageMargins left="0.7" right="0.7" top="0.75" bottom="0.75" header="0.3" footer="0.3"/>
  <pageSetup paperSize="9" orientation="portrait" horizontalDpi="4294967292" verticalDpi="4294967292"/>
  <ignoredErrors>
    <ignoredError sqref="Q2:U2 Q3:U3 Q4:U4 Q5:U5 Q6:U6 Q7:U7 Q8:U9 Q10:U10 Q11:U1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Q17"/>
  <sheetViews>
    <sheetView workbookViewId="0">
      <pane xSplit="5" ySplit="1" topLeftCell="AE11" activePane="bottomRight" state="frozen"/>
      <selection activeCell="E24" sqref="E24"/>
      <selection pane="topRight" activeCell="E24" sqref="E24"/>
      <selection pane="bottomLeft" activeCell="E24" sqref="E24"/>
      <selection pane="bottomRight" activeCell="Z26" sqref="Z26"/>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33203125" customWidth="1"/>
    <col min="34" max="34" width="5.33203125" customWidth="1"/>
    <col min="37" max="37" width="8.83203125" hidden="1" customWidth="1"/>
    <col min="42" max="43" width="150.83203125" customWidth="1"/>
  </cols>
  <sheetData>
    <row r="1" spans="1:43" s="5" customFormat="1">
      <c r="A1" s="1" t="s">
        <v>41</v>
      </c>
      <c r="B1" s="1" t="s">
        <v>112</v>
      </c>
      <c r="C1" s="1" t="s">
        <v>43</v>
      </c>
      <c r="D1" s="1" t="s">
        <v>113</v>
      </c>
      <c r="E1" s="1" t="s">
        <v>45</v>
      </c>
      <c r="F1" s="1" t="s">
        <v>114</v>
      </c>
      <c r="G1" s="1" t="s">
        <v>115</v>
      </c>
      <c r="H1" s="1" t="s">
        <v>116</v>
      </c>
      <c r="I1" s="1" t="s">
        <v>117</v>
      </c>
      <c r="J1" s="1" t="s">
        <v>118</v>
      </c>
      <c r="K1" s="1" t="s">
        <v>119</v>
      </c>
      <c r="L1" s="1" t="s">
        <v>120</v>
      </c>
      <c r="M1" s="1" t="s">
        <v>121</v>
      </c>
      <c r="N1" s="1" t="s">
        <v>122</v>
      </c>
      <c r="O1" s="1" t="s">
        <v>123</v>
      </c>
      <c r="P1" s="1" t="s">
        <v>124</v>
      </c>
      <c r="Q1" s="1" t="s">
        <v>125</v>
      </c>
      <c r="R1" s="1" t="s">
        <v>46</v>
      </c>
      <c r="S1" s="1" t="s">
        <v>126</v>
      </c>
      <c r="T1" s="1" t="s">
        <v>47</v>
      </c>
      <c r="U1" s="1" t="s">
        <v>48</v>
      </c>
      <c r="V1" s="1" t="s">
        <v>176</v>
      </c>
      <c r="W1" s="2" t="s">
        <v>127</v>
      </c>
      <c r="X1" s="2" t="s">
        <v>50</v>
      </c>
      <c r="Y1" s="3" t="s">
        <v>51</v>
      </c>
      <c r="Z1" s="3" t="s">
        <v>52</v>
      </c>
      <c r="AA1" s="3" t="s">
        <v>53</v>
      </c>
      <c r="AB1" s="3" t="s">
        <v>130</v>
      </c>
      <c r="AC1" s="4" t="s">
        <v>152</v>
      </c>
      <c r="AD1" s="4" t="s">
        <v>153</v>
      </c>
      <c r="AE1" s="4" t="s">
        <v>174</v>
      </c>
      <c r="AF1" s="4" t="s">
        <v>179</v>
      </c>
      <c r="AG1" s="4" t="s">
        <v>9</v>
      </c>
      <c r="AH1" s="4" t="s">
        <v>91</v>
      </c>
      <c r="AI1" s="4" t="s">
        <v>10</v>
      </c>
      <c r="AJ1" s="4" t="s">
        <v>11</v>
      </c>
      <c r="AK1" s="4"/>
      <c r="AL1" s="4" t="s">
        <v>12</v>
      </c>
      <c r="AM1" s="4" t="s">
        <v>13</v>
      </c>
      <c r="AN1" s="4" t="s">
        <v>54</v>
      </c>
      <c r="AO1" s="4" t="s">
        <v>128</v>
      </c>
      <c r="AP1" s="1" t="s">
        <v>129</v>
      </c>
      <c r="AQ1" s="14" t="s">
        <v>154</v>
      </c>
    </row>
    <row r="2" spans="1:43" s="5" customFormat="1">
      <c r="A2" s="6">
        <v>44611</v>
      </c>
      <c r="B2" s="7" t="s">
        <v>162</v>
      </c>
      <c r="C2" s="8" t="s">
        <v>198</v>
      </c>
      <c r="D2" s="9">
        <v>0.10280092592592593</v>
      </c>
      <c r="E2" s="32" t="s">
        <v>365</v>
      </c>
      <c r="F2" s="10">
        <v>12.7</v>
      </c>
      <c r="G2" s="10">
        <v>11.1</v>
      </c>
      <c r="H2" s="10">
        <v>12.9</v>
      </c>
      <c r="I2" s="10">
        <v>13.1</v>
      </c>
      <c r="J2" s="10">
        <v>13.2</v>
      </c>
      <c r="K2" s="10">
        <v>13.3</v>
      </c>
      <c r="L2" s="10">
        <v>13</v>
      </c>
      <c r="M2" s="10">
        <v>12.5</v>
      </c>
      <c r="N2" s="10">
        <v>12</v>
      </c>
      <c r="O2" s="10">
        <v>11.5</v>
      </c>
      <c r="P2" s="10">
        <v>11.2</v>
      </c>
      <c r="Q2" s="10">
        <v>11.7</v>
      </c>
      <c r="R2" s="22">
        <f t="shared" ref="R2:R13" si="0">SUM(F2:H2)</f>
        <v>36.699999999999996</v>
      </c>
      <c r="S2" s="22">
        <f t="shared" ref="S2:S13" si="1">SUM(I2:N2)</f>
        <v>77.099999999999994</v>
      </c>
      <c r="T2" s="22">
        <f t="shared" ref="T2:T13" si="2">SUM(O2:Q2)</f>
        <v>34.4</v>
      </c>
      <c r="U2" s="23">
        <f t="shared" ref="U2:U13" si="3">SUM(F2:J2)</f>
        <v>63</v>
      </c>
      <c r="V2" s="23">
        <f t="shared" ref="V2:V13" si="4">SUM(M2:Q2)</f>
        <v>58.900000000000006</v>
      </c>
      <c r="W2" s="11" t="s">
        <v>202</v>
      </c>
      <c r="X2" s="11" t="s">
        <v>216</v>
      </c>
      <c r="Y2" s="13" t="s">
        <v>276</v>
      </c>
      <c r="Z2" s="13" t="s">
        <v>345</v>
      </c>
      <c r="AA2" s="13" t="s">
        <v>212</v>
      </c>
      <c r="AB2" s="11" t="s">
        <v>156</v>
      </c>
      <c r="AC2" s="12">
        <v>9.6</v>
      </c>
      <c r="AD2" s="12">
        <v>11.1</v>
      </c>
      <c r="AE2" s="12">
        <v>9.5</v>
      </c>
      <c r="AF2" s="11" t="s">
        <v>156</v>
      </c>
      <c r="AG2" s="12">
        <v>-0.3</v>
      </c>
      <c r="AH2" s="12">
        <v>-1.1000000000000001</v>
      </c>
      <c r="AI2" s="12">
        <v>0.3</v>
      </c>
      <c r="AJ2" s="12">
        <v>-1.7</v>
      </c>
      <c r="AK2" s="12"/>
      <c r="AL2" s="11" t="s">
        <v>305</v>
      </c>
      <c r="AM2" s="11" t="s">
        <v>305</v>
      </c>
      <c r="AN2" s="11" t="s">
        <v>157</v>
      </c>
      <c r="AO2" s="8"/>
      <c r="AP2" s="8" t="s">
        <v>364</v>
      </c>
      <c r="AQ2" s="29" t="s">
        <v>424</v>
      </c>
    </row>
    <row r="3" spans="1:43" s="5" customFormat="1">
      <c r="A3" s="6">
        <v>44618</v>
      </c>
      <c r="B3" s="7" t="s">
        <v>164</v>
      </c>
      <c r="C3" s="8" t="s">
        <v>198</v>
      </c>
      <c r="D3" s="9">
        <v>0.10287037037037038</v>
      </c>
      <c r="E3" s="32" t="s">
        <v>477</v>
      </c>
      <c r="F3" s="10">
        <v>13</v>
      </c>
      <c r="G3" s="10">
        <v>12.4</v>
      </c>
      <c r="H3" s="10">
        <v>13.3</v>
      </c>
      <c r="I3" s="10">
        <v>13.4</v>
      </c>
      <c r="J3" s="10">
        <v>12.7</v>
      </c>
      <c r="K3" s="10">
        <v>12.7</v>
      </c>
      <c r="L3" s="10">
        <v>12.8</v>
      </c>
      <c r="M3" s="10">
        <v>12.6</v>
      </c>
      <c r="N3" s="10">
        <v>11.9</v>
      </c>
      <c r="O3" s="10">
        <v>11</v>
      </c>
      <c r="P3" s="10">
        <v>11.3</v>
      </c>
      <c r="Q3" s="10">
        <v>11.7</v>
      </c>
      <c r="R3" s="22">
        <f t="shared" si="0"/>
        <v>38.700000000000003</v>
      </c>
      <c r="S3" s="22">
        <f t="shared" si="1"/>
        <v>76.099999999999994</v>
      </c>
      <c r="T3" s="22">
        <f t="shared" si="2"/>
        <v>34</v>
      </c>
      <c r="U3" s="23">
        <f t="shared" si="3"/>
        <v>64.8</v>
      </c>
      <c r="V3" s="23">
        <f t="shared" si="4"/>
        <v>58.5</v>
      </c>
      <c r="W3" s="11" t="s">
        <v>202</v>
      </c>
      <c r="X3" s="11" t="s">
        <v>216</v>
      </c>
      <c r="Y3" s="13" t="s">
        <v>263</v>
      </c>
      <c r="Z3" s="13" t="s">
        <v>259</v>
      </c>
      <c r="AA3" s="13" t="s">
        <v>478</v>
      </c>
      <c r="AB3" s="11" t="s">
        <v>156</v>
      </c>
      <c r="AC3" s="12">
        <v>8.8000000000000007</v>
      </c>
      <c r="AD3" s="12">
        <v>9.8000000000000007</v>
      </c>
      <c r="AE3" s="12">
        <v>10</v>
      </c>
      <c r="AF3" s="11" t="s">
        <v>242</v>
      </c>
      <c r="AG3" s="12">
        <v>2.4</v>
      </c>
      <c r="AH3" s="12">
        <v>-1.2</v>
      </c>
      <c r="AI3" s="12">
        <v>2.8</v>
      </c>
      <c r="AJ3" s="12">
        <v>-1.6</v>
      </c>
      <c r="AK3" s="12"/>
      <c r="AL3" s="11" t="s">
        <v>309</v>
      </c>
      <c r="AM3" s="11" t="s">
        <v>305</v>
      </c>
      <c r="AN3" s="11" t="s">
        <v>157</v>
      </c>
      <c r="AO3" s="8"/>
      <c r="AP3" s="8" t="s">
        <v>476</v>
      </c>
      <c r="AQ3" s="29" t="s">
        <v>524</v>
      </c>
    </row>
    <row r="4" spans="1:43" s="5" customFormat="1">
      <c r="A4" s="6">
        <v>44632</v>
      </c>
      <c r="B4" s="7" t="s">
        <v>161</v>
      </c>
      <c r="C4" s="8" t="s">
        <v>198</v>
      </c>
      <c r="D4" s="9">
        <v>0.10209490740740741</v>
      </c>
      <c r="E4" s="32" t="s">
        <v>657</v>
      </c>
      <c r="F4" s="10">
        <v>12.6</v>
      </c>
      <c r="G4" s="10">
        <v>11.7</v>
      </c>
      <c r="H4" s="10">
        <v>12.9</v>
      </c>
      <c r="I4" s="10">
        <v>12.6</v>
      </c>
      <c r="J4" s="10">
        <v>12.5</v>
      </c>
      <c r="K4" s="10">
        <v>12.7</v>
      </c>
      <c r="L4" s="10">
        <v>12.7</v>
      </c>
      <c r="M4" s="10">
        <v>13</v>
      </c>
      <c r="N4" s="10">
        <v>12.4</v>
      </c>
      <c r="O4" s="10">
        <v>11.4</v>
      </c>
      <c r="P4" s="10">
        <v>11.1</v>
      </c>
      <c r="Q4" s="10">
        <v>11.5</v>
      </c>
      <c r="R4" s="22">
        <f t="shared" si="0"/>
        <v>37.199999999999996</v>
      </c>
      <c r="S4" s="22">
        <f t="shared" si="1"/>
        <v>75.900000000000006</v>
      </c>
      <c r="T4" s="22">
        <f t="shared" si="2"/>
        <v>34</v>
      </c>
      <c r="U4" s="23">
        <f t="shared" si="3"/>
        <v>62.3</v>
      </c>
      <c r="V4" s="23">
        <f t="shared" si="4"/>
        <v>59.4</v>
      </c>
      <c r="W4" s="11" t="s">
        <v>210</v>
      </c>
      <c r="X4" s="11" t="s">
        <v>241</v>
      </c>
      <c r="Y4" s="13" t="s">
        <v>466</v>
      </c>
      <c r="Z4" s="13" t="s">
        <v>218</v>
      </c>
      <c r="AA4" s="13" t="s">
        <v>217</v>
      </c>
      <c r="AB4" s="11" t="s">
        <v>156</v>
      </c>
      <c r="AC4" s="12">
        <v>9.4</v>
      </c>
      <c r="AD4" s="12">
        <v>11</v>
      </c>
      <c r="AE4" s="12">
        <v>10.1</v>
      </c>
      <c r="AF4" s="11" t="s">
        <v>242</v>
      </c>
      <c r="AG4" s="12">
        <v>-0.4</v>
      </c>
      <c r="AH4" s="12">
        <v>-1</v>
      </c>
      <c r="AI4" s="12" t="s">
        <v>304</v>
      </c>
      <c r="AJ4" s="12">
        <v>-1.4</v>
      </c>
      <c r="AK4" s="12"/>
      <c r="AL4" s="11" t="s">
        <v>305</v>
      </c>
      <c r="AM4" s="11" t="s">
        <v>305</v>
      </c>
      <c r="AN4" s="11" t="s">
        <v>159</v>
      </c>
      <c r="AO4" s="8"/>
      <c r="AP4" s="8" t="s">
        <v>690</v>
      </c>
      <c r="AQ4" s="29" t="s">
        <v>691</v>
      </c>
    </row>
    <row r="5" spans="1:43" s="5" customFormat="1">
      <c r="A5" s="6">
        <v>44639</v>
      </c>
      <c r="B5" s="7" t="s">
        <v>167</v>
      </c>
      <c r="C5" s="8" t="s">
        <v>732</v>
      </c>
      <c r="D5" s="9">
        <v>0.10347222222222223</v>
      </c>
      <c r="E5" s="32" t="s">
        <v>731</v>
      </c>
      <c r="F5" s="10">
        <v>12.7</v>
      </c>
      <c r="G5" s="10">
        <v>11.5</v>
      </c>
      <c r="H5" s="10">
        <v>13</v>
      </c>
      <c r="I5" s="10">
        <v>12.9</v>
      </c>
      <c r="J5" s="10">
        <v>12.5</v>
      </c>
      <c r="K5" s="10">
        <v>12.9</v>
      </c>
      <c r="L5" s="10">
        <v>12.8</v>
      </c>
      <c r="M5" s="10">
        <v>12.8</v>
      </c>
      <c r="N5" s="10">
        <v>12.4</v>
      </c>
      <c r="O5" s="10">
        <v>11.7</v>
      </c>
      <c r="P5" s="10">
        <v>11.5</v>
      </c>
      <c r="Q5" s="10">
        <v>12.3</v>
      </c>
      <c r="R5" s="22">
        <f t="shared" si="0"/>
        <v>37.200000000000003</v>
      </c>
      <c r="S5" s="22">
        <f t="shared" si="1"/>
        <v>76.3</v>
      </c>
      <c r="T5" s="22">
        <f t="shared" si="2"/>
        <v>35.5</v>
      </c>
      <c r="U5" s="23">
        <f t="shared" si="3"/>
        <v>62.6</v>
      </c>
      <c r="V5" s="23">
        <f t="shared" si="4"/>
        <v>60.7</v>
      </c>
      <c r="W5" s="11" t="s">
        <v>210</v>
      </c>
      <c r="X5" s="11" t="s">
        <v>216</v>
      </c>
      <c r="Y5" s="13" t="s">
        <v>217</v>
      </c>
      <c r="Z5" s="13" t="s">
        <v>573</v>
      </c>
      <c r="AA5" s="13" t="s">
        <v>207</v>
      </c>
      <c r="AB5" s="11" t="s">
        <v>156</v>
      </c>
      <c r="AC5" s="33">
        <v>12.5</v>
      </c>
      <c r="AD5" s="34">
        <v>14.8</v>
      </c>
      <c r="AE5" s="34">
        <v>9.5</v>
      </c>
      <c r="AF5" s="11" t="s">
        <v>159</v>
      </c>
      <c r="AG5" s="12">
        <v>0.5</v>
      </c>
      <c r="AH5" s="12">
        <v>-0.7</v>
      </c>
      <c r="AI5" s="12">
        <v>0.2</v>
      </c>
      <c r="AJ5" s="12">
        <v>-0.4</v>
      </c>
      <c r="AK5" s="12"/>
      <c r="AL5" s="11" t="s">
        <v>305</v>
      </c>
      <c r="AM5" s="11" t="s">
        <v>305</v>
      </c>
      <c r="AN5" s="11" t="s">
        <v>159</v>
      </c>
      <c r="AO5" s="8"/>
      <c r="AP5" s="8" t="s">
        <v>730</v>
      </c>
      <c r="AQ5" s="29" t="s">
        <v>778</v>
      </c>
    </row>
    <row r="6" spans="1:43" s="5" customFormat="1">
      <c r="A6" s="6">
        <v>44640</v>
      </c>
      <c r="B6" s="7" t="s">
        <v>163</v>
      </c>
      <c r="C6" s="8" t="s">
        <v>280</v>
      </c>
      <c r="D6" s="9">
        <v>0.10417824074074074</v>
      </c>
      <c r="E6" s="32" t="s">
        <v>780</v>
      </c>
      <c r="F6" s="10">
        <v>13.1</v>
      </c>
      <c r="G6" s="10">
        <v>11.9</v>
      </c>
      <c r="H6" s="10">
        <v>13.4</v>
      </c>
      <c r="I6" s="10">
        <v>13.2</v>
      </c>
      <c r="J6" s="10">
        <v>13.1</v>
      </c>
      <c r="K6" s="10">
        <v>13.1</v>
      </c>
      <c r="L6" s="10">
        <v>13</v>
      </c>
      <c r="M6" s="10">
        <v>12.4</v>
      </c>
      <c r="N6" s="10">
        <v>12.3</v>
      </c>
      <c r="O6" s="10">
        <v>11.6</v>
      </c>
      <c r="P6" s="10">
        <v>11.2</v>
      </c>
      <c r="Q6" s="10">
        <v>11.8</v>
      </c>
      <c r="R6" s="22">
        <f t="shared" si="0"/>
        <v>38.4</v>
      </c>
      <c r="S6" s="22">
        <f t="shared" si="1"/>
        <v>77.099999999999994</v>
      </c>
      <c r="T6" s="22">
        <f t="shared" si="2"/>
        <v>34.599999999999994</v>
      </c>
      <c r="U6" s="23">
        <f t="shared" si="3"/>
        <v>64.699999999999989</v>
      </c>
      <c r="V6" s="23">
        <f t="shared" si="4"/>
        <v>59.3</v>
      </c>
      <c r="W6" s="11" t="s">
        <v>202</v>
      </c>
      <c r="X6" s="11" t="s">
        <v>216</v>
      </c>
      <c r="Y6" s="13" t="s">
        <v>278</v>
      </c>
      <c r="Z6" s="13" t="s">
        <v>209</v>
      </c>
      <c r="AA6" s="13" t="s">
        <v>410</v>
      </c>
      <c r="AB6" s="11" t="s">
        <v>156</v>
      </c>
      <c r="AC6" s="12">
        <v>10</v>
      </c>
      <c r="AD6" s="12">
        <v>13.5</v>
      </c>
      <c r="AE6" s="12">
        <v>9.6</v>
      </c>
      <c r="AF6" s="11" t="s">
        <v>159</v>
      </c>
      <c r="AG6" s="12">
        <v>3</v>
      </c>
      <c r="AH6" s="12">
        <v>-1</v>
      </c>
      <c r="AI6" s="12">
        <v>2.7</v>
      </c>
      <c r="AJ6" s="12">
        <v>-0.7</v>
      </c>
      <c r="AK6" s="12"/>
      <c r="AL6" s="11" t="s">
        <v>309</v>
      </c>
      <c r="AM6" s="11" t="s">
        <v>305</v>
      </c>
      <c r="AN6" s="11" t="s">
        <v>157</v>
      </c>
      <c r="AO6" s="8"/>
      <c r="AP6" s="8" t="s">
        <v>779</v>
      </c>
      <c r="AQ6" s="29" t="s">
        <v>777</v>
      </c>
    </row>
    <row r="7" spans="1:43" s="5" customFormat="1">
      <c r="A7" s="6">
        <v>44647</v>
      </c>
      <c r="B7" s="7" t="s">
        <v>168</v>
      </c>
      <c r="C7" s="8" t="s">
        <v>395</v>
      </c>
      <c r="D7" s="9">
        <v>0.10208333333333335</v>
      </c>
      <c r="E7" s="32" t="s">
        <v>815</v>
      </c>
      <c r="F7" s="48">
        <v>12.9</v>
      </c>
      <c r="G7" s="10">
        <v>11.2</v>
      </c>
      <c r="H7" s="10">
        <v>12.8</v>
      </c>
      <c r="I7" s="10">
        <v>12.9</v>
      </c>
      <c r="J7" s="10">
        <v>12.4</v>
      </c>
      <c r="K7" s="10">
        <v>12.4</v>
      </c>
      <c r="L7" s="10">
        <v>12.7</v>
      </c>
      <c r="M7" s="10">
        <v>12.4</v>
      </c>
      <c r="N7" s="10">
        <v>12</v>
      </c>
      <c r="O7" s="10">
        <v>11.5</v>
      </c>
      <c r="P7" s="10">
        <v>11.5</v>
      </c>
      <c r="Q7" s="10">
        <v>12.3</v>
      </c>
      <c r="R7" s="22">
        <f t="shared" si="0"/>
        <v>36.900000000000006</v>
      </c>
      <c r="S7" s="22">
        <f t="shared" si="1"/>
        <v>74.800000000000011</v>
      </c>
      <c r="T7" s="22">
        <f t="shared" si="2"/>
        <v>35.299999999999997</v>
      </c>
      <c r="U7" s="23">
        <f t="shared" si="3"/>
        <v>62.2</v>
      </c>
      <c r="V7" s="23">
        <f t="shared" si="4"/>
        <v>59.7</v>
      </c>
      <c r="W7" s="11" t="s">
        <v>210</v>
      </c>
      <c r="X7" s="11" t="s">
        <v>216</v>
      </c>
      <c r="Y7" s="13" t="s">
        <v>831</v>
      </c>
      <c r="Z7" s="13" t="s">
        <v>273</v>
      </c>
      <c r="AA7" s="13" t="s">
        <v>278</v>
      </c>
      <c r="AB7" s="11" t="s">
        <v>156</v>
      </c>
      <c r="AC7" s="12">
        <v>11.7</v>
      </c>
      <c r="AD7" s="12">
        <v>12.4</v>
      </c>
      <c r="AE7" s="12">
        <v>9.6999999999999993</v>
      </c>
      <c r="AF7" s="11" t="s">
        <v>157</v>
      </c>
      <c r="AG7" s="12">
        <v>1.3</v>
      </c>
      <c r="AH7" s="12">
        <v>-0.5</v>
      </c>
      <c r="AI7" s="12">
        <v>0.7</v>
      </c>
      <c r="AJ7" s="12">
        <v>0.1</v>
      </c>
      <c r="AK7" s="12"/>
      <c r="AL7" s="11" t="s">
        <v>303</v>
      </c>
      <c r="AM7" s="11" t="s">
        <v>305</v>
      </c>
      <c r="AN7" s="11" t="s">
        <v>159</v>
      </c>
      <c r="AO7" s="8"/>
      <c r="AP7" s="8" t="s">
        <v>861</v>
      </c>
      <c r="AQ7" s="29" t="s">
        <v>862</v>
      </c>
    </row>
    <row r="8" spans="1:43" s="5" customFormat="1">
      <c r="A8" s="6">
        <v>44653</v>
      </c>
      <c r="B8" s="7" t="s">
        <v>161</v>
      </c>
      <c r="C8" s="8" t="s">
        <v>198</v>
      </c>
      <c r="D8" s="9">
        <v>0.10354166666666666</v>
      </c>
      <c r="E8" s="32" t="s">
        <v>887</v>
      </c>
      <c r="F8" s="48">
        <v>12.8</v>
      </c>
      <c r="G8" s="10">
        <v>11.8</v>
      </c>
      <c r="H8" s="10">
        <v>13.5</v>
      </c>
      <c r="I8" s="10">
        <v>13.3</v>
      </c>
      <c r="J8" s="10">
        <v>12.6</v>
      </c>
      <c r="K8" s="10">
        <v>12.8</v>
      </c>
      <c r="L8" s="10">
        <v>13.3</v>
      </c>
      <c r="M8" s="10">
        <v>13.1</v>
      </c>
      <c r="N8" s="10">
        <v>12.4</v>
      </c>
      <c r="O8" s="10">
        <v>11.3</v>
      </c>
      <c r="P8" s="10">
        <v>11.1</v>
      </c>
      <c r="Q8" s="10">
        <v>11.6</v>
      </c>
      <c r="R8" s="22">
        <f t="shared" si="0"/>
        <v>38.1</v>
      </c>
      <c r="S8" s="22">
        <f t="shared" si="1"/>
        <v>77.5</v>
      </c>
      <c r="T8" s="22">
        <f t="shared" si="2"/>
        <v>34</v>
      </c>
      <c r="U8" s="23">
        <f t="shared" si="3"/>
        <v>64</v>
      </c>
      <c r="V8" s="23">
        <f t="shared" si="4"/>
        <v>59.5</v>
      </c>
      <c r="W8" s="11" t="s">
        <v>202</v>
      </c>
      <c r="X8" s="11" t="s">
        <v>216</v>
      </c>
      <c r="Y8" s="13" t="s">
        <v>263</v>
      </c>
      <c r="Z8" s="13" t="s">
        <v>581</v>
      </c>
      <c r="AA8" s="13" t="s">
        <v>276</v>
      </c>
      <c r="AB8" s="11" t="s">
        <v>156</v>
      </c>
      <c r="AC8" s="12">
        <v>8.6</v>
      </c>
      <c r="AD8" s="12">
        <v>10.9</v>
      </c>
      <c r="AE8" s="12">
        <v>10.1</v>
      </c>
      <c r="AF8" s="11" t="s">
        <v>242</v>
      </c>
      <c r="AG8" s="12">
        <v>2.2000000000000002</v>
      </c>
      <c r="AH8" s="12">
        <v>-1.2</v>
      </c>
      <c r="AI8" s="12">
        <v>2.2999999999999998</v>
      </c>
      <c r="AJ8" s="12">
        <v>-1.3</v>
      </c>
      <c r="AK8" s="12"/>
      <c r="AL8" s="11" t="s">
        <v>309</v>
      </c>
      <c r="AM8" s="11" t="s">
        <v>305</v>
      </c>
      <c r="AN8" s="11" t="s">
        <v>159</v>
      </c>
      <c r="AO8" s="8"/>
      <c r="AP8" s="8" t="s">
        <v>886</v>
      </c>
      <c r="AQ8" s="29" t="s">
        <v>922</v>
      </c>
    </row>
    <row r="9" spans="1:43" s="5" customFormat="1">
      <c r="A9" s="6">
        <v>44654</v>
      </c>
      <c r="B9" s="7" t="s">
        <v>162</v>
      </c>
      <c r="C9" s="8" t="s">
        <v>198</v>
      </c>
      <c r="D9" s="9">
        <v>0.10288194444444444</v>
      </c>
      <c r="E9" s="32" t="s">
        <v>901</v>
      </c>
      <c r="F9" s="48">
        <v>12.4</v>
      </c>
      <c r="G9" s="10">
        <v>11.2</v>
      </c>
      <c r="H9" s="10">
        <v>13</v>
      </c>
      <c r="I9" s="10">
        <v>13.2</v>
      </c>
      <c r="J9" s="10">
        <v>13</v>
      </c>
      <c r="K9" s="10">
        <v>13</v>
      </c>
      <c r="L9" s="10">
        <v>13.5</v>
      </c>
      <c r="M9" s="10">
        <v>13.4</v>
      </c>
      <c r="N9" s="10">
        <v>12.2</v>
      </c>
      <c r="O9" s="10">
        <v>11.5</v>
      </c>
      <c r="P9" s="10">
        <v>11</v>
      </c>
      <c r="Q9" s="10">
        <v>11.5</v>
      </c>
      <c r="R9" s="22">
        <f t="shared" si="0"/>
        <v>36.6</v>
      </c>
      <c r="S9" s="22">
        <f t="shared" si="1"/>
        <v>78.300000000000011</v>
      </c>
      <c r="T9" s="22">
        <f t="shared" si="2"/>
        <v>34</v>
      </c>
      <c r="U9" s="23">
        <f t="shared" si="3"/>
        <v>62.8</v>
      </c>
      <c r="V9" s="23">
        <f t="shared" si="4"/>
        <v>59.6</v>
      </c>
      <c r="W9" s="11" t="s">
        <v>210</v>
      </c>
      <c r="X9" s="11" t="s">
        <v>216</v>
      </c>
      <c r="Y9" s="13" t="s">
        <v>345</v>
      </c>
      <c r="Z9" s="13" t="s">
        <v>217</v>
      </c>
      <c r="AA9" s="13" t="s">
        <v>276</v>
      </c>
      <c r="AB9" s="11" t="s">
        <v>156</v>
      </c>
      <c r="AC9" s="12">
        <v>8.3000000000000007</v>
      </c>
      <c r="AD9" s="12">
        <v>10.199999999999999</v>
      </c>
      <c r="AE9" s="12">
        <v>10.3</v>
      </c>
      <c r="AF9" s="11" t="s">
        <v>159</v>
      </c>
      <c r="AG9" s="12">
        <v>0.5</v>
      </c>
      <c r="AH9" s="12">
        <v>-0.2</v>
      </c>
      <c r="AI9" s="12">
        <v>0.3</v>
      </c>
      <c r="AJ9" s="12" t="s">
        <v>304</v>
      </c>
      <c r="AK9" s="12"/>
      <c r="AL9" s="11" t="s">
        <v>305</v>
      </c>
      <c r="AM9" s="11" t="s">
        <v>305</v>
      </c>
      <c r="AN9" s="11" t="s">
        <v>159</v>
      </c>
      <c r="AO9" s="8"/>
      <c r="AP9" s="8" t="s">
        <v>933</v>
      </c>
      <c r="AQ9" s="29" t="s">
        <v>934</v>
      </c>
    </row>
    <row r="10" spans="1:43" s="5" customFormat="1">
      <c r="A10" s="6">
        <v>44660</v>
      </c>
      <c r="B10" s="7" t="s">
        <v>164</v>
      </c>
      <c r="C10" s="8" t="s">
        <v>198</v>
      </c>
      <c r="D10" s="9">
        <v>0.10424768518518518</v>
      </c>
      <c r="E10" s="32" t="s">
        <v>951</v>
      </c>
      <c r="F10" s="48">
        <v>13</v>
      </c>
      <c r="G10" s="10">
        <v>11.9</v>
      </c>
      <c r="H10" s="10">
        <v>13.3</v>
      </c>
      <c r="I10" s="10">
        <v>13.5</v>
      </c>
      <c r="J10" s="10">
        <v>13.3</v>
      </c>
      <c r="K10" s="10">
        <v>13.1</v>
      </c>
      <c r="L10" s="10">
        <v>13.6</v>
      </c>
      <c r="M10" s="10">
        <v>13.6</v>
      </c>
      <c r="N10" s="10">
        <v>11.9</v>
      </c>
      <c r="O10" s="10">
        <v>11</v>
      </c>
      <c r="P10" s="10">
        <v>10.8</v>
      </c>
      <c r="Q10" s="10">
        <v>11.7</v>
      </c>
      <c r="R10" s="22">
        <f t="shared" si="0"/>
        <v>38.200000000000003</v>
      </c>
      <c r="S10" s="22">
        <f t="shared" si="1"/>
        <v>79</v>
      </c>
      <c r="T10" s="22">
        <f t="shared" si="2"/>
        <v>33.5</v>
      </c>
      <c r="U10" s="23">
        <f t="shared" si="3"/>
        <v>65</v>
      </c>
      <c r="V10" s="23">
        <f t="shared" si="4"/>
        <v>59</v>
      </c>
      <c r="W10" s="11" t="s">
        <v>202</v>
      </c>
      <c r="X10" s="11" t="s">
        <v>216</v>
      </c>
      <c r="Y10" s="13" t="s">
        <v>273</v>
      </c>
      <c r="Z10" s="13" t="s">
        <v>513</v>
      </c>
      <c r="AA10" s="13" t="s">
        <v>217</v>
      </c>
      <c r="AB10" s="11" t="s">
        <v>242</v>
      </c>
      <c r="AC10" s="12">
        <v>10.7</v>
      </c>
      <c r="AD10" s="12">
        <v>10.9</v>
      </c>
      <c r="AE10" s="12">
        <v>10</v>
      </c>
      <c r="AF10" s="11" t="s">
        <v>156</v>
      </c>
      <c r="AG10" s="12">
        <v>4.3</v>
      </c>
      <c r="AH10" s="12">
        <v>-1.5</v>
      </c>
      <c r="AI10" s="12">
        <v>4.5</v>
      </c>
      <c r="AJ10" s="12">
        <v>-1.7</v>
      </c>
      <c r="AK10" s="12"/>
      <c r="AL10" s="11" t="s">
        <v>309</v>
      </c>
      <c r="AM10" s="11" t="s">
        <v>303</v>
      </c>
      <c r="AN10" s="11" t="s">
        <v>157</v>
      </c>
      <c r="AO10" s="8"/>
      <c r="AP10" s="8" t="s">
        <v>978</v>
      </c>
      <c r="AQ10" s="29" t="s">
        <v>979</v>
      </c>
    </row>
    <row r="11" spans="1:43" s="5" customFormat="1">
      <c r="A11" s="6">
        <v>44667</v>
      </c>
      <c r="B11" s="7" t="s">
        <v>163</v>
      </c>
      <c r="C11" s="8" t="s">
        <v>198</v>
      </c>
      <c r="D11" s="9">
        <v>0.10490740740740741</v>
      </c>
      <c r="E11" s="32" t="s">
        <v>1030</v>
      </c>
      <c r="F11" s="48">
        <v>13.4</v>
      </c>
      <c r="G11" s="10">
        <v>12</v>
      </c>
      <c r="H11" s="10">
        <v>13.6</v>
      </c>
      <c r="I11" s="10">
        <v>13.7</v>
      </c>
      <c r="J11" s="10">
        <v>13.2</v>
      </c>
      <c r="K11" s="10">
        <v>13</v>
      </c>
      <c r="L11" s="10">
        <v>13.5</v>
      </c>
      <c r="M11" s="10">
        <v>12.6</v>
      </c>
      <c r="N11" s="10">
        <v>12</v>
      </c>
      <c r="O11" s="10">
        <v>11.1</v>
      </c>
      <c r="P11" s="10">
        <v>11.6</v>
      </c>
      <c r="Q11" s="10">
        <v>11.7</v>
      </c>
      <c r="R11" s="22">
        <f t="shared" si="0"/>
        <v>39</v>
      </c>
      <c r="S11" s="22">
        <f t="shared" si="1"/>
        <v>78</v>
      </c>
      <c r="T11" s="22">
        <f t="shared" si="2"/>
        <v>34.4</v>
      </c>
      <c r="U11" s="23">
        <f t="shared" si="3"/>
        <v>65.900000000000006</v>
      </c>
      <c r="V11" s="23">
        <f t="shared" si="4"/>
        <v>59</v>
      </c>
      <c r="W11" s="11" t="s">
        <v>202</v>
      </c>
      <c r="X11" s="11" t="s">
        <v>216</v>
      </c>
      <c r="Y11" s="13" t="s">
        <v>209</v>
      </c>
      <c r="Z11" s="13" t="s">
        <v>581</v>
      </c>
      <c r="AA11" s="13" t="s">
        <v>584</v>
      </c>
      <c r="AB11" s="11" t="s">
        <v>242</v>
      </c>
      <c r="AC11" s="12">
        <v>11</v>
      </c>
      <c r="AD11" s="12">
        <v>10.3</v>
      </c>
      <c r="AE11" s="12">
        <v>9.9</v>
      </c>
      <c r="AF11" s="11" t="s">
        <v>157</v>
      </c>
      <c r="AG11" s="12">
        <v>4.3</v>
      </c>
      <c r="AH11" s="12">
        <v>-1.2</v>
      </c>
      <c r="AI11" s="12">
        <v>3.9</v>
      </c>
      <c r="AJ11" s="12">
        <v>-0.8</v>
      </c>
      <c r="AK11" s="12"/>
      <c r="AL11" s="11" t="s">
        <v>309</v>
      </c>
      <c r="AM11" s="11" t="s">
        <v>305</v>
      </c>
      <c r="AN11" s="11" t="s">
        <v>159</v>
      </c>
      <c r="AO11" s="8" t="s">
        <v>1036</v>
      </c>
      <c r="AP11" s="8" t="s">
        <v>1066</v>
      </c>
      <c r="AQ11" s="29" t="s">
        <v>1067</v>
      </c>
    </row>
    <row r="12" spans="1:43" s="5" customFormat="1">
      <c r="A12" s="6">
        <v>44682</v>
      </c>
      <c r="B12" s="7" t="s">
        <v>162</v>
      </c>
      <c r="C12" s="8" t="s">
        <v>280</v>
      </c>
      <c r="D12" s="9">
        <v>0.10354166666666666</v>
      </c>
      <c r="E12" s="32" t="s">
        <v>1215</v>
      </c>
      <c r="F12" s="48">
        <v>12.8</v>
      </c>
      <c r="G12" s="10">
        <v>11.4</v>
      </c>
      <c r="H12" s="10">
        <v>12.8</v>
      </c>
      <c r="I12" s="10">
        <v>13</v>
      </c>
      <c r="J12" s="10">
        <v>12.6</v>
      </c>
      <c r="K12" s="10">
        <v>12.3</v>
      </c>
      <c r="L12" s="10">
        <v>12.8</v>
      </c>
      <c r="M12" s="10">
        <v>12.9</v>
      </c>
      <c r="N12" s="10">
        <v>12.5</v>
      </c>
      <c r="O12" s="10">
        <v>12.2</v>
      </c>
      <c r="P12" s="10">
        <v>11.8</v>
      </c>
      <c r="Q12" s="10">
        <v>12.5</v>
      </c>
      <c r="R12" s="22">
        <f t="shared" si="0"/>
        <v>37</v>
      </c>
      <c r="S12" s="22">
        <f t="shared" si="1"/>
        <v>76.099999999999994</v>
      </c>
      <c r="T12" s="22">
        <f t="shared" si="2"/>
        <v>36.5</v>
      </c>
      <c r="U12" s="23">
        <f t="shared" si="3"/>
        <v>62.6</v>
      </c>
      <c r="V12" s="23">
        <f t="shared" si="4"/>
        <v>61.899999999999991</v>
      </c>
      <c r="W12" s="11" t="s">
        <v>196</v>
      </c>
      <c r="X12" s="11" t="s">
        <v>203</v>
      </c>
      <c r="Y12" s="13" t="s">
        <v>276</v>
      </c>
      <c r="Z12" s="13" t="s">
        <v>230</v>
      </c>
      <c r="AA12" s="13" t="s">
        <v>217</v>
      </c>
      <c r="AB12" s="11" t="s">
        <v>242</v>
      </c>
      <c r="AC12" s="12">
        <v>10.8</v>
      </c>
      <c r="AD12" s="12">
        <v>10.9</v>
      </c>
      <c r="AE12" s="12">
        <v>9.1</v>
      </c>
      <c r="AF12" s="11" t="s">
        <v>242</v>
      </c>
      <c r="AG12" s="12">
        <v>1.2</v>
      </c>
      <c r="AH12" s="12">
        <v>-0.3</v>
      </c>
      <c r="AI12" s="12">
        <v>1.9</v>
      </c>
      <c r="AJ12" s="12">
        <v>-1</v>
      </c>
      <c r="AK12" s="12"/>
      <c r="AL12" s="11" t="s">
        <v>302</v>
      </c>
      <c r="AM12" s="11" t="s">
        <v>305</v>
      </c>
      <c r="AN12" s="11" t="s">
        <v>157</v>
      </c>
      <c r="AO12" s="8" t="s">
        <v>1209</v>
      </c>
      <c r="AP12" s="8" t="s">
        <v>1228</v>
      </c>
      <c r="AQ12" s="29" t="s">
        <v>1241</v>
      </c>
    </row>
    <row r="13" spans="1:43" s="5" customFormat="1">
      <c r="A13" s="6">
        <v>44730</v>
      </c>
      <c r="B13" s="7" t="s">
        <v>162</v>
      </c>
      <c r="C13" s="8" t="s">
        <v>198</v>
      </c>
      <c r="D13" s="9">
        <v>0.10210648148148149</v>
      </c>
      <c r="E13" s="32" t="s">
        <v>1253</v>
      </c>
      <c r="F13" s="48">
        <v>12.8</v>
      </c>
      <c r="G13" s="10">
        <v>11.4</v>
      </c>
      <c r="H13" s="10">
        <v>13.3</v>
      </c>
      <c r="I13" s="10">
        <v>13.2</v>
      </c>
      <c r="J13" s="10">
        <v>12.5</v>
      </c>
      <c r="K13" s="10">
        <v>12.5</v>
      </c>
      <c r="L13" s="10">
        <v>12.6</v>
      </c>
      <c r="M13" s="10">
        <v>12.3</v>
      </c>
      <c r="N13" s="10">
        <v>11.8</v>
      </c>
      <c r="O13" s="10">
        <v>11.5</v>
      </c>
      <c r="P13" s="10">
        <v>11.2</v>
      </c>
      <c r="Q13" s="10">
        <v>12.1</v>
      </c>
      <c r="R13" s="22">
        <f t="shared" si="0"/>
        <v>37.5</v>
      </c>
      <c r="S13" s="22">
        <f t="shared" si="1"/>
        <v>74.900000000000006</v>
      </c>
      <c r="T13" s="22">
        <f t="shared" si="2"/>
        <v>34.799999999999997</v>
      </c>
      <c r="U13" s="23">
        <f t="shared" si="3"/>
        <v>63.2</v>
      </c>
      <c r="V13" s="23">
        <f t="shared" si="4"/>
        <v>58.9</v>
      </c>
      <c r="W13" s="11" t="s">
        <v>210</v>
      </c>
      <c r="X13" s="11" t="s">
        <v>216</v>
      </c>
      <c r="Y13" s="13" t="s">
        <v>276</v>
      </c>
      <c r="Z13" s="13" t="s">
        <v>217</v>
      </c>
      <c r="AA13" s="13" t="s">
        <v>993</v>
      </c>
      <c r="AB13" s="50" t="s">
        <v>242</v>
      </c>
      <c r="AC13" s="12">
        <v>8.6</v>
      </c>
      <c r="AD13" s="12">
        <v>8.9</v>
      </c>
      <c r="AE13" s="12">
        <v>9.3000000000000007</v>
      </c>
      <c r="AF13" s="11" t="s">
        <v>156</v>
      </c>
      <c r="AG13" s="12">
        <v>-1</v>
      </c>
      <c r="AH13" s="12">
        <v>-0.7</v>
      </c>
      <c r="AI13" s="12" t="s">
        <v>304</v>
      </c>
      <c r="AJ13" s="12">
        <v>-1.7</v>
      </c>
      <c r="AK13" s="12"/>
      <c r="AL13" s="11" t="s">
        <v>305</v>
      </c>
      <c r="AM13" s="11" t="s">
        <v>303</v>
      </c>
      <c r="AN13" s="11" t="s">
        <v>157</v>
      </c>
      <c r="AO13" s="8"/>
      <c r="AP13" s="8" t="s">
        <v>1252</v>
      </c>
      <c r="AQ13" s="29" t="s">
        <v>1254</v>
      </c>
    </row>
    <row r="14" spans="1:43" s="5" customFormat="1">
      <c r="A14" s="6">
        <v>44844</v>
      </c>
      <c r="B14" s="7" t="s">
        <v>155</v>
      </c>
      <c r="C14" s="8" t="s">
        <v>280</v>
      </c>
      <c r="D14" s="9">
        <v>0.10003472222222222</v>
      </c>
      <c r="E14" s="32" t="s">
        <v>746</v>
      </c>
      <c r="F14" s="48">
        <v>12.1</v>
      </c>
      <c r="G14" s="10">
        <v>11.2</v>
      </c>
      <c r="H14" s="10">
        <v>12.5</v>
      </c>
      <c r="I14" s="10">
        <v>12.6</v>
      </c>
      <c r="J14" s="10">
        <v>12.3</v>
      </c>
      <c r="K14" s="10">
        <v>12.8</v>
      </c>
      <c r="L14" s="10">
        <v>12.6</v>
      </c>
      <c r="M14" s="10">
        <v>12.4</v>
      </c>
      <c r="N14" s="10">
        <v>11.9</v>
      </c>
      <c r="O14" s="10">
        <v>11.3</v>
      </c>
      <c r="P14" s="10">
        <v>10.9</v>
      </c>
      <c r="Q14" s="10">
        <v>11.7</v>
      </c>
      <c r="R14" s="22">
        <f t="shared" ref="R14" si="5">SUM(F14:H14)</f>
        <v>35.799999999999997</v>
      </c>
      <c r="S14" s="22">
        <f t="shared" ref="S14" si="6">SUM(I14:N14)</f>
        <v>74.600000000000009</v>
      </c>
      <c r="T14" s="22">
        <f t="shared" ref="T14" si="7">SUM(O14:Q14)</f>
        <v>33.900000000000006</v>
      </c>
      <c r="U14" s="23">
        <f t="shared" ref="U14" si="8">SUM(F14:J14)</f>
        <v>60.7</v>
      </c>
      <c r="V14" s="23">
        <f t="shared" ref="V14" si="9">SUM(M14:Q14)</f>
        <v>58.2</v>
      </c>
      <c r="W14" s="11" t="s">
        <v>210</v>
      </c>
      <c r="X14" s="11" t="s">
        <v>216</v>
      </c>
      <c r="Y14" s="13" t="s">
        <v>410</v>
      </c>
      <c r="Z14" s="13" t="s">
        <v>209</v>
      </c>
      <c r="AA14" s="13" t="s">
        <v>253</v>
      </c>
      <c r="AB14" s="50" t="s">
        <v>156</v>
      </c>
      <c r="AC14" s="12">
        <v>11.9</v>
      </c>
      <c r="AD14" s="12">
        <v>12.9</v>
      </c>
      <c r="AE14" s="12">
        <v>8.6</v>
      </c>
      <c r="AF14" s="11" t="s">
        <v>242</v>
      </c>
      <c r="AG14" s="12">
        <v>-0.7</v>
      </c>
      <c r="AH14" s="12">
        <v>-0.9</v>
      </c>
      <c r="AI14" s="12">
        <v>0.2</v>
      </c>
      <c r="AJ14" s="12">
        <v>-1.8</v>
      </c>
      <c r="AK14" s="12"/>
      <c r="AL14" s="11" t="s">
        <v>305</v>
      </c>
      <c r="AM14" s="11" t="s">
        <v>305</v>
      </c>
      <c r="AN14" s="11" t="s">
        <v>157</v>
      </c>
      <c r="AO14" s="8"/>
      <c r="AP14" s="8"/>
      <c r="AQ14" s="29"/>
    </row>
    <row r="15" spans="1:43" s="5" customFormat="1">
      <c r="A15" s="6">
        <v>44850</v>
      </c>
      <c r="B15" s="7" t="s">
        <v>163</v>
      </c>
      <c r="C15" s="8" t="s">
        <v>198</v>
      </c>
      <c r="D15" s="9">
        <v>0.10072916666666666</v>
      </c>
      <c r="E15" s="32" t="s">
        <v>1550</v>
      </c>
      <c r="F15" s="48">
        <v>12.5</v>
      </c>
      <c r="G15" s="10">
        <v>11.1</v>
      </c>
      <c r="H15" s="10">
        <v>12.6</v>
      </c>
      <c r="I15" s="10">
        <v>12.8</v>
      </c>
      <c r="J15" s="10">
        <v>12.8</v>
      </c>
      <c r="K15" s="10">
        <v>12.9</v>
      </c>
      <c r="L15" s="10">
        <v>12.7</v>
      </c>
      <c r="M15" s="10">
        <v>11.8</v>
      </c>
      <c r="N15" s="10">
        <v>11.4</v>
      </c>
      <c r="O15" s="10">
        <v>11.2</v>
      </c>
      <c r="P15" s="10">
        <v>11</v>
      </c>
      <c r="Q15" s="10">
        <v>12.5</v>
      </c>
      <c r="R15" s="22">
        <f t="shared" ref="R15" si="10">SUM(F15:H15)</f>
        <v>36.200000000000003</v>
      </c>
      <c r="S15" s="22">
        <f t="shared" ref="S15" si="11">SUM(I15:N15)</f>
        <v>74.400000000000006</v>
      </c>
      <c r="T15" s="22">
        <f t="shared" ref="T15" si="12">SUM(O15:Q15)</f>
        <v>34.700000000000003</v>
      </c>
      <c r="U15" s="23">
        <f t="shared" ref="U15" si="13">SUM(F15:J15)</f>
        <v>61.8</v>
      </c>
      <c r="V15" s="23">
        <f t="shared" ref="V15" si="14">SUM(M15:Q15)</f>
        <v>57.900000000000006</v>
      </c>
      <c r="W15" s="11" t="s">
        <v>210</v>
      </c>
      <c r="X15" s="11" t="s">
        <v>216</v>
      </c>
      <c r="Y15" s="35" t="s">
        <v>217</v>
      </c>
      <c r="Z15" s="35" t="s">
        <v>212</v>
      </c>
      <c r="AA15" s="35" t="s">
        <v>467</v>
      </c>
      <c r="AB15" s="50" t="s">
        <v>156</v>
      </c>
      <c r="AC15" s="12">
        <v>9.4</v>
      </c>
      <c r="AD15" s="12">
        <v>10</v>
      </c>
      <c r="AE15" s="12">
        <v>9.5</v>
      </c>
      <c r="AF15" s="11" t="s">
        <v>156</v>
      </c>
      <c r="AG15" s="12">
        <v>-1.8</v>
      </c>
      <c r="AH15" s="12">
        <v>-0.6</v>
      </c>
      <c r="AI15" s="12">
        <v>-0.1</v>
      </c>
      <c r="AJ15" s="12">
        <v>-2.2999999999999998</v>
      </c>
      <c r="AK15" s="12"/>
      <c r="AL15" s="11" t="s">
        <v>305</v>
      </c>
      <c r="AM15" s="11" t="s">
        <v>305</v>
      </c>
      <c r="AN15" s="11" t="s">
        <v>159</v>
      </c>
      <c r="AO15" s="8"/>
      <c r="AP15" s="8" t="s">
        <v>1572</v>
      </c>
      <c r="AQ15" s="29" t="s">
        <v>1573</v>
      </c>
    </row>
    <row r="16" spans="1:43" s="5" customFormat="1">
      <c r="A16" s="6">
        <v>44856</v>
      </c>
      <c r="B16" s="7" t="s">
        <v>164</v>
      </c>
      <c r="C16" s="8" t="s">
        <v>198</v>
      </c>
      <c r="D16" s="9">
        <v>0.10076388888888889</v>
      </c>
      <c r="E16" s="32" t="s">
        <v>887</v>
      </c>
      <c r="F16" s="48">
        <v>13.1</v>
      </c>
      <c r="G16" s="10">
        <v>11.7</v>
      </c>
      <c r="H16" s="10">
        <v>12.7</v>
      </c>
      <c r="I16" s="10">
        <v>12.5</v>
      </c>
      <c r="J16" s="10">
        <v>12.5</v>
      </c>
      <c r="K16" s="10">
        <v>12.1</v>
      </c>
      <c r="L16" s="10">
        <v>12.3</v>
      </c>
      <c r="M16" s="10">
        <v>12</v>
      </c>
      <c r="N16" s="10">
        <v>11.8</v>
      </c>
      <c r="O16" s="10">
        <v>11.8</v>
      </c>
      <c r="P16" s="10">
        <v>11</v>
      </c>
      <c r="Q16" s="10">
        <v>12.1</v>
      </c>
      <c r="R16" s="22">
        <f t="shared" ref="R16" si="15">SUM(F16:H16)</f>
        <v>37.5</v>
      </c>
      <c r="S16" s="22">
        <f t="shared" ref="S16" si="16">SUM(I16:N16)</f>
        <v>73.2</v>
      </c>
      <c r="T16" s="22">
        <f t="shared" ref="T16" si="17">SUM(O16:Q16)</f>
        <v>34.9</v>
      </c>
      <c r="U16" s="23">
        <f t="shared" ref="U16" si="18">SUM(F16:J16)</f>
        <v>62.5</v>
      </c>
      <c r="V16" s="23">
        <f t="shared" ref="V16" si="19">SUM(M16:Q16)</f>
        <v>58.7</v>
      </c>
      <c r="W16" s="11" t="s">
        <v>210</v>
      </c>
      <c r="X16" s="11" t="s">
        <v>216</v>
      </c>
      <c r="Y16" s="35" t="s">
        <v>263</v>
      </c>
      <c r="Z16" s="35" t="s">
        <v>217</v>
      </c>
      <c r="AA16" s="35" t="s">
        <v>217</v>
      </c>
      <c r="AB16" s="50" t="s">
        <v>156</v>
      </c>
      <c r="AC16" s="12">
        <v>9.3000000000000007</v>
      </c>
      <c r="AD16" s="12">
        <v>8.1999999999999993</v>
      </c>
      <c r="AE16" s="12">
        <v>9.6</v>
      </c>
      <c r="AF16" s="11" t="s">
        <v>156</v>
      </c>
      <c r="AG16" s="12">
        <v>-0.8</v>
      </c>
      <c r="AH16" s="12">
        <v>-0.7</v>
      </c>
      <c r="AI16" s="12">
        <v>0.7</v>
      </c>
      <c r="AJ16" s="12">
        <v>-2.2000000000000002</v>
      </c>
      <c r="AK16" s="12"/>
      <c r="AL16" s="11" t="s">
        <v>303</v>
      </c>
      <c r="AM16" s="11" t="s">
        <v>303</v>
      </c>
      <c r="AN16" s="11" t="s">
        <v>159</v>
      </c>
      <c r="AO16" s="8"/>
      <c r="AP16" s="8" t="s">
        <v>1606</v>
      </c>
      <c r="AQ16" s="29" t="s">
        <v>1607</v>
      </c>
    </row>
    <row r="17" spans="1:43" s="5" customFormat="1">
      <c r="A17" s="6">
        <v>44884</v>
      </c>
      <c r="B17" s="7" t="s">
        <v>168</v>
      </c>
      <c r="C17" s="8" t="s">
        <v>198</v>
      </c>
      <c r="D17" s="9">
        <v>0.1021875</v>
      </c>
      <c r="E17" s="32" t="s">
        <v>887</v>
      </c>
      <c r="F17" s="48">
        <v>13</v>
      </c>
      <c r="G17" s="10">
        <v>12</v>
      </c>
      <c r="H17" s="10">
        <v>13</v>
      </c>
      <c r="I17" s="10">
        <v>13.2</v>
      </c>
      <c r="J17" s="10">
        <v>13</v>
      </c>
      <c r="K17" s="10">
        <v>13.2</v>
      </c>
      <c r="L17" s="10">
        <v>12.6</v>
      </c>
      <c r="M17" s="10">
        <v>12.3</v>
      </c>
      <c r="N17" s="10">
        <v>11.9</v>
      </c>
      <c r="O17" s="10">
        <v>11.1</v>
      </c>
      <c r="P17" s="10">
        <v>11.1</v>
      </c>
      <c r="Q17" s="10">
        <v>11.5</v>
      </c>
      <c r="R17" s="22">
        <f t="shared" ref="R17" si="20">SUM(F17:H17)</f>
        <v>38</v>
      </c>
      <c r="S17" s="22">
        <f t="shared" ref="S17" si="21">SUM(I17:N17)</f>
        <v>76.2</v>
      </c>
      <c r="T17" s="22">
        <f t="shared" ref="T17" si="22">SUM(O17:Q17)</f>
        <v>33.700000000000003</v>
      </c>
      <c r="U17" s="23">
        <f t="shared" ref="U17" si="23">SUM(F17:J17)</f>
        <v>64.2</v>
      </c>
      <c r="V17" s="23">
        <f t="shared" ref="V17" si="24">SUM(M17:Q17)</f>
        <v>57.900000000000006</v>
      </c>
      <c r="W17" s="11" t="s">
        <v>202</v>
      </c>
      <c r="X17" s="11" t="s">
        <v>216</v>
      </c>
      <c r="Y17" s="35" t="s">
        <v>263</v>
      </c>
      <c r="Z17" s="35" t="s">
        <v>217</v>
      </c>
      <c r="AA17" s="35" t="s">
        <v>596</v>
      </c>
      <c r="AB17" s="50" t="s">
        <v>156</v>
      </c>
      <c r="AC17" s="12">
        <v>8.9</v>
      </c>
      <c r="AD17" s="12">
        <v>9</v>
      </c>
      <c r="AE17" s="12">
        <v>9.6999999999999993</v>
      </c>
      <c r="AF17" s="11" t="s">
        <v>242</v>
      </c>
      <c r="AG17" s="12">
        <v>2.2000000000000002</v>
      </c>
      <c r="AH17" s="12">
        <v>-1.1000000000000001</v>
      </c>
      <c r="AI17" s="12">
        <v>2.7</v>
      </c>
      <c r="AJ17" s="12">
        <v>-1.6</v>
      </c>
      <c r="AK17" s="12"/>
      <c r="AL17" s="11" t="s">
        <v>309</v>
      </c>
      <c r="AM17" s="11" t="s">
        <v>303</v>
      </c>
      <c r="AN17" s="11" t="s">
        <v>159</v>
      </c>
      <c r="AO17" s="8"/>
      <c r="AP17" s="8" t="s">
        <v>1920</v>
      </c>
      <c r="AQ17" s="29" t="s">
        <v>1921</v>
      </c>
    </row>
  </sheetData>
  <autoFilter ref="A1:AP2" xr:uid="{00000000-0009-0000-0000-000007000000}"/>
  <phoneticPr fontId="12"/>
  <conditionalFormatting sqref="AL2:AM2">
    <cfRule type="containsText" dxfId="1121" priority="674" operator="containsText" text="E">
      <formula>NOT(ISERROR(SEARCH("E",AL2)))</formula>
    </cfRule>
    <cfRule type="containsText" dxfId="1120" priority="675" operator="containsText" text="B">
      <formula>NOT(ISERROR(SEARCH("B",AL2)))</formula>
    </cfRule>
    <cfRule type="containsText" dxfId="1119" priority="676" operator="containsText" text="A">
      <formula>NOT(ISERROR(SEARCH("A",AL2)))</formula>
    </cfRule>
  </conditionalFormatting>
  <conditionalFormatting sqref="AN2">
    <cfRule type="containsText" dxfId="1118" priority="671" operator="containsText" text="E">
      <formula>NOT(ISERROR(SEARCH("E",AN2)))</formula>
    </cfRule>
    <cfRule type="containsText" dxfId="1117" priority="672" operator="containsText" text="B">
      <formula>NOT(ISERROR(SEARCH("B",AN2)))</formula>
    </cfRule>
    <cfRule type="containsText" dxfId="1116" priority="673" operator="containsText" text="A">
      <formula>NOT(ISERROR(SEARCH("A",AN2)))</formula>
    </cfRule>
  </conditionalFormatting>
  <conditionalFormatting sqref="F2:Q2">
    <cfRule type="colorScale" priority="463">
      <colorScale>
        <cfvo type="min"/>
        <cfvo type="percentile" val="50"/>
        <cfvo type="max"/>
        <color rgb="FFF8696B"/>
        <color rgb="FFFFEB84"/>
        <color rgb="FF63BE7B"/>
      </colorScale>
    </cfRule>
  </conditionalFormatting>
  <conditionalFormatting sqref="F2:Q2">
    <cfRule type="colorScale" priority="462">
      <colorScale>
        <cfvo type="min"/>
        <cfvo type="percentile" val="50"/>
        <cfvo type="max"/>
        <color rgb="FFF8696B"/>
        <color rgb="FFFFEB84"/>
        <color rgb="FF63BE7B"/>
      </colorScale>
    </cfRule>
  </conditionalFormatting>
  <conditionalFormatting sqref="AO2">
    <cfRule type="containsText" dxfId="1115" priority="417" operator="containsText" text="E">
      <formula>NOT(ISERROR(SEARCH("E",AO2)))</formula>
    </cfRule>
    <cfRule type="containsText" dxfId="1114" priority="418" operator="containsText" text="B">
      <formula>NOT(ISERROR(SEARCH("B",AO2)))</formula>
    </cfRule>
    <cfRule type="containsText" dxfId="1113" priority="419" operator="containsText" text="A">
      <formula>NOT(ISERROR(SEARCH("A",AO2)))</formula>
    </cfRule>
  </conditionalFormatting>
  <conditionalFormatting sqref="AF2">
    <cfRule type="containsText" dxfId="1112" priority="182" operator="containsText" text="D">
      <formula>NOT(ISERROR(SEARCH("D",AF2)))</formula>
    </cfRule>
    <cfRule type="containsText" dxfId="1111" priority="183" operator="containsText" text="S">
      <formula>NOT(ISERROR(SEARCH("S",AF2)))</formula>
    </cfRule>
    <cfRule type="containsText" dxfId="1110" priority="184" operator="containsText" text="F">
      <formula>NOT(ISERROR(SEARCH("F",AF2)))</formula>
    </cfRule>
    <cfRule type="containsText" dxfId="1109" priority="185" operator="containsText" text="E">
      <formula>NOT(ISERROR(SEARCH("E",AF2)))</formula>
    </cfRule>
    <cfRule type="containsText" dxfId="1108" priority="186" operator="containsText" text="B">
      <formula>NOT(ISERROR(SEARCH("B",AF2)))</formula>
    </cfRule>
    <cfRule type="containsText" dxfId="1107" priority="187" operator="containsText" text="A">
      <formula>NOT(ISERROR(SEARCH("A",AF2)))</formula>
    </cfRule>
  </conditionalFormatting>
  <conditionalFormatting sqref="AL3:AM3">
    <cfRule type="containsText" dxfId="1106" priority="179" operator="containsText" text="E">
      <formula>NOT(ISERROR(SEARCH("E",AL3)))</formula>
    </cfRule>
    <cfRule type="containsText" dxfId="1105" priority="180" operator="containsText" text="B">
      <formula>NOT(ISERROR(SEARCH("B",AL3)))</formula>
    </cfRule>
    <cfRule type="containsText" dxfId="1104" priority="181" operator="containsText" text="A">
      <formula>NOT(ISERROR(SEARCH("A",AL3)))</formula>
    </cfRule>
  </conditionalFormatting>
  <conditionalFormatting sqref="AN3">
    <cfRule type="containsText" dxfId="1103" priority="176" operator="containsText" text="E">
      <formula>NOT(ISERROR(SEARCH("E",AN3)))</formula>
    </cfRule>
    <cfRule type="containsText" dxfId="1102" priority="177" operator="containsText" text="B">
      <formula>NOT(ISERROR(SEARCH("B",AN3)))</formula>
    </cfRule>
    <cfRule type="containsText" dxfId="1101" priority="178" operator="containsText" text="A">
      <formula>NOT(ISERROR(SEARCH("A",AN3)))</formula>
    </cfRule>
  </conditionalFormatting>
  <conditionalFormatting sqref="F3:Q3">
    <cfRule type="colorScale" priority="175">
      <colorScale>
        <cfvo type="min"/>
        <cfvo type="percentile" val="50"/>
        <cfvo type="max"/>
        <color rgb="FFF8696B"/>
        <color rgb="FFFFEB84"/>
        <color rgb="FF63BE7B"/>
      </colorScale>
    </cfRule>
  </conditionalFormatting>
  <conditionalFormatting sqref="F3:Q3">
    <cfRule type="colorScale" priority="174">
      <colorScale>
        <cfvo type="min"/>
        <cfvo type="percentile" val="50"/>
        <cfvo type="max"/>
        <color rgb="FFF8696B"/>
        <color rgb="FFFFEB84"/>
        <color rgb="FF63BE7B"/>
      </colorScale>
    </cfRule>
  </conditionalFormatting>
  <conditionalFormatting sqref="AO3">
    <cfRule type="containsText" dxfId="1100" priority="171" operator="containsText" text="E">
      <formula>NOT(ISERROR(SEARCH("E",AO3)))</formula>
    </cfRule>
    <cfRule type="containsText" dxfId="1099" priority="172" operator="containsText" text="B">
      <formula>NOT(ISERROR(SEARCH("B",AO3)))</formula>
    </cfRule>
    <cfRule type="containsText" dxfId="1098" priority="173" operator="containsText" text="A">
      <formula>NOT(ISERROR(SEARCH("A",AO3)))</formula>
    </cfRule>
  </conditionalFormatting>
  <conditionalFormatting sqref="AF3">
    <cfRule type="containsText" dxfId="1097" priority="165" operator="containsText" text="D">
      <formula>NOT(ISERROR(SEARCH("D",AF3)))</formula>
    </cfRule>
    <cfRule type="containsText" dxfId="1096" priority="166" operator="containsText" text="S">
      <formula>NOT(ISERROR(SEARCH("S",AF3)))</formula>
    </cfRule>
    <cfRule type="containsText" dxfId="1095" priority="167" operator="containsText" text="F">
      <formula>NOT(ISERROR(SEARCH("F",AF3)))</formula>
    </cfRule>
    <cfRule type="containsText" dxfId="1094" priority="168" operator="containsText" text="E">
      <formula>NOT(ISERROR(SEARCH("E",AF3)))</formula>
    </cfRule>
    <cfRule type="containsText" dxfId="1093" priority="169" operator="containsText" text="B">
      <formula>NOT(ISERROR(SEARCH("B",AF3)))</formula>
    </cfRule>
    <cfRule type="containsText" dxfId="1092" priority="170" operator="containsText" text="A">
      <formula>NOT(ISERROR(SEARCH("A",AF3)))</formula>
    </cfRule>
  </conditionalFormatting>
  <conditionalFormatting sqref="AL4:AM4">
    <cfRule type="containsText" dxfId="1091" priority="162" operator="containsText" text="E">
      <formula>NOT(ISERROR(SEARCH("E",AL4)))</formula>
    </cfRule>
    <cfRule type="containsText" dxfId="1090" priority="163" operator="containsText" text="B">
      <formula>NOT(ISERROR(SEARCH("B",AL4)))</formula>
    </cfRule>
    <cfRule type="containsText" dxfId="1089" priority="164" operator="containsText" text="A">
      <formula>NOT(ISERROR(SEARCH("A",AL4)))</formula>
    </cfRule>
  </conditionalFormatting>
  <conditionalFormatting sqref="AN4">
    <cfRule type="containsText" dxfId="1088" priority="159" operator="containsText" text="E">
      <formula>NOT(ISERROR(SEARCH("E",AN4)))</formula>
    </cfRule>
    <cfRule type="containsText" dxfId="1087" priority="160" operator="containsText" text="B">
      <formula>NOT(ISERROR(SEARCH("B",AN4)))</formula>
    </cfRule>
    <cfRule type="containsText" dxfId="1086" priority="161" operator="containsText" text="A">
      <formula>NOT(ISERROR(SEARCH("A",AN4)))</formula>
    </cfRule>
  </conditionalFormatting>
  <conditionalFormatting sqref="F4:Q4">
    <cfRule type="colorScale" priority="158">
      <colorScale>
        <cfvo type="min"/>
        <cfvo type="percentile" val="50"/>
        <cfvo type="max"/>
        <color rgb="FFF8696B"/>
        <color rgb="FFFFEB84"/>
        <color rgb="FF63BE7B"/>
      </colorScale>
    </cfRule>
  </conditionalFormatting>
  <conditionalFormatting sqref="F4:Q4">
    <cfRule type="colorScale" priority="157">
      <colorScale>
        <cfvo type="min"/>
        <cfvo type="percentile" val="50"/>
        <cfvo type="max"/>
        <color rgb="FFF8696B"/>
        <color rgb="FFFFEB84"/>
        <color rgb="FF63BE7B"/>
      </colorScale>
    </cfRule>
  </conditionalFormatting>
  <conditionalFormatting sqref="AO4">
    <cfRule type="containsText" dxfId="1085" priority="154" operator="containsText" text="E">
      <formula>NOT(ISERROR(SEARCH("E",AO4)))</formula>
    </cfRule>
    <cfRule type="containsText" dxfId="1084" priority="155" operator="containsText" text="B">
      <formula>NOT(ISERROR(SEARCH("B",AO4)))</formula>
    </cfRule>
    <cfRule type="containsText" dxfId="1083" priority="156" operator="containsText" text="A">
      <formula>NOT(ISERROR(SEARCH("A",AO4)))</formula>
    </cfRule>
  </conditionalFormatting>
  <conditionalFormatting sqref="AF4">
    <cfRule type="containsText" dxfId="1082" priority="148" operator="containsText" text="D">
      <formula>NOT(ISERROR(SEARCH("D",AF4)))</formula>
    </cfRule>
    <cfRule type="containsText" dxfId="1081" priority="149" operator="containsText" text="S">
      <formula>NOT(ISERROR(SEARCH("S",AF4)))</formula>
    </cfRule>
    <cfRule type="containsText" dxfId="1080" priority="150" operator="containsText" text="F">
      <formula>NOT(ISERROR(SEARCH("F",AF4)))</formula>
    </cfRule>
    <cfRule type="containsText" dxfId="1079" priority="151" operator="containsText" text="E">
      <formula>NOT(ISERROR(SEARCH("E",AF4)))</formula>
    </cfRule>
    <cfRule type="containsText" dxfId="1078" priority="152" operator="containsText" text="B">
      <formula>NOT(ISERROR(SEARCH("B",AF4)))</formula>
    </cfRule>
    <cfRule type="containsText" dxfId="1077" priority="153" operator="containsText" text="A">
      <formula>NOT(ISERROR(SEARCH("A",AF4)))</formula>
    </cfRule>
  </conditionalFormatting>
  <conditionalFormatting sqref="AL5:AM6">
    <cfRule type="containsText" dxfId="1076" priority="145" operator="containsText" text="E">
      <formula>NOT(ISERROR(SEARCH("E",AL5)))</formula>
    </cfRule>
    <cfRule type="containsText" dxfId="1075" priority="146" operator="containsText" text="B">
      <formula>NOT(ISERROR(SEARCH("B",AL5)))</formula>
    </cfRule>
    <cfRule type="containsText" dxfId="1074" priority="147" operator="containsText" text="A">
      <formula>NOT(ISERROR(SEARCH("A",AL5)))</formula>
    </cfRule>
  </conditionalFormatting>
  <conditionalFormatting sqref="AN5:AN6">
    <cfRule type="containsText" dxfId="1073" priority="142" operator="containsText" text="E">
      <formula>NOT(ISERROR(SEARCH("E",AN5)))</formula>
    </cfRule>
    <cfRule type="containsText" dxfId="1072" priority="143" operator="containsText" text="B">
      <formula>NOT(ISERROR(SEARCH("B",AN5)))</formula>
    </cfRule>
    <cfRule type="containsText" dxfId="1071" priority="144" operator="containsText" text="A">
      <formula>NOT(ISERROR(SEARCH("A",AN5)))</formula>
    </cfRule>
  </conditionalFormatting>
  <conditionalFormatting sqref="F5:Q6">
    <cfRule type="colorScale" priority="141">
      <colorScale>
        <cfvo type="min"/>
        <cfvo type="percentile" val="50"/>
        <cfvo type="max"/>
        <color rgb="FFF8696B"/>
        <color rgb="FFFFEB84"/>
        <color rgb="FF63BE7B"/>
      </colorScale>
    </cfRule>
  </conditionalFormatting>
  <conditionalFormatting sqref="F5:Q6">
    <cfRule type="colorScale" priority="140">
      <colorScale>
        <cfvo type="min"/>
        <cfvo type="percentile" val="50"/>
        <cfvo type="max"/>
        <color rgb="FFF8696B"/>
        <color rgb="FFFFEB84"/>
        <color rgb="FF63BE7B"/>
      </colorScale>
    </cfRule>
  </conditionalFormatting>
  <conditionalFormatting sqref="AO5:AO6">
    <cfRule type="containsText" dxfId="1070" priority="137" operator="containsText" text="E">
      <formula>NOT(ISERROR(SEARCH("E",AO5)))</formula>
    </cfRule>
    <cfRule type="containsText" dxfId="1069" priority="138" operator="containsText" text="B">
      <formula>NOT(ISERROR(SEARCH("B",AO5)))</formula>
    </cfRule>
    <cfRule type="containsText" dxfId="1068" priority="139" operator="containsText" text="A">
      <formula>NOT(ISERROR(SEARCH("A",AO5)))</formula>
    </cfRule>
  </conditionalFormatting>
  <conditionalFormatting sqref="AF5:AF6">
    <cfRule type="containsText" dxfId="1067" priority="131" operator="containsText" text="D">
      <formula>NOT(ISERROR(SEARCH("D",AF5)))</formula>
    </cfRule>
    <cfRule type="containsText" dxfId="1066" priority="132" operator="containsText" text="S">
      <formula>NOT(ISERROR(SEARCH("S",AF5)))</formula>
    </cfRule>
    <cfRule type="containsText" dxfId="1065" priority="133" operator="containsText" text="F">
      <formula>NOT(ISERROR(SEARCH("F",AF5)))</formula>
    </cfRule>
    <cfRule type="containsText" dxfId="1064" priority="134" operator="containsText" text="E">
      <formula>NOT(ISERROR(SEARCH("E",AF5)))</formula>
    </cfRule>
    <cfRule type="containsText" dxfId="1063" priority="135" operator="containsText" text="B">
      <formula>NOT(ISERROR(SEARCH("B",AF5)))</formula>
    </cfRule>
    <cfRule type="containsText" dxfId="1062" priority="136" operator="containsText" text="A">
      <formula>NOT(ISERROR(SEARCH("A",AF5)))</formula>
    </cfRule>
  </conditionalFormatting>
  <conditionalFormatting sqref="AL7:AM7">
    <cfRule type="containsText" dxfId="1061" priority="128" operator="containsText" text="E">
      <formula>NOT(ISERROR(SEARCH("E",AL7)))</formula>
    </cfRule>
    <cfRule type="containsText" dxfId="1060" priority="129" operator="containsText" text="B">
      <formula>NOT(ISERROR(SEARCH("B",AL7)))</formula>
    </cfRule>
    <cfRule type="containsText" dxfId="1059" priority="130" operator="containsText" text="A">
      <formula>NOT(ISERROR(SEARCH("A",AL7)))</formula>
    </cfRule>
  </conditionalFormatting>
  <conditionalFormatting sqref="AN7">
    <cfRule type="containsText" dxfId="1058" priority="125" operator="containsText" text="E">
      <formula>NOT(ISERROR(SEARCH("E",AN7)))</formula>
    </cfRule>
    <cfRule type="containsText" dxfId="1057" priority="126" operator="containsText" text="B">
      <formula>NOT(ISERROR(SEARCH("B",AN7)))</formula>
    </cfRule>
    <cfRule type="containsText" dxfId="1056" priority="127" operator="containsText" text="A">
      <formula>NOT(ISERROR(SEARCH("A",AN7)))</formula>
    </cfRule>
  </conditionalFormatting>
  <conditionalFormatting sqref="F7:Q7">
    <cfRule type="colorScale" priority="124">
      <colorScale>
        <cfvo type="min"/>
        <cfvo type="percentile" val="50"/>
        <cfvo type="max"/>
        <color rgb="FFF8696B"/>
        <color rgb="FFFFEB84"/>
        <color rgb="FF63BE7B"/>
      </colorScale>
    </cfRule>
  </conditionalFormatting>
  <conditionalFormatting sqref="F7:Q7">
    <cfRule type="colorScale" priority="123">
      <colorScale>
        <cfvo type="min"/>
        <cfvo type="percentile" val="50"/>
        <cfvo type="max"/>
        <color rgb="FFF8696B"/>
        <color rgb="FFFFEB84"/>
        <color rgb="FF63BE7B"/>
      </colorScale>
    </cfRule>
  </conditionalFormatting>
  <conditionalFormatting sqref="AO7">
    <cfRule type="containsText" dxfId="1055" priority="120" operator="containsText" text="E">
      <formula>NOT(ISERROR(SEARCH("E",AO7)))</formula>
    </cfRule>
    <cfRule type="containsText" dxfId="1054" priority="121" operator="containsText" text="B">
      <formula>NOT(ISERROR(SEARCH("B",AO7)))</formula>
    </cfRule>
    <cfRule type="containsText" dxfId="1053" priority="122" operator="containsText" text="A">
      <formula>NOT(ISERROR(SEARCH("A",AO7)))</formula>
    </cfRule>
  </conditionalFormatting>
  <conditionalFormatting sqref="AF7">
    <cfRule type="containsText" dxfId="1052" priority="114" operator="containsText" text="D">
      <formula>NOT(ISERROR(SEARCH("D",AF7)))</formula>
    </cfRule>
    <cfRule type="containsText" dxfId="1051" priority="115" operator="containsText" text="S">
      <formula>NOT(ISERROR(SEARCH("S",AF7)))</formula>
    </cfRule>
    <cfRule type="containsText" dxfId="1050" priority="116" operator="containsText" text="F">
      <formula>NOT(ISERROR(SEARCH("F",AF7)))</formula>
    </cfRule>
    <cfRule type="containsText" dxfId="1049" priority="117" operator="containsText" text="E">
      <formula>NOT(ISERROR(SEARCH("E",AF7)))</formula>
    </cfRule>
    <cfRule type="containsText" dxfId="1048" priority="118" operator="containsText" text="B">
      <formula>NOT(ISERROR(SEARCH("B",AF7)))</formula>
    </cfRule>
    <cfRule type="containsText" dxfId="1047" priority="119" operator="containsText" text="A">
      <formula>NOT(ISERROR(SEARCH("A",AF7)))</formula>
    </cfRule>
  </conditionalFormatting>
  <conditionalFormatting sqref="AL8:AM9">
    <cfRule type="containsText" dxfId="1046" priority="111" operator="containsText" text="E">
      <formula>NOT(ISERROR(SEARCH("E",AL8)))</formula>
    </cfRule>
    <cfRule type="containsText" dxfId="1045" priority="112" operator="containsText" text="B">
      <formula>NOT(ISERROR(SEARCH("B",AL8)))</formula>
    </cfRule>
    <cfRule type="containsText" dxfId="1044" priority="113" operator="containsText" text="A">
      <formula>NOT(ISERROR(SEARCH("A",AL8)))</formula>
    </cfRule>
  </conditionalFormatting>
  <conditionalFormatting sqref="AN8:AN9">
    <cfRule type="containsText" dxfId="1043" priority="108" operator="containsText" text="E">
      <formula>NOT(ISERROR(SEARCH("E",AN8)))</formula>
    </cfRule>
    <cfRule type="containsText" dxfId="1042" priority="109" operator="containsText" text="B">
      <formula>NOT(ISERROR(SEARCH("B",AN8)))</formula>
    </cfRule>
    <cfRule type="containsText" dxfId="1041" priority="110" operator="containsText" text="A">
      <formula>NOT(ISERROR(SEARCH("A",AN8)))</formula>
    </cfRule>
  </conditionalFormatting>
  <conditionalFormatting sqref="F8:Q9">
    <cfRule type="colorScale" priority="107">
      <colorScale>
        <cfvo type="min"/>
        <cfvo type="percentile" val="50"/>
        <cfvo type="max"/>
        <color rgb="FFF8696B"/>
        <color rgb="FFFFEB84"/>
        <color rgb="FF63BE7B"/>
      </colorScale>
    </cfRule>
  </conditionalFormatting>
  <conditionalFormatting sqref="F8:Q9">
    <cfRule type="colorScale" priority="106">
      <colorScale>
        <cfvo type="min"/>
        <cfvo type="percentile" val="50"/>
        <cfvo type="max"/>
        <color rgb="FFF8696B"/>
        <color rgb="FFFFEB84"/>
        <color rgb="FF63BE7B"/>
      </colorScale>
    </cfRule>
  </conditionalFormatting>
  <conditionalFormatting sqref="AO8:AO9">
    <cfRule type="containsText" dxfId="1040" priority="103" operator="containsText" text="E">
      <formula>NOT(ISERROR(SEARCH("E",AO8)))</formula>
    </cfRule>
    <cfRule type="containsText" dxfId="1039" priority="104" operator="containsText" text="B">
      <formula>NOT(ISERROR(SEARCH("B",AO8)))</formula>
    </cfRule>
    <cfRule type="containsText" dxfId="1038" priority="105" operator="containsText" text="A">
      <formula>NOT(ISERROR(SEARCH("A",AO8)))</formula>
    </cfRule>
  </conditionalFormatting>
  <conditionalFormatting sqref="AF8:AF9">
    <cfRule type="containsText" dxfId="1037" priority="97" operator="containsText" text="D">
      <formula>NOT(ISERROR(SEARCH("D",AF8)))</formula>
    </cfRule>
    <cfRule type="containsText" dxfId="1036" priority="98" operator="containsText" text="S">
      <formula>NOT(ISERROR(SEARCH("S",AF8)))</formula>
    </cfRule>
    <cfRule type="containsText" dxfId="1035" priority="99" operator="containsText" text="F">
      <formula>NOT(ISERROR(SEARCH("F",AF8)))</formula>
    </cfRule>
    <cfRule type="containsText" dxfId="1034" priority="100" operator="containsText" text="E">
      <formula>NOT(ISERROR(SEARCH("E",AF8)))</formula>
    </cfRule>
    <cfRule type="containsText" dxfId="1033" priority="101" operator="containsText" text="B">
      <formula>NOT(ISERROR(SEARCH("B",AF8)))</formula>
    </cfRule>
    <cfRule type="containsText" dxfId="1032" priority="102" operator="containsText" text="A">
      <formula>NOT(ISERROR(SEARCH("A",AF8)))</formula>
    </cfRule>
  </conditionalFormatting>
  <conditionalFormatting sqref="AL10:AM10">
    <cfRule type="containsText" dxfId="1031" priority="94" operator="containsText" text="E">
      <formula>NOT(ISERROR(SEARCH("E",AL10)))</formula>
    </cfRule>
    <cfRule type="containsText" dxfId="1030" priority="95" operator="containsText" text="B">
      <formula>NOT(ISERROR(SEARCH("B",AL10)))</formula>
    </cfRule>
    <cfRule type="containsText" dxfId="1029" priority="96" operator="containsText" text="A">
      <formula>NOT(ISERROR(SEARCH("A",AL10)))</formula>
    </cfRule>
  </conditionalFormatting>
  <conditionalFormatting sqref="AN10">
    <cfRule type="containsText" dxfId="1028" priority="91" operator="containsText" text="E">
      <formula>NOT(ISERROR(SEARCH("E",AN10)))</formula>
    </cfRule>
    <cfRule type="containsText" dxfId="1027" priority="92" operator="containsText" text="B">
      <formula>NOT(ISERROR(SEARCH("B",AN10)))</formula>
    </cfRule>
    <cfRule type="containsText" dxfId="1026" priority="93" operator="containsText" text="A">
      <formula>NOT(ISERROR(SEARCH("A",AN10)))</formula>
    </cfRule>
  </conditionalFormatting>
  <conditionalFormatting sqref="F10:Q10">
    <cfRule type="colorScale" priority="90">
      <colorScale>
        <cfvo type="min"/>
        <cfvo type="percentile" val="50"/>
        <cfvo type="max"/>
        <color rgb="FFF8696B"/>
        <color rgb="FFFFEB84"/>
        <color rgb="FF63BE7B"/>
      </colorScale>
    </cfRule>
  </conditionalFormatting>
  <conditionalFormatting sqref="F10:Q10">
    <cfRule type="colorScale" priority="89">
      <colorScale>
        <cfvo type="min"/>
        <cfvo type="percentile" val="50"/>
        <cfvo type="max"/>
        <color rgb="FFF8696B"/>
        <color rgb="FFFFEB84"/>
        <color rgb="FF63BE7B"/>
      </colorScale>
    </cfRule>
  </conditionalFormatting>
  <conditionalFormatting sqref="AO10">
    <cfRule type="containsText" dxfId="1025" priority="86" operator="containsText" text="E">
      <formula>NOT(ISERROR(SEARCH("E",AO10)))</formula>
    </cfRule>
    <cfRule type="containsText" dxfId="1024" priority="87" operator="containsText" text="B">
      <formula>NOT(ISERROR(SEARCH("B",AO10)))</formula>
    </cfRule>
    <cfRule type="containsText" dxfId="1023" priority="88" operator="containsText" text="A">
      <formula>NOT(ISERROR(SEARCH("A",AO10)))</formula>
    </cfRule>
  </conditionalFormatting>
  <conditionalFormatting sqref="AF10">
    <cfRule type="containsText" dxfId="1022" priority="80" operator="containsText" text="D">
      <formula>NOT(ISERROR(SEARCH("D",AF10)))</formula>
    </cfRule>
    <cfRule type="containsText" dxfId="1021" priority="81" operator="containsText" text="S">
      <formula>NOT(ISERROR(SEARCH("S",AF10)))</formula>
    </cfRule>
    <cfRule type="containsText" dxfId="1020" priority="82" operator="containsText" text="F">
      <formula>NOT(ISERROR(SEARCH("F",AF10)))</formula>
    </cfRule>
    <cfRule type="containsText" dxfId="1019" priority="83" operator="containsText" text="E">
      <formula>NOT(ISERROR(SEARCH("E",AF10)))</formula>
    </cfRule>
    <cfRule type="containsText" dxfId="1018" priority="84" operator="containsText" text="B">
      <formula>NOT(ISERROR(SEARCH("B",AF10)))</formula>
    </cfRule>
    <cfRule type="containsText" dxfId="1017" priority="85" operator="containsText" text="A">
      <formula>NOT(ISERROR(SEARCH("A",AF10)))</formula>
    </cfRule>
  </conditionalFormatting>
  <conditionalFormatting sqref="AL11:AM11">
    <cfRule type="containsText" dxfId="1016" priority="77" operator="containsText" text="E">
      <formula>NOT(ISERROR(SEARCH("E",AL11)))</formula>
    </cfRule>
    <cfRule type="containsText" dxfId="1015" priority="78" operator="containsText" text="B">
      <formula>NOT(ISERROR(SEARCH("B",AL11)))</formula>
    </cfRule>
    <cfRule type="containsText" dxfId="1014" priority="79" operator="containsText" text="A">
      <formula>NOT(ISERROR(SEARCH("A",AL11)))</formula>
    </cfRule>
  </conditionalFormatting>
  <conditionalFormatting sqref="AN11">
    <cfRule type="containsText" dxfId="1013" priority="74" operator="containsText" text="E">
      <formula>NOT(ISERROR(SEARCH("E",AN11)))</formula>
    </cfRule>
    <cfRule type="containsText" dxfId="1012" priority="75" operator="containsText" text="B">
      <formula>NOT(ISERROR(SEARCH("B",AN11)))</formula>
    </cfRule>
    <cfRule type="containsText" dxfId="1011" priority="76" operator="containsText" text="A">
      <formula>NOT(ISERROR(SEARCH("A",AN11)))</formula>
    </cfRule>
  </conditionalFormatting>
  <conditionalFormatting sqref="F11:Q11">
    <cfRule type="colorScale" priority="73">
      <colorScale>
        <cfvo type="min"/>
        <cfvo type="percentile" val="50"/>
        <cfvo type="max"/>
        <color rgb="FFF8696B"/>
        <color rgb="FFFFEB84"/>
        <color rgb="FF63BE7B"/>
      </colorScale>
    </cfRule>
  </conditionalFormatting>
  <conditionalFormatting sqref="F11:Q11">
    <cfRule type="colorScale" priority="72">
      <colorScale>
        <cfvo type="min"/>
        <cfvo type="percentile" val="50"/>
        <cfvo type="max"/>
        <color rgb="FFF8696B"/>
        <color rgb="FFFFEB84"/>
        <color rgb="FF63BE7B"/>
      </colorScale>
    </cfRule>
  </conditionalFormatting>
  <conditionalFormatting sqref="AF11">
    <cfRule type="containsText" dxfId="1010" priority="63" operator="containsText" text="D">
      <formula>NOT(ISERROR(SEARCH("D",AF11)))</formula>
    </cfRule>
    <cfRule type="containsText" dxfId="1009" priority="64" operator="containsText" text="S">
      <formula>NOT(ISERROR(SEARCH("S",AF11)))</formula>
    </cfRule>
    <cfRule type="containsText" dxfId="1008" priority="65" operator="containsText" text="F">
      <formula>NOT(ISERROR(SEARCH("F",AF11)))</formula>
    </cfRule>
    <cfRule type="containsText" dxfId="1007" priority="66" operator="containsText" text="E">
      <formula>NOT(ISERROR(SEARCH("E",AF11)))</formula>
    </cfRule>
    <cfRule type="containsText" dxfId="1006" priority="67" operator="containsText" text="B">
      <formula>NOT(ISERROR(SEARCH("B",AF11)))</formula>
    </cfRule>
    <cfRule type="containsText" dxfId="1005" priority="68" operator="containsText" text="A">
      <formula>NOT(ISERROR(SEARCH("A",AF11)))</formula>
    </cfRule>
  </conditionalFormatting>
  <conditionalFormatting sqref="AO11">
    <cfRule type="containsText" dxfId="1004" priority="60" operator="containsText" text="E">
      <formula>NOT(ISERROR(SEARCH("E",AO11)))</formula>
    </cfRule>
    <cfRule type="containsText" dxfId="1003" priority="61" operator="containsText" text="B">
      <formula>NOT(ISERROR(SEARCH("B",AO11)))</formula>
    </cfRule>
    <cfRule type="containsText" dxfId="1002" priority="62" operator="containsText" text="A">
      <formula>NOT(ISERROR(SEARCH("A",AO11)))</formula>
    </cfRule>
  </conditionalFormatting>
  <conditionalFormatting sqref="AL12:AM12">
    <cfRule type="containsText" dxfId="1001" priority="57" operator="containsText" text="E">
      <formula>NOT(ISERROR(SEARCH("E",AL12)))</formula>
    </cfRule>
    <cfRule type="containsText" dxfId="1000" priority="58" operator="containsText" text="B">
      <formula>NOT(ISERROR(SEARCH("B",AL12)))</formula>
    </cfRule>
    <cfRule type="containsText" dxfId="999" priority="59" operator="containsText" text="A">
      <formula>NOT(ISERROR(SEARCH("A",AL12)))</formula>
    </cfRule>
  </conditionalFormatting>
  <conditionalFormatting sqref="AN12">
    <cfRule type="containsText" dxfId="998" priority="54" operator="containsText" text="E">
      <formula>NOT(ISERROR(SEARCH("E",AN12)))</formula>
    </cfRule>
    <cfRule type="containsText" dxfId="997" priority="55" operator="containsText" text="B">
      <formula>NOT(ISERROR(SEARCH("B",AN12)))</formula>
    </cfRule>
    <cfRule type="containsText" dxfId="996" priority="56" operator="containsText" text="A">
      <formula>NOT(ISERROR(SEARCH("A",AN12)))</formula>
    </cfRule>
  </conditionalFormatting>
  <conditionalFormatting sqref="F12:Q12">
    <cfRule type="colorScale" priority="53">
      <colorScale>
        <cfvo type="min"/>
        <cfvo type="percentile" val="50"/>
        <cfvo type="max"/>
        <color rgb="FFF8696B"/>
        <color rgb="FFFFEB84"/>
        <color rgb="FF63BE7B"/>
      </colorScale>
    </cfRule>
  </conditionalFormatting>
  <conditionalFormatting sqref="F12:Q12">
    <cfRule type="colorScale" priority="52">
      <colorScale>
        <cfvo type="min"/>
        <cfvo type="percentile" val="50"/>
        <cfvo type="max"/>
        <color rgb="FFF8696B"/>
        <color rgb="FFFFEB84"/>
        <color rgb="FF63BE7B"/>
      </colorScale>
    </cfRule>
  </conditionalFormatting>
  <conditionalFormatting sqref="AF12">
    <cfRule type="containsText" dxfId="995" priority="46" operator="containsText" text="D">
      <formula>NOT(ISERROR(SEARCH("D",AF12)))</formula>
    </cfRule>
    <cfRule type="containsText" dxfId="994" priority="47" operator="containsText" text="S">
      <formula>NOT(ISERROR(SEARCH("S",AF12)))</formula>
    </cfRule>
    <cfRule type="containsText" dxfId="993" priority="48" operator="containsText" text="F">
      <formula>NOT(ISERROR(SEARCH("F",AF12)))</formula>
    </cfRule>
    <cfRule type="containsText" dxfId="992" priority="49" operator="containsText" text="E">
      <formula>NOT(ISERROR(SEARCH("E",AF12)))</formula>
    </cfRule>
    <cfRule type="containsText" dxfId="991" priority="50" operator="containsText" text="B">
      <formula>NOT(ISERROR(SEARCH("B",AF12)))</formula>
    </cfRule>
    <cfRule type="containsText" dxfId="990" priority="51" operator="containsText" text="A">
      <formula>NOT(ISERROR(SEARCH("A",AF12)))</formula>
    </cfRule>
  </conditionalFormatting>
  <conditionalFormatting sqref="AO12">
    <cfRule type="containsText" dxfId="989" priority="40" operator="containsText" text="E">
      <formula>NOT(ISERROR(SEARCH("E",AO12)))</formula>
    </cfRule>
    <cfRule type="containsText" dxfId="988" priority="41" operator="containsText" text="B">
      <formula>NOT(ISERROR(SEARCH("B",AO12)))</formula>
    </cfRule>
    <cfRule type="containsText" dxfId="987" priority="42" operator="containsText" text="A">
      <formula>NOT(ISERROR(SEARCH("A",AO12)))</formula>
    </cfRule>
  </conditionalFormatting>
  <conditionalFormatting sqref="AL13:AM13">
    <cfRule type="containsText" dxfId="986" priority="37" operator="containsText" text="E">
      <formula>NOT(ISERROR(SEARCH("E",AL13)))</formula>
    </cfRule>
    <cfRule type="containsText" dxfId="985" priority="38" operator="containsText" text="B">
      <formula>NOT(ISERROR(SEARCH("B",AL13)))</formula>
    </cfRule>
    <cfRule type="containsText" dxfId="984" priority="39" operator="containsText" text="A">
      <formula>NOT(ISERROR(SEARCH("A",AL13)))</formula>
    </cfRule>
  </conditionalFormatting>
  <conditionalFormatting sqref="AN13:AN17">
    <cfRule type="containsText" dxfId="983" priority="34" operator="containsText" text="E">
      <formula>NOT(ISERROR(SEARCH("E",AN13)))</formula>
    </cfRule>
    <cfRule type="containsText" dxfId="982" priority="35" operator="containsText" text="B">
      <formula>NOT(ISERROR(SEARCH("B",AN13)))</formula>
    </cfRule>
    <cfRule type="containsText" dxfId="981" priority="36" operator="containsText" text="A">
      <formula>NOT(ISERROR(SEARCH("A",AN13)))</formula>
    </cfRule>
  </conditionalFormatting>
  <conditionalFormatting sqref="F13:Q13">
    <cfRule type="colorScale" priority="33">
      <colorScale>
        <cfvo type="min"/>
        <cfvo type="percentile" val="50"/>
        <cfvo type="max"/>
        <color rgb="FFF8696B"/>
        <color rgb="FFFFEB84"/>
        <color rgb="FF63BE7B"/>
      </colorScale>
    </cfRule>
  </conditionalFormatting>
  <conditionalFormatting sqref="F13:Q13">
    <cfRule type="colorScale" priority="32">
      <colorScale>
        <cfvo type="min"/>
        <cfvo type="percentile" val="50"/>
        <cfvo type="max"/>
        <color rgb="FFF8696B"/>
        <color rgb="FFFFEB84"/>
        <color rgb="FF63BE7B"/>
      </colorScale>
    </cfRule>
  </conditionalFormatting>
  <conditionalFormatting sqref="AF13:AF17">
    <cfRule type="containsText" dxfId="980" priority="26" operator="containsText" text="D">
      <formula>NOT(ISERROR(SEARCH("D",AF13)))</formula>
    </cfRule>
    <cfRule type="containsText" dxfId="979" priority="27" operator="containsText" text="S">
      <formula>NOT(ISERROR(SEARCH("S",AF13)))</formula>
    </cfRule>
    <cfRule type="containsText" dxfId="978" priority="28" operator="containsText" text="F">
      <formula>NOT(ISERROR(SEARCH("F",AF13)))</formula>
    </cfRule>
    <cfRule type="containsText" dxfId="977" priority="29" operator="containsText" text="E">
      <formula>NOT(ISERROR(SEARCH("E",AF13)))</formula>
    </cfRule>
    <cfRule type="containsText" dxfId="976" priority="30" operator="containsText" text="B">
      <formula>NOT(ISERROR(SEARCH("B",AF13)))</formula>
    </cfRule>
    <cfRule type="containsText" dxfId="975" priority="31" operator="containsText" text="A">
      <formula>NOT(ISERROR(SEARCH("A",AF13)))</formula>
    </cfRule>
  </conditionalFormatting>
  <conditionalFormatting sqref="AO13:AO17">
    <cfRule type="containsText" dxfId="974" priority="23" operator="containsText" text="E">
      <formula>NOT(ISERROR(SEARCH("E",AO13)))</formula>
    </cfRule>
    <cfRule type="containsText" dxfId="973" priority="24" operator="containsText" text="B">
      <formula>NOT(ISERROR(SEARCH("B",AO13)))</formula>
    </cfRule>
    <cfRule type="containsText" dxfId="972" priority="25" operator="containsText" text="A">
      <formula>NOT(ISERROR(SEARCH("A",AO13)))</formula>
    </cfRule>
  </conditionalFormatting>
  <conditionalFormatting sqref="AL14:AM14">
    <cfRule type="containsText" dxfId="971" priority="20" operator="containsText" text="E">
      <formula>NOT(ISERROR(SEARCH("E",AL14)))</formula>
    </cfRule>
    <cfRule type="containsText" dxfId="970" priority="21" operator="containsText" text="B">
      <formula>NOT(ISERROR(SEARCH("B",AL14)))</formula>
    </cfRule>
    <cfRule type="containsText" dxfId="969" priority="22" operator="containsText" text="A">
      <formula>NOT(ISERROR(SEARCH("A",AL14)))</formula>
    </cfRule>
  </conditionalFormatting>
  <conditionalFormatting sqref="F14:Q14">
    <cfRule type="colorScale" priority="17">
      <colorScale>
        <cfvo type="min"/>
        <cfvo type="percentile" val="50"/>
        <cfvo type="max"/>
        <color rgb="FFF8696B"/>
        <color rgb="FFFFEB84"/>
        <color rgb="FF63BE7B"/>
      </colorScale>
    </cfRule>
  </conditionalFormatting>
  <conditionalFormatting sqref="F14:Q14">
    <cfRule type="colorScale" priority="16">
      <colorScale>
        <cfvo type="min"/>
        <cfvo type="percentile" val="50"/>
        <cfvo type="max"/>
        <color rgb="FFF8696B"/>
        <color rgb="FFFFEB84"/>
        <color rgb="FF63BE7B"/>
      </colorScale>
    </cfRule>
  </conditionalFormatting>
  <conditionalFormatting sqref="AL15:AM15">
    <cfRule type="containsText" dxfId="968" priority="13" operator="containsText" text="E">
      <formula>NOT(ISERROR(SEARCH("E",AL15)))</formula>
    </cfRule>
    <cfRule type="containsText" dxfId="967" priority="14" operator="containsText" text="B">
      <formula>NOT(ISERROR(SEARCH("B",AL15)))</formula>
    </cfRule>
    <cfRule type="containsText" dxfId="966" priority="15" operator="containsText" text="A">
      <formula>NOT(ISERROR(SEARCH("A",AL15)))</formula>
    </cfRule>
  </conditionalFormatting>
  <conditionalFormatting sqref="F15:Q15">
    <cfRule type="colorScale" priority="12">
      <colorScale>
        <cfvo type="min"/>
        <cfvo type="percentile" val="50"/>
        <cfvo type="max"/>
        <color rgb="FFF8696B"/>
        <color rgb="FFFFEB84"/>
        <color rgb="FF63BE7B"/>
      </colorScale>
    </cfRule>
  </conditionalFormatting>
  <conditionalFormatting sqref="F15:Q15">
    <cfRule type="colorScale" priority="11">
      <colorScale>
        <cfvo type="min"/>
        <cfvo type="percentile" val="50"/>
        <cfvo type="max"/>
        <color rgb="FFF8696B"/>
        <color rgb="FFFFEB84"/>
        <color rgb="FF63BE7B"/>
      </colorScale>
    </cfRule>
  </conditionalFormatting>
  <conditionalFormatting sqref="AL16:AM16">
    <cfRule type="containsText" dxfId="965" priority="8" operator="containsText" text="E">
      <formula>NOT(ISERROR(SEARCH("E",AL16)))</formula>
    </cfRule>
    <cfRule type="containsText" dxfId="964" priority="9" operator="containsText" text="B">
      <formula>NOT(ISERROR(SEARCH("B",AL16)))</formula>
    </cfRule>
    <cfRule type="containsText" dxfId="963" priority="10" operator="containsText" text="A">
      <formula>NOT(ISERROR(SEARCH("A",AL16)))</formula>
    </cfRule>
  </conditionalFormatting>
  <conditionalFormatting sqref="F16:Q16">
    <cfRule type="colorScale" priority="7">
      <colorScale>
        <cfvo type="min"/>
        <cfvo type="percentile" val="50"/>
        <cfvo type="max"/>
        <color rgb="FFF8696B"/>
        <color rgb="FFFFEB84"/>
        <color rgb="FF63BE7B"/>
      </colorScale>
    </cfRule>
  </conditionalFormatting>
  <conditionalFormatting sqref="F16:Q16">
    <cfRule type="colorScale" priority="6">
      <colorScale>
        <cfvo type="min"/>
        <cfvo type="percentile" val="50"/>
        <cfvo type="max"/>
        <color rgb="FFF8696B"/>
        <color rgb="FFFFEB84"/>
        <color rgb="FF63BE7B"/>
      </colorScale>
    </cfRule>
  </conditionalFormatting>
  <conditionalFormatting sqref="AL17:AM17">
    <cfRule type="containsText" dxfId="962" priority="3" operator="containsText" text="E">
      <formula>NOT(ISERROR(SEARCH("E",AL17)))</formula>
    </cfRule>
    <cfRule type="containsText" dxfId="961" priority="4" operator="containsText" text="B">
      <formula>NOT(ISERROR(SEARCH("B",AL17)))</formula>
    </cfRule>
    <cfRule type="containsText" dxfId="960" priority="5" operator="containsText" text="A">
      <formula>NOT(ISERROR(SEARCH("A",AL17)))</formula>
    </cfRule>
  </conditionalFormatting>
  <conditionalFormatting sqref="F17:Q17">
    <cfRule type="colorScale" priority="2">
      <colorScale>
        <cfvo type="min"/>
        <cfvo type="percentile" val="50"/>
        <cfvo type="max"/>
        <color rgb="FFF8696B"/>
        <color rgb="FFFFEB84"/>
        <color rgb="FF63BE7B"/>
      </colorScale>
    </cfRule>
  </conditionalFormatting>
  <conditionalFormatting sqref="F17:Q17">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O2:AO17"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R2:V2 R3:V3 R4:V4 R5:V6 R7:V7 R8:V9 R10:V10 R11:V11 R12:V12 R13:V13 R14:V15 R16:V16 R17:V17"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R4"/>
  <sheetViews>
    <sheetView workbookViewId="0">
      <pane xSplit="5" ySplit="1" topLeftCell="AR2" activePane="bottomRight" state="frozen"/>
      <selection activeCell="E24" sqref="E24"/>
      <selection pane="topRight" activeCell="E24" sqref="E24"/>
      <selection pane="bottomLeft" activeCell="E24" sqref="E24"/>
      <selection pane="bottomRight" activeCell="AR3" sqref="AR3"/>
    </sheetView>
  </sheetViews>
  <sheetFormatPr baseColWidth="10" defaultColWidth="8.83203125" defaultRowHeight="15"/>
  <cols>
    <col min="1" max="1" width="10"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41</v>
      </c>
      <c r="B1" s="1" t="s">
        <v>131</v>
      </c>
      <c r="C1" s="1" t="s">
        <v>43</v>
      </c>
      <c r="D1" s="1" t="s">
        <v>132</v>
      </c>
      <c r="E1" s="1" t="s">
        <v>45</v>
      </c>
      <c r="F1" s="1" t="s">
        <v>133</v>
      </c>
      <c r="G1" s="1" t="s">
        <v>134</v>
      </c>
      <c r="H1" s="1" t="s">
        <v>135</v>
      </c>
      <c r="I1" s="1" t="s">
        <v>136</v>
      </c>
      <c r="J1" s="1" t="s">
        <v>137</v>
      </c>
      <c r="K1" s="1" t="s">
        <v>138</v>
      </c>
      <c r="L1" s="1" t="s">
        <v>139</v>
      </c>
      <c r="M1" s="1" t="s">
        <v>140</v>
      </c>
      <c r="N1" s="1" t="s">
        <v>141</v>
      </c>
      <c r="O1" s="1" t="s">
        <v>142</v>
      </c>
      <c r="P1" s="1" t="s">
        <v>143</v>
      </c>
      <c r="Q1" s="1" t="s">
        <v>144</v>
      </c>
      <c r="R1" s="1" t="s">
        <v>145</v>
      </c>
      <c r="S1" s="1" t="s">
        <v>46</v>
      </c>
      <c r="T1" s="1" t="s">
        <v>146</v>
      </c>
      <c r="U1" s="1" t="s">
        <v>47</v>
      </c>
      <c r="V1" s="1" t="s">
        <v>48</v>
      </c>
      <c r="W1" s="1" t="s">
        <v>176</v>
      </c>
      <c r="X1" s="2" t="s">
        <v>147</v>
      </c>
      <c r="Y1" s="2" t="s">
        <v>50</v>
      </c>
      <c r="Z1" s="3" t="s">
        <v>51</v>
      </c>
      <c r="AA1" s="3" t="s">
        <v>52</v>
      </c>
      <c r="AB1" s="3" t="s">
        <v>53</v>
      </c>
      <c r="AC1" s="3" t="s">
        <v>148</v>
      </c>
      <c r="AD1" s="4" t="s">
        <v>152</v>
      </c>
      <c r="AE1" s="4" t="s">
        <v>153</v>
      </c>
      <c r="AF1" s="4" t="s">
        <v>174</v>
      </c>
      <c r="AG1" s="4" t="s">
        <v>179</v>
      </c>
      <c r="AH1" s="4" t="s">
        <v>9</v>
      </c>
      <c r="AI1" s="4" t="s">
        <v>91</v>
      </c>
      <c r="AJ1" s="4" t="s">
        <v>10</v>
      </c>
      <c r="AK1" s="4" t="s">
        <v>11</v>
      </c>
      <c r="AL1" s="4"/>
      <c r="AM1" s="4" t="s">
        <v>12</v>
      </c>
      <c r="AN1" s="4" t="s">
        <v>13</v>
      </c>
      <c r="AO1" s="4" t="s">
        <v>54</v>
      </c>
      <c r="AP1" s="4" t="s">
        <v>149</v>
      </c>
      <c r="AQ1" s="1" t="s">
        <v>150</v>
      </c>
      <c r="AR1" s="14" t="s">
        <v>154</v>
      </c>
    </row>
    <row r="2" spans="1:44" s="5" customFormat="1">
      <c r="A2" s="6">
        <v>44639</v>
      </c>
      <c r="B2" s="7" t="s">
        <v>164</v>
      </c>
      <c r="C2" s="8" t="s">
        <v>280</v>
      </c>
      <c r="D2" s="9">
        <v>0.10976851851851853</v>
      </c>
      <c r="E2" s="32" t="s">
        <v>746</v>
      </c>
      <c r="F2" s="24">
        <v>12.8</v>
      </c>
      <c r="G2" s="24">
        <v>10.8</v>
      </c>
      <c r="H2" s="24">
        <v>11.9</v>
      </c>
      <c r="I2" s="24">
        <v>13.2</v>
      </c>
      <c r="J2" s="24">
        <v>13</v>
      </c>
      <c r="K2" s="24">
        <v>12.4</v>
      </c>
      <c r="L2" s="24">
        <v>12.3</v>
      </c>
      <c r="M2" s="24">
        <v>12.3</v>
      </c>
      <c r="N2" s="24">
        <v>12.3</v>
      </c>
      <c r="O2" s="24">
        <v>12.1</v>
      </c>
      <c r="P2" s="24">
        <v>11.8</v>
      </c>
      <c r="Q2" s="24">
        <v>11.4</v>
      </c>
      <c r="R2" s="24">
        <v>12.1</v>
      </c>
      <c r="S2" s="22">
        <f>SUM(F2:H2)</f>
        <v>35.5</v>
      </c>
      <c r="T2" s="22">
        <f>SUM(I2:O2)</f>
        <v>87.6</v>
      </c>
      <c r="U2" s="22">
        <f>SUM(P2:R2)</f>
        <v>35.300000000000004</v>
      </c>
      <c r="V2" s="23">
        <f>SUM(F2:J2)</f>
        <v>61.7</v>
      </c>
      <c r="W2" s="23">
        <f>SUM(N2:R2)</f>
        <v>59.7</v>
      </c>
      <c r="X2" s="11" t="s">
        <v>196</v>
      </c>
      <c r="Y2" s="11" t="s">
        <v>203</v>
      </c>
      <c r="Z2" s="13" t="s">
        <v>410</v>
      </c>
      <c r="AA2" s="13" t="s">
        <v>513</v>
      </c>
      <c r="AB2" s="13" t="s">
        <v>259</v>
      </c>
      <c r="AC2" s="11" t="s">
        <v>156</v>
      </c>
      <c r="AD2" s="33">
        <v>12.5</v>
      </c>
      <c r="AE2" s="34">
        <v>14.8</v>
      </c>
      <c r="AF2" s="34">
        <v>9.5</v>
      </c>
      <c r="AG2" s="11" t="s">
        <v>159</v>
      </c>
      <c r="AH2" s="12">
        <v>-0.7</v>
      </c>
      <c r="AI2" s="12">
        <v>-0.6</v>
      </c>
      <c r="AJ2" s="12">
        <v>-0.9</v>
      </c>
      <c r="AK2" s="12">
        <v>-0.4</v>
      </c>
      <c r="AL2" s="12"/>
      <c r="AM2" s="11" t="s">
        <v>306</v>
      </c>
      <c r="AN2" s="11" t="s">
        <v>303</v>
      </c>
      <c r="AO2" s="11" t="s">
        <v>157</v>
      </c>
      <c r="AP2" s="8"/>
      <c r="AQ2" s="8" t="s">
        <v>751</v>
      </c>
      <c r="AR2" s="29" t="s">
        <v>747</v>
      </c>
    </row>
    <row r="3" spans="1:44" s="5" customFormat="1">
      <c r="A3" s="6">
        <v>44661</v>
      </c>
      <c r="B3" s="7" t="s">
        <v>155</v>
      </c>
      <c r="C3" s="8" t="s">
        <v>198</v>
      </c>
      <c r="D3" s="9">
        <v>0.10903935185185186</v>
      </c>
      <c r="E3" s="32" t="s">
        <v>965</v>
      </c>
      <c r="F3" s="24">
        <v>12.8</v>
      </c>
      <c r="G3" s="24">
        <v>11.7</v>
      </c>
      <c r="H3" s="24">
        <v>12.2</v>
      </c>
      <c r="I3" s="24">
        <v>13</v>
      </c>
      <c r="J3" s="24">
        <v>12.5</v>
      </c>
      <c r="K3" s="24">
        <v>12.1</v>
      </c>
      <c r="L3" s="24">
        <v>12.1</v>
      </c>
      <c r="M3" s="24">
        <v>12.2</v>
      </c>
      <c r="N3" s="24">
        <v>11.9</v>
      </c>
      <c r="O3" s="24">
        <v>11.6</v>
      </c>
      <c r="P3" s="24">
        <v>11.2</v>
      </c>
      <c r="Q3" s="24">
        <v>11.5</v>
      </c>
      <c r="R3" s="24">
        <v>12.3</v>
      </c>
      <c r="S3" s="22">
        <f>SUM(F3:H3)</f>
        <v>36.700000000000003</v>
      </c>
      <c r="T3" s="22">
        <f>SUM(I3:O3)</f>
        <v>85.4</v>
      </c>
      <c r="U3" s="22">
        <f>SUM(P3:R3)</f>
        <v>35</v>
      </c>
      <c r="V3" s="23">
        <f>SUM(F3:J3)</f>
        <v>62.2</v>
      </c>
      <c r="W3" s="23">
        <f>SUM(N3:R3)</f>
        <v>58.5</v>
      </c>
      <c r="X3" s="11" t="s">
        <v>210</v>
      </c>
      <c r="Y3" s="11" t="s">
        <v>211</v>
      </c>
      <c r="Z3" s="13" t="s">
        <v>230</v>
      </c>
      <c r="AA3" s="13" t="s">
        <v>209</v>
      </c>
      <c r="AB3" s="13" t="s">
        <v>217</v>
      </c>
      <c r="AC3" s="11" t="s">
        <v>242</v>
      </c>
      <c r="AD3" s="12">
        <v>10.199999999999999</v>
      </c>
      <c r="AE3" s="12">
        <v>10.5</v>
      </c>
      <c r="AF3" s="12">
        <v>10</v>
      </c>
      <c r="AG3" s="11" t="s">
        <v>156</v>
      </c>
      <c r="AH3" s="12">
        <v>-0.7</v>
      </c>
      <c r="AI3" s="12">
        <v>-0.3</v>
      </c>
      <c r="AJ3" s="12">
        <v>0.8</v>
      </c>
      <c r="AK3" s="12">
        <v>-1.8</v>
      </c>
      <c r="AL3" s="12"/>
      <c r="AM3" s="11" t="s">
        <v>303</v>
      </c>
      <c r="AN3" s="11" t="s">
        <v>303</v>
      </c>
      <c r="AO3" s="11" t="s">
        <v>157</v>
      </c>
      <c r="AP3" s="8"/>
      <c r="AQ3" s="8" t="s">
        <v>1020</v>
      </c>
      <c r="AR3" s="29" t="s">
        <v>1021</v>
      </c>
    </row>
    <row r="4" spans="1:44" s="5" customFormat="1">
      <c r="A4" s="6">
        <v>44891</v>
      </c>
      <c r="B4" s="7" t="s">
        <v>164</v>
      </c>
      <c r="C4" s="8" t="s">
        <v>198</v>
      </c>
      <c r="D4" s="9">
        <v>0.10910879629629629</v>
      </c>
      <c r="E4" s="32" t="s">
        <v>1971</v>
      </c>
      <c r="F4" s="24">
        <v>13.1</v>
      </c>
      <c r="G4" s="24">
        <v>11.5</v>
      </c>
      <c r="H4" s="24">
        <v>11.9</v>
      </c>
      <c r="I4" s="24">
        <v>12.9</v>
      </c>
      <c r="J4" s="24">
        <v>12.5</v>
      </c>
      <c r="K4" s="24">
        <v>12.5</v>
      </c>
      <c r="L4" s="24">
        <v>12.2</v>
      </c>
      <c r="M4" s="24">
        <v>12.4</v>
      </c>
      <c r="N4" s="24">
        <v>12</v>
      </c>
      <c r="O4" s="24">
        <v>11.7</v>
      </c>
      <c r="P4" s="24">
        <v>11.3</v>
      </c>
      <c r="Q4" s="24">
        <v>11.6</v>
      </c>
      <c r="R4" s="24">
        <v>12.1</v>
      </c>
      <c r="S4" s="22">
        <f>SUM(F4:H4)</f>
        <v>36.5</v>
      </c>
      <c r="T4" s="22">
        <f>SUM(I4:O4)</f>
        <v>86.2</v>
      </c>
      <c r="U4" s="22">
        <f>SUM(P4:R4)</f>
        <v>35</v>
      </c>
      <c r="V4" s="23">
        <f>SUM(F4:J4)</f>
        <v>61.9</v>
      </c>
      <c r="W4" s="23">
        <f>SUM(N4:R4)</f>
        <v>58.7</v>
      </c>
      <c r="X4" s="11" t="s">
        <v>210</v>
      </c>
      <c r="Y4" s="11" t="s">
        <v>203</v>
      </c>
      <c r="Z4" s="13" t="s">
        <v>217</v>
      </c>
      <c r="AA4" s="13" t="s">
        <v>581</v>
      </c>
      <c r="AB4" s="13" t="s">
        <v>217</v>
      </c>
      <c r="AC4" s="11" t="s">
        <v>242</v>
      </c>
      <c r="AD4" s="12">
        <v>10.4</v>
      </c>
      <c r="AE4" s="12">
        <v>9.8000000000000007</v>
      </c>
      <c r="AF4" s="12">
        <v>9.6999999999999993</v>
      </c>
      <c r="AG4" s="11" t="s">
        <v>156</v>
      </c>
      <c r="AH4" s="12">
        <v>-1.4</v>
      </c>
      <c r="AI4" s="12">
        <v>-0.4</v>
      </c>
      <c r="AJ4" s="12">
        <v>0.2</v>
      </c>
      <c r="AK4" s="12">
        <v>-2</v>
      </c>
      <c r="AL4" s="12"/>
      <c r="AM4" s="11" t="s">
        <v>305</v>
      </c>
      <c r="AN4" s="11" t="s">
        <v>305</v>
      </c>
      <c r="AO4" s="11" t="s">
        <v>157</v>
      </c>
      <c r="AP4" s="8" t="s">
        <v>1209</v>
      </c>
      <c r="AQ4" s="8" t="s">
        <v>1986</v>
      </c>
      <c r="AR4" s="29" t="s">
        <v>1987</v>
      </c>
    </row>
  </sheetData>
  <autoFilter ref="A1:AQ1" xr:uid="{00000000-0009-0000-0000-000008000000}"/>
  <phoneticPr fontId="12"/>
  <conditionalFormatting sqref="AM2:AO2">
    <cfRule type="containsText" dxfId="959" priority="124" operator="containsText" text="E">
      <formula>NOT(ISERROR(SEARCH("E",AM2)))</formula>
    </cfRule>
    <cfRule type="containsText" dxfId="958" priority="125" operator="containsText" text="B">
      <formula>NOT(ISERROR(SEARCH("B",AM2)))</formula>
    </cfRule>
    <cfRule type="containsText" dxfId="957" priority="126" operator="containsText" text="A">
      <formula>NOT(ISERROR(SEARCH("A",AM2)))</formula>
    </cfRule>
  </conditionalFormatting>
  <conditionalFormatting sqref="F2:R2">
    <cfRule type="colorScale" priority="108">
      <colorScale>
        <cfvo type="min"/>
        <cfvo type="percentile" val="50"/>
        <cfvo type="max"/>
        <color rgb="FFF8696B"/>
        <color rgb="FFFFEB84"/>
        <color rgb="FF63BE7B"/>
      </colorScale>
    </cfRule>
  </conditionalFormatting>
  <conditionalFormatting sqref="AP2">
    <cfRule type="containsText" dxfId="956" priority="41" operator="containsText" text="E">
      <formula>NOT(ISERROR(SEARCH("E",AP2)))</formula>
    </cfRule>
    <cfRule type="containsText" dxfId="955" priority="42" operator="containsText" text="B">
      <formula>NOT(ISERROR(SEARCH("B",AP2)))</formula>
    </cfRule>
    <cfRule type="containsText" dxfId="954" priority="43" operator="containsText" text="A">
      <formula>NOT(ISERROR(SEARCH("A",AP2)))</formula>
    </cfRule>
  </conditionalFormatting>
  <conditionalFormatting sqref="AG2">
    <cfRule type="containsText" dxfId="953" priority="21" operator="containsText" text="D">
      <formula>NOT(ISERROR(SEARCH("D",AG2)))</formula>
    </cfRule>
    <cfRule type="containsText" dxfId="952" priority="22" operator="containsText" text="S">
      <formula>NOT(ISERROR(SEARCH("S",AG2)))</formula>
    </cfRule>
    <cfRule type="containsText" dxfId="951" priority="23" operator="containsText" text="F">
      <formula>NOT(ISERROR(SEARCH("F",AG2)))</formula>
    </cfRule>
    <cfRule type="containsText" dxfId="950" priority="24" operator="containsText" text="E">
      <formula>NOT(ISERROR(SEARCH("E",AG2)))</formula>
    </cfRule>
    <cfRule type="containsText" dxfId="949" priority="25" operator="containsText" text="B">
      <formula>NOT(ISERROR(SEARCH("B",AG2)))</formula>
    </cfRule>
    <cfRule type="containsText" dxfId="948" priority="26" operator="containsText" text="A">
      <formula>NOT(ISERROR(SEARCH("A",AG2)))</formula>
    </cfRule>
  </conditionalFormatting>
  <conditionalFormatting sqref="AM3:AO3">
    <cfRule type="containsText" dxfId="947" priority="18" operator="containsText" text="E">
      <formula>NOT(ISERROR(SEARCH("E",AM3)))</formula>
    </cfRule>
    <cfRule type="containsText" dxfId="946" priority="19" operator="containsText" text="B">
      <formula>NOT(ISERROR(SEARCH("B",AM3)))</formula>
    </cfRule>
    <cfRule type="containsText" dxfId="945" priority="20" operator="containsText" text="A">
      <formula>NOT(ISERROR(SEARCH("A",AM3)))</formula>
    </cfRule>
  </conditionalFormatting>
  <conditionalFormatting sqref="F3:R3">
    <cfRule type="colorScale" priority="17">
      <colorScale>
        <cfvo type="min"/>
        <cfvo type="percentile" val="50"/>
        <cfvo type="max"/>
        <color rgb="FFF8696B"/>
        <color rgb="FFFFEB84"/>
        <color rgb="FF63BE7B"/>
      </colorScale>
    </cfRule>
  </conditionalFormatting>
  <conditionalFormatting sqref="AP3">
    <cfRule type="containsText" dxfId="944" priority="14" operator="containsText" text="E">
      <formula>NOT(ISERROR(SEARCH("E",AP3)))</formula>
    </cfRule>
    <cfRule type="containsText" dxfId="943" priority="15" operator="containsText" text="B">
      <formula>NOT(ISERROR(SEARCH("B",AP3)))</formula>
    </cfRule>
    <cfRule type="containsText" dxfId="942" priority="16" operator="containsText" text="A">
      <formula>NOT(ISERROR(SEARCH("A",AP3)))</formula>
    </cfRule>
  </conditionalFormatting>
  <conditionalFormatting sqref="AG3:AG4">
    <cfRule type="containsText" dxfId="941" priority="8" operator="containsText" text="D">
      <formula>NOT(ISERROR(SEARCH("D",AG3)))</formula>
    </cfRule>
    <cfRule type="containsText" dxfId="940" priority="9" operator="containsText" text="S">
      <formula>NOT(ISERROR(SEARCH("S",AG3)))</formula>
    </cfRule>
    <cfRule type="containsText" dxfId="939" priority="10" operator="containsText" text="F">
      <formula>NOT(ISERROR(SEARCH("F",AG3)))</formula>
    </cfRule>
    <cfRule type="containsText" dxfId="938" priority="11" operator="containsText" text="E">
      <formula>NOT(ISERROR(SEARCH("E",AG3)))</formula>
    </cfRule>
    <cfRule type="containsText" dxfId="937" priority="12" operator="containsText" text="B">
      <formula>NOT(ISERROR(SEARCH("B",AG3)))</formula>
    </cfRule>
    <cfRule type="containsText" dxfId="936" priority="13" operator="containsText" text="A">
      <formula>NOT(ISERROR(SEARCH("A",AG3)))</formula>
    </cfRule>
  </conditionalFormatting>
  <conditionalFormatting sqref="AM4:AO4">
    <cfRule type="containsText" dxfId="935" priority="5" operator="containsText" text="E">
      <formula>NOT(ISERROR(SEARCH("E",AM4)))</formula>
    </cfRule>
    <cfRule type="containsText" dxfId="934" priority="6" operator="containsText" text="B">
      <formula>NOT(ISERROR(SEARCH("B",AM4)))</formula>
    </cfRule>
    <cfRule type="containsText" dxfId="933" priority="7" operator="containsText" text="A">
      <formula>NOT(ISERROR(SEARCH("A",AM4)))</formula>
    </cfRule>
  </conditionalFormatting>
  <conditionalFormatting sqref="F4:R4">
    <cfRule type="colorScale" priority="4">
      <colorScale>
        <cfvo type="min"/>
        <cfvo type="percentile" val="50"/>
        <cfvo type="max"/>
        <color rgb="FFF8696B"/>
        <color rgb="FFFFEB84"/>
        <color rgb="FF63BE7B"/>
      </colorScale>
    </cfRule>
  </conditionalFormatting>
  <conditionalFormatting sqref="AP4">
    <cfRule type="containsText" dxfId="932" priority="1" operator="containsText" text="E">
      <formula>NOT(ISERROR(SEARCH("E",AP4)))</formula>
    </cfRule>
    <cfRule type="containsText" dxfId="931" priority="2" operator="containsText" text="B">
      <formula>NOT(ISERROR(SEARCH("B",AP4)))</formula>
    </cfRule>
    <cfRule type="containsText" dxfId="930" priority="3" operator="containsText" text="A">
      <formula>NOT(ISERROR(SEARCH("A",AP4)))</formula>
    </cfRule>
  </conditionalFormatting>
  <dataValidations count="1">
    <dataValidation type="list" allowBlank="1" showInputMessage="1" showErrorMessage="1" sqref="AP2:AP4" xr:uid="{CA06B2CD-FFAC-F847-8A5F-DDA8F0144930}">
      <formula1>"強風,外差し,イン先行,タフ"</formula1>
    </dataValidation>
  </dataValidations>
  <pageMargins left="0.7" right="0.7" top="0.75" bottom="0.75" header="0.3" footer="0.3"/>
  <pageSetup paperSize="9" orientation="portrait" horizontalDpi="4294967292" verticalDpi="4294967292"/>
  <ignoredErrors>
    <ignoredError sqref="S2:W2 S3:W3 S4:W4"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15</vt:i4>
      </vt:variant>
    </vt:vector>
  </HeadingPairs>
  <TitlesOfParts>
    <vt:vector size="15" baseType="lpstr">
      <vt:lpstr>表の見方</vt:lpstr>
      <vt:lpstr>芝1200m</vt:lpstr>
      <vt:lpstr>芝1400m</vt:lpstr>
      <vt:lpstr>芝1600m</vt:lpstr>
      <vt:lpstr>芝1800m</vt:lpstr>
      <vt:lpstr>芝2000m</vt:lpstr>
      <vt:lpstr>芝2200m</vt:lpstr>
      <vt:lpstr>芝2400m</vt:lpstr>
      <vt:lpstr>芝2600m</vt:lpstr>
      <vt:lpstr>芝3000m</vt:lpstr>
      <vt:lpstr>芝3200m</vt:lpstr>
      <vt:lpstr>ダ1200m</vt:lpstr>
      <vt:lpstr>ダ1400m</vt:lpstr>
      <vt:lpstr>ダ1800m</vt:lpstr>
      <vt:lpstr>ダ2000m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2019-03-30T04:08:48Z</cp:lastPrinted>
  <dcterms:created xsi:type="dcterms:W3CDTF">2016-01-01T05:14:51Z</dcterms:created>
  <dcterms:modified xsi:type="dcterms:W3CDTF">2022-11-30T09:17:14Z</dcterms:modified>
</cp:coreProperties>
</file>