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codeName="ThisWorkbook" autoCompressPictures="0"/>
  <xr:revisionPtr revIDLastSave="0" documentId="13_ncr:1_{9B50A4C1-7308-7446-8159-6362FC660465}" xr6:coauthVersionLast="47" xr6:coauthVersionMax="47" xr10:uidLastSave="{00000000-0000-0000-0000-000000000000}"/>
  <bookViews>
    <workbookView xWindow="0" yWindow="500" windowWidth="28800" windowHeight="15980" tabRatio="855" activeTab="6" xr2:uid="{00000000-000D-0000-FFFF-FFFF00000000}"/>
  </bookViews>
  <sheets>
    <sheet name="表の見方" sheetId="28" r:id="rId1"/>
    <sheet name="芝1400m" sheetId="33" r:id="rId2"/>
    <sheet name="芝1600m" sheetId="34" r:id="rId3"/>
    <sheet name="芝1800m" sheetId="36" r:id="rId4"/>
    <sheet name="芝2000m" sheetId="37" r:id="rId5"/>
    <sheet name="芝2300m" sheetId="41" r:id="rId6"/>
    <sheet name="芝2400m" sheetId="38" r:id="rId7"/>
    <sheet name="芝2500m" sheetId="42" r:id="rId8"/>
    <sheet name="芝3400m" sheetId="27" r:id="rId9"/>
    <sheet name="ダ1300m" sheetId="39" r:id="rId10"/>
    <sheet name="ダ1400m" sheetId="25" r:id="rId11"/>
    <sheet name="ダ1600m" sheetId="35" r:id="rId12"/>
    <sheet name="ダ2100m" sheetId="22" r:id="rId13"/>
    <sheet name="ダ2400m" sheetId="40" r:id="rId14"/>
  </sheets>
  <definedNames>
    <definedName name="_xlnm._FilterDatabase" localSheetId="9" hidden="1">ダ1300m!$A$1:$AH$2</definedName>
    <definedName name="_xlnm._FilterDatabase" localSheetId="10" hidden="1">ダ1400m!$A$1:$AH$64</definedName>
    <definedName name="_xlnm._FilterDatabase" localSheetId="11" hidden="1">ダ1600m!$A$1:$AJ$93</definedName>
    <definedName name="_xlnm._FilterDatabase" localSheetId="12" hidden="1">ダ2100m!$A$1:$AK$1</definedName>
    <definedName name="_xlnm._FilterDatabase" localSheetId="13" hidden="1">ダ2400m!$A$1:$AJ$2</definedName>
    <definedName name="_xlnm._FilterDatabase" localSheetId="1" hidden="1">芝1400m!$A$1:$AJ$2</definedName>
    <definedName name="_xlnm._FilterDatabase" localSheetId="2" hidden="1">芝1600m!$A$1:$AL$4</definedName>
    <definedName name="_xlnm._FilterDatabase" localSheetId="3" hidden="1">芝1800m!$A$1:$AM$5</definedName>
    <definedName name="_xlnm._FilterDatabase" localSheetId="4" hidden="1">芝2000m!$A$1:$AN$1</definedName>
    <definedName name="_xlnm._FilterDatabase" localSheetId="5" hidden="1">芝2300m!$A$1:$AP$2</definedName>
    <definedName name="_xlnm._FilterDatabase" localSheetId="6" hidden="1">芝2400m!$A$1:$AQ$1</definedName>
    <definedName name="_xlnm._FilterDatabase" localSheetId="7" hidden="1">芝2500m!$A$1:$AQ$2</definedName>
    <definedName name="_xlnm._FilterDatabase" localSheetId="8" hidden="1">芝3400m!$A$1:$AU$2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9" i="38" l="1"/>
  <c r="U19" i="38"/>
  <c r="T19" i="38"/>
  <c r="S19" i="38"/>
  <c r="R19" i="38"/>
  <c r="T36" i="37"/>
  <c r="S36" i="37"/>
  <c r="R36" i="37"/>
  <c r="Q36" i="37"/>
  <c r="P36" i="37"/>
  <c r="T35" i="37"/>
  <c r="S35" i="37"/>
  <c r="R35" i="37"/>
  <c r="Q35" i="37"/>
  <c r="P35" i="37"/>
  <c r="T34" i="37"/>
  <c r="S34" i="37"/>
  <c r="R34" i="37"/>
  <c r="Q34" i="37"/>
  <c r="P34" i="37"/>
  <c r="S44" i="36"/>
  <c r="R44" i="36"/>
  <c r="Q44" i="36"/>
  <c r="P44" i="36"/>
  <c r="O44" i="36"/>
  <c r="S43" i="36"/>
  <c r="R43" i="36"/>
  <c r="Q43" i="36"/>
  <c r="P43" i="36"/>
  <c r="O43" i="36"/>
  <c r="R57" i="34"/>
  <c r="Q57" i="34"/>
  <c r="P57" i="34"/>
  <c r="O57" i="34"/>
  <c r="N57" i="34"/>
  <c r="R56" i="34"/>
  <c r="Q56" i="34"/>
  <c r="P56" i="34"/>
  <c r="O56" i="34"/>
  <c r="N56" i="34"/>
  <c r="R55" i="34"/>
  <c r="Q55" i="34"/>
  <c r="P55" i="34"/>
  <c r="O55" i="34"/>
  <c r="N55" i="34"/>
  <c r="R54" i="34"/>
  <c r="Q54" i="34"/>
  <c r="P54" i="34"/>
  <c r="O54" i="34"/>
  <c r="N54" i="34"/>
  <c r="R53" i="34"/>
  <c r="Q53" i="34"/>
  <c r="P53" i="34"/>
  <c r="O53" i="34"/>
  <c r="N53" i="34"/>
  <c r="R52" i="34"/>
  <c r="Q52" i="34"/>
  <c r="P52" i="34"/>
  <c r="O52" i="34"/>
  <c r="N52" i="34"/>
  <c r="P43" i="33"/>
  <c r="O43" i="33"/>
  <c r="N43" i="33"/>
  <c r="M43" i="33"/>
  <c r="S36" i="22"/>
  <c r="R36" i="22"/>
  <c r="Q36" i="22"/>
  <c r="S35" i="22"/>
  <c r="R35" i="22"/>
  <c r="Q35" i="22"/>
  <c r="R96" i="35"/>
  <c r="Q96" i="35"/>
  <c r="P96" i="35"/>
  <c r="O96" i="35"/>
  <c r="N96" i="35"/>
  <c r="R95" i="35"/>
  <c r="Q95" i="35"/>
  <c r="P95" i="35"/>
  <c r="O95" i="35"/>
  <c r="N95" i="35"/>
  <c r="R94" i="35"/>
  <c r="Q94" i="35"/>
  <c r="P94" i="35"/>
  <c r="O94" i="35"/>
  <c r="N94" i="35"/>
  <c r="P81" i="25"/>
  <c r="O81" i="25"/>
  <c r="N81" i="25"/>
  <c r="M81" i="25"/>
  <c r="P80" i="25"/>
  <c r="O80" i="25"/>
  <c r="N80" i="25"/>
  <c r="M80" i="25"/>
  <c r="P79" i="25"/>
  <c r="O79" i="25"/>
  <c r="N79" i="25"/>
  <c r="M79" i="25"/>
  <c r="P78" i="25"/>
  <c r="O78" i="25"/>
  <c r="N78" i="25"/>
  <c r="M78" i="25"/>
  <c r="O21" i="39"/>
  <c r="N21" i="39"/>
  <c r="M21" i="39"/>
  <c r="O20" i="39"/>
  <c r="N20" i="39"/>
  <c r="M20" i="39"/>
  <c r="R93" i="35"/>
  <c r="Q93" i="35"/>
  <c r="P93" i="35"/>
  <c r="O93" i="35"/>
  <c r="N93" i="35"/>
  <c r="T33" i="37"/>
  <c r="S33" i="37"/>
  <c r="R33" i="37"/>
  <c r="Q33" i="37"/>
  <c r="P33" i="37"/>
  <c r="T32" i="37"/>
  <c r="S32" i="37"/>
  <c r="R32" i="37"/>
  <c r="Q32" i="37"/>
  <c r="P32" i="37"/>
  <c r="T31" i="37"/>
  <c r="S31" i="37"/>
  <c r="R31" i="37"/>
  <c r="Q31" i="37"/>
  <c r="P31" i="37"/>
  <c r="T30" i="37"/>
  <c r="S30" i="37"/>
  <c r="R30" i="37"/>
  <c r="Q30" i="37"/>
  <c r="P30" i="37"/>
  <c r="S42" i="36"/>
  <c r="R42" i="36"/>
  <c r="Q42" i="36"/>
  <c r="P42" i="36"/>
  <c r="O42" i="36"/>
  <c r="S41" i="36"/>
  <c r="R41" i="36"/>
  <c r="Q41" i="36"/>
  <c r="P41" i="36"/>
  <c r="O41" i="36"/>
  <c r="S40" i="36"/>
  <c r="R40" i="36"/>
  <c r="Q40" i="36"/>
  <c r="P40" i="36"/>
  <c r="O40" i="36"/>
  <c r="R51" i="34"/>
  <c r="Q51" i="34"/>
  <c r="P51" i="34"/>
  <c r="O51" i="34"/>
  <c r="N51" i="34"/>
  <c r="R50" i="34"/>
  <c r="Q50" i="34"/>
  <c r="P50" i="34"/>
  <c r="O50" i="34"/>
  <c r="N50" i="34"/>
  <c r="P42" i="33"/>
  <c r="O42" i="33"/>
  <c r="N42" i="33"/>
  <c r="M42" i="33"/>
  <c r="P41" i="33"/>
  <c r="O41" i="33"/>
  <c r="N41" i="33"/>
  <c r="M41" i="33"/>
  <c r="P40" i="33"/>
  <c r="O40" i="33"/>
  <c r="N40" i="33"/>
  <c r="M40" i="33"/>
  <c r="S34" i="22"/>
  <c r="R34" i="22"/>
  <c r="Q34" i="22"/>
  <c r="S33" i="22"/>
  <c r="R33" i="22"/>
  <c r="Q33" i="22"/>
  <c r="R92" i="35"/>
  <c r="Q92" i="35"/>
  <c r="P92" i="35"/>
  <c r="O92" i="35"/>
  <c r="N92" i="35"/>
  <c r="R91" i="35"/>
  <c r="Q91" i="35"/>
  <c r="P91" i="35"/>
  <c r="O91" i="35"/>
  <c r="N91" i="35"/>
  <c r="R90" i="35"/>
  <c r="Q90" i="35"/>
  <c r="P90" i="35"/>
  <c r="O90" i="35"/>
  <c r="N90" i="35"/>
  <c r="R89" i="35"/>
  <c r="Q89" i="35"/>
  <c r="P89" i="35"/>
  <c r="O89" i="35"/>
  <c r="N89" i="35"/>
  <c r="R88" i="35"/>
  <c r="Q88" i="35"/>
  <c r="P88" i="35"/>
  <c r="O88" i="35"/>
  <c r="N88" i="35"/>
  <c r="P77" i="25"/>
  <c r="O77" i="25"/>
  <c r="N77" i="25"/>
  <c r="M77" i="25"/>
  <c r="P76" i="25"/>
  <c r="O76" i="25"/>
  <c r="N76" i="25"/>
  <c r="M76" i="25"/>
  <c r="P75" i="25"/>
  <c r="O75" i="25"/>
  <c r="N75" i="25"/>
  <c r="M75" i="25"/>
  <c r="P74" i="25"/>
  <c r="O74" i="25"/>
  <c r="N74" i="25"/>
  <c r="M74" i="25"/>
  <c r="V18" i="38"/>
  <c r="U18" i="38"/>
  <c r="T18" i="38"/>
  <c r="S18" i="38"/>
  <c r="R18" i="38"/>
  <c r="V17" i="38"/>
  <c r="U17" i="38"/>
  <c r="T17" i="38"/>
  <c r="S17" i="38"/>
  <c r="R17" i="38"/>
  <c r="T29" i="37"/>
  <c r="S29" i="37"/>
  <c r="R29" i="37"/>
  <c r="Q29" i="37"/>
  <c r="P29" i="37"/>
  <c r="T28" i="37"/>
  <c r="S28" i="37"/>
  <c r="R28" i="37"/>
  <c r="Q28" i="37"/>
  <c r="P28" i="37"/>
  <c r="T27" i="37"/>
  <c r="S27" i="37"/>
  <c r="R27" i="37"/>
  <c r="Q27" i="37"/>
  <c r="P27" i="37"/>
  <c r="S39" i="36"/>
  <c r="R39" i="36"/>
  <c r="Q39" i="36"/>
  <c r="P39" i="36"/>
  <c r="O39" i="36"/>
  <c r="S38" i="36"/>
  <c r="R38" i="36"/>
  <c r="Q38" i="36"/>
  <c r="P38" i="36"/>
  <c r="O38" i="36"/>
  <c r="R49" i="34"/>
  <c r="Q49" i="34"/>
  <c r="P49" i="34"/>
  <c r="O49" i="34"/>
  <c r="N49" i="34"/>
  <c r="R48" i="34"/>
  <c r="Q48" i="34"/>
  <c r="P48" i="34"/>
  <c r="O48" i="34"/>
  <c r="N48" i="34"/>
  <c r="R47" i="34"/>
  <c r="Q47" i="34"/>
  <c r="P47" i="34"/>
  <c r="O47" i="34"/>
  <c r="N47" i="34"/>
  <c r="P39" i="33"/>
  <c r="O39" i="33"/>
  <c r="N39" i="33"/>
  <c r="M39" i="33"/>
  <c r="P38" i="33"/>
  <c r="O38" i="33"/>
  <c r="N38" i="33"/>
  <c r="M38" i="33"/>
  <c r="P37" i="33"/>
  <c r="O37" i="33"/>
  <c r="N37" i="33"/>
  <c r="M37" i="33"/>
  <c r="R87" i="35"/>
  <c r="Q87" i="35"/>
  <c r="P87" i="35"/>
  <c r="O87" i="35"/>
  <c r="N87" i="35"/>
  <c r="R86" i="35"/>
  <c r="Q86" i="35"/>
  <c r="P86" i="35"/>
  <c r="O86" i="35"/>
  <c r="N86" i="35"/>
  <c r="R85" i="35"/>
  <c r="Q85" i="35"/>
  <c r="P85" i="35"/>
  <c r="O85" i="35"/>
  <c r="N85" i="35"/>
  <c r="R84" i="35"/>
  <c r="Q84" i="35"/>
  <c r="P84" i="35"/>
  <c r="O84" i="35"/>
  <c r="N84" i="35"/>
  <c r="R83" i="35"/>
  <c r="Q83" i="35"/>
  <c r="P83" i="35"/>
  <c r="O83" i="35"/>
  <c r="N83" i="35"/>
  <c r="P73" i="25"/>
  <c r="O73" i="25"/>
  <c r="N73" i="25"/>
  <c r="M73" i="25"/>
  <c r="P72" i="25"/>
  <c r="O72" i="25"/>
  <c r="N72" i="25"/>
  <c r="M72" i="25"/>
  <c r="P71" i="25"/>
  <c r="O71" i="25"/>
  <c r="N71" i="25"/>
  <c r="M71" i="25"/>
  <c r="O19" i="39"/>
  <c r="N19" i="39"/>
  <c r="M19" i="39"/>
  <c r="O18" i="39"/>
  <c r="N18" i="39"/>
  <c r="M18" i="39"/>
  <c r="V16" i="38" l="1"/>
  <c r="U16" i="38"/>
  <c r="T16" i="38"/>
  <c r="S16" i="38"/>
  <c r="R16" i="38"/>
  <c r="T26" i="37"/>
  <c r="S26" i="37"/>
  <c r="R26" i="37"/>
  <c r="Q26" i="37"/>
  <c r="P26" i="37"/>
  <c r="T25" i="37"/>
  <c r="S25" i="37"/>
  <c r="R25" i="37"/>
  <c r="Q25" i="37"/>
  <c r="P25" i="37"/>
  <c r="T24" i="37"/>
  <c r="S24" i="37"/>
  <c r="R24" i="37"/>
  <c r="Q24" i="37"/>
  <c r="P24" i="37"/>
  <c r="T23" i="37"/>
  <c r="S23" i="37"/>
  <c r="R23" i="37"/>
  <c r="Q23" i="37"/>
  <c r="P23" i="37"/>
  <c r="S37" i="36"/>
  <c r="R37" i="36"/>
  <c r="Q37" i="36"/>
  <c r="P37" i="36"/>
  <c r="O37" i="36"/>
  <c r="S36" i="36"/>
  <c r="R36" i="36"/>
  <c r="Q36" i="36"/>
  <c r="P36" i="36"/>
  <c r="O36" i="36"/>
  <c r="S35" i="36"/>
  <c r="R35" i="36"/>
  <c r="Q35" i="36"/>
  <c r="P35" i="36"/>
  <c r="O35" i="36"/>
  <c r="R46" i="34"/>
  <c r="Q46" i="34"/>
  <c r="P46" i="34"/>
  <c r="O46" i="34"/>
  <c r="N46" i="34"/>
  <c r="R45" i="34"/>
  <c r="Q45" i="34"/>
  <c r="P45" i="34"/>
  <c r="O45" i="34"/>
  <c r="N45" i="34"/>
  <c r="R44" i="34"/>
  <c r="Q44" i="34"/>
  <c r="P44" i="34"/>
  <c r="O44" i="34"/>
  <c r="N44" i="34"/>
  <c r="R43" i="34"/>
  <c r="Q43" i="34"/>
  <c r="P43" i="34"/>
  <c r="O43" i="34"/>
  <c r="N43" i="34"/>
  <c r="R42" i="34"/>
  <c r="Q42" i="34"/>
  <c r="P42" i="34"/>
  <c r="O42" i="34"/>
  <c r="N42" i="34"/>
  <c r="R41" i="34"/>
  <c r="Q41" i="34"/>
  <c r="P41" i="34"/>
  <c r="O41" i="34"/>
  <c r="N41" i="34"/>
  <c r="P36" i="33"/>
  <c r="O36" i="33"/>
  <c r="N36" i="33"/>
  <c r="M36" i="33"/>
  <c r="P35" i="33"/>
  <c r="O35" i="33"/>
  <c r="N35" i="33"/>
  <c r="M35" i="33"/>
  <c r="P34" i="33"/>
  <c r="O34" i="33"/>
  <c r="N34" i="33"/>
  <c r="M34" i="33"/>
  <c r="S32" i="22"/>
  <c r="R32" i="22"/>
  <c r="Q32" i="22"/>
  <c r="S31" i="22"/>
  <c r="R31" i="22"/>
  <c r="Q31" i="22"/>
  <c r="R82" i="35"/>
  <c r="Q82" i="35"/>
  <c r="P82" i="35"/>
  <c r="O82" i="35"/>
  <c r="N82" i="35"/>
  <c r="R81" i="35"/>
  <c r="Q81" i="35"/>
  <c r="P81" i="35"/>
  <c r="O81" i="35"/>
  <c r="N81" i="35"/>
  <c r="R80" i="35"/>
  <c r="Q80" i="35"/>
  <c r="P80" i="35"/>
  <c r="O80" i="35"/>
  <c r="N80" i="35"/>
  <c r="R79" i="35"/>
  <c r="Q79" i="35"/>
  <c r="P79" i="35"/>
  <c r="O79" i="35"/>
  <c r="N79" i="35"/>
  <c r="R78" i="35"/>
  <c r="Q78" i="35"/>
  <c r="P78" i="35"/>
  <c r="O78" i="35"/>
  <c r="N78" i="35"/>
  <c r="R77" i="35"/>
  <c r="Q77" i="35"/>
  <c r="P77" i="35"/>
  <c r="O77" i="35"/>
  <c r="N77" i="35"/>
  <c r="R76" i="35"/>
  <c r="Q76" i="35"/>
  <c r="P76" i="35"/>
  <c r="O76" i="35"/>
  <c r="N76" i="35"/>
  <c r="R75" i="35"/>
  <c r="Q75" i="35"/>
  <c r="P75" i="35"/>
  <c r="O75" i="35"/>
  <c r="N75" i="35"/>
  <c r="P70" i="25"/>
  <c r="O70" i="25"/>
  <c r="N70" i="25"/>
  <c r="M70" i="25"/>
  <c r="P69" i="25"/>
  <c r="O69" i="25"/>
  <c r="N69" i="25"/>
  <c r="M69" i="25"/>
  <c r="P68" i="25"/>
  <c r="O68" i="25"/>
  <c r="N68" i="25"/>
  <c r="M68" i="25"/>
  <c r="P67" i="25"/>
  <c r="O67" i="25"/>
  <c r="N67" i="25"/>
  <c r="M67" i="25"/>
  <c r="P66" i="25"/>
  <c r="O66" i="25"/>
  <c r="N66" i="25"/>
  <c r="M66" i="25"/>
  <c r="P65" i="25"/>
  <c r="O65" i="25"/>
  <c r="N65" i="25"/>
  <c r="M65" i="25"/>
  <c r="O17" i="39"/>
  <c r="N17" i="39"/>
  <c r="M17" i="39"/>
  <c r="O16" i="39"/>
  <c r="N16" i="39"/>
  <c r="M16" i="39"/>
  <c r="V15" i="38"/>
  <c r="U15" i="38"/>
  <c r="T15" i="38"/>
  <c r="S15" i="38"/>
  <c r="R15" i="38"/>
  <c r="T22" i="37"/>
  <c r="S22" i="37"/>
  <c r="R22" i="37"/>
  <c r="Q22" i="37"/>
  <c r="P22" i="37"/>
  <c r="S34" i="36"/>
  <c r="R34" i="36"/>
  <c r="Q34" i="36"/>
  <c r="P34" i="36"/>
  <c r="O34" i="36"/>
  <c r="S33" i="36"/>
  <c r="R33" i="36"/>
  <c r="Q33" i="36"/>
  <c r="P33" i="36"/>
  <c r="O33" i="36"/>
  <c r="S32" i="36"/>
  <c r="R32" i="36"/>
  <c r="Q32" i="36"/>
  <c r="P32" i="36"/>
  <c r="O32" i="36"/>
  <c r="R40" i="34"/>
  <c r="Q40" i="34"/>
  <c r="P40" i="34"/>
  <c r="O40" i="34"/>
  <c r="N40" i="34"/>
  <c r="R39" i="34"/>
  <c r="Q39" i="34"/>
  <c r="P39" i="34"/>
  <c r="O39" i="34"/>
  <c r="N39" i="34"/>
  <c r="R38" i="34"/>
  <c r="Q38" i="34"/>
  <c r="P38" i="34"/>
  <c r="O38" i="34"/>
  <c r="N38" i="34"/>
  <c r="R37" i="34"/>
  <c r="Q37" i="34"/>
  <c r="P37" i="34"/>
  <c r="O37" i="34"/>
  <c r="N37" i="34"/>
  <c r="P33" i="33"/>
  <c r="O33" i="33"/>
  <c r="N33" i="33"/>
  <c r="M33" i="33"/>
  <c r="P32" i="33"/>
  <c r="O32" i="33"/>
  <c r="N32" i="33"/>
  <c r="M32" i="33"/>
  <c r="S30" i="22"/>
  <c r="R30" i="22"/>
  <c r="Q30" i="22"/>
  <c r="S29" i="22"/>
  <c r="R29" i="22"/>
  <c r="Q29" i="22"/>
  <c r="R74" i="35"/>
  <c r="Q74" i="35"/>
  <c r="P74" i="35"/>
  <c r="O74" i="35"/>
  <c r="N74" i="35"/>
  <c r="R73" i="35"/>
  <c r="Q73" i="35"/>
  <c r="P73" i="35"/>
  <c r="O73" i="35"/>
  <c r="N73" i="35"/>
  <c r="R72" i="35"/>
  <c r="Q72" i="35"/>
  <c r="P72" i="35"/>
  <c r="O72" i="35"/>
  <c r="N72" i="35"/>
  <c r="R71" i="35"/>
  <c r="Q71" i="35"/>
  <c r="P71" i="35"/>
  <c r="O71" i="35"/>
  <c r="N71" i="35"/>
  <c r="R70" i="35"/>
  <c r="Q70" i="35"/>
  <c r="P70" i="35"/>
  <c r="O70" i="35"/>
  <c r="N70" i="35"/>
  <c r="R69" i="35"/>
  <c r="Q69" i="35"/>
  <c r="P69" i="35"/>
  <c r="O69" i="35"/>
  <c r="N69" i="35"/>
  <c r="P64" i="25"/>
  <c r="O64" i="25"/>
  <c r="N64" i="25"/>
  <c r="M64" i="25"/>
  <c r="P63" i="25"/>
  <c r="O63" i="25"/>
  <c r="N63" i="25"/>
  <c r="M63" i="25"/>
  <c r="P62" i="25"/>
  <c r="O62" i="25"/>
  <c r="N62" i="25"/>
  <c r="M62" i="25"/>
  <c r="O15" i="39"/>
  <c r="N15" i="39"/>
  <c r="M15" i="39"/>
  <c r="V14" i="38"/>
  <c r="U14" i="38"/>
  <c r="T14" i="38"/>
  <c r="S14" i="38"/>
  <c r="R14" i="38"/>
  <c r="V13" i="38"/>
  <c r="U13" i="38"/>
  <c r="T13" i="38"/>
  <c r="S13" i="38"/>
  <c r="R13" i="38"/>
  <c r="T21" i="37"/>
  <c r="S21" i="37"/>
  <c r="R21" i="37"/>
  <c r="Q21" i="37"/>
  <c r="P21" i="37"/>
  <c r="S31" i="36"/>
  <c r="R31" i="36"/>
  <c r="Q31" i="36"/>
  <c r="P31" i="36"/>
  <c r="O31" i="36"/>
  <c r="R36" i="34"/>
  <c r="Q36" i="34"/>
  <c r="P36" i="34"/>
  <c r="O36" i="34"/>
  <c r="N36" i="34"/>
  <c r="R35" i="34"/>
  <c r="Q35" i="34"/>
  <c r="P35" i="34"/>
  <c r="O35" i="34"/>
  <c r="N35" i="34"/>
  <c r="P31" i="33"/>
  <c r="O31" i="33"/>
  <c r="N31" i="33"/>
  <c r="M31" i="33"/>
  <c r="P30" i="33"/>
  <c r="O30" i="33"/>
  <c r="N30" i="33"/>
  <c r="M30" i="33"/>
  <c r="P29" i="33"/>
  <c r="O29" i="33"/>
  <c r="N29" i="33"/>
  <c r="M29" i="33"/>
  <c r="P28" i="33"/>
  <c r="O28" i="33"/>
  <c r="N28" i="33"/>
  <c r="M28" i="33"/>
  <c r="P27" i="33"/>
  <c r="O27" i="33"/>
  <c r="N27" i="33"/>
  <c r="M27" i="33"/>
  <c r="S28" i="22"/>
  <c r="R28" i="22"/>
  <c r="Q28" i="22"/>
  <c r="S27" i="22"/>
  <c r="R27" i="22"/>
  <c r="Q27" i="22"/>
  <c r="R68" i="35"/>
  <c r="Q68" i="35"/>
  <c r="P68" i="35"/>
  <c r="O68" i="35"/>
  <c r="N68" i="35"/>
  <c r="R67" i="35"/>
  <c r="Q67" i="35"/>
  <c r="P67" i="35"/>
  <c r="O67" i="35"/>
  <c r="N67" i="35"/>
  <c r="R66" i="35"/>
  <c r="Q66" i="35"/>
  <c r="P66" i="35"/>
  <c r="O66" i="35"/>
  <c r="N66" i="35"/>
  <c r="R65" i="35"/>
  <c r="Q65" i="35"/>
  <c r="P65" i="35"/>
  <c r="O65" i="35"/>
  <c r="N65" i="35"/>
  <c r="P61" i="25"/>
  <c r="O61" i="25"/>
  <c r="N61" i="25"/>
  <c r="M61" i="25"/>
  <c r="P60" i="25"/>
  <c r="O60" i="25"/>
  <c r="N60" i="25"/>
  <c r="M60" i="25"/>
  <c r="P59" i="25"/>
  <c r="O59" i="25"/>
  <c r="N59" i="25"/>
  <c r="M59" i="25"/>
  <c r="P58" i="25"/>
  <c r="O58" i="25"/>
  <c r="N58" i="25"/>
  <c r="M58" i="25"/>
  <c r="P57" i="25"/>
  <c r="O57" i="25"/>
  <c r="N57" i="25"/>
  <c r="M57" i="25"/>
  <c r="O14" i="39"/>
  <c r="N14" i="39"/>
  <c r="M14" i="39"/>
  <c r="V12" i="38"/>
  <c r="U12" i="38"/>
  <c r="T12" i="38"/>
  <c r="S12" i="38"/>
  <c r="R12" i="38"/>
  <c r="V11" i="38"/>
  <c r="U11" i="38"/>
  <c r="T11" i="38"/>
  <c r="S11" i="38"/>
  <c r="R11" i="38"/>
  <c r="T20" i="37"/>
  <c r="S20" i="37"/>
  <c r="R20" i="37"/>
  <c r="Q20" i="37"/>
  <c r="P20" i="37"/>
  <c r="S30" i="36"/>
  <c r="R30" i="36"/>
  <c r="Q30" i="36"/>
  <c r="P30" i="36"/>
  <c r="O30" i="36"/>
  <c r="S29" i="36"/>
  <c r="R29" i="36"/>
  <c r="Q29" i="36"/>
  <c r="P29" i="36"/>
  <c r="O29" i="36"/>
  <c r="S28" i="36"/>
  <c r="R28" i="36"/>
  <c r="Q28" i="36"/>
  <c r="P28" i="36"/>
  <c r="O28" i="36"/>
  <c r="R34" i="34"/>
  <c r="Q34" i="34"/>
  <c r="P34" i="34"/>
  <c r="O34" i="34"/>
  <c r="N34" i="34"/>
  <c r="R33" i="34"/>
  <c r="Q33" i="34"/>
  <c r="P33" i="34"/>
  <c r="O33" i="34"/>
  <c r="N33" i="34"/>
  <c r="R32" i="34"/>
  <c r="Q32" i="34"/>
  <c r="P32" i="34"/>
  <c r="O32" i="34"/>
  <c r="N32" i="34"/>
  <c r="P26" i="33"/>
  <c r="O26" i="33"/>
  <c r="N26" i="33"/>
  <c r="M26" i="33"/>
  <c r="P25" i="33"/>
  <c r="O25" i="33"/>
  <c r="N25" i="33"/>
  <c r="M25" i="33"/>
  <c r="S26" i="22"/>
  <c r="R26" i="22"/>
  <c r="Q26" i="22"/>
  <c r="S25" i="22"/>
  <c r="R25" i="22"/>
  <c r="Q25" i="22"/>
  <c r="S24" i="22"/>
  <c r="R24" i="22"/>
  <c r="Q24" i="22"/>
  <c r="R64" i="35"/>
  <c r="Q64" i="35"/>
  <c r="P64" i="35"/>
  <c r="O64" i="35"/>
  <c r="N64" i="35"/>
  <c r="R63" i="35"/>
  <c r="Q63" i="35"/>
  <c r="P63" i="35"/>
  <c r="O63" i="35"/>
  <c r="N63" i="35"/>
  <c r="R62" i="35"/>
  <c r="Q62" i="35"/>
  <c r="P62" i="35"/>
  <c r="O62" i="35"/>
  <c r="N62" i="35"/>
  <c r="R61" i="35"/>
  <c r="Q61" i="35"/>
  <c r="P61" i="35"/>
  <c r="O61" i="35"/>
  <c r="N61" i="35"/>
  <c r="R60" i="35"/>
  <c r="Q60" i="35"/>
  <c r="P60" i="35"/>
  <c r="O60" i="35"/>
  <c r="N60" i="35"/>
  <c r="R59" i="35"/>
  <c r="Q59" i="35"/>
  <c r="P59" i="35"/>
  <c r="O59" i="35"/>
  <c r="N59" i="35"/>
  <c r="P56" i="25"/>
  <c r="O56" i="25"/>
  <c r="N56" i="25"/>
  <c r="M56" i="25"/>
  <c r="P55" i="25"/>
  <c r="O55" i="25"/>
  <c r="N55" i="25"/>
  <c r="M55" i="25"/>
  <c r="P54" i="25"/>
  <c r="O54" i="25"/>
  <c r="N54" i="25"/>
  <c r="M54" i="25"/>
  <c r="S23" i="22"/>
  <c r="R23" i="22"/>
  <c r="Q23" i="22"/>
  <c r="P17" i="37"/>
  <c r="Q17" i="37"/>
  <c r="V10" i="38"/>
  <c r="U10" i="38"/>
  <c r="T10" i="38"/>
  <c r="S10" i="38"/>
  <c r="R10" i="38"/>
  <c r="T19" i="37"/>
  <c r="S19" i="37"/>
  <c r="R19" i="37"/>
  <c r="Q19" i="37"/>
  <c r="P19" i="37"/>
  <c r="T18" i="37"/>
  <c r="S18" i="37"/>
  <c r="R18" i="37"/>
  <c r="Q18" i="37"/>
  <c r="P18" i="37"/>
  <c r="T17" i="37"/>
  <c r="S17" i="37"/>
  <c r="R17" i="37"/>
  <c r="R31" i="34"/>
  <c r="Q31" i="34"/>
  <c r="P31" i="34"/>
  <c r="O31" i="34"/>
  <c r="N31" i="34"/>
  <c r="R30" i="34"/>
  <c r="Q30" i="34"/>
  <c r="P30" i="34"/>
  <c r="O30" i="34"/>
  <c r="N30" i="34"/>
  <c r="R29" i="34"/>
  <c r="Q29" i="34"/>
  <c r="P29" i="34"/>
  <c r="O29" i="34"/>
  <c r="N29" i="34"/>
  <c r="R28" i="34"/>
  <c r="Q28" i="34"/>
  <c r="P28" i="34"/>
  <c r="O28" i="34"/>
  <c r="N28" i="34"/>
  <c r="P24" i="33"/>
  <c r="O24" i="33"/>
  <c r="N24" i="33"/>
  <c r="M24" i="33"/>
  <c r="P23" i="33"/>
  <c r="O23" i="33"/>
  <c r="N23" i="33"/>
  <c r="M23" i="33"/>
  <c r="P22" i="33"/>
  <c r="O22" i="33"/>
  <c r="N22" i="33"/>
  <c r="M22" i="33"/>
  <c r="R58" i="35"/>
  <c r="Q58" i="35"/>
  <c r="P58" i="35"/>
  <c r="O58" i="35"/>
  <c r="N58" i="35"/>
  <c r="R57" i="35"/>
  <c r="Q57" i="35"/>
  <c r="P57" i="35"/>
  <c r="O57" i="35"/>
  <c r="N57" i="35"/>
  <c r="R56" i="35"/>
  <c r="Q56" i="35"/>
  <c r="P56" i="35"/>
  <c r="O56" i="35"/>
  <c r="N56" i="35"/>
  <c r="R55" i="35"/>
  <c r="Q55" i="35"/>
  <c r="P55" i="35"/>
  <c r="O55" i="35"/>
  <c r="N55" i="35"/>
  <c r="R54" i="35"/>
  <c r="Q54" i="35"/>
  <c r="P54" i="35"/>
  <c r="O54" i="35"/>
  <c r="N54" i="35"/>
  <c r="P53" i="25"/>
  <c r="O53" i="25"/>
  <c r="N53" i="25"/>
  <c r="M53" i="25"/>
  <c r="P52" i="25"/>
  <c r="O52" i="25"/>
  <c r="N52" i="25"/>
  <c r="M52" i="25"/>
  <c r="P51" i="25"/>
  <c r="O51" i="25"/>
  <c r="N51" i="25"/>
  <c r="M51" i="25"/>
  <c r="P50" i="25"/>
  <c r="O50" i="25"/>
  <c r="N50" i="25"/>
  <c r="M50" i="25"/>
  <c r="P49" i="25"/>
  <c r="O49" i="25"/>
  <c r="N49" i="25"/>
  <c r="M49" i="25"/>
  <c r="O13" i="39"/>
  <c r="N13" i="39"/>
  <c r="M13" i="39"/>
  <c r="V9" i="38"/>
  <c r="U9" i="38"/>
  <c r="T9" i="38"/>
  <c r="S9" i="38"/>
  <c r="R9" i="38"/>
  <c r="V8" i="38"/>
  <c r="U8" i="38"/>
  <c r="T8" i="38"/>
  <c r="S8" i="38"/>
  <c r="R8" i="38"/>
  <c r="V7" i="38"/>
  <c r="U7" i="38"/>
  <c r="T7" i="38"/>
  <c r="S7" i="38"/>
  <c r="R7" i="38"/>
  <c r="T16" i="37"/>
  <c r="S16" i="37"/>
  <c r="R16" i="37"/>
  <c r="Q16" i="37"/>
  <c r="P16" i="37"/>
  <c r="S27" i="36"/>
  <c r="R27" i="36"/>
  <c r="Q27" i="36"/>
  <c r="P27" i="36"/>
  <c r="O27" i="36"/>
  <c r="S26" i="36"/>
  <c r="R26" i="36"/>
  <c r="Q26" i="36"/>
  <c r="P26" i="36"/>
  <c r="O26" i="36"/>
  <c r="S25" i="36"/>
  <c r="R25" i="36"/>
  <c r="Q25" i="36"/>
  <c r="P25" i="36"/>
  <c r="O25" i="36"/>
  <c r="R27" i="34"/>
  <c r="Q27" i="34"/>
  <c r="P27" i="34"/>
  <c r="O27" i="34"/>
  <c r="N27" i="34"/>
  <c r="R26" i="34"/>
  <c r="Q26" i="34"/>
  <c r="P26" i="34"/>
  <c r="O26" i="34"/>
  <c r="N26" i="34"/>
  <c r="P21" i="33"/>
  <c r="O21" i="33"/>
  <c r="N21" i="33"/>
  <c r="M21" i="33"/>
  <c r="S22" i="22"/>
  <c r="R22" i="22"/>
  <c r="Q22" i="22"/>
  <c r="R53" i="35"/>
  <c r="Q53" i="35"/>
  <c r="P53" i="35"/>
  <c r="O53" i="35"/>
  <c r="N53" i="35"/>
  <c r="R52" i="35"/>
  <c r="Q52" i="35"/>
  <c r="P52" i="35"/>
  <c r="O52" i="35"/>
  <c r="N52" i="35"/>
  <c r="R51" i="35"/>
  <c r="Q51" i="35"/>
  <c r="P51" i="35"/>
  <c r="O51" i="35"/>
  <c r="N51" i="35"/>
  <c r="R50" i="35"/>
  <c r="Q50" i="35"/>
  <c r="P50" i="35"/>
  <c r="O50" i="35"/>
  <c r="N50" i="35"/>
  <c r="R49" i="35"/>
  <c r="Q49" i="35"/>
  <c r="P49" i="35"/>
  <c r="O49" i="35"/>
  <c r="N49" i="35"/>
  <c r="R48" i="35"/>
  <c r="Q48" i="35"/>
  <c r="P48" i="35"/>
  <c r="O48" i="35"/>
  <c r="N48" i="35"/>
  <c r="P48" i="25"/>
  <c r="O48" i="25"/>
  <c r="N48" i="25"/>
  <c r="M48" i="25"/>
  <c r="P47" i="25"/>
  <c r="O47" i="25"/>
  <c r="N47" i="25"/>
  <c r="M47" i="25"/>
  <c r="P46" i="25"/>
  <c r="O46" i="25"/>
  <c r="N46" i="25"/>
  <c r="M46" i="25"/>
  <c r="P45" i="25"/>
  <c r="O45" i="25"/>
  <c r="N45" i="25"/>
  <c r="M45" i="25"/>
  <c r="P44" i="25"/>
  <c r="O44" i="25"/>
  <c r="N44" i="25"/>
  <c r="M44" i="25"/>
  <c r="O12" i="39"/>
  <c r="N12" i="39"/>
  <c r="M12" i="39"/>
  <c r="V6" i="38"/>
  <c r="U6" i="38"/>
  <c r="T6" i="38"/>
  <c r="S6" i="38"/>
  <c r="R6" i="38"/>
  <c r="V5" i="38"/>
  <c r="U5" i="38"/>
  <c r="T5" i="38"/>
  <c r="S5" i="38"/>
  <c r="R5" i="38"/>
  <c r="V4" i="38"/>
  <c r="U4" i="38"/>
  <c r="T4" i="38"/>
  <c r="S4" i="38"/>
  <c r="R4" i="38"/>
  <c r="T15" i="37"/>
  <c r="S15" i="37"/>
  <c r="R15" i="37"/>
  <c r="Q15" i="37"/>
  <c r="P15" i="37"/>
  <c r="S24" i="36"/>
  <c r="R24" i="36"/>
  <c r="Q24" i="36"/>
  <c r="P24" i="36"/>
  <c r="O24" i="36"/>
  <c r="S23" i="36"/>
  <c r="R23" i="36"/>
  <c r="Q23" i="36"/>
  <c r="P23" i="36"/>
  <c r="O23" i="36"/>
  <c r="S22" i="36"/>
  <c r="R22" i="36"/>
  <c r="Q22" i="36"/>
  <c r="P22" i="36"/>
  <c r="O22" i="36"/>
  <c r="R25" i="34"/>
  <c r="Q25" i="34"/>
  <c r="P25" i="34"/>
  <c r="O25" i="34"/>
  <c r="N25" i="34"/>
  <c r="P20" i="33"/>
  <c r="O20" i="33"/>
  <c r="N20" i="33"/>
  <c r="M20" i="33"/>
  <c r="P19" i="33"/>
  <c r="O19" i="33"/>
  <c r="N19" i="33"/>
  <c r="M19" i="33"/>
  <c r="P18" i="33"/>
  <c r="O18" i="33"/>
  <c r="N18" i="33"/>
  <c r="M18" i="33"/>
  <c r="P17" i="33"/>
  <c r="O17" i="33"/>
  <c r="N17" i="33"/>
  <c r="M17" i="33"/>
  <c r="S21" i="22"/>
  <c r="R21" i="22"/>
  <c r="Q21" i="22"/>
  <c r="S20" i="22"/>
  <c r="R20" i="22"/>
  <c r="Q20" i="22"/>
  <c r="S19" i="22"/>
  <c r="R19" i="22"/>
  <c r="Q19" i="22"/>
  <c r="R47" i="35"/>
  <c r="Q47" i="35"/>
  <c r="P47" i="35"/>
  <c r="O47" i="35"/>
  <c r="N47" i="35"/>
  <c r="R46" i="35"/>
  <c r="Q46" i="35"/>
  <c r="P46" i="35"/>
  <c r="O46" i="35"/>
  <c r="N46" i="35"/>
  <c r="R45" i="35"/>
  <c r="Q45" i="35"/>
  <c r="P45" i="35"/>
  <c r="O45" i="35"/>
  <c r="N45" i="35"/>
  <c r="R44" i="35"/>
  <c r="Q44" i="35"/>
  <c r="P44" i="35"/>
  <c r="O44" i="35"/>
  <c r="N44" i="35"/>
  <c r="P43" i="25"/>
  <c r="O43" i="25"/>
  <c r="N43" i="25"/>
  <c r="M43" i="25"/>
  <c r="P42" i="25"/>
  <c r="O42" i="25"/>
  <c r="N42" i="25"/>
  <c r="M42" i="25"/>
  <c r="P41" i="25"/>
  <c r="O41" i="25"/>
  <c r="N41" i="25"/>
  <c r="M41" i="25"/>
  <c r="P40" i="25"/>
  <c r="O40" i="25"/>
  <c r="N40" i="25"/>
  <c r="M40" i="25"/>
  <c r="O11" i="39"/>
  <c r="N11" i="39"/>
  <c r="M11" i="39"/>
  <c r="V3" i="38"/>
  <c r="U3" i="38"/>
  <c r="T3" i="38"/>
  <c r="S3" i="38"/>
  <c r="R3" i="38"/>
  <c r="T14" i="37"/>
  <c r="S14" i="37"/>
  <c r="R14" i="37"/>
  <c r="Q14" i="37"/>
  <c r="P14" i="37"/>
  <c r="S21" i="36"/>
  <c r="R21" i="36"/>
  <c r="Q21" i="36"/>
  <c r="P21" i="36"/>
  <c r="O21" i="36"/>
  <c r="S20" i="36"/>
  <c r="R20" i="36"/>
  <c r="Q20" i="36"/>
  <c r="P20" i="36"/>
  <c r="O20" i="36"/>
  <c r="S19" i="36"/>
  <c r="R19" i="36"/>
  <c r="Q19" i="36"/>
  <c r="P19" i="36"/>
  <c r="O19" i="36"/>
  <c r="R24" i="34"/>
  <c r="Q24" i="34"/>
  <c r="P24" i="34"/>
  <c r="O24" i="34"/>
  <c r="N24" i="34"/>
  <c r="R23" i="34"/>
  <c r="Q23" i="34"/>
  <c r="P23" i="34"/>
  <c r="O23" i="34"/>
  <c r="N23" i="34"/>
  <c r="R22" i="34"/>
  <c r="Q22" i="34"/>
  <c r="P22" i="34"/>
  <c r="O22" i="34"/>
  <c r="N22" i="34"/>
  <c r="R21" i="34"/>
  <c r="Q21" i="34"/>
  <c r="P21" i="34"/>
  <c r="O21" i="34"/>
  <c r="N21" i="34"/>
  <c r="P16" i="33"/>
  <c r="O16" i="33"/>
  <c r="N16" i="33"/>
  <c r="M16" i="33"/>
  <c r="P15" i="33"/>
  <c r="O15" i="33"/>
  <c r="N15" i="33"/>
  <c r="M15" i="33"/>
  <c r="S18" i="22"/>
  <c r="R18" i="22"/>
  <c r="Q18" i="22"/>
  <c r="S17" i="22"/>
  <c r="R17" i="22"/>
  <c r="Q17" i="22"/>
  <c r="R43" i="35"/>
  <c r="Q43" i="35"/>
  <c r="P43" i="35"/>
  <c r="O43" i="35"/>
  <c r="N43" i="35"/>
  <c r="R42" i="35"/>
  <c r="Q42" i="35"/>
  <c r="P42" i="35"/>
  <c r="O42" i="35"/>
  <c r="N42" i="35"/>
  <c r="R41" i="35"/>
  <c r="Q41" i="35"/>
  <c r="P41" i="35"/>
  <c r="O41" i="35"/>
  <c r="N41" i="35"/>
  <c r="R40" i="35"/>
  <c r="Q40" i="35"/>
  <c r="P40" i="35"/>
  <c r="O40" i="35"/>
  <c r="N40" i="35"/>
  <c r="R39" i="35"/>
  <c r="Q39" i="35"/>
  <c r="P39" i="35"/>
  <c r="O39" i="35"/>
  <c r="N39" i="35"/>
  <c r="R38" i="35"/>
  <c r="Q38" i="35"/>
  <c r="P38" i="35"/>
  <c r="O38" i="35"/>
  <c r="N38" i="35"/>
  <c r="P39" i="25"/>
  <c r="O39" i="25"/>
  <c r="N39" i="25"/>
  <c r="M39" i="25"/>
  <c r="P38" i="25"/>
  <c r="O38" i="25"/>
  <c r="N38" i="25"/>
  <c r="M38" i="25"/>
  <c r="P37" i="25"/>
  <c r="O37" i="25"/>
  <c r="N37" i="25"/>
  <c r="M37" i="25"/>
  <c r="P36" i="25"/>
  <c r="O36" i="25"/>
  <c r="N36" i="25"/>
  <c r="M36" i="25"/>
  <c r="O10" i="39"/>
  <c r="N10" i="39"/>
  <c r="M10" i="39"/>
  <c r="N33" i="35"/>
  <c r="O33" i="35"/>
  <c r="P33" i="35"/>
  <c r="M13" i="33"/>
  <c r="U3" i="41" l="1"/>
  <c r="T3" i="41"/>
  <c r="S3" i="41"/>
  <c r="R3" i="41"/>
  <c r="T13" i="37"/>
  <c r="S13" i="37"/>
  <c r="R13" i="37"/>
  <c r="Q13" i="37"/>
  <c r="P13" i="37"/>
  <c r="T12" i="37"/>
  <c r="S12" i="37"/>
  <c r="R12" i="37"/>
  <c r="Q12" i="37"/>
  <c r="P12" i="37"/>
  <c r="T11" i="37"/>
  <c r="S11" i="37"/>
  <c r="R11" i="37"/>
  <c r="Q11" i="37"/>
  <c r="P11" i="37"/>
  <c r="S18" i="36"/>
  <c r="R18" i="36"/>
  <c r="Q18" i="36"/>
  <c r="P18" i="36"/>
  <c r="O18" i="36"/>
  <c r="R20" i="34"/>
  <c r="Q20" i="34"/>
  <c r="P20" i="34"/>
  <c r="O20" i="34"/>
  <c r="N20" i="34"/>
  <c r="R19" i="34"/>
  <c r="Q19" i="34"/>
  <c r="P19" i="34"/>
  <c r="O19" i="34"/>
  <c r="N19" i="34"/>
  <c r="R18" i="34"/>
  <c r="Q18" i="34"/>
  <c r="P18" i="34"/>
  <c r="O18" i="34"/>
  <c r="N18" i="34"/>
  <c r="P14" i="33"/>
  <c r="O14" i="33"/>
  <c r="N14" i="33"/>
  <c r="M14" i="33"/>
  <c r="P13" i="33"/>
  <c r="O13" i="33"/>
  <c r="N13" i="33"/>
  <c r="S16" i="22"/>
  <c r="R16" i="22"/>
  <c r="Q16" i="22"/>
  <c r="R37" i="35"/>
  <c r="Q37" i="35"/>
  <c r="P37" i="35"/>
  <c r="O37" i="35"/>
  <c r="N37" i="35"/>
  <c r="R36" i="35"/>
  <c r="Q36" i="35"/>
  <c r="P36" i="35"/>
  <c r="O36" i="35"/>
  <c r="N36" i="35"/>
  <c r="R35" i="35"/>
  <c r="Q35" i="35"/>
  <c r="P35" i="35"/>
  <c r="O35" i="35"/>
  <c r="N35" i="35"/>
  <c r="R34" i="35"/>
  <c r="Q34" i="35"/>
  <c r="P34" i="35"/>
  <c r="O34" i="35"/>
  <c r="N34" i="35"/>
  <c r="R33" i="35"/>
  <c r="Q33" i="35"/>
  <c r="R32" i="35"/>
  <c r="Q32" i="35"/>
  <c r="P32" i="35"/>
  <c r="O32" i="35"/>
  <c r="N32" i="35"/>
  <c r="P35" i="25"/>
  <c r="O35" i="25"/>
  <c r="N35" i="25"/>
  <c r="M35" i="25"/>
  <c r="P34" i="25"/>
  <c r="O34" i="25"/>
  <c r="N34" i="25"/>
  <c r="M34" i="25"/>
  <c r="P33" i="25"/>
  <c r="O33" i="25"/>
  <c r="N33" i="25"/>
  <c r="M33" i="25"/>
  <c r="P32" i="25"/>
  <c r="O32" i="25"/>
  <c r="N32" i="25"/>
  <c r="M32" i="25"/>
  <c r="O9" i="39"/>
  <c r="N9" i="39"/>
  <c r="M9" i="39"/>
  <c r="O8" i="39"/>
  <c r="N8" i="39"/>
  <c r="M8" i="39"/>
  <c r="Q14" i="22"/>
  <c r="R14" i="22"/>
  <c r="S14" i="22"/>
  <c r="Q15" i="22"/>
  <c r="R15" i="22"/>
  <c r="S15" i="22"/>
  <c r="T10" i="37"/>
  <c r="S10" i="37"/>
  <c r="R10" i="37"/>
  <c r="Q10" i="37"/>
  <c r="P10" i="37"/>
  <c r="T9" i="37"/>
  <c r="S9" i="37"/>
  <c r="R9" i="37"/>
  <c r="Q9" i="37"/>
  <c r="P9" i="37"/>
  <c r="S17" i="36"/>
  <c r="R17" i="36"/>
  <c r="Q17" i="36"/>
  <c r="P17" i="36"/>
  <c r="O17" i="36"/>
  <c r="S16" i="36"/>
  <c r="R16" i="36"/>
  <c r="Q16" i="36"/>
  <c r="P16" i="36"/>
  <c r="O16" i="36"/>
  <c r="R17" i="34"/>
  <c r="Q17" i="34"/>
  <c r="P17" i="34"/>
  <c r="O17" i="34"/>
  <c r="N17" i="34"/>
  <c r="R16" i="34"/>
  <c r="Q16" i="34"/>
  <c r="P16" i="34"/>
  <c r="O16" i="34"/>
  <c r="N16" i="34"/>
  <c r="R15" i="34"/>
  <c r="Q15" i="34"/>
  <c r="P15" i="34"/>
  <c r="O15" i="34"/>
  <c r="N15" i="34"/>
  <c r="P12" i="33"/>
  <c r="O12" i="33"/>
  <c r="N12" i="33"/>
  <c r="M12" i="33"/>
  <c r="S13" i="22"/>
  <c r="R13" i="22"/>
  <c r="Q13" i="22"/>
  <c r="S12" i="22"/>
  <c r="R12" i="22"/>
  <c r="Q12" i="22"/>
  <c r="R31" i="35"/>
  <c r="Q31" i="35"/>
  <c r="P31" i="35"/>
  <c r="O31" i="35"/>
  <c r="N31" i="35"/>
  <c r="R30" i="35"/>
  <c r="Q30" i="35"/>
  <c r="P30" i="35"/>
  <c r="O30" i="35"/>
  <c r="N30" i="35"/>
  <c r="R29" i="35"/>
  <c r="Q29" i="35"/>
  <c r="P29" i="35"/>
  <c r="O29" i="35"/>
  <c r="N29" i="35"/>
  <c r="R28" i="35"/>
  <c r="Q28" i="35"/>
  <c r="P28" i="35"/>
  <c r="O28" i="35"/>
  <c r="N28" i="35"/>
  <c r="P31" i="25"/>
  <c r="O31" i="25"/>
  <c r="N31" i="25"/>
  <c r="M31" i="25"/>
  <c r="P30" i="25"/>
  <c r="O30" i="25"/>
  <c r="N30" i="25"/>
  <c r="M30" i="25"/>
  <c r="P29" i="25"/>
  <c r="O29" i="25"/>
  <c r="N29" i="25"/>
  <c r="M29" i="25"/>
  <c r="O7" i="39"/>
  <c r="N7" i="39"/>
  <c r="M7" i="39"/>
  <c r="O6" i="39"/>
  <c r="N6" i="39"/>
  <c r="M6" i="39"/>
  <c r="T8" i="37"/>
  <c r="S8" i="37"/>
  <c r="R8" i="37"/>
  <c r="Q8" i="37"/>
  <c r="P8" i="37"/>
  <c r="T7" i="37"/>
  <c r="S7" i="37"/>
  <c r="R7" i="37"/>
  <c r="Q7" i="37"/>
  <c r="P7" i="37"/>
  <c r="S15" i="36"/>
  <c r="R15" i="36"/>
  <c r="Q15" i="36"/>
  <c r="P15" i="36"/>
  <c r="O15" i="36"/>
  <c r="S14" i="36"/>
  <c r="R14" i="36"/>
  <c r="Q14" i="36"/>
  <c r="P14" i="36"/>
  <c r="O14" i="36"/>
  <c r="R14" i="34"/>
  <c r="Q14" i="34"/>
  <c r="P14" i="34"/>
  <c r="O14" i="34"/>
  <c r="N14" i="34"/>
  <c r="R13" i="34"/>
  <c r="Q13" i="34"/>
  <c r="P13" i="34"/>
  <c r="O13" i="34"/>
  <c r="N13" i="34"/>
  <c r="P11" i="33"/>
  <c r="O11" i="33"/>
  <c r="N11" i="33"/>
  <c r="M11" i="33"/>
  <c r="P10" i="33"/>
  <c r="O10" i="33"/>
  <c r="N10" i="33"/>
  <c r="M10" i="33"/>
  <c r="P9" i="33"/>
  <c r="O9" i="33"/>
  <c r="N9" i="33"/>
  <c r="M9" i="33"/>
  <c r="S11" i="22"/>
  <c r="R11" i="22"/>
  <c r="Q11" i="22"/>
  <c r="R27" i="35"/>
  <c r="Q27" i="35"/>
  <c r="P27" i="35"/>
  <c r="O27" i="35"/>
  <c r="N27" i="35"/>
  <c r="R26" i="35"/>
  <c r="Q26" i="35"/>
  <c r="P26" i="35"/>
  <c r="O26" i="35"/>
  <c r="N26" i="35"/>
  <c r="R25" i="35"/>
  <c r="Q25" i="35"/>
  <c r="P25" i="35"/>
  <c r="O25" i="35"/>
  <c r="N25" i="35"/>
  <c r="R24" i="35"/>
  <c r="Q24" i="35"/>
  <c r="P24" i="35"/>
  <c r="O24" i="35"/>
  <c r="N24" i="35"/>
  <c r="R23" i="35"/>
  <c r="Q23" i="35"/>
  <c r="P23" i="35"/>
  <c r="O23" i="35"/>
  <c r="N23" i="35"/>
  <c r="R22" i="35"/>
  <c r="Q22" i="35"/>
  <c r="P22" i="35"/>
  <c r="O22" i="35"/>
  <c r="N22" i="35"/>
  <c r="P28" i="25"/>
  <c r="O28" i="25"/>
  <c r="N28" i="25"/>
  <c r="M28" i="25"/>
  <c r="P27" i="25"/>
  <c r="O27" i="25"/>
  <c r="N27" i="25"/>
  <c r="M27" i="25"/>
  <c r="P26" i="25"/>
  <c r="O26" i="25"/>
  <c r="N26" i="25"/>
  <c r="M26" i="25"/>
  <c r="P25" i="25"/>
  <c r="O25" i="25"/>
  <c r="N25" i="25"/>
  <c r="M25" i="25"/>
  <c r="P24" i="25"/>
  <c r="O24" i="25"/>
  <c r="N24" i="25"/>
  <c r="M24" i="25"/>
  <c r="P23" i="25"/>
  <c r="O23" i="25"/>
  <c r="N23" i="25"/>
  <c r="M23" i="25"/>
  <c r="T6" i="37"/>
  <c r="S6" i="37"/>
  <c r="R6" i="37"/>
  <c r="Q6" i="37"/>
  <c r="P6" i="37"/>
  <c r="T5" i="37"/>
  <c r="S5" i="37"/>
  <c r="R5" i="37"/>
  <c r="Q5" i="37"/>
  <c r="P5" i="37"/>
  <c r="S13" i="36"/>
  <c r="R13" i="36"/>
  <c r="Q13" i="36"/>
  <c r="P13" i="36"/>
  <c r="O13" i="36"/>
  <c r="S12" i="36"/>
  <c r="R12" i="36"/>
  <c r="Q12" i="36"/>
  <c r="P12" i="36"/>
  <c r="O12" i="36"/>
  <c r="S11" i="36"/>
  <c r="R11" i="36"/>
  <c r="Q11" i="36"/>
  <c r="P11" i="36"/>
  <c r="O11" i="36"/>
  <c r="R12" i="34"/>
  <c r="Q12" i="34"/>
  <c r="P12" i="34"/>
  <c r="O12" i="34"/>
  <c r="N12" i="34"/>
  <c r="R11" i="34"/>
  <c r="Q11" i="34"/>
  <c r="P11" i="34"/>
  <c r="O11" i="34"/>
  <c r="N11" i="34"/>
  <c r="P8" i="33"/>
  <c r="O8" i="33"/>
  <c r="N8" i="33"/>
  <c r="M8" i="33"/>
  <c r="S10" i="22"/>
  <c r="R10" i="22"/>
  <c r="Q10" i="22"/>
  <c r="S9" i="22"/>
  <c r="R9" i="22"/>
  <c r="Q9" i="22"/>
  <c r="S8" i="22"/>
  <c r="R8" i="22"/>
  <c r="Q8" i="22"/>
  <c r="R21" i="35"/>
  <c r="Q21" i="35"/>
  <c r="P21" i="35"/>
  <c r="O21" i="35"/>
  <c r="N21" i="35"/>
  <c r="R20" i="35"/>
  <c r="Q20" i="35"/>
  <c r="P20" i="35"/>
  <c r="O20" i="35"/>
  <c r="N20" i="35"/>
  <c r="R19" i="35"/>
  <c r="Q19" i="35"/>
  <c r="P19" i="35"/>
  <c r="O19" i="35"/>
  <c r="N19" i="35"/>
  <c r="R18" i="35"/>
  <c r="Q18" i="35"/>
  <c r="P18" i="35"/>
  <c r="O18" i="35"/>
  <c r="N18" i="35"/>
  <c r="R17" i="35"/>
  <c r="Q17" i="35"/>
  <c r="P17" i="35"/>
  <c r="O17" i="35"/>
  <c r="N17" i="35"/>
  <c r="P22" i="25"/>
  <c r="O22" i="25"/>
  <c r="N22" i="25"/>
  <c r="M22" i="25"/>
  <c r="P21" i="25"/>
  <c r="O21" i="25"/>
  <c r="N21" i="25"/>
  <c r="M21" i="25"/>
  <c r="P20" i="25"/>
  <c r="O20" i="25"/>
  <c r="N20" i="25"/>
  <c r="M20" i="25"/>
  <c r="P19" i="25"/>
  <c r="O19" i="25"/>
  <c r="N19" i="25"/>
  <c r="M19" i="25"/>
  <c r="P18" i="25"/>
  <c r="O18" i="25"/>
  <c r="N18" i="25"/>
  <c r="M18" i="25"/>
  <c r="P17" i="25"/>
  <c r="O17" i="25"/>
  <c r="N17" i="25"/>
  <c r="M17" i="25"/>
  <c r="P7" i="33"/>
  <c r="O7" i="33"/>
  <c r="N7" i="33"/>
  <c r="M7" i="33"/>
  <c r="R10" i="34"/>
  <c r="Q10" i="34"/>
  <c r="P10" i="34"/>
  <c r="O10" i="34"/>
  <c r="N10" i="34"/>
  <c r="R9" i="34"/>
  <c r="Q9" i="34"/>
  <c r="P9" i="34"/>
  <c r="O9" i="34"/>
  <c r="N9" i="34"/>
  <c r="S10" i="36" l="1"/>
  <c r="R10" i="36"/>
  <c r="Q10" i="36"/>
  <c r="P10" i="36"/>
  <c r="O10" i="36"/>
  <c r="S9" i="36"/>
  <c r="R9" i="36"/>
  <c r="Q9" i="36"/>
  <c r="P9" i="36"/>
  <c r="O9" i="36"/>
  <c r="S8" i="36"/>
  <c r="R8" i="36"/>
  <c r="Q8" i="36"/>
  <c r="P8" i="36"/>
  <c r="O8" i="36"/>
  <c r="S7" i="36"/>
  <c r="R7" i="36"/>
  <c r="Q7" i="36"/>
  <c r="P7" i="36"/>
  <c r="O7" i="36"/>
  <c r="P6" i="33"/>
  <c r="O6" i="33"/>
  <c r="N6" i="33"/>
  <c r="M6" i="33"/>
  <c r="P5" i="33"/>
  <c r="O5" i="33"/>
  <c r="N5" i="33"/>
  <c r="M5" i="33"/>
  <c r="S7" i="22"/>
  <c r="R7" i="22"/>
  <c r="Q7" i="22"/>
  <c r="S6" i="22"/>
  <c r="R6" i="22"/>
  <c r="Q6" i="22"/>
  <c r="R16" i="35"/>
  <c r="Q16" i="35"/>
  <c r="P16" i="35"/>
  <c r="O16" i="35"/>
  <c r="N16" i="35"/>
  <c r="R15" i="35"/>
  <c r="Q15" i="35"/>
  <c r="P15" i="35"/>
  <c r="O15" i="35"/>
  <c r="N15" i="35"/>
  <c r="R14" i="35"/>
  <c r="Q14" i="35"/>
  <c r="P14" i="35"/>
  <c r="O14" i="35"/>
  <c r="N14" i="35"/>
  <c r="R13" i="35"/>
  <c r="Q13" i="35"/>
  <c r="P13" i="35"/>
  <c r="O13" i="35"/>
  <c r="N13" i="35"/>
  <c r="R12" i="35"/>
  <c r="Q12" i="35"/>
  <c r="P12" i="35"/>
  <c r="O12" i="35"/>
  <c r="N12" i="35"/>
  <c r="P16" i="25"/>
  <c r="O16" i="25"/>
  <c r="N16" i="25"/>
  <c r="M16" i="25"/>
  <c r="P15" i="25"/>
  <c r="O15" i="25"/>
  <c r="N15" i="25"/>
  <c r="M15" i="25"/>
  <c r="P14" i="25"/>
  <c r="O14" i="25"/>
  <c r="N14" i="25"/>
  <c r="M14" i="25"/>
  <c r="P13" i="25"/>
  <c r="O13" i="25"/>
  <c r="N13" i="25"/>
  <c r="M13" i="25"/>
  <c r="P12" i="25"/>
  <c r="O12" i="25"/>
  <c r="N12" i="25"/>
  <c r="M12" i="25"/>
  <c r="O5" i="39"/>
  <c r="N5" i="39"/>
  <c r="M5" i="39"/>
  <c r="T4" i="37"/>
  <c r="S4" i="37"/>
  <c r="R4" i="37"/>
  <c r="Q4" i="37"/>
  <c r="P4" i="37"/>
  <c r="S6" i="36"/>
  <c r="R6" i="36"/>
  <c r="Q6" i="36"/>
  <c r="P6" i="36"/>
  <c r="O6" i="36"/>
  <c r="R8" i="34"/>
  <c r="Q8" i="34"/>
  <c r="P8" i="34"/>
  <c r="O8" i="34"/>
  <c r="N8" i="34"/>
  <c r="R7" i="34"/>
  <c r="Q7" i="34"/>
  <c r="P7" i="34"/>
  <c r="O7" i="34"/>
  <c r="N7" i="34"/>
  <c r="R6" i="34"/>
  <c r="Q6" i="34"/>
  <c r="P6" i="34"/>
  <c r="O6" i="34"/>
  <c r="N6" i="34"/>
  <c r="R5" i="34"/>
  <c r="Q5" i="34"/>
  <c r="P5" i="34"/>
  <c r="O5" i="34"/>
  <c r="N5" i="34"/>
  <c r="P4" i="33"/>
  <c r="O4" i="33"/>
  <c r="N4" i="33"/>
  <c r="M4" i="33"/>
  <c r="P3" i="33"/>
  <c r="O3" i="33"/>
  <c r="N3" i="33"/>
  <c r="M3" i="33"/>
  <c r="S5" i="22"/>
  <c r="R5" i="22"/>
  <c r="Q5" i="22"/>
  <c r="R11" i="35"/>
  <c r="Q11" i="35"/>
  <c r="P11" i="35"/>
  <c r="O11" i="35"/>
  <c r="N11" i="35"/>
  <c r="R10" i="35"/>
  <c r="Q10" i="35"/>
  <c r="P10" i="35"/>
  <c r="O10" i="35"/>
  <c r="N10" i="35"/>
  <c r="R9" i="35"/>
  <c r="Q9" i="35"/>
  <c r="P9" i="35"/>
  <c r="O9" i="35"/>
  <c r="N9" i="35"/>
  <c r="R8" i="35"/>
  <c r="Q8" i="35"/>
  <c r="P8" i="35"/>
  <c r="O8" i="35"/>
  <c r="N8" i="35"/>
  <c r="R7" i="35"/>
  <c r="Q7" i="35"/>
  <c r="P7" i="35"/>
  <c r="O7" i="35"/>
  <c r="N7" i="35"/>
  <c r="P11" i="25"/>
  <c r="O11" i="25"/>
  <c r="N11" i="25"/>
  <c r="M11" i="25"/>
  <c r="P10" i="25"/>
  <c r="O10" i="25"/>
  <c r="N10" i="25"/>
  <c r="M10" i="25"/>
  <c r="P9" i="25"/>
  <c r="O9" i="25"/>
  <c r="N9" i="25"/>
  <c r="M9" i="25"/>
  <c r="P8" i="25"/>
  <c r="O8" i="25"/>
  <c r="N8" i="25"/>
  <c r="M8" i="25"/>
  <c r="O4" i="39"/>
  <c r="N4" i="39"/>
  <c r="M4" i="39"/>
  <c r="O3" i="39"/>
  <c r="N3" i="39"/>
  <c r="M3" i="39"/>
  <c r="AA2" i="27"/>
  <c r="V2" i="42"/>
  <c r="U2" i="41"/>
  <c r="P7" i="25" l="1"/>
  <c r="O7" i="25"/>
  <c r="N7" i="25"/>
  <c r="M7" i="25"/>
  <c r="V2" i="38"/>
  <c r="T3" i="37" l="1"/>
  <c r="T2" i="37"/>
  <c r="S3" i="36"/>
  <c r="S4" i="36"/>
  <c r="S5" i="36"/>
  <c r="S2" i="36"/>
  <c r="R3" i="34"/>
  <c r="R4" i="34"/>
  <c r="R2" i="34"/>
  <c r="R3" i="35"/>
  <c r="R4" i="35"/>
  <c r="R5" i="35"/>
  <c r="R6" i="35"/>
  <c r="R2" i="35"/>
  <c r="P6" i="25"/>
  <c r="O6" i="25"/>
  <c r="N6" i="25"/>
  <c r="M6" i="25"/>
  <c r="P5" i="25"/>
  <c r="O5" i="25"/>
  <c r="N5" i="25"/>
  <c r="M5" i="25"/>
  <c r="P4" i="25"/>
  <c r="O4" i="25"/>
  <c r="N4" i="25"/>
  <c r="M4" i="25"/>
  <c r="P3" i="25"/>
  <c r="O3" i="25"/>
  <c r="N3" i="25"/>
  <c r="M3" i="25"/>
  <c r="P2" i="25"/>
  <c r="O2" i="25"/>
  <c r="N2" i="25"/>
  <c r="M2" i="25"/>
  <c r="S3" i="37" l="1"/>
  <c r="R3" i="37"/>
  <c r="Q3" i="37"/>
  <c r="P3" i="37"/>
  <c r="Q6" i="35"/>
  <c r="P6" i="35"/>
  <c r="O6" i="35"/>
  <c r="N6" i="35"/>
  <c r="P2" i="37" l="1"/>
  <c r="Q4" i="34" l="1"/>
  <c r="P4" i="34"/>
  <c r="O4" i="34"/>
  <c r="N4" i="34"/>
  <c r="Q3" i="34"/>
  <c r="P3" i="34"/>
  <c r="O3" i="34"/>
  <c r="N3" i="34"/>
  <c r="Q2" i="34"/>
  <c r="P2" i="34"/>
  <c r="O2" i="34"/>
  <c r="N2" i="34"/>
  <c r="S4" i="22"/>
  <c r="R4" i="22"/>
  <c r="Q4" i="22"/>
  <c r="S3" i="22"/>
  <c r="R3" i="22"/>
  <c r="Q3" i="22"/>
  <c r="S2" i="22"/>
  <c r="R2" i="22"/>
  <c r="Q2" i="22"/>
  <c r="Q5" i="35"/>
  <c r="P5" i="35"/>
  <c r="O5" i="35"/>
  <c r="N5" i="35"/>
  <c r="Q4" i="35"/>
  <c r="P4" i="35"/>
  <c r="O4" i="35"/>
  <c r="N4" i="35"/>
  <c r="Q3" i="35"/>
  <c r="P3" i="35"/>
  <c r="O3" i="35"/>
  <c r="N3" i="35"/>
  <c r="Q2" i="35"/>
  <c r="P2" i="35"/>
  <c r="O2" i="35"/>
  <c r="N2" i="35"/>
  <c r="S2" i="42" l="1"/>
  <c r="T2" i="41" l="1"/>
  <c r="S2" i="41"/>
  <c r="R2" i="41"/>
  <c r="R5" i="36" l="1"/>
  <c r="Q5" i="36"/>
  <c r="P5" i="36"/>
  <c r="O5" i="36"/>
  <c r="U2" i="38"/>
  <c r="T2" i="38"/>
  <c r="S2" i="38"/>
  <c r="R2" i="38"/>
  <c r="S2" i="37"/>
  <c r="R2" i="37"/>
  <c r="Q2" i="37"/>
  <c r="R4" i="36"/>
  <c r="Q4" i="36"/>
  <c r="P4" i="36"/>
  <c r="O4" i="36"/>
  <c r="R3" i="36"/>
  <c r="Q3" i="36"/>
  <c r="P3" i="36"/>
  <c r="O3" i="36"/>
  <c r="R2" i="36"/>
  <c r="Q2" i="36"/>
  <c r="P2" i="36"/>
  <c r="O2" i="36"/>
  <c r="W2" i="27"/>
  <c r="M2" i="33"/>
  <c r="Z2" i="27"/>
  <c r="U2" i="42"/>
  <c r="T2" i="42"/>
  <c r="Y2" i="27"/>
  <c r="X2" i="27"/>
  <c r="U2" i="40"/>
  <c r="T2" i="40"/>
  <c r="S2" i="40"/>
  <c r="R2" i="40"/>
  <c r="O2" i="39"/>
  <c r="N2" i="39"/>
  <c r="M2" i="39"/>
  <c r="P2" i="33"/>
  <c r="O2" i="33"/>
  <c r="N2"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indexed="81"/>
            <rFont val="ＭＳ Ｐゴシック"/>
            <family val="2"/>
            <charset val="128"/>
          </rPr>
          <t>牝馬限定レースの場合は背景色が薄赤色になります</t>
        </r>
      </text>
    </comment>
    <comment ref="U2" authorId="0" shapeId="0" xr:uid="{00000000-0006-0000-0000-000002000000}">
      <text>
        <r>
          <rPr>
            <sz val="14"/>
            <color indexed="81"/>
            <rFont val="ＭＳ Ｐゴシック"/>
            <family val="2"/>
            <charset val="128"/>
          </rPr>
          <t>先週の結果分析で使われている指数。
各競馬場の距離・コース・クラス別に番組独自の「基準タイム」が設定されており、その基準タイムよりどれだけ速かったor遅かったかという事を示している。
マイナス方向に値が大きければ大きいほど、優秀な時計、プラス方向に大きければ大きいほど、評価できないタイムという事になる。
「基準タイム」－「走破タイム」＝『タイム差』</t>
        </r>
      </text>
    </comment>
    <comment ref="W2" authorId="0" shapeId="0" xr:uid="{00000000-0006-0000-0000-000003000000}">
      <text>
        <r>
          <rPr>
            <sz val="14"/>
            <color indexed="81"/>
            <rFont val="ＭＳ Ｐゴシック"/>
            <family val="2"/>
            <charset val="128"/>
          </rPr>
          <t xml:space="preserve">
『先週の結果分析』の中で、結果分析の基礎となっている、その馬が持つポテンシャル、つまり『真の価値』のことである。
完全タイム差とは、どのように算出されるのか。それは以下のどちらかなのだ。
　１「タイム差」－「馬場差」＝『真の価値』
　２「タイム差」－「馬場差」－「ペース差」＝『真の価値』</t>
        </r>
      </text>
    </comment>
    <comment ref="X2" authorId="0" shapeId="0" xr:uid="{00000000-0006-0000-0000-000004000000}">
      <text>
        <r>
          <rPr>
            <b/>
            <sz val="14"/>
            <color indexed="81"/>
            <rFont val="ＭＳ Ｐゴシック"/>
            <family val="2"/>
            <charset val="128"/>
          </rPr>
          <t>番組内で表示されている馬場差のことである。この馬場差は主に中距離を対象としている。
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<sst xmlns="http://schemas.openxmlformats.org/spreadsheetml/2006/main" count="7050" uniqueCount="1721">
  <si>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</si>
  <si>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</si>
  <si>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</si>
  <si>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</si>
  <si>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</si>
  <si>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</si>
  <si>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</si>
  <si>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</si>
  <si>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</si>
  <si>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</si>
  <si>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</si>
  <si>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</si>
  <si>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</si>
  <si>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</si>
  <si>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</si>
  <si>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</si>
  <si>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</si>
  <si>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</si>
  <si>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</si>
  <si>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</si>
  <si>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</si>
  <si>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</si>
  <si>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</si>
  <si>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</si>
  <si>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</si>
  <si>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</si>
  <si>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</si>
  <si>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</si>
  <si>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</si>
  <si>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</si>
  <si>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</si>
  <si>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</si>
  <si>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</si>
  <si>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</si>
  <si>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1300m</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</si>
  <si>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</si>
  <si>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</si>
  <si>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</si>
  <si>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</si>
  <si>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</si>
  <si>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</si>
  <si>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</si>
  <si>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</si>
  <si>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</si>
  <si>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</si>
  <si>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</si>
  <si>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</si>
  <si>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</si>
  <si>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</si>
  <si>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</si>
  <si>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</si>
  <si>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</si>
  <si>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</si>
  <si>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</si>
  <si>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</si>
  <si>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</si>
  <si>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</si>
  <si>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</si>
  <si>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</si>
  <si>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</si>
  <si>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</si>
  <si>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</si>
  <si>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</si>
  <si>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</si>
  <si>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</si>
  <si>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</si>
  <si>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</si>
  <si>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</si>
  <si>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</si>
  <si>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</si>
  <si>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</si>
  <si>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</si>
  <si>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</si>
  <si>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</si>
  <si>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</si>
  <si>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</si>
  <si>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</si>
  <si>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5"/>
  </si>
  <si>
    <t>13F</t>
    <phoneticPr fontId="5"/>
  </si>
  <si>
    <t>14F</t>
    <phoneticPr fontId="5"/>
  </si>
  <si>
    <t>15F</t>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</si>
  <si>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</si>
  <si>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</si>
  <si>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</si>
  <si>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</si>
  <si>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</si>
  <si>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</si>
  <si>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</si>
  <si>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</si>
  <si>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</si>
  <si>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</si>
  <si>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</si>
  <si>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</si>
  <si>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</si>
  <si>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</si>
  <si>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</si>
  <si>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</si>
  <si>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</si>
  <si>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</si>
  <si>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</si>
  <si>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5"/>
  </si>
  <si>
    <t>7F</t>
    <phoneticPr fontId="1"/>
  </si>
  <si>
    <t>コース</t>
    <phoneticPr fontId="13"/>
  </si>
  <si>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</si>
  <si>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</si>
  <si>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</si>
  <si>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</si>
  <si>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</si>
  <si>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</si>
  <si>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</si>
  <si>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</si>
  <si>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</si>
  <si>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</si>
  <si>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</si>
  <si>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</si>
  <si>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</si>
  <si>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</si>
  <si>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</si>
  <si>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</si>
  <si>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</si>
  <si>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</si>
  <si>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</si>
  <si>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</si>
  <si>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</si>
  <si>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3"/>
  </si>
  <si>
    <t>ペ補</t>
    <rPh sb="1" eb="2">
      <t>ホセイ</t>
    </rPh>
    <phoneticPr fontId="13"/>
  </si>
  <si>
    <t>コース</t>
    <phoneticPr fontId="13"/>
  </si>
  <si>
    <t>100m</t>
    <phoneticPr fontId="2"/>
  </si>
  <si>
    <t>300m</t>
    <phoneticPr fontId="2"/>
  </si>
  <si>
    <t>500m</t>
    <phoneticPr fontId="2"/>
  </si>
  <si>
    <t>700m</t>
    <phoneticPr fontId="2"/>
  </si>
  <si>
    <t>900m</t>
    <phoneticPr fontId="2"/>
  </si>
  <si>
    <t>1100m</t>
    <phoneticPr fontId="13"/>
  </si>
  <si>
    <t>上500m</t>
    <rPh sb="0" eb="1">
      <t>ウ</t>
    </rPh>
    <phoneticPr fontId="2"/>
  </si>
  <si>
    <t>中1F</t>
    <rPh sb="0" eb="1">
      <t>ナk</t>
    </rPh>
    <phoneticPr fontId="2"/>
  </si>
  <si>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</si>
  <si>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</si>
  <si>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</si>
  <si>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</si>
  <si>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</si>
  <si>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</si>
  <si>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</si>
  <si>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</si>
  <si>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</si>
  <si>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</si>
  <si>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</si>
  <si>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上500m</t>
    <rPh sb="0" eb="1">
      <t>ウ</t>
    </rPh>
    <phoneticPr fontId="1"/>
  </si>
  <si>
    <t>1500m</t>
    <phoneticPr fontId="1"/>
  </si>
  <si>
    <t>1700m</t>
    <phoneticPr fontId="1"/>
  </si>
  <si>
    <t>1900m</t>
    <phoneticPr fontId="1"/>
  </si>
  <si>
    <t>2300m</t>
    <phoneticPr fontId="1"/>
  </si>
  <si>
    <t>16F</t>
    <phoneticPr fontId="13"/>
  </si>
  <si>
    <t>17F</t>
    <phoneticPr fontId="13"/>
  </si>
  <si>
    <t>中11F</t>
    <rPh sb="0" eb="1">
      <t>ナk</t>
    </rPh>
    <phoneticPr fontId="2"/>
  </si>
  <si>
    <t>クラス</t>
    <phoneticPr fontId="1"/>
  </si>
  <si>
    <t>タイム</t>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</si>
  <si>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</si>
  <si>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</si>
  <si>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</si>
  <si>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</si>
  <si>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</si>
  <si>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</si>
  <si>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</si>
  <si>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</si>
  <si>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</si>
  <si>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</si>
  <si>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</si>
  <si>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</si>
  <si>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</si>
  <si>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</si>
  <si>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</si>
  <si>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</si>
  <si>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コース</t>
    <phoneticPr fontId="1"/>
  </si>
  <si>
    <t>バイアス</t>
    <phoneticPr fontId="1"/>
  </si>
  <si>
    <t>コメント</t>
    <phoneticPr fontId="1"/>
  </si>
  <si>
    <t>馬場差</t>
    <phoneticPr fontId="13"/>
  </si>
  <si>
    <t>含水(ゴ)</t>
    <rPh sb="0" eb="2">
      <t>ガンス</t>
    </rPh>
    <phoneticPr fontId="13"/>
  </si>
  <si>
    <t>含水(4)</t>
    <rPh sb="0" eb="2">
      <t>ガンス</t>
    </rPh>
    <phoneticPr fontId="13"/>
  </si>
  <si>
    <t>勝ち馬メモ</t>
    <rPh sb="0" eb="1">
      <t>カ</t>
    </rPh>
    <rPh sb="2" eb="5">
      <t>ウm</t>
    </rPh>
    <phoneticPr fontId="1"/>
  </si>
  <si>
    <t>OP</t>
    <phoneticPr fontId="13"/>
  </si>
  <si>
    <t>D</t>
    <phoneticPr fontId="13"/>
  </si>
  <si>
    <t>OP</t>
    <phoneticPr fontId="5"/>
  </si>
  <si>
    <t>3OP</t>
    <phoneticPr fontId="13"/>
  </si>
  <si>
    <t>未勝利</t>
    <rPh sb="0" eb="1">
      <t>ミショウリ</t>
    </rPh>
    <phoneticPr fontId="5"/>
  </si>
  <si>
    <t>1勝</t>
    <rPh sb="1" eb="2">
      <t>ショウ</t>
    </rPh>
    <phoneticPr fontId="5"/>
  </si>
  <si>
    <t>未勝利</t>
    <rPh sb="0" eb="3">
      <t>ミショウリ</t>
    </rPh>
    <phoneticPr fontId="5"/>
  </si>
  <si>
    <t>2勝</t>
    <rPh sb="1" eb="2">
      <t>ショウ</t>
    </rPh>
    <phoneticPr fontId="5"/>
  </si>
  <si>
    <t>1勝</t>
    <rPh sb="1" eb="2">
      <t>ショウ</t>
    </rPh>
    <phoneticPr fontId="13"/>
  </si>
  <si>
    <t>2勝</t>
    <rPh sb="1" eb="2">
      <t>ショウ</t>
    </rPh>
    <phoneticPr fontId="13"/>
  </si>
  <si>
    <t>3 1勝</t>
    <rPh sb="3" eb="4">
      <t>ショウ</t>
    </rPh>
    <phoneticPr fontId="13"/>
  </si>
  <si>
    <t>3勝</t>
    <rPh sb="1" eb="2">
      <t>ショウ</t>
    </rPh>
    <phoneticPr fontId="13"/>
  </si>
  <si>
    <t>未勝利</t>
    <rPh sb="0" eb="3">
      <t>ミショウリ</t>
    </rPh>
    <phoneticPr fontId="13"/>
  </si>
  <si>
    <t>クッション</t>
    <phoneticPr fontId="13"/>
  </si>
  <si>
    <t>馬場L</t>
    <rPh sb="0" eb="2">
      <t>ババ</t>
    </rPh>
    <phoneticPr fontId="13"/>
  </si>
  <si>
    <t>馬場L</t>
    <rPh sb="0" eb="2">
      <t>ババ</t>
    </rPh>
    <phoneticPr fontId="5"/>
  </si>
  <si>
    <t>新馬</t>
    <rPh sb="0" eb="2">
      <t>シンバ</t>
    </rPh>
    <phoneticPr fontId="5"/>
  </si>
  <si>
    <t>新馬</t>
    <rPh sb="0" eb="2">
      <t>シンバ</t>
    </rPh>
    <phoneticPr fontId="13"/>
  </si>
  <si>
    <t>B</t>
    <phoneticPr fontId="13"/>
  </si>
  <si>
    <t>C</t>
    <phoneticPr fontId="13"/>
  </si>
  <si>
    <t>D</t>
    <phoneticPr fontId="5"/>
  </si>
  <si>
    <t>C</t>
    <phoneticPr fontId="5"/>
  </si>
  <si>
    <t>M</t>
    <phoneticPr fontId="5"/>
  </si>
  <si>
    <t>平坦</t>
    <rPh sb="0" eb="2">
      <t>ヘイタn</t>
    </rPh>
    <phoneticPr fontId="5"/>
  </si>
  <si>
    <t>凍結防止</t>
  </si>
  <si>
    <t>良</t>
    <rPh sb="0" eb="1">
      <t>ヨイ</t>
    </rPh>
    <phoneticPr fontId="13"/>
  </si>
  <si>
    <t>SS</t>
    <phoneticPr fontId="13"/>
  </si>
  <si>
    <t>瞬発</t>
    <rPh sb="0" eb="2">
      <t>シュンパテゥ</t>
    </rPh>
    <phoneticPr fontId="13"/>
  </si>
  <si>
    <t>S</t>
    <phoneticPr fontId="13"/>
  </si>
  <si>
    <t>ハーツクライ</t>
    <phoneticPr fontId="13"/>
  </si>
  <si>
    <t>平坦</t>
    <rPh sb="0" eb="1">
      <t>ヘイタn</t>
    </rPh>
    <phoneticPr fontId="5"/>
  </si>
  <si>
    <t>マクフィ</t>
    <phoneticPr fontId="5"/>
  </si>
  <si>
    <t>サウスヴィグラス</t>
    <phoneticPr fontId="5"/>
  </si>
  <si>
    <t>M</t>
    <phoneticPr fontId="13"/>
  </si>
  <si>
    <t>平坦</t>
    <rPh sb="0" eb="2">
      <t>ヘイタn</t>
    </rPh>
    <phoneticPr fontId="13"/>
  </si>
  <si>
    <t>ダイワメジャー</t>
    <phoneticPr fontId="13"/>
  </si>
  <si>
    <t>A</t>
    <phoneticPr fontId="13"/>
  </si>
  <si>
    <t>ヘニーヒューズ</t>
    <phoneticPr fontId="13"/>
  </si>
  <si>
    <t>H</t>
    <phoneticPr fontId="13"/>
  </si>
  <si>
    <t>ハービンジャー</t>
    <phoneticPr fontId="13"/>
  </si>
  <si>
    <t>モーリス</t>
    <phoneticPr fontId="13"/>
  </si>
  <si>
    <t>ロードカナロア</t>
    <phoneticPr fontId="13"/>
  </si>
  <si>
    <t>オルフェーヴル</t>
    <phoneticPr fontId="5"/>
  </si>
  <si>
    <t>ヘニーヒューズ</t>
    <phoneticPr fontId="5"/>
  </si>
  <si>
    <t>ブラックタイド</t>
    <phoneticPr fontId="5"/>
  </si>
  <si>
    <t>ディープインパクト</t>
    <phoneticPr fontId="13"/>
  </si>
  <si>
    <t>オールステイ</t>
    <phoneticPr fontId="5"/>
  </si>
  <si>
    <t>平坦</t>
    <rPh sb="0" eb="1">
      <t>ヘイタn</t>
    </rPh>
    <phoneticPr fontId="13"/>
  </si>
  <si>
    <t>キンシャサノキセキ</t>
    <phoneticPr fontId="13"/>
  </si>
  <si>
    <t>スクリーンヒーロー</t>
    <phoneticPr fontId="13"/>
  </si>
  <si>
    <t>キズナ</t>
    <phoneticPr fontId="5"/>
  </si>
  <si>
    <t>エピファネイア</t>
    <phoneticPr fontId="5"/>
  </si>
  <si>
    <t>ロードカナロア</t>
    <phoneticPr fontId="5"/>
  </si>
  <si>
    <t>S</t>
    <phoneticPr fontId="5"/>
  </si>
  <si>
    <t>---</t>
  </si>
  <si>
    <t>D</t>
  </si>
  <si>
    <t>C</t>
  </si>
  <si>
    <t>E</t>
  </si>
  <si>
    <t>B</t>
  </si>
  <si>
    <t>SL</t>
  </si>
  <si>
    <t>○</t>
  </si>
  <si>
    <t>A</t>
  </si>
  <si>
    <t>未勝利</t>
    <rPh sb="0" eb="1">
      <t>ミショウリ</t>
    </rPh>
    <phoneticPr fontId="13"/>
  </si>
  <si>
    <t>ドゥラメンテ</t>
    <phoneticPr fontId="13"/>
  </si>
  <si>
    <t>良</t>
    <rPh sb="0" eb="1">
      <t>ヨイ</t>
    </rPh>
    <phoneticPr fontId="5"/>
  </si>
  <si>
    <t>消耗</t>
    <rPh sb="0" eb="2">
      <t>ショウモウ</t>
    </rPh>
    <phoneticPr fontId="13"/>
  </si>
  <si>
    <t>キングカメハメハ</t>
    <phoneticPr fontId="13"/>
  </si>
  <si>
    <t>エスポワールシチー</t>
    <phoneticPr fontId="13"/>
  </si>
  <si>
    <t>消耗</t>
    <rPh sb="0" eb="2">
      <t>ショウモウ</t>
    </rPh>
    <phoneticPr fontId="5"/>
  </si>
  <si>
    <t>エスポワールシチー</t>
    <phoneticPr fontId="5"/>
  </si>
  <si>
    <t>リオンディーズ</t>
    <phoneticPr fontId="5"/>
  </si>
  <si>
    <t>アジアエクスプレス</t>
    <phoneticPr fontId="5"/>
  </si>
  <si>
    <t>ダノンレジェンド</t>
    <phoneticPr fontId="5"/>
  </si>
  <si>
    <t>±0</t>
  </si>
  <si>
    <t>リオンディーズ</t>
    <phoneticPr fontId="13"/>
  </si>
  <si>
    <t>ホッコータルマエ</t>
    <phoneticPr fontId="13"/>
  </si>
  <si>
    <t>ジャスタウェイ</t>
    <phoneticPr fontId="13"/>
  </si>
  <si>
    <t>マクフィ</t>
    <phoneticPr fontId="13"/>
  </si>
  <si>
    <t>フサイチセブン</t>
    <phoneticPr fontId="13"/>
  </si>
  <si>
    <t>ディープスカイ</t>
    <phoneticPr fontId="5"/>
  </si>
  <si>
    <t>アメリカンファラオ</t>
    <phoneticPr fontId="13"/>
  </si>
  <si>
    <t>カーリン</t>
    <phoneticPr fontId="13"/>
  </si>
  <si>
    <t>瞬発</t>
    <rPh sb="0" eb="2">
      <t>シュンパテゥ</t>
    </rPh>
    <phoneticPr fontId="5"/>
  </si>
  <si>
    <t>トーセンジョーダン</t>
    <phoneticPr fontId="13"/>
  </si>
  <si>
    <t>ディープインパクト</t>
    <phoneticPr fontId="5"/>
  </si>
  <si>
    <t>パイロ</t>
    <phoneticPr fontId="13"/>
  </si>
  <si>
    <t>ロンコーネ</t>
    <phoneticPr fontId="13"/>
  </si>
  <si>
    <t>パイロ</t>
    <phoneticPr fontId="5"/>
  </si>
  <si>
    <t>シンボリクリスエス</t>
    <phoneticPr fontId="13"/>
  </si>
  <si>
    <t>カーディナル</t>
    <phoneticPr fontId="13"/>
  </si>
  <si>
    <t>ドレフォン</t>
    <phoneticPr fontId="13"/>
  </si>
  <si>
    <t>シルバーステート</t>
    <phoneticPr fontId="13"/>
  </si>
  <si>
    <t>イスラボニータ</t>
    <phoneticPr fontId="13"/>
  </si>
  <si>
    <t>グランプリボス</t>
    <phoneticPr fontId="13"/>
  </si>
  <si>
    <t>ジョーカプチーノ</t>
    <phoneticPr fontId="5"/>
  </si>
  <si>
    <t>ディーマジェスティ</t>
    <phoneticPr fontId="13"/>
  </si>
  <si>
    <t>ビッグアーサー</t>
    <phoneticPr fontId="13"/>
  </si>
  <si>
    <t>ドゥラドーレス</t>
    <phoneticPr fontId="13"/>
  </si>
  <si>
    <t>リッキーマジック</t>
    <phoneticPr fontId="13"/>
  </si>
  <si>
    <t>コパノリッキー</t>
    <phoneticPr fontId="13"/>
  </si>
  <si>
    <t>リフレイム</t>
    <phoneticPr fontId="13"/>
  </si>
  <si>
    <t>ホッコータルマエ</t>
    <phoneticPr fontId="5"/>
  </si>
  <si>
    <t>ジャックドール</t>
    <phoneticPr fontId="13"/>
  </si>
  <si>
    <t>下5F</t>
    <rPh sb="0" eb="1">
      <t xml:space="preserve">シタ </t>
    </rPh>
    <phoneticPr fontId="1"/>
  </si>
  <si>
    <t>モネが抜群のスタートから逃げてスローペースの展開。もう前に行った馬しか無理な展開になり、モネがそのまま逃げ切って勝利。</t>
    <phoneticPr fontId="5"/>
  </si>
  <si>
    <t>モネ</t>
    <phoneticPr fontId="5"/>
  </si>
  <si>
    <t>断然人気のローウェロがスピードを活かして逃げる展開。最後は調教が抜群だったヒノデミッチーが好位から抜け出して完勝となった。</t>
    <phoneticPr fontId="5"/>
  </si>
  <si>
    <t>ヒノデミッチー</t>
    <phoneticPr fontId="5"/>
  </si>
  <si>
    <t>セイゲンがスピードを活かして逃げ粘っていたが最後は差し勢が台頭。グローリーが大外から鮮やかに突き抜けて勝利。</t>
    <phoneticPr fontId="13"/>
  </si>
  <si>
    <t>グローリー</t>
    <phoneticPr fontId="5"/>
  </si>
  <si>
    <t>ハイペースで流れて前崩れの差し決着に。最後は人気薄が突っこんできての大波乱決着となり、12番人気のリッキーマジックが後続を突き離しての圧勝となった。</t>
    <phoneticPr fontId="13"/>
  </si>
  <si>
    <t>ベジャール</t>
    <phoneticPr fontId="13"/>
  </si>
  <si>
    <t>前半がかなりのスローペースからの上がり勝負に。そんな展開でも人気馬が抜けていたようで、上位人気3頭が4着以下を突き離す結果となった。</t>
    <phoneticPr fontId="13"/>
  </si>
  <si>
    <t>アルゲンテウス</t>
    <phoneticPr fontId="13"/>
  </si>
  <si>
    <t>新馬戦にしてもかなりのスローペースからの上がりだけの勝負に。抜群の切れ味を発揮したアルゲンテウスがズバッと差し切って勝利。</t>
    <phoneticPr fontId="13"/>
  </si>
  <si>
    <t>前半はスローだったが中盤が緩まずで最後は差しが決まる展開。ほぼ最後方から進めたフィールザワールドが豪快な大外一気で差し切り勝ち。</t>
    <phoneticPr fontId="5"/>
  </si>
  <si>
    <t>フィールザワールド</t>
    <phoneticPr fontId="5"/>
  </si>
  <si>
    <t>ヴォートルエローの逃げを断然人気のダノンラスターが2番手でマークする展開。もうここでは力が違った感じで、ダノンラスターがあっさりと抜け出して完勝となった。</t>
    <phoneticPr fontId="5"/>
  </si>
  <si>
    <t>ダノンラスター</t>
    <phoneticPr fontId="5"/>
  </si>
  <si>
    <t>ロードエクレール</t>
    <phoneticPr fontId="5"/>
  </si>
  <si>
    <t>逃げないとダメなロードエクレールが逃げて準オープンにしては速くない流れ。マイペースで行けたことでロードエクレールがそのまま押し切った。</t>
    <phoneticPr fontId="13"/>
  </si>
  <si>
    <t>デュガが除外になったことで引っ張る馬がいなくなって超スローペースに。上がりの速さを問われる展開になって好位からトウシンマカオが抜け出して勝利。</t>
    <phoneticPr fontId="13"/>
  </si>
  <si>
    <t>トウシンマカオ</t>
    <phoneticPr fontId="13"/>
  </si>
  <si>
    <t>まずまずメンバーは揃っていた一戦。ジャックドールが中盤を緩めない逃げを打って決着時計はかなり速い。普通に重賞レベルのレースだった感じがします。</t>
    <phoneticPr fontId="13"/>
  </si>
  <si>
    <t>カランドゥーラ</t>
    <phoneticPr fontId="13"/>
  </si>
  <si>
    <t>ヴィントミューレが暴走気味の大逃げを打ってハイペース縦長の展開。好位から抜け出した人気の4歳馬が上位独占の結果に。</t>
    <phoneticPr fontId="13"/>
  </si>
  <si>
    <t>雁行気味の先行争いで前に行った馬は厳しくなった感じ。差しの決まる展開を好位から抜け出したセブンダートオーが勝利。</t>
    <phoneticPr fontId="5"/>
  </si>
  <si>
    <t>セブンダートオー</t>
    <phoneticPr fontId="5"/>
  </si>
  <si>
    <t>含水率の低い馬場ではっきりとスタミナを問われるレースになったか。外枠から揉まれずのレースができたセブンスレターが完勝となった。</t>
    <phoneticPr fontId="5"/>
  </si>
  <si>
    <t>セブンスレター</t>
    <phoneticPr fontId="5"/>
  </si>
  <si>
    <t>中盤がかなり緩んでのスローペース戦に。それでも前は粘ることができず、最後は差し勢が上位独占の結果となった。</t>
    <phoneticPr fontId="13"/>
  </si>
  <si>
    <t>スノーグレース</t>
    <phoneticPr fontId="13"/>
  </si>
  <si>
    <t>ヨシオドライヴが飛ばして逃げてここも差しの決まる展開に。断然人気に推されたロンコーネがあっさりと差し切って順当勝ち。</t>
    <phoneticPr fontId="13"/>
  </si>
  <si>
    <t>コパノリッキー</t>
    <phoneticPr fontId="5"/>
  </si>
  <si>
    <t>ｱﾒﾘｶﾝﾍﾟｲﾄﾘｵｯﾄ</t>
    <phoneticPr fontId="5"/>
  </si>
  <si>
    <t>アンキャプチャード</t>
    <phoneticPr fontId="5"/>
  </si>
  <si>
    <t>淡々とペースが流れて最後は差しが決まる展開に。一頭だけ抜けた決め手を使ったダイバリオンが豪快に差し切って勝利。</t>
    <phoneticPr fontId="13"/>
  </si>
  <si>
    <t>ダイバリオン</t>
    <phoneticPr fontId="13"/>
  </si>
  <si>
    <t>2頭が人気を被るようなオッズ。結果的にその2頭でのワンツーとなり、番手から抜け出したカナテープが圧勝となった。</t>
    <phoneticPr fontId="13"/>
  </si>
  <si>
    <t>カナテープ</t>
    <phoneticPr fontId="13"/>
  </si>
  <si>
    <t>ニシノソワレが飛ばして逃げたが最後は3頭が後続を突き離す展開。追い比べを制したフジマサインパクトが勝利となった。</t>
    <phoneticPr fontId="5"/>
  </si>
  <si>
    <t>フジマサインパクト</t>
    <phoneticPr fontId="5"/>
  </si>
  <si>
    <t>断然人気のウィズグレイスが逃げて淀みない流れ。最後はドゥラドーレスが強烈な決め手を見せて差し切り勝ちとなった。</t>
    <phoneticPr fontId="13"/>
  </si>
  <si>
    <t>コモレビキラリが逃げてタフな馬場にしてもスローの流れ。2番手から完璧に抜け出したレモンポップが力の違いを見せて順当勝ち。</t>
    <phoneticPr fontId="5"/>
  </si>
  <si>
    <t>レモンポップ</t>
    <phoneticPr fontId="5"/>
  </si>
  <si>
    <t>少頭数で先行馬がおらずリフレイムがマイペースで逃げる展開。いつものように直線で外にモタれ通しだったが、そのまま押し切ってオープン入りとなった。</t>
    <phoneticPr fontId="13"/>
  </si>
  <si>
    <t>テイエムサウスダン</t>
    <phoneticPr fontId="5"/>
  </si>
  <si>
    <t>レモンドロップキッド</t>
    <phoneticPr fontId="5"/>
  </si>
  <si>
    <t>トゥザワールド</t>
    <phoneticPr fontId="13"/>
  </si>
  <si>
    <t>下5F</t>
    <rPh sb="0" eb="1">
      <t>シタ</t>
    </rPh>
    <phoneticPr fontId="1"/>
  </si>
  <si>
    <t>逃げる競馬でパフォーマンスを上げてきた。今回はスローペースで展開に恵まれた感じがします。</t>
    <phoneticPr fontId="5"/>
  </si>
  <si>
    <t>最後の1ハロンで逃げ馬が止まったことで差し切れた感じ。今回は時計が遅いので上積みがないと上のクラスではどうだろうか。</t>
    <phoneticPr fontId="5"/>
  </si>
  <si>
    <t>ハイペースで展開が向いてはいるが末脚はお見事。上のクラスでも展開がハマれば突っ込んできそうな感じがします。</t>
    <phoneticPr fontId="13"/>
  </si>
  <si>
    <t>内枠で揉まれる形でも全く問題なく好メンバー相手にワンサイドゲームで圧勝。コパノリッキー産駒の最高傑作と言って良さそうで、東京ダートなら世代最上位の可能性も。</t>
    <phoneticPr fontId="13"/>
  </si>
  <si>
    <t>今回は相対的に相手に恵まれていた印象。血統的にはそこまでキレるタイプには見えないので、持続力を問われるレースの方が良さそう。</t>
    <phoneticPr fontId="13"/>
  </si>
  <si>
    <t>スローペースを展開無視で大外一気で差し切った。普通に強い内容だが、ペースが流れてどこまでやれるかは次走で判断したい。</t>
    <phoneticPr fontId="13"/>
  </si>
  <si>
    <t>砂を被らなければこれぐらいはやれる馬。今回は低指数戦だが最後に見せた末脚は見事。上のクラスでも展開が向けばやれそう。</t>
    <phoneticPr fontId="5"/>
  </si>
  <si>
    <t>もう明らかにクラス上位だった。今回は完璧な競馬ができていたが、それでも普通に強いパフォーマンス。上のクラスでもスタミナ勝負ならやれていいだろう。</t>
    <phoneticPr fontId="5"/>
  </si>
  <si>
    <t>揉まれずに逃げる競馬でこその馬。今回のようにスッと先手を奪えればこれぐらいは走れる。オープンでもどこかで展開が向けばやれるかも。</t>
    <phoneticPr fontId="13"/>
  </si>
  <si>
    <t>これまでの実績から考えてもここでは上位だった。現状は1400mがベストという感じで、ファルコンSあたりでも上位争いになっていいか。</t>
    <phoneticPr fontId="13"/>
  </si>
  <si>
    <t>いつも通り淀みないペースで逃げて好メンバー相手に好時計で勝ち切った。完全に本格化してきており、次走の金鯱賞もかなり有力な一頭になるだろう。</t>
    <phoneticPr fontId="13"/>
  </si>
  <si>
    <t>今回はハイペースで持続力を問われる流れでパフォーマンスを上げてきた。能力は高いがキレに欠けるのでこういう展開になってこそ。上でも通用するとは思うが。</t>
    <phoneticPr fontId="13"/>
  </si>
  <si>
    <t>今回は距離短縮でパフォーマンスを上げてきた。指数的には微妙だがホッコータルマエ産駒なのでこれぐらいの距離に慣れてくればパフォーマンスを上げるかも。</t>
    <phoneticPr fontId="5"/>
  </si>
  <si>
    <t>初戦は超スローでほとんど能力が発揮できず。2戦目で外枠からスムーズな競馬でパフォーマンスができた。使っていくうちに良さが出そうな馬ではあります。</t>
    <phoneticPr fontId="5"/>
  </si>
  <si>
    <t>初ダートで揉まれる競馬になりながら最後は差し切った。今回はスローペースで時計も遅いので評価は難しいところだ。</t>
    <phoneticPr fontId="13"/>
  </si>
  <si>
    <t>今回は位置を落としたが鋭く差し切って勝利。もうこのクラスでは上位でしたし、上のクラスでも今のレベルならいきなり通用していい。</t>
    <phoneticPr fontId="13"/>
  </si>
  <si>
    <t>毎回強烈な末脚は使えていた馬で、今回も圧巻の末脚を見せた。血統的な裏付けもありますし、上のクラスでも決め手を活かして十分に活躍できる。</t>
    <phoneticPr fontId="13"/>
  </si>
  <si>
    <t>スローペースを2番手から完璧に抜け出して圧勝。最後は手綱を抑える余裕もあったが展開が向いていたのも確か。評価は次走以降で良さそうだ。</t>
    <phoneticPr fontId="13"/>
  </si>
  <si>
    <t>前走でもタイムランクBのハイレベル戦で差のない競馬ができていた。今回もなかなかのハイレベル戦に見えますし、上のクラスでも通用していいか。</t>
    <phoneticPr fontId="5"/>
  </si>
  <si>
    <t>ここ2戦は単純に相手が強すぎた。普通に考えて能力はオープン級だと思いますし、昇級しても即通用と見ていいだろう。</t>
    <phoneticPr fontId="5"/>
  </si>
  <si>
    <t>淀みない流れをしっかり追走して最後はすごい末脚。時計も優秀ですしこれはクラシックを好勝負できる素材か。次走は弥生賞か毎日杯だろうが有力な存在になるはず。</t>
    <phoneticPr fontId="13"/>
  </si>
  <si>
    <t>今回は先行馬不在でマイペースの楽逃げ叶った。直線はモタれ通しで勝ったんだから強いが、多頭数でこんなに楽な競馬ができるとはあまり思えない。</t>
    <phoneticPr fontId="13"/>
  </si>
  <si>
    <t>東京コース向きの馬がほとんどいなかった一戦。カーディナルが淀みないペースでの逃げを打って、そのまま後続を突き放して勝利となった。</t>
    <phoneticPr fontId="13"/>
  </si>
  <si>
    <t>かなり掛かる馬でこれまでは距離が長かった。今回は2000mに距離を短くして行かせてしまったのが良かったか感じ。この競馬ならオープンまで行けるが抑えると危うさもあるか。</t>
    <phoneticPr fontId="13"/>
  </si>
  <si>
    <t>3 1勝</t>
    <rPh sb="3" eb="4">
      <t>ショウ</t>
    </rPh>
    <phoneticPr fontId="5"/>
  </si>
  <si>
    <t>3勝</t>
    <rPh sb="1" eb="2">
      <t>ショウ</t>
    </rPh>
    <phoneticPr fontId="5"/>
  </si>
  <si>
    <t>新馬</t>
    <rPh sb="0" eb="1">
      <t>シンバ</t>
    </rPh>
    <phoneticPr fontId="13"/>
  </si>
  <si>
    <t>B</t>
    <phoneticPr fontId="5"/>
  </si>
  <si>
    <t>ドンレパルス</t>
    <phoneticPr fontId="13"/>
  </si>
  <si>
    <t>東京ダートは先週に引き続いて含水率の低い馬場。前に行った馬が止まって差し馬が台頭する流れになり、馬群を捌いて抜けてきたヴィブラフォンが勝利。</t>
    <phoneticPr fontId="5"/>
  </si>
  <si>
    <t>ヴィブラフォン</t>
    <phoneticPr fontId="5"/>
  </si>
  <si>
    <t>オクトニオンが逃げて直線ではドンレパルスとの一騎打ちに。一進一退の追い比べになったが、ギリギリでドンレパルスが差し切って勝利。</t>
    <phoneticPr fontId="13"/>
  </si>
  <si>
    <t>東京ダートは先週に引き続いて含水率の低い馬場。ここも差しが決まるレースになり、最後はニシノスーベニアが大外一気で差し切り勝ち。</t>
    <phoneticPr fontId="13"/>
  </si>
  <si>
    <t>ニシノスーベニア</t>
    <phoneticPr fontId="13"/>
  </si>
  <si>
    <t>セイウンシデンが逃げてそこまで速くはない流れ。その２番手につけたリメイクが後続を突き離しての圧勝となった。</t>
    <phoneticPr fontId="5"/>
  </si>
  <si>
    <t>リメイク</t>
    <phoneticPr fontId="5"/>
  </si>
  <si>
    <t>新馬戦らしくかなりのスローペース戦に。完全な行った行ったレースになり、逃げたブラックノワールがそのまま押し切った。</t>
    <phoneticPr fontId="13"/>
  </si>
  <si>
    <t>ブラックノワール</t>
    <phoneticPr fontId="13"/>
  </si>
  <si>
    <t>消耗</t>
    <rPh sb="0" eb="1">
      <t>ショウモウ</t>
    </rPh>
    <phoneticPr fontId="5"/>
  </si>
  <si>
    <t>ドレフォン</t>
    <phoneticPr fontId="5"/>
  </si>
  <si>
    <t>クリエイターII</t>
    <phoneticPr fontId="5"/>
  </si>
  <si>
    <t>キンシャサノキセキ</t>
    <phoneticPr fontId="5"/>
  </si>
  <si>
    <t>ブラックタイド</t>
    <phoneticPr fontId="13"/>
  </si>
  <si>
    <t>ディスクリートキャット</t>
    <phoneticPr fontId="13"/>
  </si>
  <si>
    <t>キズナ</t>
    <phoneticPr fontId="13"/>
  </si>
  <si>
    <t>ラニ</t>
    <phoneticPr fontId="5"/>
  </si>
  <si>
    <t>瞬発</t>
    <rPh sb="0" eb="1">
      <t>シュンパテゥ</t>
    </rPh>
    <phoneticPr fontId="13"/>
  </si>
  <si>
    <t>ゴールドシップ</t>
    <phoneticPr fontId="13"/>
  </si>
  <si>
    <t>キタサンブラック</t>
    <phoneticPr fontId="13"/>
  </si>
  <si>
    <t>東京マイルらしく淡々とペースが流れて地力と決め手が問われた一戦。久々の出走となったレフトゥバーズが大外一気で差し切り勝ち。</t>
    <phoneticPr fontId="13"/>
  </si>
  <si>
    <t>レフトゥバーズ</t>
    <phoneticPr fontId="13"/>
  </si>
  <si>
    <t>ゴールドブリーズがスローペースで逃げてそのまま押し切るかに見えたがラスト200mで様相一変。ウインジョイフルが差し切って勝利となった。</t>
    <phoneticPr fontId="13"/>
  </si>
  <si>
    <t>ウインジョイフル</t>
    <phoneticPr fontId="13"/>
  </si>
  <si>
    <t>ルーラーシップ</t>
    <phoneticPr fontId="13"/>
  </si>
  <si>
    <t>リアルインパクト</t>
    <phoneticPr fontId="13"/>
  </si>
  <si>
    <t>ｽｳｪﾌﾟﾄｵｰｳﾞｧｰﾎﾞｰﾄﾞ</t>
    <phoneticPr fontId="13"/>
  </si>
  <si>
    <t>ストロングリターン</t>
    <phoneticPr fontId="13"/>
  </si>
  <si>
    <t>オードゥメールとハイアムズビーチが先行してそのまま粘り込むかに見えたが最後の200mで様相一変。シークルーズが大外一気で豪快に差し切って勝利。</t>
    <phoneticPr fontId="13"/>
  </si>
  <si>
    <t>シークルーズ</t>
    <phoneticPr fontId="13"/>
  </si>
  <si>
    <t>バトルプラン</t>
    <phoneticPr fontId="13"/>
  </si>
  <si>
    <t>ブリンカー着用のグレイテストが出して行きすぎてハイペース縦長の展開。地力ははっきりと問われた感じで、人気馬が上位独占の結果となった。</t>
    <phoneticPr fontId="13"/>
  </si>
  <si>
    <t>ウインシャーロット</t>
    <phoneticPr fontId="13"/>
  </si>
  <si>
    <t>ヴィクトワールピサ</t>
    <phoneticPr fontId="13"/>
  </si>
  <si>
    <t>サバンナモンキー</t>
    <phoneticPr fontId="5"/>
  </si>
  <si>
    <t>ニュートンテソーロ</t>
    <phoneticPr fontId="5"/>
  </si>
  <si>
    <t>なかなか骨っぽいメンバーが揃っていた一戦。最後は3頭による大接戦となったが、キタノリューオーが外から差し切って勝利。</t>
    <phoneticPr fontId="13"/>
  </si>
  <si>
    <t>キタノリューオー</t>
    <phoneticPr fontId="13"/>
  </si>
  <si>
    <t>ジョーカプチーノ</t>
    <phoneticPr fontId="13"/>
  </si>
  <si>
    <t>ユニオンラグズ</t>
    <phoneticPr fontId="13"/>
  </si>
  <si>
    <t>含水率の低い馬場で先行勢は苦しくなって直線は差し馬が台頭。その中でも人気に推されたメテオフリューゲルが圧巻の脚力を見せて突き抜けた。</t>
    <phoneticPr fontId="5"/>
  </si>
  <si>
    <t>メテオフリューゲル</t>
    <phoneticPr fontId="5"/>
  </si>
  <si>
    <t>サバンナモンキーが主張して先手を奪う展開。直線半ばでは後続も迫ってきたが、追い出すと逆に2着以下を突き離して逃げ切り勝ちとなった。</t>
    <phoneticPr fontId="5"/>
  </si>
  <si>
    <t>含水率の低い馬場で先行勢は苦しくなって直線は差し馬が台頭。最後はラレイナとキングスフィリアが外から差し込んできてワンツー。</t>
    <phoneticPr fontId="13"/>
  </si>
  <si>
    <t>ラレイナ</t>
    <phoneticPr fontId="13"/>
  </si>
  <si>
    <t>ハープスターの子ライラスターが単勝1.2倍の断然人気に支持された一戦。そのライラスターが早めに抜け出して、最後はカヨウネンカとの一騎打ちをなんとかしのいで勝利。</t>
    <phoneticPr fontId="13"/>
  </si>
  <si>
    <t>ライラスター</t>
    <phoneticPr fontId="13"/>
  </si>
  <si>
    <t>新馬戦にしてもかなりのスローペースで流れた一戦。明らかに前有利の展開だったが、人気のロールアップが展開無視で抜けた末脚を見せて突き抜けた。</t>
    <phoneticPr fontId="13"/>
  </si>
  <si>
    <t>ロールアップ</t>
    <phoneticPr fontId="13"/>
  </si>
  <si>
    <t>含水率の低い馬場で先行勢は苦しくなって直線は差し馬が台頭。グアドループとアルマネクメトの2頭が3着以下を突き離してワンツー。</t>
    <phoneticPr fontId="13"/>
  </si>
  <si>
    <t>グアドループ</t>
    <phoneticPr fontId="13"/>
  </si>
  <si>
    <t>前半から中盤がかなり緩んでの瞬発力勝負に。最後はハンデ戦かのような大接戦になったが、途中で動いたスパングルドスターがクビ差抜け出して勝利。</t>
    <phoneticPr fontId="13"/>
  </si>
  <si>
    <t>スパングルドスター</t>
    <phoneticPr fontId="13"/>
  </si>
  <si>
    <t>イディオムが主張して逃げて上手く息を入れてマイペースの逃げ。一団の馬群から外を突いたニュートンテソーロが圧巻の末脚を見せて差し切り勝ち。</t>
    <phoneticPr fontId="5"/>
  </si>
  <si>
    <t>スパイツタウン</t>
    <phoneticPr fontId="5"/>
  </si>
  <si>
    <t>ラブリーデイ</t>
    <phoneticPr fontId="5"/>
  </si>
  <si>
    <t>シニスターミニスター</t>
    <phoneticPr fontId="5"/>
  </si>
  <si>
    <t>ダイワメジャー</t>
    <phoneticPr fontId="5"/>
  </si>
  <si>
    <t>アドマイヤムーン</t>
    <phoneticPr fontId="5"/>
  </si>
  <si>
    <t>ストレートリターン</t>
    <phoneticPr fontId="13"/>
  </si>
  <si>
    <t>ネヴァイナフが逃げて新馬戦らしく緩い流れ。その2番手につけたストレートリターンがあっさりと抜け出して勝利となった。</t>
    <phoneticPr fontId="13"/>
  </si>
  <si>
    <t>アドマイヤムーン</t>
    <phoneticPr fontId="13"/>
  </si>
  <si>
    <t>ノヴェリスト</t>
    <phoneticPr fontId="13"/>
  </si>
  <si>
    <t>プリサイスエンド</t>
    <phoneticPr fontId="13"/>
  </si>
  <si>
    <t>瞬発</t>
    <rPh sb="0" eb="1">
      <t>シュンパテゥ</t>
    </rPh>
    <phoneticPr fontId="5"/>
  </si>
  <si>
    <t>ﾃﾞｨｽﾄｰﾃｯﾄﾞﾋｭｰﾓｱ</t>
    <phoneticPr fontId="5"/>
  </si>
  <si>
    <t>ドゥラメンテ</t>
    <phoneticPr fontId="5"/>
  </si>
  <si>
    <t>キングカメハメハ</t>
    <phoneticPr fontId="5"/>
  </si>
  <si>
    <t>イルーシヴパンサー</t>
    <phoneticPr fontId="13"/>
  </si>
  <si>
    <t>ローズキングダム</t>
    <phoneticPr fontId="13"/>
  </si>
  <si>
    <t>ニシノライトニング</t>
    <phoneticPr fontId="13"/>
  </si>
  <si>
    <t>アポロキングダム</t>
    <phoneticPr fontId="13"/>
  </si>
  <si>
    <t>初ダートながら好位で揉まれる競馬から馬群を縫って突き抜けた。やはりドレフォン産駒だけあってダート適性が高かったんだろう。</t>
    <phoneticPr fontId="5"/>
  </si>
  <si>
    <t>スタートで出遅れたが最後は凄い脚で追い込んできた。今回は叩き2戦目で東京コースも良かったか。上でも展開向けばやれて良さそう。</t>
    <phoneticPr fontId="13"/>
  </si>
  <si>
    <t>今回はチークピーシズ着用でスタートを決めたことが全て。これまでも末脚を使えていたので位置が取れればこれぐらいはやれた。東京以外でどれだけやれるか。</t>
    <phoneticPr fontId="13"/>
  </si>
  <si>
    <t>ラニ産駒らしく揉まれ弱いところがありそう。こういう競馬なら普通に強そうで、オープンでも十分にやれていいと思います。</t>
    <phoneticPr fontId="5"/>
  </si>
  <si>
    <t>今回はスローペースの逃げで恵まれている。ブラックエンブレムの子供だけに素質はありそうだが、今回だけではどれだけ強いのかがわからない。</t>
    <phoneticPr fontId="13"/>
  </si>
  <si>
    <t>新馬戦の内容から世代最上位のマイラーとも思わせた馬。今回は大幅馬体増で本格化の兆しを見せた。これからポンポンとオープンまで行くかも。</t>
    <phoneticPr fontId="13"/>
  </si>
  <si>
    <t>未勝利時代から距離が長いのに中距離ばかりを使われていた。マイルが合うはずで、ダートでもこの条件を使うならいずれ上でもやれて良さそう。</t>
    <phoneticPr fontId="13"/>
  </si>
  <si>
    <t>今回は調教抜群で状態は良かったか。母ベストクルーズで1400mはあったと思うが、今回は相手には恵まれている印象。</t>
    <phoneticPr fontId="13"/>
  </si>
  <si>
    <t>持続力タイプで東京向きではないが、縦長の持続力戦になったのが良かった。先行力と持続力を活かせる条件ならいずれオープン、重賞でもやれる馬だろう。</t>
    <phoneticPr fontId="13"/>
  </si>
  <si>
    <t>外から見事な末脚で差し切った。東京コース以外ではどうだが、東京マイルなら準オープンでもやれていい感じがします。</t>
    <phoneticPr fontId="13"/>
  </si>
  <si>
    <t>初戦からの上積みと差しが決まりやすい馬場になって外から突き抜けた。最後は余裕もありましたし、上のクラスでも差しが決まるところなら。</t>
    <phoneticPr fontId="5"/>
  </si>
  <si>
    <t>前走は前に行けずで揉まれこんで不完全燃焼。今回はマイペースで逃げて楽な競馬ができた。今回に関しては恵まれた感じがします。</t>
    <phoneticPr fontId="5"/>
  </si>
  <si>
    <t>超スローペースを２番手から完璧な競馬ができていた。センスは良いが今回は地力がほとんど問われていない。</t>
    <phoneticPr fontId="13"/>
  </si>
  <si>
    <t>小柄で非力だった馬体が休み休み使ってようやく身になってきたか。時計的にもまずまずなのでそろそろ本格化するかも。</t>
    <phoneticPr fontId="13"/>
  </si>
  <si>
    <t>現状は母ハープスターのイメージはほとんどないキレに欠ける印象。今回もいっぱいいっぱいでしたし、次走がトライアルで人気でもするなら軽視でいいか。長い目で見たい。</t>
    <phoneticPr fontId="13"/>
  </si>
  <si>
    <t>抜群の操縦性を見せてスルスルと進路を変えて差し切り勝ち。センス十分で素質はありそうだが、この時期デビューとなると桜花賞には間に合わないか。</t>
    <phoneticPr fontId="13"/>
  </si>
  <si>
    <t>今回は差しの決まる馬場でハイペースで色々と向いていた。上のクラスでは完全な展開待ちのタイプになりそう。</t>
    <phoneticPr fontId="13"/>
  </si>
  <si>
    <t>スローペースを途中で捲って展開的に恵まれた感じ。そこまで素質は高くなさそうなので今回は恵まれたか。</t>
    <phoneticPr fontId="13"/>
  </si>
  <si>
    <t>これまでコーナー4回の舞台を使われて真価を発揮しきれず。今回は1400mで折り合いを気にせずに末脚を爆発させることができた。東京ならオープン重賞で出番ありそう。</t>
    <phoneticPr fontId="5"/>
  </si>
  <si>
    <t>含水率の低い馬場で先行勢は苦しくなって直線は差し馬が台頭。ニシノライトニングが抜群の決め手を見せて差し切り勝ち。</t>
    <phoneticPr fontId="13"/>
  </si>
  <si>
    <t>溜めれば抜群の決め手を発揮する馬。今回は馬場も展開もハマった感じはあり。</t>
    <phoneticPr fontId="13"/>
  </si>
  <si>
    <t>新馬</t>
    <rPh sb="0" eb="1">
      <t>シンバ</t>
    </rPh>
    <phoneticPr fontId="5"/>
  </si>
  <si>
    <t>3 1勝</t>
    <rPh sb="3" eb="4">
      <t>ショウル</t>
    </rPh>
    <phoneticPr fontId="13"/>
  </si>
  <si>
    <t>ララクリスティーヌ</t>
    <phoneticPr fontId="13"/>
  </si>
  <si>
    <t>A</t>
    <phoneticPr fontId="5"/>
  </si>
  <si>
    <t>ルージュリナージュ</t>
    <phoneticPr fontId="13"/>
  </si>
  <si>
    <t>ビートエモーションが単勝１倍台の断然人気に支持された一戦。ビートエモーションも最後に差してきたが、早めに抜け出したユキノプリンセスが押し切り勝ち。</t>
    <phoneticPr fontId="5"/>
  </si>
  <si>
    <t>ユキノプリンセス</t>
    <phoneticPr fontId="5"/>
  </si>
  <si>
    <t>モンサンレジェンドの逃げをアリススプリングスが早めに捕えて先頭。最後は差し馬が２頭突っこんできたが、アリススプリングスが押し切り勝ちとなった。</t>
    <phoneticPr fontId="13"/>
  </si>
  <si>
    <t>アリススプリングス</t>
    <phoneticPr fontId="13"/>
  </si>
  <si>
    <t>ベネロングポイントが逃げる展開。最後は差し馬も突っこんできての大混戦となったが、なんとかベネロングポイントが押し切って勝利。</t>
    <phoneticPr fontId="13"/>
  </si>
  <si>
    <t>ベネロングポイント</t>
    <phoneticPr fontId="13"/>
  </si>
  <si>
    <t>ボレロが飛ばして重馬場にしてもハイペースの展開。２番手につけたジャングルキングが後続を突き離しての圧勝となった。時計も優秀。</t>
    <phoneticPr fontId="5"/>
  </si>
  <si>
    <t>ジャングルキング</t>
    <phoneticPr fontId="5"/>
  </si>
  <si>
    <t>重</t>
    <rPh sb="0" eb="1">
      <t>オモイ</t>
    </rPh>
    <phoneticPr fontId="13"/>
  </si>
  <si>
    <t>重</t>
    <rPh sb="0" eb="1">
      <t>オモイ</t>
    </rPh>
    <phoneticPr fontId="5"/>
  </si>
  <si>
    <t>シルバーステート</t>
    <phoneticPr fontId="5"/>
  </si>
  <si>
    <t>クオリティロード</t>
    <phoneticPr fontId="5"/>
  </si>
  <si>
    <t>ワールドエース</t>
    <phoneticPr fontId="5"/>
  </si>
  <si>
    <t>ｱﾒﾘｶﾝﾍﾟｲﾄﾘｵｯﾄ</t>
    <phoneticPr fontId="13"/>
  </si>
  <si>
    <t>H</t>
    <phoneticPr fontId="5"/>
  </si>
  <si>
    <t>アンクルモー</t>
    <phoneticPr fontId="5"/>
  </si>
  <si>
    <t>エピファネイア</t>
    <phoneticPr fontId="13"/>
  </si>
  <si>
    <t>人気のグランアリエルが逃げたがあっさり止まって最後は差しが決まる展開。今回が初芝だったソウテンが見事な決め手を発揮して完勝となった。</t>
    <phoneticPr fontId="13"/>
  </si>
  <si>
    <t>ソウテン</t>
    <phoneticPr fontId="13"/>
  </si>
  <si>
    <t>エリオトローピオが逃げてスローペースからの瞬発力勝負に。前走がハイレベル戦だったルージュリナージュが外から素晴らしい脚を見せて差し切り勝ち。</t>
    <phoneticPr fontId="13"/>
  </si>
  <si>
    <t>スピルバーグ</t>
    <phoneticPr fontId="13"/>
  </si>
  <si>
    <t>ヴァンセンヌ</t>
    <phoneticPr fontId="13"/>
  </si>
  <si>
    <t>レディバランタイン</t>
    <phoneticPr fontId="13"/>
  </si>
  <si>
    <t>サトノアラジン</t>
    <phoneticPr fontId="13"/>
  </si>
  <si>
    <t>ザファクター</t>
    <phoneticPr fontId="13"/>
  </si>
  <si>
    <t>マブセレナードが逃げて中盤が緩まないスピード勝負に。今回は折り合って競馬ができたレディバランタインが番手から抜け出して勝利となった。</t>
    <phoneticPr fontId="13"/>
  </si>
  <si>
    <t>ユイノザッパーが逃げていたが早々に失速。その直後にいた馬たちが速い上がりでまとめて４着以下は離れる結果となった。</t>
    <phoneticPr fontId="5"/>
  </si>
  <si>
    <t>ローズボウル</t>
    <phoneticPr fontId="5"/>
  </si>
  <si>
    <t>メイショウウズマサ</t>
    <phoneticPr fontId="5"/>
  </si>
  <si>
    <t>ワールドエース</t>
    <phoneticPr fontId="13"/>
  </si>
  <si>
    <t>オパールシャルムが逃げてそこまで速くない流れ。内枠から絶好位が取れたララクリスティーヌがスムーズに捌いて勝利となった。</t>
    <phoneticPr fontId="13"/>
  </si>
  <si>
    <t>ミッキーアイル</t>
    <phoneticPr fontId="13"/>
  </si>
  <si>
    <t>マツリダゴッホ</t>
    <phoneticPr fontId="13"/>
  </si>
  <si>
    <t>プレサージュリフト</t>
    <phoneticPr fontId="13"/>
  </si>
  <si>
    <t>ヤマメ</t>
    <phoneticPr fontId="13"/>
  </si>
  <si>
    <t>アイルハヴアナザー</t>
    <phoneticPr fontId="13"/>
  </si>
  <si>
    <t>超高速馬場でペースが流れたことでかなり時計の速い決着に。人気馬が時計に対応できなかったか、単勝万馬券の馬が2頭も絡んで歴史に残る大波乱決着に。</t>
    <phoneticPr fontId="13"/>
  </si>
  <si>
    <t>稍重</t>
    <rPh sb="0" eb="2">
      <t>ヤヤオモ</t>
    </rPh>
    <phoneticPr fontId="13"/>
  </si>
  <si>
    <t>ニシノアンドレア</t>
    <phoneticPr fontId="5"/>
  </si>
  <si>
    <t>ダッチアート</t>
    <phoneticPr fontId="5"/>
  </si>
  <si>
    <t>ロジユニヴァース</t>
    <phoneticPr fontId="5"/>
  </si>
  <si>
    <t>スペイスフォース</t>
    <phoneticPr fontId="5"/>
  </si>
  <si>
    <t>タイムパラドックス</t>
    <phoneticPr fontId="5"/>
  </si>
  <si>
    <t>ルーラーシップ</t>
    <phoneticPr fontId="5"/>
  </si>
  <si>
    <t>アプサラー</t>
    <phoneticPr fontId="13"/>
  </si>
  <si>
    <t>ショウナンダール</t>
    <phoneticPr fontId="13"/>
  </si>
  <si>
    <t>ローシャムパーク</t>
    <phoneticPr fontId="13"/>
  </si>
  <si>
    <t>フルオール</t>
    <phoneticPr fontId="13"/>
  </si>
  <si>
    <t>不良</t>
    <rPh sb="0" eb="2">
      <t>フリョウ</t>
    </rPh>
    <phoneticPr fontId="13"/>
  </si>
  <si>
    <t>マスタリー</t>
    <phoneticPr fontId="13"/>
  </si>
  <si>
    <t>アヴェラーレ</t>
    <phoneticPr fontId="13"/>
  </si>
  <si>
    <t>稍重</t>
    <rPh sb="0" eb="1">
      <t>ヤヤオモ</t>
    </rPh>
    <phoneticPr fontId="13"/>
  </si>
  <si>
    <t>メイサウザンアワー</t>
    <phoneticPr fontId="13"/>
  </si>
  <si>
    <t>不良</t>
    <rPh sb="0" eb="2">
      <t>フリョウ</t>
    </rPh>
    <phoneticPr fontId="5"/>
  </si>
  <si>
    <t>ｺﾝｽﾃｨﾃｭｰｼｮﾝ</t>
    <phoneticPr fontId="5"/>
  </si>
  <si>
    <t>ダノンベルーガ</t>
    <phoneticPr fontId="13"/>
  </si>
  <si>
    <t>不良</t>
    <rPh sb="0" eb="1">
      <t>フリョウ</t>
    </rPh>
    <phoneticPr fontId="5"/>
  </si>
  <si>
    <t>マイヨアポア</t>
    <phoneticPr fontId="5"/>
  </si>
  <si>
    <t>モンテロッソ</t>
    <phoneticPr fontId="5"/>
  </si>
  <si>
    <t>２番手追走からスピードを活かして押し切り勝ち。時計も速いので素質はありそうだが、血統的にもこの日の高速ダートは向いていた感じがします。</t>
    <phoneticPr fontId="13"/>
  </si>
  <si>
    <t>番手からセンスの良い競馬で勝ち切った。高速馬場だっただけに特に速い時計ではない。評価は難しいところだ。</t>
    <phoneticPr fontId="5"/>
  </si>
  <si>
    <t>芝スタートが良かったかテンにダッシュがついて逃げることができた。今回は高速馬場に恵まれた感じもあるが、こういう位置で今後も競馬ができれば。</t>
    <phoneticPr fontId="13"/>
  </si>
  <si>
    <t>芝でもダートでもスピードの持続力を存分に活かせるレースで強い。そういうレースならオープンまで行けるが、タフな馬場になると信頼はできないタイプに見える。</t>
    <phoneticPr fontId="5"/>
  </si>
  <si>
    <t>初めての芝で良さを見せて一変。突き放しての圧勝だったが、メンバーレベルはそこまで高くなかったので見た目ほど評価するのは危ないかも。</t>
    <phoneticPr fontId="13"/>
  </si>
  <si>
    <t>前走はハイレベル戦で折り合いを欠き気味の競馬。距離短縮でメンバー弱化なら上位だった。これ以上となるとどこまでやれるか。</t>
    <phoneticPr fontId="13"/>
  </si>
  <si>
    <t>序盤から掛かり気味だったが、内枠でルメールだったこともあってなんとか制御がついた。かなり乗り難しいタイプ。</t>
    <phoneticPr fontId="13"/>
  </si>
  <si>
    <t>前走のフジマサインパクトの1勝クラスはハイレベル戦。今回はスローペースで前で競馬ができたのも良かった。今回もハイレベル戦なので上のクラスでも通用する。</t>
    <phoneticPr fontId="5"/>
  </si>
  <si>
    <t>今回は1枠からこれ以上ないぐらいに完璧な競馬ができていた。素質はありそうだが、いきなりオープン重賞となるとどうだろうか。</t>
    <phoneticPr fontId="13"/>
  </si>
  <si>
    <t>好走要因も何もわからない突然の一変。高速馬場があったのかちょっと全くわかりません・・・</t>
    <phoneticPr fontId="13"/>
  </si>
  <si>
    <t>高速馬場を考慮すれば未勝利でもかなりのスローペース。ほぼ加速ラップの瞬発戦で前に行った馬が有利だったか。</t>
    <phoneticPr fontId="5"/>
  </si>
  <si>
    <t>パイロ産駒で距離短縮でスピードを見せて良かった感じか。今回は展開に恵まれているので、ペースが流れてどこまでやれるか。</t>
    <phoneticPr fontId="5"/>
  </si>
  <si>
    <t>高速馬場にしてもこの条件の未勝利戦では速いペース。最後は差し勢が突っ込んでくる展開になった。</t>
    <phoneticPr fontId="5"/>
  </si>
  <si>
    <t>ハイペースではっきりとスタミナが問われたのが良かったか。地力はありそうなので今後もそれなりにやれそう。</t>
    <phoneticPr fontId="5"/>
  </si>
  <si>
    <t>高速馬場で末脚の質が問われた感じの一戦。外から差していた馬が上位に走ったが、アプサラーが差し切って勝利。</t>
    <phoneticPr fontId="13"/>
  </si>
  <si>
    <t>２戦目で一気にパフォーマンスを上げてきた。高速馬場にしても時計はまずまずですし、上のクラスでもやれる可能性はある。</t>
    <phoneticPr fontId="13"/>
  </si>
  <si>
    <t>メンバーレベルは平凡。芝馬に見えたショウナンダールが高速馬場であっさりと突き放して圧勝となった。</t>
    <phoneticPr fontId="13"/>
  </si>
  <si>
    <t>先行してあっさりと突き放しての圧勝。国枝厩舎で芝馬に見えますし、昇級して芝でやれそうな感じがします。</t>
    <phoneticPr fontId="13"/>
  </si>
  <si>
    <t>先行馬不在で断然人気のローシャムパークが逃げる展開。ここでは能力抜けていた感じで、そのままローシャムパークが逃げ切った。</t>
    <phoneticPr fontId="13"/>
  </si>
  <si>
    <t>先行馬不在でルメールが果敢に先手を奪いに行った。素質的に昇級即通用だろうが、ルメールが逃げるということはどこかで能力の限界はあるのかも。</t>
    <phoneticPr fontId="13"/>
  </si>
  <si>
    <t>超高速馬場でしっかりペースも流れて時計の速い決着に。先行２頭が粘り込むところを最後はフルオールが差し切った。</t>
    <phoneticPr fontId="13"/>
  </si>
  <si>
    <t>2戦連続でハイレベル戦で善戦。今回のメンバーなら上位だった。今回の時計も優秀ですし、オープンでも展開次第で戦えていいか。</t>
    <phoneticPr fontId="13"/>
  </si>
  <si>
    <t>この時間帯ぐらいになると雨の影響で少し時計がかかってきた。最後は差しが決まる展開になり、人気のアヴェラーレが順当勝ち。</t>
    <phoneticPr fontId="13"/>
  </si>
  <si>
    <t>難しさはある馬だが素質的にはいずれオープンまで行けそう。時計は遅いが今回は雨の影響もあるんじゃないだろうか。</t>
    <phoneticPr fontId="13"/>
  </si>
  <si>
    <t>この時間帯ぐらいになると雨の影響で少し時計がかかってきた。外の方が良い馬場だったが、タフ馬場を苦にしないメイサウザンアワーがインを突いて差し切り勝ち。</t>
    <phoneticPr fontId="13"/>
  </si>
  <si>
    <t>前走同様に若干時計のかかる馬場が良かったか。ある程度時計のかかる馬場で溜める競馬ならオープン、重賞でもやれていいか。</t>
    <phoneticPr fontId="13"/>
  </si>
  <si>
    <t>超高速馬場で先行タイプがそこまでいなかった一戦。メイショウウズマサとケイアイターコイズが先行してそのまま行った行ったを決めた。</t>
    <phoneticPr fontId="5"/>
  </si>
  <si>
    <t>抜群のスタートを決めて逃げ切った。今回は馬場に恵まれているが、逃げられた時はとにかく渋とい。</t>
    <phoneticPr fontId="5"/>
  </si>
  <si>
    <t>超高速馬場でも2勝クラスなら速いペースだったか。基本的には差し有利の展開だったが、好位から進めたマイヨアポアの能力が上だった。</t>
    <phoneticPr fontId="5"/>
  </si>
  <si>
    <t>課題のスタートを決めて好位から競馬ができた。時計自体は遅いがペースに恵まれていないので優秀な内容。いずれオープンに行けると思います。</t>
    <phoneticPr fontId="5"/>
  </si>
  <si>
    <t>外枠の3頭が先行して後続を突き離すようなレースに。最後はエリカコレクトとランコントルの一騎打ちをエリカコレクトが制して勝利。</t>
    <phoneticPr fontId="5"/>
  </si>
  <si>
    <t>エリカコレクト</t>
    <phoneticPr fontId="5"/>
  </si>
  <si>
    <t>タイセイジャスパーが平均ペースで逃げて粘る展開。断然人気に推されたウラヤが１頭だけまるで違う末脚を見せてあっさりと差し切った。</t>
    <phoneticPr fontId="5"/>
  </si>
  <si>
    <t>ウラヤ</t>
    <phoneticPr fontId="5"/>
  </si>
  <si>
    <t>稍重</t>
    <rPh sb="0" eb="2">
      <t>ヤヤオモ</t>
    </rPh>
    <phoneticPr fontId="5"/>
  </si>
  <si>
    <t>ハーツクライ</t>
    <phoneticPr fontId="5"/>
  </si>
  <si>
    <t>稍重</t>
    <rPh sb="0" eb="1">
      <t>ヤヤオモ</t>
    </rPh>
    <phoneticPr fontId="5"/>
  </si>
  <si>
    <t>ニューアプローチ</t>
    <phoneticPr fontId="5"/>
  </si>
  <si>
    <t>フリオーソ</t>
    <phoneticPr fontId="5"/>
  </si>
  <si>
    <t>消耗</t>
    <rPh sb="0" eb="1">
      <t>ショウモウ</t>
    </rPh>
    <phoneticPr fontId="13"/>
  </si>
  <si>
    <t>オクトニオン</t>
    <phoneticPr fontId="13"/>
  </si>
  <si>
    <t>初ダートのセイゲンが逃げて未勝利レベルにしては速い流れ。最後は１番人気のオクトニオンがあっさりと抜け出して圧勝となった。</t>
    <phoneticPr fontId="13"/>
  </si>
  <si>
    <t>ミッキーレタス</t>
    <phoneticPr fontId="13"/>
  </si>
  <si>
    <t>新馬戦にしてもあまりにも遅いと言うほかない超スロー。そりゃこんなペースで逃げられればミッキーレタスが押し切るのも当然。</t>
    <phoneticPr fontId="13"/>
  </si>
  <si>
    <t>セクシーデザインがポンと逃げてスローペース。その2番手につけた断然人気のバイオアートが楽に抜け出して順当勝ち。</t>
    <phoneticPr fontId="13"/>
  </si>
  <si>
    <t>バイオアート</t>
    <phoneticPr fontId="13"/>
  </si>
  <si>
    <t>グランデッツァ</t>
    <phoneticPr fontId="13"/>
  </si>
  <si>
    <t>サンオブロジータ</t>
    <phoneticPr fontId="13"/>
  </si>
  <si>
    <t>エスケンデレヤ</t>
    <phoneticPr fontId="13"/>
  </si>
  <si>
    <t>モンテロッソ</t>
    <phoneticPr fontId="13"/>
  </si>
  <si>
    <t>ラヴォラーレ</t>
    <phoneticPr fontId="5"/>
  </si>
  <si>
    <t>カネヒキリ</t>
    <phoneticPr fontId="5"/>
  </si>
  <si>
    <t>ジャスティンスカイ</t>
    <phoneticPr fontId="13"/>
  </si>
  <si>
    <t>ジャングルポケット</t>
    <phoneticPr fontId="13"/>
  </si>
  <si>
    <t>バイシュラバナ</t>
    <phoneticPr fontId="5"/>
  </si>
  <si>
    <t>ﾏｼﾞｪｽﾃｨｯｸｳｫﾘｱｰ</t>
    <phoneticPr fontId="5"/>
  </si>
  <si>
    <t>ダンカーク</t>
    <phoneticPr fontId="5"/>
  </si>
  <si>
    <t>テーオーロイヤル</t>
    <phoneticPr fontId="13"/>
  </si>
  <si>
    <t>キタノインパクト</t>
    <phoneticPr fontId="13"/>
  </si>
  <si>
    <t>バックスクリーン</t>
    <phoneticPr fontId="5"/>
  </si>
  <si>
    <t>東京ダートは前日夜の雨の影響で不良スタート。その馬場を活かして逃げたローウェロがそのまま押し切って勝利となった。</t>
    <phoneticPr fontId="5"/>
  </si>
  <si>
    <t>ローウェロ</t>
    <phoneticPr fontId="5"/>
  </si>
  <si>
    <t>東京芝は前日の雨の影響で重馬場スタートもそこまで時計のかかる馬場ではなかったか。このレースも中盤が緩んだとはいえかなり速い上がりが記録された。</t>
    <phoneticPr fontId="13"/>
  </si>
  <si>
    <t>スガオノママデ</t>
    <phoneticPr fontId="13"/>
  </si>
  <si>
    <t>ラスール</t>
    <phoneticPr fontId="13"/>
  </si>
  <si>
    <t>先行争いが激しくなったように見えたがそこまで速いペースにはならず。外枠から早めに先頭に立ったアルマドラードが断然人気に応えて順当勝ち。</t>
    <phoneticPr fontId="5"/>
  </si>
  <si>
    <t>アルマドラード</t>
    <phoneticPr fontId="5"/>
  </si>
  <si>
    <t>雨の残る馬場でロックオンエイムが飛ばし気味に逃げて地力ある差し馬が有利な展開に。最後はインを突いた差し馬２頭の一騎打ちとなったが、ノワールドゥジェが競り勝った。</t>
    <phoneticPr fontId="13"/>
  </si>
  <si>
    <t>ノワールドゥジェ</t>
    <phoneticPr fontId="13"/>
  </si>
  <si>
    <t>ゲンパチアイアンが逃げて雨が残る馬場にしては速い流れ。最後は差しが決まる展開になり、人気のドゥラモンドが大外一気を決めて差し切り勝ち。</t>
    <phoneticPr fontId="13"/>
  </si>
  <si>
    <t>ドゥラモンド</t>
    <phoneticPr fontId="13"/>
  </si>
  <si>
    <t>高速馬場でしっかりペースも流れて例年のフェブラリーS並みの時計が出た。ここまで速い時計となるとロスなく立ち回った馬でないと厳しかったか。</t>
    <phoneticPr fontId="13"/>
  </si>
  <si>
    <t>コンバスチョン</t>
    <phoneticPr fontId="13"/>
  </si>
  <si>
    <t>このレースの直前からいきなりまとまった雨が降り出した。今回はスタートを決めたノースブリッジがマイペースの逃げを打って押し切り勝ち。</t>
    <phoneticPr fontId="13"/>
  </si>
  <si>
    <t>ノースブリッジ</t>
    <phoneticPr fontId="13"/>
  </si>
  <si>
    <t>キングズベスト</t>
    <phoneticPr fontId="5"/>
  </si>
  <si>
    <t>SS</t>
    <phoneticPr fontId="5"/>
  </si>
  <si>
    <t>スクリーンヒーロー</t>
    <phoneticPr fontId="5"/>
  </si>
  <si>
    <t>東京ダートは前日夜の雨の影響で不良スタート。超スローからの瞬発力勝負になり、最後は接戦をバックスクリーンが抜け出して勝利。</t>
    <phoneticPr fontId="5"/>
  </si>
  <si>
    <t>カラヴァジオ</t>
    <phoneticPr fontId="13"/>
  </si>
  <si>
    <t>ラスールとアグリが明らかに抜けていて仕方ないという感じのメンバー構成。その見立て通りにこの２頭がそれ以外との差を見せつけてワンツー。</t>
    <phoneticPr fontId="13"/>
  </si>
  <si>
    <t>シティザップ</t>
    <phoneticPr fontId="5"/>
  </si>
  <si>
    <t>タピット</t>
    <phoneticPr fontId="13"/>
  </si>
  <si>
    <t>シニスターミニスター</t>
    <phoneticPr fontId="13"/>
  </si>
  <si>
    <t>イントゥミスチーフ</t>
    <phoneticPr fontId="13"/>
  </si>
  <si>
    <t>ベーカバド</t>
    <phoneticPr fontId="13"/>
  </si>
  <si>
    <t>カフェファラオ</t>
    <phoneticPr fontId="13"/>
  </si>
  <si>
    <t>サウスヴィグラス</t>
    <phoneticPr fontId="13"/>
  </si>
  <si>
    <t>クロフネ</t>
    <phoneticPr fontId="13"/>
  </si>
  <si>
    <t>ノーリス</t>
    <phoneticPr fontId="5"/>
  </si>
  <si>
    <t>初ダートで外枠からスムーズな先行策が取れた。楽な手応えで勝ち切ったが本当に強い馬と戦ってどこまでやれるか。</t>
    <phoneticPr fontId="5"/>
  </si>
  <si>
    <t>スタートで出遅れ。それでもここでは能力が違った。今回の時計指数は微妙なのでオープンではどれくらいやれるだろうか。</t>
    <phoneticPr fontId="5"/>
  </si>
  <si>
    <t>スタートで出遅れたが最後はあっさりと差し切って勝利。時計も非常に優秀ですし、普通に上のクラスでも通用するだろう。</t>
    <phoneticPr fontId="13"/>
  </si>
  <si>
    <t>今回は超スローペースの逃げで完全に恵まれた。血統的にも本当にダート馬なのかわからない感じ。</t>
    <phoneticPr fontId="13"/>
  </si>
  <si>
    <t>抜群のスタートから先行して完勝。センスあるロードカナロア産駒なので1勝クラスぐらいなら通用して良さそう。</t>
    <phoneticPr fontId="13"/>
  </si>
  <si>
    <t>そこまで速いペースではなかったが先行馬で強い馬がおらず。最後は差し馬が上位独占の展開をサンオブロジータが突き抜けて勝利。</t>
    <phoneticPr fontId="13"/>
  </si>
  <si>
    <t>前走と同じぐらい走ったらここでは突き抜けちゃった感じ。上のクラスでは展開待ちになりそう。</t>
    <phoneticPr fontId="13"/>
  </si>
  <si>
    <t>極端にペース緩まず最後まで淡々と流れた一戦。地力ははっきりと問われたはずで、ラヴォラーレが中団から差し切って勝利となった。</t>
    <phoneticPr fontId="5"/>
  </si>
  <si>
    <t>しっかりとスタミナが活きる展開になって強さを見せた。東京ダート2100m専用機のようだが、適性合う条件なら上でやれてもいいか。</t>
    <phoneticPr fontId="5"/>
  </si>
  <si>
    <t>少頭数で案の定のスローペース戦に。ラスト3ハロンの瞬発戦になり、位置を取った人気２頭が３着以下を突き離してワンツー。</t>
    <phoneticPr fontId="13"/>
  </si>
  <si>
    <t>調教も動いていたので久々で成長はあったか。友道厩舎らしい長距離で相対的な完成度で勝負するタイプに見えるので、本当に強い相手と戦ってボロが出そう。</t>
    <phoneticPr fontId="13"/>
  </si>
  <si>
    <t>中盤部分が極端に緩んで最後は上がりが速い展開に。バイシュラバナとレッドソルダードが３着以下を突き離してワンツーとなった。</t>
    <phoneticPr fontId="5"/>
  </si>
  <si>
    <t>スローペースを好位からスムーズな競馬ができていた。今回はルメールの手腕もあったのでオープンとなるとどこまでやれるか。</t>
    <phoneticPr fontId="5"/>
  </si>
  <si>
    <t>東京競馬場は最終レースまで雨が降らず。ここはスローペースからの瞬発戦になり、混戦をキタノインパクトが制して勝利。</t>
    <phoneticPr fontId="13"/>
  </si>
  <si>
    <t>いつもよりじっくり溜める競馬で良さを見せた。素質はありそうだが、藤沢厩舎から転厩してどうなるだろうか。</t>
    <phoneticPr fontId="13"/>
  </si>
  <si>
    <t>２戦目の上積みと高速馬場でパフォーマンスを上げてきた。時計自体は優秀だが、東京コース以外や控えてどうかなどわからない部分も多い。</t>
    <phoneticPr fontId="5"/>
  </si>
  <si>
    <t>距離延長で決め手を活かして勝ち切った。今回は特殊な流れなので、ダートでどれくらい強いのかまだわからない部分が大きい。</t>
    <phoneticPr fontId="5"/>
  </si>
  <si>
    <t>フォトスフィア</t>
    <phoneticPr fontId="5"/>
  </si>
  <si>
    <t>東京ダートは前日夜の雨の影響で不良スタート。人気のフォトスフィアがルクスグレイシアをなんとか交わして勝利となった。</t>
    <phoneticPr fontId="5"/>
  </si>
  <si>
    <t>好位追走からしっかりと脚を使って差し切り勝ち。素質があっても良さそうだが、鞍上が柴田大知となるとあまり上で大きな期待はできない。</t>
    <phoneticPr fontId="5"/>
  </si>
  <si>
    <t>初出走だったがここでは能力が違った。血統的に雨上がりの馬場もあった感じはするが、この内容なら上のクラスでも通用していい。</t>
    <phoneticPr fontId="13"/>
  </si>
  <si>
    <t>今回はスタートを決めて番手から完璧な競馬ができていた。今回は相手に恵まれた感じで、オープン重賞となるとどこまでやれるだろうか。</t>
    <phoneticPr fontId="13"/>
  </si>
  <si>
    <t>距離短縮にも対応。ここでは能力上位で外枠からスムーズな競馬もできていた。上でも通用するが、藤沢厩舎の解散メイチでもあったので次走はどれくらいやれるか。</t>
    <phoneticPr fontId="5"/>
  </si>
  <si>
    <t>遅咲きの良血がいよいよ本格化してきた感じ。淀みない流れを好位から抜け出しての勝利ですし、昇級しても即通用と見て良さそう。</t>
    <phoneticPr fontId="13"/>
  </si>
  <si>
    <t>スタートで出遅れ。今回は馬場も展開も向いた感じで大外一気で差し切り勝ち。それでもこれまでのレースぶりから上のクラスでもやれていい。</t>
    <phoneticPr fontId="13"/>
  </si>
  <si>
    <t>前の止まらない高速馬場でインから完璧な競馬ができていた。力はあると思うが、これから世代最上位の馬たちと普通の馬場でガチンコ勝負になった時にどこまでやれるか。</t>
    <phoneticPr fontId="13"/>
  </si>
  <si>
    <t>前走は出遅れ。今回はスタートを決めて楽なペースで逃げ切った。オープンでも展開に恵まれるところはありそうだが、これ以上となるとどこまでやれるか。</t>
    <phoneticPr fontId="13"/>
  </si>
  <si>
    <t>先行タイプが少なく高速馬場でもそこまでペースは速くならず。そんなレースで１番人気のノーリスが先行してしまえば順当勝ちも納得。</t>
    <phoneticPr fontId="5"/>
  </si>
  <si>
    <t>能力上位でなおかつ今回は馬場もペースも恵まれている。それでもこれまでに戦った相手を考えれば上でもやれていいか。</t>
    <phoneticPr fontId="5"/>
  </si>
  <si>
    <t>3 1勝</t>
    <rPh sb="3" eb="4">
      <t>ショウリ</t>
    </rPh>
    <phoneticPr fontId="5"/>
  </si>
  <si>
    <t>キャルレイ</t>
    <phoneticPr fontId="13"/>
  </si>
  <si>
    <t>東京ダートは週中の雨が残ってかなりの高速馬場。前に行った２頭が３着以下を突き離してワンツーとなった。</t>
    <phoneticPr fontId="13"/>
  </si>
  <si>
    <t>ラズライト</t>
    <phoneticPr fontId="13"/>
  </si>
  <si>
    <t>ラニ</t>
    <phoneticPr fontId="13"/>
  </si>
  <si>
    <t>２番手からしっかりと伸びて突き抜けた。高速馬場が向いた感じはあるが休ませて成長したのかも。時計的には当然上のクラスでも通用しそう。</t>
    <phoneticPr fontId="13"/>
  </si>
  <si>
    <t>東京ダートは週中の雨が残ってかなりの高速馬場。ここも１レースと同様に前に行った２頭がそのまま粘り込んでワンツー。</t>
    <phoneticPr fontId="5"/>
  </si>
  <si>
    <t>ダンディジャック</t>
    <phoneticPr fontId="5"/>
  </si>
  <si>
    <t>短縮ローテでテンの行きっぷりは微妙だったが、前に行ければ最後まで渋とく伸びてきた。昇級すると位置が取れない感じがします。</t>
    <phoneticPr fontId="5"/>
  </si>
  <si>
    <t>ディーマジェスティ</t>
    <phoneticPr fontId="5"/>
  </si>
  <si>
    <t>東京ダートは週中の雨が残ってかなりの高速馬場。最初の２レースに続いてこのレースも前に行った馬がそのまま粘り込んでの決着に。</t>
    <phoneticPr fontId="5"/>
  </si>
  <si>
    <t>ケイアイグラビティ</t>
    <phoneticPr fontId="5"/>
  </si>
  <si>
    <t>ハービンジャー</t>
    <phoneticPr fontId="5"/>
  </si>
  <si>
    <t>前残り馬場のスロー戦で逃げて完全に恵まれた。上のクラスでは現状厳しいんじゃないだろうか。</t>
    <phoneticPr fontId="5"/>
  </si>
  <si>
    <t>エリカヴィータ</t>
    <phoneticPr fontId="13"/>
  </si>
  <si>
    <t>かなりのスローペースからラスト3ハロンだけの上がり勝負に。単勝1.3倍の断然人気に支持されたホーリーエンブレムがここでは力が違った。</t>
    <phoneticPr fontId="13"/>
  </si>
  <si>
    <t>ホーリーエンブレム</t>
    <phoneticPr fontId="13"/>
  </si>
  <si>
    <t>今回は相手に恵まれた。良血で素質はあると思うが、血統的にも本質はマイラーの可能性が高いか。</t>
    <phoneticPr fontId="13"/>
  </si>
  <si>
    <t>シュヴェルトライテ</t>
    <phoneticPr fontId="13"/>
  </si>
  <si>
    <t>ペースが流れてしっかりと地力が問われる展開に。3頭が4着以下を突き放す結果となり、人気のシュヴェルトライテとマニカルニカがワンツー。</t>
    <phoneticPr fontId="13"/>
  </si>
  <si>
    <t>前走は後のアネモネS勝ち馬と接戦。使うごとにレース内容も良くなっていますし、この時計で走れていれば上のクラスでも通用する。</t>
    <phoneticPr fontId="13"/>
  </si>
  <si>
    <t>先行馬の数が少ないレースでかなりのスローペース戦に。まんまと緩い流れに持ち込んだターニングアップがそのまま押し切って勝利。</t>
    <phoneticPr fontId="5"/>
  </si>
  <si>
    <t>ターニングアップ</t>
    <phoneticPr fontId="5"/>
  </si>
  <si>
    <t>高速馬場でハイペースの流れになって最後は差し追い込み決着に。人気のヴァルツァーシャルが強烈な末脚を見せて差し切り勝ち。</t>
    <phoneticPr fontId="13"/>
  </si>
  <si>
    <t>ヴァルツァーシャル</t>
    <phoneticPr fontId="13"/>
  </si>
  <si>
    <t>超ハイレベルだったリッキーマジックの１勝クラスで上位に走れていればここでは上位。それにしても速い時計ですし、普通にユニコーンSで走るような馬かも。</t>
    <phoneticPr fontId="13"/>
  </si>
  <si>
    <t>未勝利時代も先行すればそこそこやれていた馬。今回は高速馬場でかなりのスローペースと全てに恵まれた感じがします。</t>
    <phoneticPr fontId="5"/>
  </si>
  <si>
    <t>カレンブラックヒル</t>
    <phoneticPr fontId="5"/>
  </si>
  <si>
    <t>モーリス</t>
    <phoneticPr fontId="5"/>
  </si>
  <si>
    <t>開幕週の馬場でグリンデルヴァルトが大逃げを打つ展開。もう直線半ばで後続は届かないようなレースになり、そのまま逃げ切り勝ちとなった。</t>
    <phoneticPr fontId="13"/>
  </si>
  <si>
    <t>グリンデルヴァルト</t>
    <phoneticPr fontId="13"/>
  </si>
  <si>
    <t>これまでどちらかといえばタフ馬場で差す競馬をしていた馬だが今回は高速馬場で逃げて完勝。まだよくわからない馬なので昇級してからは様子見で。</t>
    <phoneticPr fontId="13"/>
  </si>
  <si>
    <t>ショウナンダールが逃げて少頭数らしくスローペース戦に。そのままショウナンダールが逃げ切りそうなところを最後にキャルレイが差し切って勝利。</t>
    <phoneticPr fontId="13"/>
  </si>
  <si>
    <t>今回は横山武史騎手で位置を取れたのが大きい。色々と恵まれての勝利なので、そこまで評価はしにくい。</t>
    <phoneticPr fontId="13"/>
  </si>
  <si>
    <t>オパールシャルムが逃げて綺麗な平均ペース。開幕週の馬場で好位からスムーズな競馬ができた馬が上位に走ってきた。</t>
    <phoneticPr fontId="13"/>
  </si>
  <si>
    <t>ビューティフルデイ</t>
    <phoneticPr fontId="13"/>
  </si>
  <si>
    <t>前走はマイルの距離も長く三浦騎手も下手だった。今回はベスト条件で好騎乗で一変。時計的にもオープンでやれて良さそう。</t>
    <phoneticPr fontId="13"/>
  </si>
  <si>
    <t>サンダーブリッツ</t>
    <phoneticPr fontId="13"/>
  </si>
  <si>
    <t>高速馬場でハイペースの流れに。極端な追い込みは決まらず、好位から中団につけた馬が最後に差し込んできた。</t>
    <rPh sb="15" eb="17">
      <t>キョクタn</t>
    </rPh>
    <rPh sb="18" eb="19">
      <t>オイコミ</t>
    </rPh>
    <rPh sb="23" eb="24">
      <t>キマラズ</t>
    </rPh>
    <rPh sb="28" eb="30">
      <t>コウイ</t>
    </rPh>
    <rPh sb="32" eb="34">
      <t>チュウダn</t>
    </rPh>
    <rPh sb="38" eb="39">
      <t>ウマ</t>
    </rPh>
    <rPh sb="40" eb="42">
      <t>サイゴン</t>
    </rPh>
    <phoneticPr fontId="13"/>
  </si>
  <si>
    <t>ここ２戦はコーナー４回の舞台でも好走。ベスト条件はここだった感じで、やはり東京の方がいい。オープンなら上位だろうが、今後重賞となるとどこまでやれるか。</t>
    <phoneticPr fontId="13"/>
  </si>
  <si>
    <t>雨の影響残る高速馬場でかなりのスローペース戦に。完全に前有利の展開になるのは当然で、逃げたタイセイサムソンがあっさりと押し切った。</t>
    <phoneticPr fontId="5"/>
  </si>
  <si>
    <t>タイセイサムソン</t>
    <phoneticPr fontId="5"/>
  </si>
  <si>
    <t>メイショウサムソン</t>
    <phoneticPr fontId="5"/>
  </si>
  <si>
    <t>今回は超スローの逃げが打てて展開に恵まれた。それでもこのラップでまとめてるあたり強い馬だが、血統的にも適性条件はマイルぐらいじゃないだろうか。</t>
    <phoneticPr fontId="5"/>
  </si>
  <si>
    <t>ランコントル</t>
    <phoneticPr fontId="5"/>
  </si>
  <si>
    <t>ロゴタイプ</t>
    <phoneticPr fontId="5"/>
  </si>
  <si>
    <t>断然人気に支持されたランコントルが逃げてかなりのスローペース。そりゃこんなペースで逃げられればランコントルが楽勝するのも当然か。</t>
    <phoneticPr fontId="5"/>
  </si>
  <si>
    <t>もうここではスピードが違った。今回はスローペースに恵まれているので、あんまり圧勝だからといって評価しないほうが良さそう。</t>
    <phoneticPr fontId="5"/>
  </si>
  <si>
    <t>テイエムオードリー</t>
    <phoneticPr fontId="13"/>
  </si>
  <si>
    <t>淡々とペースが流れて地力ははっきり問われたか。今回で逃げる競馬を見せたテイエムオードリーが後続を突き離して勝利。</t>
    <phoneticPr fontId="13"/>
  </si>
  <si>
    <t>前走は新人騎手でスムーズな競馬ができず。今回はハナを切る競馬で一変した。着差は付けたがこういう競馬以外でどこまでやれるかは疑問。</t>
    <phoneticPr fontId="13"/>
  </si>
  <si>
    <t>マンドローネ</t>
    <phoneticPr fontId="13"/>
  </si>
  <si>
    <t>ベルシャザール</t>
    <phoneticPr fontId="13"/>
  </si>
  <si>
    <t>前半スローペースから上がりの速い展開に。良血馬マンドローネが２戦目で抜群のキレを発揮してあっさりと差し切った。</t>
    <phoneticPr fontId="13"/>
  </si>
  <si>
    <t>初戦は仕上がり途上で中山コースで何もできなかった感じ。今回は東京で決め手を活かす競馬で一変。この末脚があれば上でも通用しそうだ。マイルも行ける。</t>
    <phoneticPr fontId="13"/>
  </si>
  <si>
    <t>スパイダーバローズ</t>
    <phoneticPr fontId="13"/>
  </si>
  <si>
    <t>この時間あたりから東京競馬場は小雨が降ってきた。この条件らしいスロー瞬発戦になり、人気のスパイダーゴールドが順当に差し切り勝ち。</t>
    <phoneticPr fontId="13"/>
  </si>
  <si>
    <t>前走は格上挑戦でもそれなりに走れており未勝利なら上位だった。本質的には持続力を活かしてのダイワメジャー産駒な感じはします。</t>
    <phoneticPr fontId="13"/>
  </si>
  <si>
    <t>この時期の世代限定のダート短距離らしく速いペースで流れた。最後は２頭が３着以下を突き離しての一騎打ちになり、レッドゲイルが人気に応えて勝利。</t>
    <phoneticPr fontId="5"/>
  </si>
  <si>
    <t>２頭の追い比べで最後まで譲らずに勝ち切った。時計や後続に付けた着差からも強い内容で、今後は距離を伸ばしてどこまでやれるか。</t>
    <phoneticPr fontId="5"/>
  </si>
  <si>
    <t>レッドゲイル</t>
    <phoneticPr fontId="5"/>
  </si>
  <si>
    <t>キングスフィリア</t>
    <phoneticPr fontId="13"/>
  </si>
  <si>
    <t>ダンカーク</t>
    <phoneticPr fontId="13"/>
  </si>
  <si>
    <t>ダイナストーンがマイペースで逃げて粘り込む展開。最後は人気馬が差し込んできて、断然人気のキングスフィリアが順当勝ち。</t>
    <phoneticPr fontId="13"/>
  </si>
  <si>
    <t>コーナー部分で加速できないため東京コースでこその馬。上のクラスでも通用しそうだが、東京コース以外では買いにくい。</t>
    <phoneticPr fontId="13"/>
  </si>
  <si>
    <t>先行勢が手薄でココリホウオウが逃げてかなりのスローペースに。レース上がり33.5でまとめられてしまっては後続は成すすべなく、ココリホウオウが逃げ切った。</t>
    <phoneticPr fontId="13"/>
  </si>
  <si>
    <t>ココリホウオウ</t>
    <phoneticPr fontId="13"/>
  </si>
  <si>
    <t>グレンイーグルス</t>
    <phoneticPr fontId="13"/>
  </si>
  <si>
    <t>今回は超スローペースの楽逃げが打てた。さすがにここまで恵まれることは今後ないんじゃないだろうか。</t>
    <phoneticPr fontId="13"/>
  </si>
  <si>
    <t>ドンナセレーノ</t>
    <phoneticPr fontId="13"/>
  </si>
  <si>
    <t>スプリンターのニシノガブリヨリが逃げてそれなりに速い流れ。ボーデンが早めに抜け出したが、最後はドンナセレーノが外から差し切り勝ち。</t>
    <phoneticPr fontId="13"/>
  </si>
  <si>
    <t>少し雨の影響を受けた馬場で強烈な決め脚を発揮した。極限のキレ勝負ではきつそうなのでこれぐらいの馬場が合うのかもしれない。</t>
    <phoneticPr fontId="13"/>
  </si>
  <si>
    <t>準オープンにしては先行馬が少なかった一戦。スローペースの展開を楽に先行できたレモンポップが人気に応えて大楽勝となった。</t>
    <phoneticPr fontId="5"/>
  </si>
  <si>
    <t>高速馬場の緩い流れで楽に２番手につけられれば力が違った。オープンに行くのは当然の馬だが、今回はスローなので厳しい流れになってどこまでやれるか。</t>
    <phoneticPr fontId="5"/>
  </si>
  <si>
    <t>グランツアーテム</t>
    <phoneticPr fontId="13"/>
  </si>
  <si>
    <t>クオリティロード</t>
    <phoneticPr fontId="13"/>
  </si>
  <si>
    <t>カジノドライヴ</t>
    <phoneticPr fontId="13"/>
  </si>
  <si>
    <t>雨の影響を受けた高速馬場でかなり速いペースで推移。最後は完全に差し追い込み馬が上位独占の結果になった。</t>
    <phoneticPr fontId="13"/>
  </si>
  <si>
    <t>不器用で東京コースでこその馬。今回はベスト条件の東京マイルで完全に展開も向いた。上のクラスでは展開待ちになるかも。</t>
    <phoneticPr fontId="13"/>
  </si>
  <si>
    <t>ポッドヴァイン</t>
    <phoneticPr fontId="13"/>
  </si>
  <si>
    <t>ナイトフローリック</t>
    <phoneticPr fontId="13"/>
  </si>
  <si>
    <t>ジェイエルエース</t>
    <phoneticPr fontId="5"/>
  </si>
  <si>
    <t>ここ２戦は距離が長かった感じ。今回は適性距離で好位が取れて楽に突き抜けた。かなり時計が速いが、今回は馬場レベルSの特殊馬場なので評価が難しい。</t>
    <phoneticPr fontId="5"/>
  </si>
  <si>
    <t>東京ダートは前日の大雨の影響で不良馬場スタート。断然人気のクルールデュヴァンが馬群の中で伸びあぐねるところを外目からジェイエルエースが楽に突き抜けた。</t>
    <phoneticPr fontId="5"/>
  </si>
  <si>
    <t>ロードバルドル</t>
    <phoneticPr fontId="13"/>
  </si>
  <si>
    <t>不良</t>
    <rPh sb="0" eb="1">
      <t>フリョウ</t>
    </rPh>
    <phoneticPr fontId="13"/>
  </si>
  <si>
    <t>トーセンラー</t>
    <phoneticPr fontId="13"/>
  </si>
  <si>
    <t>エイシンヒカリ</t>
    <phoneticPr fontId="13"/>
  </si>
  <si>
    <t>東京ダートは前日の大雨の影響で不良馬場スタート。ドリームビリーバーが無理矢理に前に競りかけたことで先行馬は厳しい展開に。最後は差しが決まる展開になった。</t>
    <phoneticPr fontId="13"/>
  </si>
  <si>
    <t>先行馬が壊滅した展開を考えれば普通に強い競馬。ダート適性があったという事だが、血統的にもタフな馬場になって怪しさはある。高速馬場向きに見えるが。</t>
    <phoneticPr fontId="13"/>
  </si>
  <si>
    <t>東京ダートは前日の大雨の影響で不良馬場スタート。ある程度の位置にいないとダメだった感じで、人気のヒメカミノイタダキが好位から抜け出して勝利。</t>
    <phoneticPr fontId="13"/>
  </si>
  <si>
    <t>ヒメカミノイタダキ</t>
    <phoneticPr fontId="13"/>
  </si>
  <si>
    <t>タイムパラドックス</t>
    <phoneticPr fontId="13"/>
  </si>
  <si>
    <t>使うごとにパフォーマンスを上げて今回は順番だった。今回は高速馬場でスムーズな競馬ができているので評価は微妙。</t>
    <phoneticPr fontId="13"/>
  </si>
  <si>
    <t>東京芝は前日の大雨の影響で稍重スタート。とはいっても芝はそこまで雨の影響は受けておらず、スローペースからの上がり勝負をエターナルタイムが制して勝利。</t>
    <phoneticPr fontId="13"/>
  </si>
  <si>
    <t>エターナルタイム</t>
    <phoneticPr fontId="13"/>
  </si>
  <si>
    <t>良血馬が久々で距離短縮で順当に勝ち上がり。母マジックタイムのマイラーに見えますし、普通に上のクラスでも通用するだろう。</t>
    <phoneticPr fontId="13"/>
  </si>
  <si>
    <t>東京芝は前日の大雨の影響で稍重スタート。とはいっても芝はそこまで雨の影響は受けておらず、ここは低調なメンバーの中でポッドヴァインが外から突き抜けた。</t>
    <phoneticPr fontId="13"/>
  </si>
  <si>
    <t>序盤から中盤はスムーズではなかったが単純にここでは能力上位だった。今回は相手が弱かったのであまり評価はできないか。</t>
    <phoneticPr fontId="13"/>
  </si>
  <si>
    <t>ジュタロウ</t>
    <phoneticPr fontId="13"/>
  </si>
  <si>
    <t>揉まれ弱いところはあるが素質は世代最上位級。普通に今回の時計はユニコーンS級ですし、今後の重賞、GI路線で期待できる馬に見えます。</t>
    <phoneticPr fontId="13"/>
  </si>
  <si>
    <t>アロゲート</t>
    <phoneticPr fontId="13"/>
  </si>
  <si>
    <t>東京ダートは前日の大雨の影響で高速馬場。低レベルなメンバーで超のつくスローペース戦に。今回が距離短縮となったナイトフローリックが決め手勝負を差し切った。</t>
    <phoneticPr fontId="13"/>
  </si>
  <si>
    <t>内枠で揉まれる競馬がどうかと見ていたが、超スローの決め手勝負をあっさりと突き抜けた。血統的にもこれぐらいの条件が合うのかも。</t>
    <phoneticPr fontId="13"/>
  </si>
  <si>
    <t>ウシュバテソーロ</t>
    <phoneticPr fontId="5"/>
  </si>
  <si>
    <t>東京ダートは前日の大雨の影響で高速馬場。序盤の先行争いがかなり激しくなったが中盤が緩む展開。初ダートのウシュバテソーロが恐ろしい末脚を見せて差し切り勝ち。</t>
    <phoneticPr fontId="5"/>
  </si>
  <si>
    <t>オルフェーヴルで500kgオーバーとなればダートを使うのが遅かったか。極端な脚質はネックも34.0の上がりなんて普通は出せない。マルシュロレーヌの初ダートを思い出させた。</t>
    <phoneticPr fontId="5"/>
  </si>
  <si>
    <t>東京ダートは前日の大雨の影響で高速馬場。とはいえこの馬場でも1:34:8の時計は速いはずで、ユニコーンSに繋がるレースだったかも。</t>
    <rPh sb="0" eb="2">
      <t>トウキョウ</t>
    </rPh>
    <phoneticPr fontId="13"/>
  </si>
  <si>
    <t>バジオウ</t>
    <phoneticPr fontId="13"/>
  </si>
  <si>
    <t>東京芝はこの時間には完全に乾いて高速馬場に。カーディナルが逃げて淀みないペースになり、最後は４頭が横一線の大混戦の結果になった。</t>
    <phoneticPr fontId="13"/>
  </si>
  <si>
    <t>ダービーの結果などを見ても条件戦にいるような馬ではない。今回のような形で長く良い脚を活かす形がベスト。どこかでオープン重賞でも走りそう。</t>
    <phoneticPr fontId="13"/>
  </si>
  <si>
    <t>フランケル</t>
    <phoneticPr fontId="13"/>
  </si>
  <si>
    <t>フィアスプライド</t>
    <phoneticPr fontId="13"/>
  </si>
  <si>
    <t>キスラー</t>
    <phoneticPr fontId="5"/>
  </si>
  <si>
    <t>東京ダートは前日の大雨の影響で高速馬場。かなりのスローペースからの上がり勝負になり、芝並みの上がりを使えた馬が最後に突っこんできた。</t>
    <phoneticPr fontId="5"/>
  </si>
  <si>
    <t>ディープ産駒のダート馬で、これまでの戦績を見ても脚抜きの良い馬場向き。今回はこれでもかと決め手が問われるレースになったのが良かった。</t>
    <phoneticPr fontId="5"/>
  </si>
  <si>
    <t>アーレンダール</t>
    <phoneticPr fontId="13"/>
  </si>
  <si>
    <t>プレミアムクイーン</t>
    <phoneticPr fontId="5"/>
  </si>
  <si>
    <t>ローエングリン</t>
    <phoneticPr fontId="5"/>
  </si>
  <si>
    <t>ザファクター</t>
    <phoneticPr fontId="5"/>
  </si>
  <si>
    <t>トップスティール</t>
    <phoneticPr fontId="5"/>
  </si>
  <si>
    <t>ヴェールアンレーヴ</t>
    <phoneticPr fontId="13"/>
  </si>
  <si>
    <t>ロジマンボ</t>
    <phoneticPr fontId="13"/>
  </si>
  <si>
    <t>アオイモエ</t>
    <phoneticPr fontId="13"/>
  </si>
  <si>
    <t>パラノイド</t>
    <phoneticPr fontId="5"/>
  </si>
  <si>
    <t>ダノンシャンティ</t>
    <phoneticPr fontId="13"/>
  </si>
  <si>
    <t>アルドーレ</t>
    <phoneticPr fontId="5"/>
  </si>
  <si>
    <t>ゴールドアリュール</t>
    <phoneticPr fontId="5"/>
  </si>
  <si>
    <t>メイショウボーラー</t>
    <phoneticPr fontId="5"/>
  </si>
  <si>
    <t>ウインエクレール</t>
    <phoneticPr fontId="13"/>
  </si>
  <si>
    <t>東京ダートは本降りの雨で超高速馬場に。前に行った２頭が粘っていたが、最後は人気のロコポルティが差し切り勝ち。</t>
    <phoneticPr fontId="13"/>
  </si>
  <si>
    <t>ロコポルティ</t>
    <phoneticPr fontId="13"/>
  </si>
  <si>
    <t>淀みないペースで流れて地力ははっきりと問われたか。断然人気に推されたアーレンダールが番手からあっさりと抜け出して圧勝となった。</t>
    <phoneticPr fontId="13"/>
  </si>
  <si>
    <t>馬場やペースの割に最後の１ハロンはかなり上がりがかかった印象。３頭が４着以下を突き離す結果となった。</t>
    <phoneticPr fontId="5"/>
  </si>
  <si>
    <t>中盤がかなり緩んで直線の瞬発力勝負に。３頭が４着以下を突き離す結果となった。</t>
    <phoneticPr fontId="5"/>
  </si>
  <si>
    <t>東京芝1400mの未勝利戦にしてはペース流れて地力が問われた感じ。人気のヴェールアンレーヴが外から差し切って勝利。</t>
    <phoneticPr fontId="13"/>
  </si>
  <si>
    <t>未勝利レベルにしてもかなりのスローペースからの上がり勝負に。人気のロジマンボがアオイアルファワンとの一騎打ちを制して勝利。</t>
    <phoneticPr fontId="13"/>
  </si>
  <si>
    <t>前半から中盤が全くペース流れずで上がりだけの瞬発戦に。スローペースの逃げを打ったアオイモエがそのまま押し切って勝利。</t>
    <phoneticPr fontId="13"/>
  </si>
  <si>
    <t>先行馬不在でシーオブドリームスが逃げる展開。最後はパラノイドが外からキレキレの末脚を繰り出して差し切った。</t>
    <phoneticPr fontId="5"/>
  </si>
  <si>
    <t>この時間あたりから東京は雨が降ってきた。人気のレフトゥバーズは雨馬場を苦にした感じで、一方で苦にしなかったフィアスプライドが外から差し切った。</t>
    <phoneticPr fontId="13"/>
  </si>
  <si>
    <t>東京ダートは本降りの雨で超高速馬場に。序盤から全くペース緩まずで前の馬は厳しくなった感じで、ちょうど良い位置に付けたアルドーレが差し切り勝ち。</t>
    <phoneticPr fontId="5"/>
  </si>
  <si>
    <t>東京芝は本降りの雨で時計のかかる馬場に。ここは低調なメンバー構成で上がりがかかる展開になったが、地力上位のウインエクレールが掛かりながらも押し切った。</t>
    <phoneticPr fontId="13"/>
  </si>
  <si>
    <t>レーン騎手らしくテンに位置を取りに行って横綱競馬。最後は抑える余裕もありましたし、普通に上のクラスでも即通用だろう。</t>
    <phoneticPr fontId="13"/>
  </si>
  <si>
    <t>初戦と同じ距離に戻してパフォーマンスを上げてきた。今回は馬場を考えると時計はそこまで速くはないか。</t>
    <phoneticPr fontId="5"/>
  </si>
  <si>
    <t>今回で一気にパフォーマンスを上げてきた。今回の走り自体はまずまずだが、まぁよくわからないところがあるので上のクラスでは様子見。</t>
    <phoneticPr fontId="5"/>
  </si>
  <si>
    <t>これぐらいの距離条件が合っているのかも。今回は相手に恵まれた感じがしますし、昇級してからが試金石だろう。</t>
    <phoneticPr fontId="13"/>
  </si>
  <si>
    <t>前走はハイレベル戦で４着好走。今回は相手弱化でスローペースにも恵まれた。立ち回りの上手さを活かして上でどこまでやれるか。</t>
    <phoneticPr fontId="13"/>
  </si>
  <si>
    <t>E</t>
    <phoneticPr fontId="13"/>
  </si>
  <si>
    <t>今回はスローペースの楽逃げが叶った。もともと素質はありそうだが、ペース流れてどこまでやれるかはまだ未知数。上では様子見が妥当か。</t>
    <phoneticPr fontId="13"/>
  </si>
  <si>
    <t>1400mの距離で脚を溜める競馬でこその馬。末脚は見事だったので上のクラスでも同じ条件ならやれていいか。</t>
    <phoneticPr fontId="5"/>
  </si>
  <si>
    <t>前走はタフすぎる馬場が合わず。それでもゴドルフィン生産の馬だけに少し渋るぐらいの馬場はこなした。準オープンは試金石になるだろう。</t>
    <phoneticPr fontId="13"/>
  </si>
  <si>
    <t>前走は名古屋城Sで59kgを背負って４着。今回は56kgでスムーズな競馬ができて勝利となった。スタートが改善しているので今なら重賞でもやれていい。</t>
    <phoneticPr fontId="5"/>
  </si>
  <si>
    <t>終始折り合いを欠いていたがここでは力が違った。今回は相手に恵まれていますし、折り合いを考えても距離延長のオークスでは厳しい。</t>
    <phoneticPr fontId="13"/>
  </si>
  <si>
    <t>もう連続２着でこのクラスでは順番だった。前残りの流れを一頭だけしっかり末脚が使えていましたし、上のクラスでも通用しそうな感じがします。</t>
    <phoneticPr fontId="13"/>
  </si>
  <si>
    <t>ランプロファイア</t>
    <phoneticPr fontId="13"/>
  </si>
  <si>
    <t>トゥザグローリー</t>
    <phoneticPr fontId="13"/>
  </si>
  <si>
    <t>トレーネが逃げて淀みないペース。２番手につけたランプロファイアが２戦目でガラリ一変を見せて大楽勝となった。</t>
    <phoneticPr fontId="13"/>
  </si>
  <si>
    <t>2戦目で東京マイルに替わってまさしくガラリ一変。２着以下は突き放しましたし、良馬場での走破時計1:38:4も優秀。東京なら上でもやれていいはず。</t>
    <phoneticPr fontId="13"/>
  </si>
  <si>
    <t>クラウンシューター</t>
    <phoneticPr fontId="13"/>
  </si>
  <si>
    <t>リーチザクラウン</t>
    <phoneticPr fontId="13"/>
  </si>
  <si>
    <t>メイショウボーラー</t>
    <phoneticPr fontId="13"/>
  </si>
  <si>
    <t>番手からスムーズに抜け出したクラウンシューターが完勝。最後は差し馬がどどっと突っこんできて３着以下は大混戦の結果に。</t>
    <phoneticPr fontId="13"/>
  </si>
  <si>
    <t>前走はスローを後方からで何もできず。今回は外目の番手からスムーズな競馬ができていた。</t>
    <phoneticPr fontId="13"/>
  </si>
  <si>
    <t>未勝利レベルにしても前半3F=37.1はかなりのスローペース。もうこんなペースになれば後ろから行った馬は無理で完全な前残り決着になった。</t>
    <phoneticPr fontId="5"/>
  </si>
  <si>
    <t>シャインフォール</t>
    <phoneticPr fontId="5"/>
  </si>
  <si>
    <t>ウインバリアシオン</t>
    <phoneticPr fontId="5"/>
  </si>
  <si>
    <t>初ダートで楽に先行してあっさりと突き抜けた。ダート適性は高かったと思うが、今回はかなりのスローペースで展開には恵まれている。</t>
    <phoneticPr fontId="5"/>
  </si>
  <si>
    <t>ラッキークローバー</t>
    <phoneticPr fontId="13"/>
  </si>
  <si>
    <t>エイシンフラッシュ</t>
    <phoneticPr fontId="13"/>
  </si>
  <si>
    <t>小粒なメンバーでスローペースで流れて瞬発力勝負に。最後は横一線にズラリと並んで入線の大混戦の結果となった。</t>
    <phoneticPr fontId="13"/>
  </si>
  <si>
    <t>今回は距離延長で内枠からこれ以上ない完璧な競馬ができていた。それでギリギリの勝利ですし、上のクラスでは厳しいんじゃないだろうか。</t>
    <phoneticPr fontId="13"/>
  </si>
  <si>
    <t>ブラックピアノ</t>
    <phoneticPr fontId="5"/>
  </si>
  <si>
    <t>ディープブリランテ</t>
    <phoneticPr fontId="5"/>
  </si>
  <si>
    <t>中盤ペースが緩んで直線での決め手比べに。ここは単勝1.3倍に推されたブラックピアノの脚力が抜けていた感じだ。</t>
    <phoneticPr fontId="5"/>
  </si>
  <si>
    <t>今回は位置が取れなかったがもう脚力が抜けていた。この条件なら上でも通用しそうだが、コーナー4回の1800mでどこまでやれるかはわかりません。</t>
    <phoneticPr fontId="5"/>
  </si>
  <si>
    <t>そこまで速いペースではなかったが最後は人気2頭で順当にワンツー。断然人気に推されたウィンダミアが差し切った。</t>
    <phoneticPr fontId="5"/>
  </si>
  <si>
    <t>ウィンダミア</t>
    <phoneticPr fontId="5"/>
  </si>
  <si>
    <t>ミッキーアイル</t>
    <phoneticPr fontId="5"/>
  </si>
  <si>
    <t>1200mでは位置を取れなかったが距離を伸ばして好位から競馬ができた。世代限定のオープンとなるとどうかだが、クラス再編成後の2勝クラスならやれていい。</t>
    <phoneticPr fontId="5"/>
  </si>
  <si>
    <t>カレンブラックヒル</t>
    <phoneticPr fontId="13"/>
  </si>
  <si>
    <t>タッカーシルバーが逃げたがかなりのスローペースで上がりの速い展開に。人気のスクルトゥーラが抜け出したが、最後はニシノスーベニアが強烈な脚で差し切った。</t>
    <phoneticPr fontId="13"/>
  </si>
  <si>
    <t>毎回末脚は使えていた馬だが、今回はスロー瞬発戦でインがぽっかり空いてハマった感じ。成長は認めても今回は恵まれている。</t>
    <phoneticPr fontId="13"/>
  </si>
  <si>
    <t>リズムオブザナイト</t>
    <phoneticPr fontId="13"/>
  </si>
  <si>
    <t>スペシャルドラマ</t>
    <phoneticPr fontId="13"/>
  </si>
  <si>
    <t>マンハッタンカフェ</t>
    <phoneticPr fontId="13"/>
  </si>
  <si>
    <t>セイウンハーデス</t>
    <phoneticPr fontId="13"/>
  </si>
  <si>
    <t>ホウオウフウジン</t>
    <phoneticPr fontId="13"/>
  </si>
  <si>
    <t>ビヨンドザファザー</t>
    <phoneticPr fontId="13"/>
  </si>
  <si>
    <t>ブルーシンフォニー</t>
    <phoneticPr fontId="13"/>
  </si>
  <si>
    <t>フィーカ</t>
    <phoneticPr fontId="5"/>
  </si>
  <si>
    <t>ビッグアーサー</t>
    <phoneticPr fontId="5"/>
  </si>
  <si>
    <t>フォーワンセルフ</t>
    <phoneticPr fontId="13"/>
  </si>
  <si>
    <t>タニノギムレット</t>
    <phoneticPr fontId="13"/>
  </si>
  <si>
    <t>ルージュカルミア</t>
    <phoneticPr fontId="13"/>
  </si>
  <si>
    <t>フェイマスダンディ</t>
    <phoneticPr fontId="13"/>
  </si>
  <si>
    <t>ダノンレジェンド</t>
    <phoneticPr fontId="13"/>
  </si>
  <si>
    <t>ダイヤルドイン</t>
    <phoneticPr fontId="13"/>
  </si>
  <si>
    <t>トーセンファントム</t>
    <phoneticPr fontId="13"/>
  </si>
  <si>
    <t>バニシングポイント</t>
    <phoneticPr fontId="13"/>
  </si>
  <si>
    <t>アルメイダミノル</t>
    <phoneticPr fontId="5"/>
  </si>
  <si>
    <t>ジャスティンカフェ</t>
    <phoneticPr fontId="13"/>
  </si>
  <si>
    <t>ヴァイスメテオール</t>
    <phoneticPr fontId="13"/>
  </si>
  <si>
    <t>ダノンスコーピオン</t>
    <phoneticPr fontId="13"/>
  </si>
  <si>
    <t>クリーンスレイト</t>
    <phoneticPr fontId="13"/>
  </si>
  <si>
    <t>ﾏｼﾞｪｽﾃｨｯｸｳｫﾘｱｰ</t>
    <phoneticPr fontId="13"/>
  </si>
  <si>
    <t>この時期の１勝クラスらしく低調なメンバー構成。アイアムイチリュウが断然人気に推されたが、前に行った２頭がそのまま粘り込んでワンツー。</t>
    <phoneticPr fontId="13"/>
  </si>
  <si>
    <t>今回は積極的な競馬でスムーズに走ることができた。次走はクラス再編成後の２勝クラスとなるとなかなか相手は強そうだが。</t>
    <phoneticPr fontId="13"/>
  </si>
  <si>
    <t>少頭数で前半スローペースからのロンスパ戦に。最後は混戦の追い比べをスペシャルドラマが制して勝利。</t>
    <phoneticPr fontId="13"/>
  </si>
  <si>
    <t>キレに欠けるイメージの馬だったが成長して東京コースにも対応できた。基本的にキレるタイプではないので持続力を活かせる条件が良さそう。</t>
    <phoneticPr fontId="13"/>
  </si>
  <si>
    <t>そこまで速いペースでもなかったが先行馬は早々に失速。好位につけたサンライズウルスが人気に応えてあっさりと差し切り勝ち。</t>
    <phoneticPr fontId="13"/>
  </si>
  <si>
    <t>サンライズウルス</t>
    <phoneticPr fontId="13"/>
  </si>
  <si>
    <t>Cデムーロが乗ってから行き足がつくように。エンジンの掛かりが遅い東京巧者で、今回は完璧な競馬から突き抜けた。オープンでもやれていい。</t>
    <phoneticPr fontId="13"/>
  </si>
  <si>
    <t>中盤ペースが緩んで後半４ハロンの末脚勝負に。人気に推された良血馬が総崩れになって大波乱の結果に。</t>
    <phoneticPr fontId="13"/>
  </si>
  <si>
    <t>デビュー直後は合わない距離に使われていたか。ダービーでは能力的に厳しそう。血統的にも非根幹距離の小回り芝1800mが丁度あうんじゃないだろうか。</t>
    <phoneticPr fontId="13"/>
  </si>
  <si>
    <t>少頭数で人気のブルーシンフォニーが押し出されて逃げる展開。一番強い馬が楽に逃げたとなればそのまま押し切るのも当然か。</t>
    <phoneticPr fontId="13"/>
  </si>
  <si>
    <t>スローペースの逃げでここでは上位。素質的に上のクラスでもやれそうだが、血統的にどこかでスプリント戦を使ってくるかも。</t>
    <phoneticPr fontId="13"/>
  </si>
  <si>
    <t>平均ペースで流れて地力ははっきり問われたか。人気２頭が順当に好位から抜け出してワンツー決着となった。</t>
    <phoneticPr fontId="5"/>
  </si>
  <si>
    <t>今回のメンバーでは上位だった。タイムランクEで指数もあまり高くありませんし、そこまで評価はできないだろう。</t>
    <phoneticPr fontId="5"/>
  </si>
  <si>
    <t>いつも後方から追い込む競馬をしていたフォーワンセルフがまさかの逃げる展開。最も強い馬にこの競馬をされては他の馬はどうしようもなかったか。</t>
    <phoneticPr fontId="13"/>
  </si>
  <si>
    <t>スタートは平凡だったが無理矢理にハナを奪いに行った。昇級するとさすがに位置を落としそうで、現状でどこまで差し込んでこれるか。</t>
    <phoneticPr fontId="13"/>
  </si>
  <si>
    <t>ホウオウフウジンしか前に行けるスピードがある馬がおらず、見立て通りにホウオウフウジンが逃げてスローペース。そのまま押し切るのも当然か。</t>
    <phoneticPr fontId="13"/>
  </si>
  <si>
    <t>いかにもアゲヒバリの血統らしい持続力タイプ。これから良くなりそうですし、矢作厩舎はこういうタイプを育てるのが上手いので出世する可能性もある。</t>
    <phoneticPr fontId="13"/>
  </si>
  <si>
    <t>スローペースで流れてボルザコフスキーが前付けから粘り込む展開。最後はルージュカルミアが決め手を発揮して差し切ったところがゴール。</t>
    <phoneticPr fontId="13"/>
  </si>
  <si>
    <t>前走も最後は脚を使えていた。今回は距離が伸びたのが良かった感じで、400kgそこそこしかない馬なのでこれから良くなっていくかも。</t>
    <phoneticPr fontId="13"/>
  </si>
  <si>
    <t>ハイレベルな３歳限定の１勝クラスとすればそこまで速くない流れ。そんなペースなんて不問だった感じで、ビヨンドザファザーが強烈な末脚で差し切った。</t>
    <phoneticPr fontId="13"/>
  </si>
  <si>
    <t>ここ２戦は馬場や条件が向かず。ハイレベルなリッキーマジックの１勝クラス２着ならここでは上位だった。展開次第でユニコーンSでもやれていい。</t>
    <phoneticPr fontId="13"/>
  </si>
  <si>
    <t>中盤ペースが緩んだことで前有利の展開に。先行した２頭がそのまま行った行ったを決めてワンツーとなった。</t>
    <phoneticPr fontId="13"/>
  </si>
  <si>
    <t>前走は脚を余し気味のレースぶり。今回は距離延長で先行できたのが良かった。前残りの展開に恵まれてはいます。</t>
    <phoneticPr fontId="13"/>
  </si>
  <si>
    <t>少頭数で実力差もはっきりしていた一戦。断然人気のディオスバリエンテが早めに抜け出したが、最後にバニシングポイントが差し切って勝利。</t>
    <phoneticPr fontId="13"/>
  </si>
  <si>
    <t>溜めれば最後はしっかりと差してくる馬。今回は少頭数でスムーズな競馬ができたのが大きいだろう。</t>
    <phoneticPr fontId="13"/>
  </si>
  <si>
    <t>先行馬は少なかったがアルメイダミノルが抜群のスタートからハナを切る展開。マイペースの逃げで後続を全く寄せ付けず圧勝となった。</t>
    <phoneticPr fontId="5"/>
  </si>
  <si>
    <t>マイペースの逃げで一気にパフォーマンスを上げてきた感じ。内容は圧巻だったが、逃げずにこれだけの競馬ができるかは怪しいところ。</t>
    <phoneticPr fontId="5"/>
  </si>
  <si>
    <t>かなりハイレベルなメンバーが揃っていた一戦。ウインシャーロットが逃げて粘っていたが、ジャスティンカフェがまるで違う脚色で大外一気の差し切り勝ち。</t>
    <phoneticPr fontId="13"/>
  </si>
  <si>
    <t>ハイレベルなメンバー相手を子ども扱いして大外一気で突き抜けて。次走で重賞をあっさり勝てておかしくない器で、秋にはマイルCSで主役を張っているかも。</t>
    <phoneticPr fontId="13"/>
  </si>
  <si>
    <t>前半スローペースから典型的なロンスパ戦に。最後は３頭が４着以下を突き離しての大混戦の結果となった。</t>
    <phoneticPr fontId="13"/>
  </si>
  <si>
    <t>あんまり合う条件と見ていなかったがしっかり勝ち切った。やはり小回り2000m向きに見えるので次走が目黒記念だと怪しそうだが・・・</t>
    <phoneticPr fontId="13"/>
  </si>
  <si>
    <t>それなりにメンバーは揃っていた一戦。その中でも能力上位だったクリーンスレイトとアナンシエーションが実力通りにワンツーとなった。</t>
    <phoneticPr fontId="13"/>
  </si>
  <si>
    <t>最後方から大外をぶん回して鮮やかに突き抜けた。こういう競馬が合いそうな馬で、ハマった時は見事だがハマらないと不発に終わりそう。</t>
    <phoneticPr fontId="13"/>
  </si>
  <si>
    <t>ミファヴォリート</t>
    <phoneticPr fontId="13"/>
  </si>
  <si>
    <t>高速馬場のダート戦で圧巻の競馬。普通の馬場でどうかだがこの時計ならさすがに強そう。揉まれた際の不安は当然あります。</t>
    <phoneticPr fontId="13"/>
  </si>
  <si>
    <t>東京ダートは前日の大雨の影響で不良馬場。1枠から果敢に先手を奪ったベルカノアが人気に応えて逃げ切り勝ち。</t>
    <phoneticPr fontId="13"/>
  </si>
  <si>
    <t>ベルカノア</t>
    <phoneticPr fontId="13"/>
  </si>
  <si>
    <t>前走は砂を被って進んでいかず。今回は最悪の１枠だったが、戸崎騎手が主張してハナを奪ったのが全てか。揉まれない競馬ができるかが上でも鍵に。</t>
    <phoneticPr fontId="13"/>
  </si>
  <si>
    <t>東京ダートは前日の大雨の影響で不良馬場。そんな馬場にしても1:35:9の時計は速すぎで、相当な高速馬場だったか。</t>
    <rPh sb="44" eb="46">
      <t>ソウトウ</t>
    </rPh>
    <rPh sb="47" eb="51">
      <t>コウソク</t>
    </rPh>
    <phoneticPr fontId="13"/>
  </si>
  <si>
    <t>キャミ</t>
    <phoneticPr fontId="13"/>
  </si>
  <si>
    <t>東京ダートは前日の大雨の影響で不良馬場。速いペースで流れて差しも決まる展開になり、好位から進めたキャミが抜け出して勝利。</t>
    <phoneticPr fontId="13"/>
  </si>
  <si>
    <t>前走はかなり強い相手と戦って４着。今回は高速馬場でインで詰まりながらも能力上位だった。血統的にも今回のような馬場は合っていたかも。</t>
    <phoneticPr fontId="13"/>
  </si>
  <si>
    <t>ビーナスローズ</t>
    <phoneticPr fontId="13"/>
  </si>
  <si>
    <t>東京芝は前日の大雨の影響あっても時計は出る馬場。淀みないペースで流れて、ビーナスローズとルージュアルルの２頭が３着以下を突き離してワンツー。</t>
    <phoneticPr fontId="13"/>
  </si>
  <si>
    <t>初出走で雨が残る馬場のミドルペース戦で良く差し切った。３着以下は突き放していますし、古馬混合の１勝クラスなら即通用だろう。</t>
    <phoneticPr fontId="13"/>
  </si>
  <si>
    <t>ステラナビゲーター</t>
    <phoneticPr fontId="13"/>
  </si>
  <si>
    <t>東京芝は前日の大雨の影響あっても時計は出る馬場。ここはスッと先手を奪ったステラナビゲーターがそのまま逃げ切り勝ち。</t>
    <phoneticPr fontId="13"/>
  </si>
  <si>
    <t>母父ニューアプローチ、母母父モンズーンのエイシンヒカリ産駒。雨が残る馬場で逃げてパフォーマンスを上げた感じで、こういう競馬なら出世していい。</t>
    <phoneticPr fontId="13"/>
  </si>
  <si>
    <t>ハッピースワニー</t>
    <phoneticPr fontId="5"/>
  </si>
  <si>
    <t>東京ダートは前日の大雨の影響で不良馬場。ペース流れて最後は差しが決まる展開になり、人気のハッピースワニーが順当に差し切り勝ち。</t>
    <phoneticPr fontId="5"/>
  </si>
  <si>
    <t>前走はタイムランクBのハイレベル戦で２着。今回のメンバーでは能力上位だったという事だろう。</t>
    <phoneticPr fontId="5"/>
  </si>
  <si>
    <t>前走は砂を被る競馬で何もできず。今回は番手から揉まれずの競馬で一変した。時計も速いですし、この形さえ取れれば強い馬だろう。</t>
    <phoneticPr fontId="5"/>
  </si>
  <si>
    <t>インディゴブラック</t>
    <phoneticPr fontId="5"/>
  </si>
  <si>
    <t>キタサンブラック</t>
    <phoneticPr fontId="5"/>
  </si>
  <si>
    <t>東京ダートは前日の大雨の影響で不良馬場。番手につけたインディゴブラックが早めに抜け出してそのまま押し切った。</t>
    <phoneticPr fontId="5"/>
  </si>
  <si>
    <t>東京芝は前日の大雨の影響あっても時計は出る馬場。中盤ペースが緩んで前有利な展開だった感じで、今回は位置が取れたルルローズが抜け出して勝利。</t>
    <phoneticPr fontId="13"/>
  </si>
  <si>
    <t>ルルローズ</t>
    <phoneticPr fontId="13"/>
  </si>
  <si>
    <t>前走は位置を取れなかったが今回で積極策で変わり身を見せた。そこまでキレない馬だけに雨が残る馬場も良かったか。</t>
    <phoneticPr fontId="13"/>
  </si>
  <si>
    <t>ナンヨーアイボリー</t>
    <phoneticPr fontId="5"/>
  </si>
  <si>
    <t>芝のような上がりが出るレースでもともと芝を走っていた強みが活きた。素質はありそうだがタフなダートでどこまでやれるか。</t>
    <phoneticPr fontId="5"/>
  </si>
  <si>
    <t>アルビージャ</t>
    <phoneticPr fontId="13"/>
  </si>
  <si>
    <t>東京芝は良馬場に回復して時計も出る馬場に。前半スローからのロンスパ戦で地力ははっきりと問われたか。</t>
    <phoneticPr fontId="13"/>
  </si>
  <si>
    <t>前走はハイレベル戦で途中で動いて強い競馬。今回も骨っぽい相手によく勝ち切った。ジオグリフの半兄が本格化した感じで、オープンでもやれていいんじゃないだろうか。</t>
  </si>
  <si>
    <t>メイケイエール</t>
    <phoneticPr fontId="13"/>
  </si>
  <si>
    <t>ダイワドノヴァン</t>
    <phoneticPr fontId="13"/>
  </si>
  <si>
    <t>フリオーソ</t>
    <phoneticPr fontId="13"/>
  </si>
  <si>
    <t>シルポート</t>
    <phoneticPr fontId="13"/>
  </si>
  <si>
    <t>ウォーカーテソーロ</t>
    <phoneticPr fontId="5"/>
  </si>
  <si>
    <t>ダノンアーリー</t>
    <phoneticPr fontId="13"/>
  </si>
  <si>
    <t>サイモンバロン</t>
    <phoneticPr fontId="13"/>
  </si>
  <si>
    <t>コズミックフロスト</t>
    <phoneticPr fontId="13"/>
  </si>
  <si>
    <t>エピファニー</t>
    <phoneticPr fontId="13"/>
  </si>
  <si>
    <t>セブンデイズ</t>
    <phoneticPr fontId="5"/>
  </si>
  <si>
    <t>エイシンフラッシュ</t>
    <phoneticPr fontId="5"/>
  </si>
  <si>
    <t>ダイナストーン</t>
    <phoneticPr fontId="13"/>
  </si>
  <si>
    <t>シャンブル</t>
    <phoneticPr fontId="13"/>
  </si>
  <si>
    <t>ディープブリランテ</t>
    <phoneticPr fontId="13"/>
  </si>
  <si>
    <t>トウシンモンブラン</t>
    <phoneticPr fontId="13"/>
  </si>
  <si>
    <t>ハセドン</t>
    <phoneticPr fontId="13"/>
  </si>
  <si>
    <t>ロージズインメイ</t>
    <phoneticPr fontId="13"/>
  </si>
  <si>
    <t>ソダシ</t>
    <phoneticPr fontId="13"/>
  </si>
  <si>
    <t>東京ダートは前日の大雨の影響で超高速馬場。ペースが流れて最後は差しが決まる展開になり、ダイワドノヴァンが差し切り勝ち。</t>
    <phoneticPr fontId="13"/>
  </si>
  <si>
    <t>ムラ駆けなところがある馬で、今回は走れる順番だったという感じ。上のクラスでも同じように良くわからない馬になりそう。</t>
    <phoneticPr fontId="13"/>
  </si>
  <si>
    <t>エイシンギアアップ</t>
    <phoneticPr fontId="5"/>
  </si>
  <si>
    <t>断然人気のウォーカーテソーロが抜群のスタートから楽に逃げる展開。最後まで余裕十分で逃げ切り勝ちとなった。</t>
    <phoneticPr fontId="5"/>
  </si>
  <si>
    <t>抜群のスタートからあっさりと逃げ切り勝ち。スピードはあるので古馬混合の１勝クラスなら普通に通用しそうだ。</t>
    <phoneticPr fontId="5"/>
  </si>
  <si>
    <t>相変わらずテンは遅かったがダートなら地力が上だった感じ。気性的に難しいところがある馬で、芝ダートわからないが素質はある。</t>
    <phoneticPr fontId="13"/>
  </si>
  <si>
    <t>平均ペースで流れて最後は差し馬が突っこんでくる展開。初ダートのダノンアーリーが大外一気で楽々と突き抜けた。</t>
    <phoneticPr fontId="13"/>
  </si>
  <si>
    <t>前半スローペースからラスト３ハロンの瞬発戦に。人気のサイモンバロンが最後の最後に差し切って順当勝ち。</t>
    <phoneticPr fontId="13"/>
  </si>
  <si>
    <t>今回は少頭数で位置を取れてスムーズな競馬ができていた。徐々に力を付けてきた感じで、古馬混合の１勝クラスなら通用していい。</t>
    <phoneticPr fontId="13"/>
  </si>
  <si>
    <t>それなりにペースは流れて差しも決まる展開に。好位からコズミックフロストが抜け出して楽勝となった。</t>
    <phoneticPr fontId="13"/>
  </si>
  <si>
    <t>スパッとキレる馬ではなく、今回は芝1400でほどよく上がりがかかったのが良かった。条件を間違えなければ古馬混合の１勝クラスでやれて良さそうだ。</t>
    <phoneticPr fontId="13"/>
  </si>
  <si>
    <t>人気３頭とそれ以外の能力差がはっきりしていた一戦。戦前の評価通りに３頭が４着以下を大きく突き放した。</t>
    <phoneticPr fontId="13"/>
  </si>
  <si>
    <t>掛かるぐらいのスピードがある馬で、今回はレーン騎手が積極的に進めて結果を出した。古馬混合の１勝クラスなら当然上位でラジオNIKKEIあたりに出てきそう。</t>
    <phoneticPr fontId="13"/>
  </si>
  <si>
    <t>かなりのスローペースになって上がりが芝並みに速い決着に。断然人気のセブンデイズが好位からあっさりと突き抜けて圧勝となった。</t>
    <phoneticPr fontId="5"/>
  </si>
  <si>
    <t>前走がこのクラスで圧巻のパフォーマンス。再度の同クラスなら当然上位だった。昇級即通用だろう。</t>
  </si>
  <si>
    <t>ダイナストーンが逃げてかなりのスローペースに。そりゃこんなペースで逃げられればダイナストーンが逃げ切るのも当然。</t>
    <phoneticPr fontId="13"/>
  </si>
  <si>
    <t>明らかに短距離向きなのにずっと長い距離を使われている印象。今回は相手弱化で超スローの逃げが打ててギリギリ押し切れた。</t>
    <phoneticPr fontId="13"/>
  </si>
  <si>
    <t>ココリホウオウが逃げてスローペースから瞬発戦に。インの絶好位から競馬ができたシャンブルが差し切って勝利。</t>
    <phoneticPr fontId="13"/>
  </si>
  <si>
    <t>今回はデムーロがこれ以上ないぐらいに完璧に乗っていた。準オープンとなると相手が強いので厳しそうだが。</t>
    <phoneticPr fontId="13"/>
  </si>
  <si>
    <t>バルバレスコが逃げて前半スローからの決め手勝負に。最後は大混戦になったが、久々の出走のトウシンモンブランがハナ差制して勝利。</t>
    <phoneticPr fontId="13"/>
  </si>
  <si>
    <t>久々だったが紫苑S5着ならここでは上位だったか。もともとあまりキレるイメージがなかった馬なので、ここに来て本格化してきているのかも。</t>
    <phoneticPr fontId="13"/>
  </si>
  <si>
    <t>淀みないペースで進んで先行馬は最後に失速。最後方で脚を溜めていたハセドンが鮮やかな大外一気を決めて差し切った。</t>
    <phoneticPr fontId="13"/>
  </si>
  <si>
    <t>初の東京マイルで最後方から上がり34.3の圧巻の末脚で差し切り勝ち。素質は高いがこの戦法では不発もありそう。ユニコーンSは半信半疑。</t>
    <phoneticPr fontId="13"/>
  </si>
  <si>
    <t>川田騎手が以前から評価していた馬で、今回もローウェルの勝ちパターンを良く差し切った。オープンでもやれていいだろう。</t>
    <phoneticPr fontId="5"/>
  </si>
  <si>
    <t>ローウェルが先手を奪ってそのまま押し切るかという展開。直後に付けたエイシンギアアップが最後にローウェルを捕えて勝利となった。</t>
    <phoneticPr fontId="5"/>
  </si>
  <si>
    <t>キタノブレイド</t>
    <phoneticPr fontId="5"/>
  </si>
  <si>
    <t>レヴール</t>
    <phoneticPr fontId="13"/>
  </si>
  <si>
    <t>トランセンド</t>
    <phoneticPr fontId="13"/>
  </si>
  <si>
    <t>ニシノフウジン</t>
    <phoneticPr fontId="13"/>
  </si>
  <si>
    <t>クリエイターII</t>
    <phoneticPr fontId="13"/>
  </si>
  <si>
    <t>エンドロール</t>
    <phoneticPr fontId="13"/>
  </si>
  <si>
    <t>ガルボ</t>
    <phoneticPr fontId="13"/>
  </si>
  <si>
    <t>キャメロット</t>
    <phoneticPr fontId="13"/>
  </si>
  <si>
    <t>トップオブジェラス</t>
    <phoneticPr fontId="5"/>
  </si>
  <si>
    <t>フェノーメノ</t>
    <phoneticPr fontId="5"/>
  </si>
  <si>
    <t>コスタボニータ</t>
    <phoneticPr fontId="13"/>
  </si>
  <si>
    <t>ベッラノーヴァ</t>
    <phoneticPr fontId="13"/>
  </si>
  <si>
    <t>ラブリークイーン</t>
    <phoneticPr fontId="5"/>
  </si>
  <si>
    <t>ダイヤルドイン</t>
    <phoneticPr fontId="5"/>
  </si>
  <si>
    <t>ストーリア</t>
    <phoneticPr fontId="13"/>
  </si>
  <si>
    <t>フェルミスフィア</t>
    <phoneticPr fontId="13"/>
  </si>
  <si>
    <t>カレンシュトラウス</t>
    <phoneticPr fontId="13"/>
  </si>
  <si>
    <t>ジェロボーム</t>
    <phoneticPr fontId="13"/>
  </si>
  <si>
    <t>クルールデュヴァン</t>
    <phoneticPr fontId="5"/>
  </si>
  <si>
    <t>ディスクリートキャット</t>
    <phoneticPr fontId="5"/>
  </si>
  <si>
    <t>サトノストロング</t>
    <phoneticPr fontId="13"/>
  </si>
  <si>
    <t>レイヴンズコー</t>
    <phoneticPr fontId="13"/>
  </si>
  <si>
    <t>レイヴンズパス</t>
    <phoneticPr fontId="13"/>
  </si>
  <si>
    <t>フィレンツェ</t>
    <phoneticPr fontId="13"/>
  </si>
  <si>
    <t>イグザルト</t>
    <phoneticPr fontId="5"/>
  </si>
  <si>
    <t>アロゲート</t>
    <phoneticPr fontId="5"/>
  </si>
  <si>
    <t>ユイノチャッキー</t>
    <phoneticPr fontId="13"/>
  </si>
  <si>
    <t>ディープスカイ</t>
    <phoneticPr fontId="13"/>
  </si>
  <si>
    <t>レベランス</t>
    <phoneticPr fontId="13"/>
  </si>
  <si>
    <t>ショウナンアーチー</t>
    <phoneticPr fontId="5"/>
  </si>
  <si>
    <t>アールバロン</t>
    <phoneticPr fontId="13"/>
  </si>
  <si>
    <t>テンハッピーローズ</t>
    <phoneticPr fontId="13"/>
  </si>
  <si>
    <t>スターズオンアース</t>
    <phoneticPr fontId="13"/>
  </si>
  <si>
    <t>エスケンデレヤ</t>
    <phoneticPr fontId="5"/>
  </si>
  <si>
    <t>断然人気のレヴールが逃げて淀みないペース。もうここではレヴールが抜けて強かった感じで、後続を突き離して楽々と逃げ切った。</t>
    <phoneticPr fontId="13"/>
  </si>
  <si>
    <t>前走の指数から考えてもここでは順番だった。久々での成長もあった感じで、古馬混合の１勝クラスなら上位だろう。</t>
    <phoneticPr fontId="13"/>
  </si>
  <si>
    <t>平均ペースで流れて人気馬が上位を独占。インからスムーズに抜け出したニシノフウジンが差し切り勝ち。</t>
    <phoneticPr fontId="13"/>
  </si>
  <si>
    <t>今回は内枠からスムーズな競馬ができていた。揉まれてもOKな点は魅力で、相手なりに走ってきても驚けない。</t>
    <phoneticPr fontId="13"/>
  </si>
  <si>
    <t>これまで武士沢騎手に乗られて後ろからで届かない競馬続き。今回は乗り替わりで位置が取れたのが良かった。相手なりに差し込んでこれそうな感じはします。</t>
    <phoneticPr fontId="5"/>
  </si>
  <si>
    <t>中盤のペースが緩んで決め手勝負に。今回は乗り替わりで位置が取れたキタノブレイドが好位から差し切って勝利。</t>
    <phoneticPr fontId="5"/>
  </si>
  <si>
    <t>藤田菜七子が乗りこなせず、前走は直線で詰まっていた。今回は距離延長もこなして強い競馬。こういう条件なら上でもやれて良さそう。</t>
    <phoneticPr fontId="13"/>
  </si>
  <si>
    <t>前半が超スローペースからかなりのロンスパ戦に。最後は２頭の一騎打ちとなったが、エンドロールが差し切って勝利。</t>
    <phoneticPr fontId="13"/>
  </si>
  <si>
    <t>中盤ペースが緩まずで最後は上がりがかかる展開。人気のトップオブジェラスがここでは能力上位だった。</t>
    <phoneticPr fontId="5"/>
  </si>
  <si>
    <t>もうここに入れば能力上位だった。徐々にレースセンスも身についてきていますし、タイムランクEでも昇級して通用しそうな感じがします。</t>
    <phoneticPr fontId="5"/>
  </si>
  <si>
    <t>東京競馬場は天気予報がハズレて雨模様。外が伸びる馬場になっていた感じで、ここも外からコスタボニータが差し切った。</t>
    <phoneticPr fontId="13"/>
  </si>
  <si>
    <t>未勝利にいてはいけなかった馬でこのクラスでも上位だった。枠や騎乗が良かったとはいえ強い勝ち方で、極端に決め手が問われなければ強そう。</t>
    <phoneticPr fontId="13"/>
  </si>
  <si>
    <t>東京競馬場は天気予報がハズレて雨模様。外が伸びる馬場になっていた感じで、ここも外からベッラノーヴァが差し切った。</t>
    <phoneticPr fontId="13"/>
  </si>
  <si>
    <t>適性条件ならもうこのクラスでは上位だった。今回は外伸び馬場でスムーズな競馬ができている。</t>
    <phoneticPr fontId="13"/>
  </si>
  <si>
    <t>未勝利勝ちも東京ダートで先行してのもの。その後は1200mで位置が取れずに終わっていたが、今回は東京で先行できたのが良かった。</t>
    <phoneticPr fontId="5"/>
  </si>
  <si>
    <t>ニルアドミラリが逃げてかなりのスローペース戦に。前残りの展開になり、今回で位置が取れたラブリークイーンが抜け出して勝利。</t>
  </si>
  <si>
    <t>ニルアドミラリが逃げてかなりのスローペース戦に。前残りの展開になり、今回で位置が取れたラブリークイーンが抜け出して勝利。</t>
    <phoneticPr fontId="5"/>
  </si>
  <si>
    <t>外が伸びる馬場で外枠からスムーズな競馬ができていた。スパッとはキレない馬なので今回の馬場は向いていたか。昇級してキレ勝負になるとどうか。</t>
    <phoneticPr fontId="13"/>
  </si>
  <si>
    <t>東京競馬場は天気予報がハズレて雨模様。外が伸びる馬場になっていた感じで、ここも外からストーリアが差し切った。</t>
    <phoneticPr fontId="13"/>
  </si>
  <si>
    <t>東京競馬場は天気予報がハズレて雨模様。差し馬場を意識してかかなりのスローペースになり、前に行った馬がそのまま粘り込む結果になった。</t>
    <phoneticPr fontId="13"/>
  </si>
  <si>
    <t>ここに来て復調してきた感じ。今回はタフな馬場もスローペースの展開も向いてはいるか。</t>
    <phoneticPr fontId="13"/>
  </si>
  <si>
    <t>東京競馬場は天気予報がハズレて雨模様。外が伸びる馬場になっていた感じで、ここも外からカレンシュトラウスが差し切った。</t>
    <phoneticPr fontId="13"/>
  </si>
  <si>
    <t>もうオープンでは地力上位だった感じ。今回は外伸び馬場でスムーズに外目を通れていた。東京新聞杯の内容から重賞でもやれていいんじゃないだろうか。</t>
    <phoneticPr fontId="13"/>
  </si>
  <si>
    <t>揉まれるとダメな馬が多くハイペースの展開に。最後は差し馬が台頭して大混戦の結果となった。</t>
    <phoneticPr fontId="13"/>
  </si>
  <si>
    <t>前走は高速馬場に対応できなかったか。今回はハイペースで差しの決まる展開は向いている。上のクラスでも展開待ちになるか。</t>
    <phoneticPr fontId="13"/>
  </si>
  <si>
    <t>ファームラヴが早めに仕掛けて４コーナーでは先頭に立つ展開。最後は単勝1.2倍の断然人気に推されたクルールデュヴァンがあっさりと抜け出して勝利。</t>
    <phoneticPr fontId="5"/>
  </si>
  <si>
    <t>好位追走から今回のメンバーでは能力が抜けていた。最後は余裕十分でしたし、古馬混合の１勝クラスなら通用しそう。</t>
    <phoneticPr fontId="5"/>
  </si>
  <si>
    <t>中盤部分が緩んで上がりの速いレースに。好位追走のサトノストロングが後続を突き離して順当勝ち。</t>
    <phoneticPr fontId="13"/>
  </si>
  <si>
    <t>ダートも走る血統でじりっぽさをダートで補えた感じ。普通に強い内容で昇級しても通用しそうだが、東京コース以外でどうかはわからない。</t>
    <phoneticPr fontId="13"/>
  </si>
  <si>
    <t>しっかりとペース流れて地力ははっきり問われたか。人気馬３頭が上位独占の結果となった。</t>
    <phoneticPr fontId="13"/>
  </si>
  <si>
    <t>前走は格上挑戦で厳しかったか。もう未勝利では上位だったが、血統的にも芝の上のクラスではキレ負けしそうな感じはします。</t>
    <phoneticPr fontId="13"/>
  </si>
  <si>
    <t>低調なメンバーレベル。スローペースからの決め手比べになり、脚力上位のフィレンツェが差し切って勝利。</t>
    <phoneticPr fontId="13"/>
  </si>
  <si>
    <t>このメンバーなら脚力が抜けていた。上のクラスでは差しが決まる展開、レースでないと届かなそうなイメージ。</t>
    <phoneticPr fontId="13"/>
  </si>
  <si>
    <t>平均ペースで流れて地力がはっきりと問われる展開。前走指数がここでは抜けていたイグザルトが人気に応えて順当勝ち。</t>
    <phoneticPr fontId="5"/>
  </si>
  <si>
    <t>もう自己条件では明らかに上位だった。勝ちっぷりからも1400mならオープンまで行けそうだが、距離を伸ばしてどうかはわからない。</t>
    <phoneticPr fontId="5"/>
  </si>
  <si>
    <t>今まで溜めないとダメな馬だったが、今回はブリンカー着用で逃げる競馬で一変。今回は上手くいった感じもあり、着差だけで評価すると危ないかも。</t>
    <phoneticPr fontId="13"/>
  </si>
  <si>
    <t>ユイノチャッキーが逃げて平均ペース。そのまま後続に影をも踏ませずで圧巻の逃げ切り大楽勝となった。</t>
    <phoneticPr fontId="13"/>
  </si>
  <si>
    <t>今回はクラス再編成直前のメンバーレベルに恵まれた。長丁場なら相手なりに走ってきそうな感じはします。</t>
    <phoneticPr fontId="13"/>
  </si>
  <si>
    <t>この条件らしく前半スローからのロンスパ戦に。最後は差し比べになって人気のレベランスが順当勝ち。</t>
    <phoneticPr fontId="13"/>
  </si>
  <si>
    <t>前半から中盤のペースが流れず前残りの展開に。先手を奪ったショウナンアーチーがそのまま押し切って勝利。</t>
    <phoneticPr fontId="5"/>
  </si>
  <si>
    <t>じり脚しか使えないスタミナタイプ。今回は先手を奪ったことでバテない強みを活かせた。準オープンでもスタミナ勝負なら相手なりに走りそう。</t>
    <phoneticPr fontId="5"/>
  </si>
  <si>
    <t>ここ２戦は1400mの距離が忙しかった感じ。今回は距離を伸ばしてマイペースの逃げが打てた。素質はありそうだが準オープンは試金石だろう。</t>
    <phoneticPr fontId="13"/>
  </si>
  <si>
    <t>アールバロンが逃げてスローペースからの絶妙なロンスパ戦に。前に行った馬しかどうしようもなかった感じで、先行３頭がそのまま粘り込んだ。</t>
    <phoneticPr fontId="13"/>
  </si>
  <si>
    <t>１勝クラス勝ちや２勝クラス勝ちの内容からも1400mならオープンまで行けた馬。昇級しても1400mなら十分にやれていいだろう。</t>
    <phoneticPr fontId="13"/>
  </si>
  <si>
    <t>前半スローペースで流れて基本的には前有利の展開。先行馬が粘り込むところを１頭だけ伸びてきたテンハッピーローズが差し切り勝ち。</t>
    <phoneticPr fontId="13"/>
  </si>
  <si>
    <t>メイショウフンジンがラップを緩めずに逃げて他の先行馬は総崩れ。最後はキスラーの末脚が炸裂して差し切り勝ちとなった。</t>
    <phoneticPr fontId="5"/>
  </si>
  <si>
    <t>今回はそこまで脚抜きの良い馬場ではなかったが素晴らしい末脚を見せた。ダートで決め手を活かせる条件、レースなら上のクラスでもハマりそう。</t>
    <phoneticPr fontId="5"/>
  </si>
  <si>
    <t>マリネロ</t>
    <phoneticPr fontId="13"/>
  </si>
  <si>
    <t>ファミリークレスト</t>
    <phoneticPr fontId="13"/>
  </si>
  <si>
    <t>マイネルシトラス</t>
    <phoneticPr fontId="5"/>
  </si>
  <si>
    <t>ボルザコフスキー</t>
    <phoneticPr fontId="13"/>
  </si>
  <si>
    <t>オールフラッグ</t>
    <phoneticPr fontId="13"/>
  </si>
  <si>
    <t>ファロロジー</t>
    <phoneticPr fontId="13"/>
  </si>
  <si>
    <t>ダノンギャラクシー</t>
    <phoneticPr fontId="13"/>
  </si>
  <si>
    <t>ロードジャスティス</t>
    <phoneticPr fontId="13"/>
  </si>
  <si>
    <t>ビヨンドザシーン</t>
    <phoneticPr fontId="13"/>
  </si>
  <si>
    <t>ラインオブフェイト</t>
    <phoneticPr fontId="5"/>
  </si>
  <si>
    <t>アオイシンゴ</t>
    <phoneticPr fontId="13"/>
  </si>
  <si>
    <t>ジョディーズマロン</t>
    <phoneticPr fontId="13"/>
  </si>
  <si>
    <t>ララエフォール</t>
    <phoneticPr fontId="13"/>
  </si>
  <si>
    <t>オーエンズテソーロ</t>
    <phoneticPr fontId="5"/>
  </si>
  <si>
    <t>アイルハヴアナザー</t>
    <phoneticPr fontId="5"/>
  </si>
  <si>
    <t>ナムラタタ</t>
    <phoneticPr fontId="5"/>
  </si>
  <si>
    <t>グレイスフル</t>
    <phoneticPr fontId="13"/>
  </si>
  <si>
    <t>ベラード</t>
    <phoneticPr fontId="13"/>
  </si>
  <si>
    <t>フォートラーンド</t>
    <phoneticPr fontId="13"/>
  </si>
  <si>
    <t>アウリガテソーロ</t>
    <phoneticPr fontId="5"/>
  </si>
  <si>
    <t>アドマイヤハレー</t>
    <phoneticPr fontId="13"/>
  </si>
  <si>
    <t>セントオブゴールド</t>
    <phoneticPr fontId="13"/>
  </si>
  <si>
    <t>ディアセオリー</t>
    <phoneticPr fontId="13"/>
  </si>
  <si>
    <t>サムライハート</t>
    <phoneticPr fontId="13"/>
  </si>
  <si>
    <t>ヒルノダカール</t>
    <phoneticPr fontId="13"/>
  </si>
  <si>
    <t>平坦</t>
    <rPh sb="0" eb="2">
      <t xml:space="preserve">ヘイタン </t>
    </rPh>
    <phoneticPr fontId="13"/>
  </si>
  <si>
    <t>ドウデュース</t>
    <phoneticPr fontId="13"/>
  </si>
  <si>
    <t>ボッケリーニ</t>
    <phoneticPr fontId="13"/>
  </si>
  <si>
    <t>東京ダートは木曜の大雨の影響で高速馬場。人気のファミリークレストが好位から抜け出して順当勝ち。</t>
    <phoneticPr fontId="13"/>
  </si>
  <si>
    <t>若干出遅れたがレーン騎手が位置を取りに行ったのが良かったか。小柄な馬だけにタフな馬場になってどこまでやれるか。</t>
    <phoneticPr fontId="13"/>
  </si>
  <si>
    <t>東京ダートは木曜の大雨の影響で高速馬場。ダレモトメラレナイが逃げてハイペースになり、最後は差し馬が突っこんでくる結果に。</t>
    <phoneticPr fontId="5"/>
  </si>
  <si>
    <t>もう未勝利では上位だったタイミングで柴田大知→横山武史という日本最高レベルの鞍上強化。一気にパフォーマンスを上げてきた。</t>
    <phoneticPr fontId="5"/>
  </si>
  <si>
    <t>前半スローペースから上がり３ハロンだけの瞬発戦に。断然人気のボルザコフスキーが番手から抜け出して順当勝ち。</t>
    <phoneticPr fontId="13"/>
  </si>
  <si>
    <t>キレない持続力型で本来はこの条件が合わないが能力上位だった。キズナ産駒の持続力型が走りそうなところなら上でもやれる。</t>
    <phoneticPr fontId="13"/>
  </si>
  <si>
    <t>もう未勝利では能力上位だった。ハイペースを好位追走から強い競馬でしたし、普通に上のクラスで通用するだろう。</t>
    <phoneticPr fontId="13"/>
  </si>
  <si>
    <t>高速馬場への意識が強かったかかなり速いペースに。好位追走のオールフラッグがあっさりと抜け出して完勝となった。</t>
    <phoneticPr fontId="13"/>
  </si>
  <si>
    <t>横山武史騎手が慌てずに乗ったのもあるが強い競馬。前走は柴田大知の酷すぎる騎乗もあった。普通に強いゴールドシップ産駒じゃないだろうか。</t>
    <phoneticPr fontId="13"/>
  </si>
  <si>
    <t>先行馬不在でマリネロが押し出されるように先頭に。スローを察したレーンのロムレーンが早めに先頭に立ったが、落ち着いて番手から進めたマリネロが差し切り勝ち。</t>
    <phoneticPr fontId="13"/>
  </si>
  <si>
    <t>スローペースで最後は上がり勝負になった。ファロロジーとレッドラマンシュが決め手を見せてワンツー決着。</t>
    <phoneticPr fontId="13"/>
  </si>
  <si>
    <t>スローペースの瞬発戦をスムーズに捌いて差し切り勝ち。東京芝1400mはドンピシャに合いそうだが、これ以上となるとどこまでやれるか。</t>
    <phoneticPr fontId="13"/>
  </si>
  <si>
    <t>５頭立ての少頭数で予想通りの超スローペースに。最後は決め手比べをダノンギャラクシーが制して順当勝ち。</t>
    <phoneticPr fontId="13"/>
  </si>
  <si>
    <t>デニムアンドルビーの全弟で普通に能力は高そう。姉同様に不器用さがあるので東京コース以外では不安もあるか。</t>
    <phoneticPr fontId="13"/>
  </si>
  <si>
    <t>ここに来て行き足がだいぶつくようになり、今回は超スローペースの逃げが打てた。展開に恵まれたと思います。</t>
    <phoneticPr fontId="13"/>
  </si>
  <si>
    <t>雨の影響が残った馬場にしてはかなりのスローペース戦に。もうこんなペースなら行った行ったの結果になるのも当然か。</t>
    <phoneticPr fontId="13"/>
  </si>
  <si>
    <t>平均ペースで流れて地力ははっきりと問われたか。ラインオブフェイトとロレンツォが３着以下を突き離してワンツー。</t>
    <phoneticPr fontId="5"/>
  </si>
  <si>
    <t>揉まれるとダメな馬のようで、今回は上手く揉まれずに競馬ができたのが良かった感じ。上のクラスでも揉まれなければ。</t>
    <phoneticPr fontId="5"/>
  </si>
  <si>
    <t>少頭数でかなりのスローペースになって瞬発力勝負に。ロスなく立ち回ったアオイシンゴがジネストラをクビ差制して勝利となった。</t>
    <phoneticPr fontId="13"/>
  </si>
  <si>
    <t>スローペースの展開を内枠から理想的な立ち回りができた。センス良いタイプだが８歳馬で準オープンでどこまでやれるだろうか。</t>
    <phoneticPr fontId="13"/>
  </si>
  <si>
    <t>先行馬が少ないメンバー構成。それなりに競り合っていたようにも見えたが結果的にはスローペース。番手から進めたレモンポップが楽々と突き抜けて勝利。</t>
    <phoneticPr fontId="5"/>
  </si>
  <si>
    <t>オープン初戦でも好位から馬なりで抜け出して圧勝。相当な大物だと思うが、これまでスローペースばかりなのがどうか。どうせ人気なので様子見で。</t>
    <phoneticPr fontId="5"/>
  </si>
  <si>
    <t>先行馬不在のメンバー構成でヴィクトリオーソが逃げる展開。行った行ったで決まりかけたが、ジョディーズマロンが強烈な末脚を見せて差し切り勝ち。</t>
    <phoneticPr fontId="13"/>
  </si>
  <si>
    <t>今回は位置を取れて自慢の末脚を活かし切れた。上のクラスでは展開待ちタイプになりそうだが、展開向けば差し込めるはず。</t>
    <phoneticPr fontId="13"/>
  </si>
  <si>
    <t>キャリアほぼ全てで最速上がりというキレ者で今回も素晴らしい末脚。東京コース向きだが脚力的にはあっさり上のクラスを勝ち上がってもいいはず。</t>
    <phoneticPr fontId="13"/>
  </si>
  <si>
    <t>平均ペースで流れたが最後は人気の追い込み馬が台頭。断然人気のララエフォールが剛脚を見せて差し切った。</t>
    <phoneticPr fontId="13"/>
  </si>
  <si>
    <t>オーエンズテソーロが逃げてそこまで速くない流れ。最後はカリカが勢い良く差し込んできたが、オーエンズテソーロがそのまま逃げ切って勝利。</t>
    <phoneticPr fontId="5"/>
  </si>
  <si>
    <t>今回はスタートを決めて逃げる競馬で勝ち切った。ここ２戦の指数は微妙なので、上のクラスではどれだけ時計を詰められるかが鍵になる。</t>
    <phoneticPr fontId="5"/>
  </si>
  <si>
    <t>ナムラタタが逃げてスローペース。途中で捲りが入ったがそれでも前が有利だった感じで、ナムラタタがそのまま逃げ切った。</t>
    <phoneticPr fontId="5"/>
  </si>
  <si>
    <t>先手を奪う競馬でそのまま押し切った。時計指数は低いのだが、いかにもバテなさそうなタイプなので持続力を活かせば上でもやれるかも。</t>
    <phoneticPr fontId="5"/>
  </si>
  <si>
    <t>淡々と流れて最後は差しが決まる展開。グレイスフルがイワクニとの一騎打ちを制して勝利となった。</t>
    <phoneticPr fontId="13"/>
  </si>
  <si>
    <t>久々で成長も見せてスムーズな競馬ができた。そこまでスケールを感じる馬ではないが、１勝クラスなら十分に通用して良さそう。</t>
    <phoneticPr fontId="13"/>
  </si>
  <si>
    <t>淀みないペースで流れて地力がはっきりと問われた展開。今回は揉まれずに競馬ができたロードジャスティスが押し切り勝ち。</t>
    <phoneticPr fontId="13"/>
  </si>
  <si>
    <t>揉まれる競馬がダメな馬で、今回は外枠から松山騎手が素晴らしい騎乗を見せた。こういう競馬さえできればいずれオープンまで行ける馬だろう。</t>
    <phoneticPr fontId="13"/>
  </si>
  <si>
    <t>アウリガテソーロが逃げてハイペースの流れ。厳しい展開だったと思うが、そのままアウリガテソーロが逃げ切って勝利。</t>
    <phoneticPr fontId="5"/>
  </si>
  <si>
    <t>これまでの戦績を見ても逃げてこその馬。今回はハイペースで逃げても逆にこの形が良かったんだろう。上でもこの形に持ち込めれば。</t>
    <phoneticPr fontId="5"/>
  </si>
  <si>
    <t>少頭数でスローペースからの決め手比べに。いつもは脚を余しているアドマイヤハレーが脚力を見せて差し切り勝ち。</t>
    <phoneticPr fontId="13"/>
  </si>
  <si>
    <t>今回はスタートを五分に決めて少頭数でスムーズな競馬ができていた。もともと脚力はクラス上位の馬だったが昇級すると不器用さがネック。</t>
    <phoneticPr fontId="13"/>
  </si>
  <si>
    <t>前半がかなりのスローペースからのロンスパ戦に。人気３頭の追い比べになったが、セントオブゴールドが決め手勝負を制して勝利。</t>
    <phoneticPr fontId="13"/>
  </si>
  <si>
    <t>もういい加減このクラスでは上位だった。良血馬だがそこまでスケールは感じないので、上のクラスでも基本的には人気先行のイメージ。</t>
    <phoneticPr fontId="13"/>
  </si>
  <si>
    <t>先行馬が少ないメンバー構成で前残りの展開に。番手から進めた２頭が３着以下を突き離してワンツーとなった。</t>
    <phoneticPr fontId="13"/>
  </si>
  <si>
    <t>前走からブリンカーをつけてダートで連勝。ここ２戦は展開に恵まれて揉まれずの競馬ができているので、オープンの次走が試金石だろう。</t>
    <phoneticPr fontId="13"/>
  </si>
  <si>
    <t>ここに来て一気に本格化してきた感じ。先行して恵まれるタイプですし、オープンでも相手なりにやれて良さそうな感じがします。</t>
    <phoneticPr fontId="13"/>
  </si>
  <si>
    <t>ヒルノダカールが逃げて中盤を緩めた絶妙なスローペース。最後は差し馬も突っこんできたが、ヒルノダカールが逃げ切って勝利。</t>
    <phoneticPr fontId="13"/>
  </si>
  <si>
    <t>2新馬</t>
    <rPh sb="1" eb="3">
      <t>シンバ</t>
    </rPh>
    <phoneticPr fontId="13"/>
  </si>
  <si>
    <t>2新馬</t>
    <rPh sb="1" eb="2">
      <t>シンバ</t>
    </rPh>
    <phoneticPr fontId="13"/>
  </si>
  <si>
    <t>ミスボニータ</t>
    <phoneticPr fontId="13"/>
  </si>
  <si>
    <t>スマートファルコン</t>
    <phoneticPr fontId="5"/>
  </si>
  <si>
    <t>グットフォーチュン</t>
    <phoneticPr fontId="5"/>
  </si>
  <si>
    <t>ティアップブランカの逃げを断然人気のルチアが早めに捕えて抜け出す展開。最後は最内を突いたグットフォーチュンが差し切り勝ち。</t>
    <phoneticPr fontId="5"/>
  </si>
  <si>
    <t>ブレイクフォース</t>
    <phoneticPr fontId="13"/>
  </si>
  <si>
    <t>アジアエクスプレス</t>
    <phoneticPr fontId="13"/>
  </si>
  <si>
    <t>勝負所のペースが緩んで直線は上がりの速い展開に。叩き２戦目で位置が取れたブレイクフォースが人気に応えて順当勝ち。</t>
    <phoneticPr fontId="13"/>
  </si>
  <si>
    <t>位置を取りに行ってインの絶好位。そこからスペースを見つけてあっさりと突き抜けた。時計も優秀ですし、普通に上のクラスでも通用するだろう。</t>
    <phoneticPr fontId="13"/>
  </si>
  <si>
    <t>高速馬場でペース流れて地力ははっきり問われた感じ。これまでマイルの距離が長そうだったミスボニータが適性条件であっさり突き抜けた。</t>
    <phoneticPr fontId="13"/>
  </si>
  <si>
    <t>ノッキングポイント</t>
    <phoneticPr fontId="13"/>
  </si>
  <si>
    <t>リアルスティール</t>
    <phoneticPr fontId="13"/>
  </si>
  <si>
    <t>オーロラアーク</t>
    <phoneticPr fontId="13"/>
  </si>
  <si>
    <t>ゆったりと流れて上がりの速い展開に。前にいた馬でないと物理的にどうしようもないレースになった。</t>
    <phoneticPr fontId="13"/>
  </si>
  <si>
    <t>スローペースを前目につけてスムーズな競馬ができていた。もう順番だった感じで、古馬混合の１勝クラスなら普通に通用しそうだ。</t>
    <phoneticPr fontId="13"/>
  </si>
  <si>
    <t>エルパソ</t>
    <phoneticPr fontId="13"/>
  </si>
  <si>
    <t>テイエムオードリーが逃げてなかなか見ないぐらいの超スローペースに。後方で万事休すに見えたサリエラが上がり32.9の末脚でなんとか差し切った。</t>
    <phoneticPr fontId="13"/>
  </si>
  <si>
    <t>サリエラ</t>
    <phoneticPr fontId="13"/>
  </si>
  <si>
    <t>超スローペースで全く展開が向かなかったが、それでも地力で差し切った。ペース流れてどうかだが、素質的にはオープンまで行けるような馬だろう。</t>
    <phoneticPr fontId="13"/>
  </si>
  <si>
    <t>タイセイジャスパーの逃げをミッキーエイトが無理矢理に捲って地力が問われる展開。こうなると人気のエルパソが力通りに突き抜けるのも納得。</t>
    <phoneticPr fontId="13"/>
  </si>
  <si>
    <t>もうこのメンバーでは明らかに上位だった。終始手応えは楽でしたし、当然上のクラスでも通用するだろう。</t>
    <phoneticPr fontId="13"/>
  </si>
  <si>
    <t>少頭数だったがかなり縦長の隊列に。後方に構えすぎた人気馬は不発に終わり、中団で構えたエンドロールが突き抜けて勝利。</t>
    <phoneticPr fontId="13"/>
  </si>
  <si>
    <t>縦長の隊列で他の人気馬の自滅に助けられた感じ。脚力はあるが一団からの追い比べでどこまでやれるかは難しいところ。</t>
    <phoneticPr fontId="13"/>
  </si>
  <si>
    <t>メイショウサムソン</t>
    <phoneticPr fontId="13"/>
  </si>
  <si>
    <t>アネゴハダ</t>
    <phoneticPr fontId="13"/>
  </si>
  <si>
    <t>フィリーズレビューの内容からしてもここでは能力抜けていた。相当に力をつけてきていますし、芝の短距離なら重賞を狙える素材だろう。</t>
    <phoneticPr fontId="13"/>
  </si>
  <si>
    <t>高速馬場でしっかりとペース流れて地力は問われる展開。もう条件戦では地力が違った感じでアネゴハダがあっさりと突き抜けた。</t>
    <phoneticPr fontId="13"/>
  </si>
  <si>
    <t>これまでマイルで最後に止まる競馬を繰り返していたのでこの距離がベストだった。1400mでもテンに急かすとダメそうなので東京芝1400m向きに見えます。</t>
    <phoneticPr fontId="13"/>
  </si>
  <si>
    <t>メイショウウズマサが逃げてそれをアドマイヤルプスがマークする展開。終始隊列は変わらずで、アドマイヤルプスが人気に応えて順当勝ち。</t>
    <phoneticPr fontId="13"/>
  </si>
  <si>
    <t>超大型馬でスピードの持続力を押し出す競馬が合う。今回はこれ以上ないぐらいに完璧な競馬ができていただろう。</t>
    <phoneticPr fontId="13"/>
  </si>
  <si>
    <t>アドマイヤルプス</t>
    <phoneticPr fontId="13"/>
  </si>
  <si>
    <t>淀みないペースで流れて最後に先行馬が止まる展開。差し馬強襲のレースになり、プエルタデルソルが大外一気で差し切り勝ち。</t>
    <phoneticPr fontId="5"/>
  </si>
  <si>
    <t>プエルタデルソル</t>
    <phoneticPr fontId="5"/>
  </si>
  <si>
    <t>ステイゴールド</t>
    <phoneticPr fontId="5"/>
  </si>
  <si>
    <t>距離短縮でじっくり溜めたらハイペースがハマった感じ。今回は文字通りハマった感じなのであまり評価はできないか。</t>
    <phoneticPr fontId="5"/>
  </si>
  <si>
    <t>抜群のスタートからインで完璧な競馬ができていた。今回はメンバーにも恵まれた感じがするので、そこまで評価はしきれない。</t>
    <phoneticPr fontId="5"/>
  </si>
  <si>
    <t>もうラブベティーの指数が抜けきっていた一戦。そのラブベティーがあっさりとハナを奪って楽々と逃げ切った。</t>
    <phoneticPr fontId="13"/>
  </si>
  <si>
    <t>ラブベティー</t>
    <phoneticPr fontId="13"/>
  </si>
  <si>
    <t>もうここではスピードが違いすぎた感じ。今回はスローに恵まれているが、普通に１勝クラスでも通用していいだろう。</t>
    <phoneticPr fontId="13"/>
  </si>
  <si>
    <t>トクシースタローン</t>
    <phoneticPr fontId="5"/>
  </si>
  <si>
    <t>距離を伸ばしたことで許容範囲の位置が取れてパフォーマンスを上げてきた。普通に勝ちっぷりも時計も優秀ですし、ホッコータルマエ産駒なのでここから良くなりそう。</t>
    <phoneticPr fontId="5"/>
  </si>
  <si>
    <t>淡々とペース流れてスタミナが問われる展開。中団から進めたトクシースタローンが２着以下を突き離して差し切り勝ち。</t>
    <phoneticPr fontId="5"/>
  </si>
  <si>
    <t>タイセイトリガー</t>
    <phoneticPr fontId="5"/>
  </si>
  <si>
    <t>タイセイトリガーが逃げてゆったりとした流れ。最後は先行２頭の文字通りのデッドヒートになり、なんとかタイセイトリガーが差し返して勝利。</t>
    <phoneticPr fontId="5"/>
  </si>
  <si>
    <t>２戦目で行きっぷりが一変して逃げる競馬。スローペースに持ち込めたとはいえ３着以下を大きく突き放している点は評価できそう。</t>
    <phoneticPr fontId="5"/>
  </si>
  <si>
    <t>低調なメンバー構成。エコロデュエルがかなりのスローペースで逃げて、そのまま後続の追撃を凌いで押し切り勝ち。</t>
    <phoneticPr fontId="13"/>
  </si>
  <si>
    <t>エコロデュエル</t>
    <phoneticPr fontId="13"/>
  </si>
  <si>
    <t>今回は低調なメンバー相手にかなり楽な逃げが打てた。今回は恵まれただろう。上で通用するにしてもキレが問われないところか。</t>
    <phoneticPr fontId="13"/>
  </si>
  <si>
    <t>センス良く位置を取って加速ラップであっさりと突き抜けた。メンバーもそろっていたので普通に評価できそう。新潟2歳Sの有力馬の１頭になりそうだ。</t>
    <phoneticPr fontId="13"/>
  </si>
  <si>
    <t>素質馬が揃っていたハイレベル戦。ラップ構成を見てもレベルは高いはずで、上位馬はどれもそれなりに強いんじゃないだろうか。</t>
    <phoneticPr fontId="13"/>
  </si>
  <si>
    <t>牝馬限定戦だったがメンバーは揃っていた一戦。新馬戦にしても超スローペースになりある程度の位置を取らないと物理的に無理なレースになったか。</t>
    <phoneticPr fontId="13"/>
  </si>
  <si>
    <t>モリアーナ</t>
    <phoneticPr fontId="13"/>
  </si>
  <si>
    <t>センス抜群の競馬で好位から突き抜けた。仕上がりは速かったが勝ちっぷりも見事。スローじゃないレースでどこまでやれるかだが、案外強い馬の可能性はある。</t>
    <phoneticPr fontId="13"/>
  </si>
  <si>
    <t>クラックオブドーン</t>
    <phoneticPr fontId="13"/>
  </si>
  <si>
    <t>サトノクラウン</t>
    <phoneticPr fontId="13"/>
  </si>
  <si>
    <t>ﾃﾞｸﾗﾚｰｼｮﾝｵﾌﾞｳｫｰ</t>
    <phoneticPr fontId="13"/>
  </si>
  <si>
    <t>新馬戦らしくかなりのスローペースからの瞬発戦に。最後はロードディフィートとの大接戦をクラックオブドーンがハナ差制して勝利。</t>
    <phoneticPr fontId="13"/>
  </si>
  <si>
    <t>ジョンソンテソーロ</t>
    <phoneticPr fontId="5"/>
  </si>
  <si>
    <t>淡々としたペースで流れて最後は差しが決まる展開。ジョンソンテソーロが外からあっさりと突き抜けて勝利となった。</t>
    <phoneticPr fontId="5"/>
  </si>
  <si>
    <t>新馬戦以来の良馬場の東京ダート1400mで素晴らしい走りを見せた。最後まで余裕十分でしたし、今回と同じ条件なら上のクラスでも通用する。</t>
    <phoneticPr fontId="5"/>
  </si>
  <si>
    <t>ミツカネムーンが逃げてしっかりとペースが流れた一戦。地力は問われた感じで、最後はフォティノースが突き抜けて勝利となった。</t>
    <phoneticPr fontId="13"/>
  </si>
  <si>
    <t>フォティノース</t>
    <phoneticPr fontId="13"/>
  </si>
  <si>
    <t>抱えて乗って末脚を活かしてこその馬。今回は好騎乗が良かったのもあるが、母父モチヴェイターのドゥラメンテ産駒が開花した感じも。上のクラスでも通用していい。</t>
    <phoneticPr fontId="13"/>
  </si>
  <si>
    <t>少頭数でドゥラドーレスが断然人気に支持された一戦。モンテディオがかなりのスローペースで逃げる展開を、２番手からピュアブレンドが抜け出して勝利。</t>
    <phoneticPr fontId="13"/>
  </si>
  <si>
    <t>ピュアブレンド</t>
    <phoneticPr fontId="13"/>
  </si>
  <si>
    <t>前走でも最速上がりを使って芝適性を見せていた。今回はスタートを決めて位置が取れたのが大きい。まぁスローでハマった感じはします。</t>
    <phoneticPr fontId="13"/>
  </si>
  <si>
    <t>スカーレットスカイが逃げてしっかりとスピードが問われる展開。好位に付けたタイセイサムソンが素晴らしい時計で突き抜けて勝利。</t>
    <phoneticPr fontId="5"/>
  </si>
  <si>
    <t>メイショウサムソン産駒だが母マイユクールの血が出てダート1400mで良さが出ている感じ。今回の時計はすでにオープン級ですし、昇級しても通用するだろう。</t>
    <phoneticPr fontId="5"/>
  </si>
  <si>
    <t>ソングライン</t>
    <phoneticPr fontId="13"/>
  </si>
  <si>
    <t>キングマン</t>
    <phoneticPr fontId="13"/>
  </si>
  <si>
    <t>アイリッシュムーン</t>
    <phoneticPr fontId="13"/>
  </si>
  <si>
    <t>血統的にも中距離に適性がありそうだったが、福永騎手のコメントを見ると距離はマイルまでか。キレはなさそうなだけに今後どこまでやれるだろうか。</t>
    <phoneticPr fontId="13"/>
  </si>
  <si>
    <t>スタートでフェアレストアイルが出遅れ。緩い流れになったが、好位に付けたアイリッシュムーンが人気に応えてあっさりと抜け出して勝利。</t>
    <phoneticPr fontId="13"/>
  </si>
  <si>
    <t>ダート２戦目でスムーズな競馬で完勝。最後まで余裕十分だったが今回は展開に恵まれている。骨っぽい準オープンの相手でどこまでやれるか。</t>
    <phoneticPr fontId="13"/>
  </si>
  <si>
    <t>バイタルエリア</t>
    <phoneticPr fontId="13"/>
  </si>
  <si>
    <t>ウインバリアシオン</t>
    <phoneticPr fontId="13"/>
  </si>
  <si>
    <t>ナツイチバン</t>
    <phoneticPr fontId="5"/>
  </si>
  <si>
    <t>セッタレダスト</t>
    <phoneticPr fontId="13"/>
  </si>
  <si>
    <t>ロゴタイプ</t>
    <phoneticPr fontId="13"/>
  </si>
  <si>
    <t>バゴ</t>
    <phoneticPr fontId="13"/>
  </si>
  <si>
    <t>ロッソランパンテ</t>
    <phoneticPr fontId="13"/>
  </si>
  <si>
    <t>ﾏｲﾝﾄﾞﾕｱﾋﾞｽｹｯﾂ</t>
    <phoneticPr fontId="13"/>
  </si>
  <si>
    <t>シャンハイボビー</t>
    <phoneticPr fontId="13"/>
  </si>
  <si>
    <t>キタサンドーシン</t>
    <phoneticPr fontId="5"/>
  </si>
  <si>
    <t>バトルボーン</t>
    <phoneticPr fontId="13"/>
  </si>
  <si>
    <t>ブーケドフルール</t>
    <phoneticPr fontId="13"/>
  </si>
  <si>
    <t>ドンカポノ</t>
    <phoneticPr fontId="13"/>
  </si>
  <si>
    <t>ボーデン</t>
    <phoneticPr fontId="13"/>
  </si>
  <si>
    <t>ヴェラアズール</t>
    <phoneticPr fontId="13"/>
  </si>
  <si>
    <t>ゼンカイテン</t>
    <phoneticPr fontId="5"/>
  </si>
  <si>
    <t>ｽｳｪﾌﾟﾄｵｰｳﾞｧｰﾎﾞｰﾄﾞ</t>
    <phoneticPr fontId="5"/>
  </si>
  <si>
    <t>リトルポピー</t>
    <phoneticPr fontId="13"/>
  </si>
  <si>
    <t>ハリウッドフェーム</t>
    <phoneticPr fontId="13"/>
  </si>
  <si>
    <t>ステップ</t>
    <phoneticPr fontId="5"/>
  </si>
  <si>
    <t>トウケイヘイロー</t>
    <phoneticPr fontId="5"/>
  </si>
  <si>
    <t>ルージュアルル</t>
    <phoneticPr fontId="13"/>
  </si>
  <si>
    <t>オンザブロッサム</t>
    <phoneticPr fontId="13"/>
  </si>
  <si>
    <t>ラブリーデイ</t>
    <phoneticPr fontId="13"/>
  </si>
  <si>
    <t>ゴーシェナイト</t>
    <phoneticPr fontId="13"/>
  </si>
  <si>
    <t>プラチナドリーム</t>
    <phoneticPr fontId="5"/>
  </si>
  <si>
    <t>ダノンブレット</t>
    <phoneticPr fontId="5"/>
  </si>
  <si>
    <t>ダノングリスター</t>
    <phoneticPr fontId="13"/>
  </si>
  <si>
    <t>ニューアプローチ</t>
    <phoneticPr fontId="13"/>
  </si>
  <si>
    <t>ホウオウノーサイド</t>
    <phoneticPr fontId="13"/>
  </si>
  <si>
    <t>プラチナジェットが逃げて速い流れ。最後は上がりが掛かる展開になり、好位からバイタルエリアが差し切った。</t>
    <phoneticPr fontId="13"/>
  </si>
  <si>
    <t>前走は風の影響で時計が遅かった感じ。今回はハイペースを好位から抜け出してなかなか味のある内容だった。</t>
    <phoneticPr fontId="13"/>
  </si>
  <si>
    <t>ナツイチバンがスッとマイペースで逃げる展開。最後まで後続に影をも踏ませずに楽々と逃げ切った。</t>
    <phoneticPr fontId="5"/>
  </si>
  <si>
    <t>コパノリッキー産駒だけに揉まれないこういう競馬が合いそう。距離もこれぐらいが合うんだろう。</t>
    <phoneticPr fontId="5"/>
  </si>
  <si>
    <t>マイルで逃げる競馬で一変を見せた。馬が良くなっていたのか、逃げる競馬があっていたのか。ここまでの一変となるとちょっとよくわからない。</t>
    <phoneticPr fontId="13"/>
  </si>
  <si>
    <t>セッタレダストが逃げて後続を引き離す展開。まさかまさかでそのままセッタレダストが逃げ切って大波乱の結果になった。</t>
    <phoneticPr fontId="13"/>
  </si>
  <si>
    <t>最後は好位勢が抜け出して大接戦の結果に。ロッソランパンテがクビ差を制して勝利となった。</t>
    <phoneticPr fontId="13"/>
  </si>
  <si>
    <t>外の方が伸びそうな馬場でインを通って抜け出した内容は評価。自己条件や早い時期のオープンならやれそうだが、次走が重賞だとどこまでやれるか。</t>
    <phoneticPr fontId="13"/>
  </si>
  <si>
    <t>ルメール騎乗のブランショセットが向こう正面で一気に捲る展開。最後は好位からスムーズな競馬ができたキタサンドーシンが差し切った。</t>
    <phoneticPr fontId="5"/>
  </si>
  <si>
    <t>ダート２戦目でスムーズな競馬ができた。まだ底は見せていないので３歳馬の優位性があれば上でやれても。</t>
    <phoneticPr fontId="5"/>
  </si>
  <si>
    <t>中盤部分が緩んだことで最後は上がりが速い決め手勝負に。３歳馬が上位独占の中で４歳のブーケドフルールが外から差し切り勝ち。</t>
    <phoneticPr fontId="13"/>
  </si>
  <si>
    <t>前走がまずまずの内容。今回は良馬場で３歳馬相手に決め手勝負で勝ち切った点は評価できるか。</t>
    <phoneticPr fontId="13"/>
  </si>
  <si>
    <t>少頭数で実力差がはっきりとあった一戦。もうこの相手では能力が抜けていたバトルボーンが人気に応えて順当勝ち。</t>
    <phoneticPr fontId="13"/>
  </si>
  <si>
    <t>このクラスでは上位だったが血統的にも東京コース向きではない。立ち回りを活かしてこそのシルバーステート産駒で、ラジオNIKKEI杯あたりはやれて良さそうだが。</t>
    <phoneticPr fontId="13"/>
  </si>
  <si>
    <t>ユイノチャッキーがハイペースでぶっ飛ばして縦長ハイペースの展開。さすがに最後にバテてしまった感じで、最後は好位差し勢が突っこんできた。</t>
    <phoneticPr fontId="13"/>
  </si>
  <si>
    <t>今回は距離延長にも対応して連勝。ハイペースで縦長で1400mのような適性が問われたのも良かったか。さすがに準オープンは試金石だろう。</t>
    <phoneticPr fontId="13"/>
  </si>
  <si>
    <t>もうボーデン以外仕方ないようなメンバー構成。超スローペースで前残りの展開になったが、さすがにここではボーデンの力が抜けていた。</t>
    <phoneticPr fontId="13"/>
  </si>
  <si>
    <t>折り合い重視で運んでここでは力が違った。どうも未勝利勝ちの時から成長がない感じで、いずれオープンに行けるにしても期待外れ感が強い。</t>
    <phoneticPr fontId="13"/>
  </si>
  <si>
    <t>先行馬不在でブレークアップが逃げてかなりのスローペース。後半1000m=57.8のロングスパート勝負になり、それなりに地力ははっきり問われた感じか。</t>
    <phoneticPr fontId="13"/>
  </si>
  <si>
    <t>芝を使われ始めてから全て最速上がりを記録。今回も余裕の勝利でしたし、長丁場ならオープン重賞でも通用して良さそう。</t>
    <phoneticPr fontId="13"/>
  </si>
  <si>
    <t>パウオレが断然人気に推された一戦。最後は３頭が４着以下を突き離しての大接戦の結果になった。</t>
    <phoneticPr fontId="5"/>
  </si>
  <si>
    <t>先手を奪ってスピードを活かす競馬で変わった。最後に止まっていたのを見ても本質的には1200mの方がいい馬なんだろう。</t>
    <phoneticPr fontId="5"/>
  </si>
  <si>
    <t>先行馬不在で人気２頭が先行する展開。中盤がかなり緩んだことで人気２頭がそのまま行った行ったの結果になった。</t>
    <phoneticPr fontId="13"/>
  </si>
  <si>
    <t>デアノヴァの未勝利で２着ならもう上位だった。今回はスローで恵まれているが、それでも古馬混合の１勝クラスならやれそう。</t>
    <phoneticPr fontId="13"/>
  </si>
  <si>
    <t>コウソクブラックが断然人気に推されたがさすがに人気しすぎだった感じ。前走揉まれて何もできなかったハリウッドフェームが逃げる競馬で押し切った。</t>
    <phoneticPr fontId="13"/>
  </si>
  <si>
    <t>前走は初ダートで揉まれこんで走れず。今回はハナを主張する競馬で良さを見せた。揉まれ弱さがある馬なので、昇級しても枠や展開が鍵になりそう。</t>
    <phoneticPr fontId="13"/>
  </si>
  <si>
    <t>混戦のメンバーレベルで直線半ばまではどれが勝つかという大混戦。最後はステップが大外一気で突き抜けて勝利。</t>
    <phoneticPr fontId="5"/>
  </si>
  <si>
    <t>毎回最後は脚を使えていた馬。今回は一気にパフォーマンスを上げて鮮やかに差し切った。普通に上のクラスでも通用して良さそうだ。</t>
    <phoneticPr fontId="5"/>
  </si>
  <si>
    <t>前半スローペースからの瞬発戦に。混戦の追い比べになりかけたが、断然人気のルージュアルルが上手く捌いて順当勝ち。</t>
    <phoneticPr fontId="13"/>
  </si>
  <si>
    <t>前走はタイムランクAのレースで２着。もう未勝利では明らかに上位だった。前走指数を考えても昇級即通用だろう。</t>
    <phoneticPr fontId="13"/>
  </si>
  <si>
    <t>トーセンノヴァが意表を突いた大逃げを打ったが、それでもかなりのスローペース。絶妙に番手から競馬ができたオンザブロッサムが大穴を開けた。</t>
    <phoneticPr fontId="13"/>
  </si>
  <si>
    <t>キーワードが逃げてこの条件の未勝利戦にしては遅くも速くもない平均的なラップ。最後は人気のゴーシェナイトが外からあっさりと突き抜けた。</t>
    <phoneticPr fontId="13"/>
  </si>
  <si>
    <t>一戦ごとにパフォーマンスを上げて今回は楽勝。いかにも晩成のタンザナイト牝系という感じで、長丁場でロンスパ性能を活かして出世していきそう。</t>
    <phoneticPr fontId="13"/>
  </si>
  <si>
    <t>パドック気配抜群でさすがに人気がなさすぎた。今回は恵まれた感じがするが、晩成のラブリーデイ産駒が初戦で勝てた点は評価できそう。</t>
    <phoneticPr fontId="13"/>
  </si>
  <si>
    <t>距離を伸ばしてパフォーマンスを上げてきた。ホッコータルマエ産駒らしく使うごとに良くなってきている。</t>
    <phoneticPr fontId="5"/>
  </si>
  <si>
    <t>このレースの直前に東京競馬場は驚くようなゲリラ豪雨。ニシノソワレが一旦抜け出したが、最後はプラチナドリームがあっさりと突き抜けて勝利。</t>
    <phoneticPr fontId="5"/>
  </si>
  <si>
    <t>今回はスムーズに外目の伸びる部分を通れていた。雨が残る馬場も合っていたか。これ以上はどこまでやれるかという感じ。</t>
    <phoneticPr fontId="13"/>
  </si>
  <si>
    <t>東京競馬場は午後過ぎの豪雨の影響で芝は２ランクは馬場レベルが悪化。外が伸びる馬場になった感じで、シュヴェルトライテが外から差し切って勝利。</t>
    <phoneticPr fontId="13"/>
  </si>
  <si>
    <t>東京競馬場は午後過ぎの豪雨の影響でダートは高速馬場化。今回はレーンで位置を取りに行ったダノンブレットが圧勝となった。</t>
    <phoneticPr fontId="5"/>
  </si>
  <si>
    <t>じっくりと溜めないとダメな馬だが、今回はレーンが位置を取りに行って完璧に乗ってきた。違う騎手でこれほど上手く先行できるかは微妙なところ。</t>
    <phoneticPr fontId="5"/>
  </si>
  <si>
    <t>揉まれない競馬ができてこその馬で、今回は枠も馬場も向いた印象。馬場を考えると時計は遅いんじゃないだろうか。</t>
    <phoneticPr fontId="13"/>
  </si>
  <si>
    <t>東京競馬場は午後過ぎの豪雨の影響でダートは高速馬場化。序盤からペースが流れたが、好位の馬がなだれ込んで大荒れの結果となった。</t>
    <phoneticPr fontId="13"/>
  </si>
  <si>
    <t>距離延長でもしっかりと走ることができた。今回はスローペースに恵まれた部分はあり、普通のペースでどこまでやれるか。</t>
    <phoneticPr fontId="13"/>
  </si>
  <si>
    <t>東京競馬場は午後過ぎの豪雨の影響で芝は２ランクは馬場レベルが悪化。楽に先行できたホウオウノーサイドがそのまま押し切った。</t>
    <phoneticPr fontId="13"/>
  </si>
  <si>
    <t>2新馬</t>
    <rPh sb="1" eb="3">
      <t>シンバ</t>
    </rPh>
    <phoneticPr fontId="5"/>
  </si>
  <si>
    <t>2未勝利</t>
    <rPh sb="1" eb="4">
      <t>ミショウリ</t>
    </rPh>
    <phoneticPr fontId="13"/>
  </si>
  <si>
    <t>低調なメンバーレベル。相対的に体力上位の馬が順当に走ってきた感じで、あんまり評価はできないレースだろう。</t>
    <phoneticPr fontId="13"/>
  </si>
  <si>
    <t>ロードディフィート</t>
    <phoneticPr fontId="13"/>
  </si>
  <si>
    <t>低調なメンバー相手に完成度の高さで勝ち切った感じ。いかにもワンペースな馬に見えますし、キレよりも持続力を活かしてこその馬か。</t>
    <phoneticPr fontId="13"/>
  </si>
  <si>
    <t>先行馬不在のメンバー構成で伏兵のサンライズアトムが逃げる展開。最後は上位人気馬が順当に好走してガチガチの決着。</t>
    <phoneticPr fontId="13"/>
  </si>
  <si>
    <t>サンマルソムニア</t>
    <phoneticPr fontId="13"/>
  </si>
  <si>
    <t>直線で外を回さないとダメな馬で、今回はスムーズに外から差し込んでこれた。使うごとに良くなっているのは確かで、１勝クラスなら相手次第でやれそう。</t>
    <phoneticPr fontId="13"/>
  </si>
  <si>
    <t>ペイシャクィンビーとフエキが競り合うような展開。中団でスムーズに脚を溜められたホワイトガーベラがあっさりと突き抜けて完勝となった。</t>
    <phoneticPr fontId="13"/>
  </si>
  <si>
    <t>ホワイトガーベラ</t>
    <phoneticPr fontId="13"/>
  </si>
  <si>
    <t>もう未勝利では明らかにクラス上位だった。今回は東京コースで決め手を活かすレースができたのも良いですし、当然昇級即通用だろう。</t>
    <phoneticPr fontId="13"/>
  </si>
  <si>
    <t>中盤が緩んで直線での決め手比べに。最後は２頭の一騎打ちになったが、人気のサイルーンが順当に勝ち切った。</t>
    <phoneticPr fontId="13"/>
  </si>
  <si>
    <t>サイルーン</t>
    <phoneticPr fontId="13"/>
  </si>
  <si>
    <t>サリエラの新馬２着の内容からも未勝利では上位だった。どうもスケールをあまり感じないので、１勝クラスまではいいとしてそれ以上となるとどうか。</t>
    <phoneticPr fontId="13"/>
  </si>
  <si>
    <t>ウンブライル</t>
    <phoneticPr fontId="13"/>
  </si>
  <si>
    <t>ダノンバラード</t>
    <phoneticPr fontId="13"/>
  </si>
  <si>
    <t>パワーエンブレム</t>
    <phoneticPr fontId="5"/>
  </si>
  <si>
    <t>イスラボニータ</t>
    <phoneticPr fontId="5"/>
  </si>
  <si>
    <t>トビーズコーナー</t>
    <phoneticPr fontId="5"/>
  </si>
  <si>
    <t>パワーエンブレムが逃げて中盤が緩まないロンスパ戦に。最後は差し馬も突っこんできたが、積極的な競馬を見せたパワーエンブレムが押し切り勝ち。</t>
    <phoneticPr fontId="5"/>
  </si>
  <si>
    <t>積極的な競馬で渋とく粘り込んだ。時計的にはさほど評価できないが、地味ながら渋とい馬には見えます。</t>
    <phoneticPr fontId="5"/>
  </si>
  <si>
    <t>平均ペースで流れてスピードが問われるレースに。好位勢が抜け出して上位独占となり、差し馬勢は届かなかった。</t>
    <phoneticPr fontId="5"/>
  </si>
  <si>
    <t>クラリティスケール</t>
    <phoneticPr fontId="5"/>
  </si>
  <si>
    <t>距離延長で外枠から揉まれずのスムーズな先行策が叶っていた。これぐらいの条件が合いそうで、昇級しても斤量の恩恵あればやれていいか。</t>
    <phoneticPr fontId="5"/>
  </si>
  <si>
    <t>エイシンヒカリ</t>
    <phoneticPr fontId="5"/>
  </si>
  <si>
    <t>キングズパレス</t>
    <phoneticPr fontId="13"/>
  </si>
  <si>
    <t>少頭数で超スローペースからの瞬発戦に。もうここは展開不問でキングズパレスの力が違った感じ。あっさりと大外から突き抜けた。</t>
    <phoneticPr fontId="13"/>
  </si>
  <si>
    <t>もうプリンシパルステークス２着の実績からもここでは抜けていた。素質はオープン級なので、昇級してもまず上位争いになるだろう。</t>
    <phoneticPr fontId="13"/>
  </si>
  <si>
    <t>ハイペースを好位追走からオープン級の時計で勝利。普通にこの距離なら相当に強そうで、準オープンでもまず間違いなく好勝負になるだろう。</t>
    <phoneticPr fontId="5"/>
  </si>
  <si>
    <t>ペイシャフェスタ</t>
    <phoneticPr fontId="13"/>
  </si>
  <si>
    <t>レディバランタインが逃げて淀みない流れ。外が伸びる馬場でスムーズに外から脚を伸ばしたペイシャフェスタが差し切り勝ち。</t>
    <phoneticPr fontId="13"/>
  </si>
  <si>
    <t>徐々に復調してきていたタイミングでキャリア初の武士沢騎手以外への乗り替わりで一変した。今回は外伸び馬場で上手く馬場の良い部分を通れていた感じはします。</t>
    <phoneticPr fontId="13"/>
  </si>
  <si>
    <t>テリオスベル</t>
    <phoneticPr fontId="5"/>
  </si>
  <si>
    <t>トゥザグローリー</t>
    <phoneticPr fontId="5"/>
  </si>
  <si>
    <t>ロードカテドラル</t>
    <phoneticPr fontId="13"/>
  </si>
  <si>
    <t>リネンファイト</t>
    <phoneticPr fontId="5"/>
  </si>
  <si>
    <t>ハクサンムーン</t>
    <phoneticPr fontId="5"/>
  </si>
  <si>
    <t>メンアットワーク</t>
    <phoneticPr fontId="13"/>
  </si>
  <si>
    <t>ソレントフレイバー</t>
    <phoneticPr fontId="13"/>
  </si>
  <si>
    <t>マイネルケレリウス</t>
    <phoneticPr fontId="13"/>
  </si>
  <si>
    <t>モルチャン</t>
    <phoneticPr fontId="5"/>
  </si>
  <si>
    <t>アメリカンファラオ</t>
    <phoneticPr fontId="5"/>
  </si>
  <si>
    <t>ベストウォーリア</t>
    <phoneticPr fontId="5"/>
  </si>
  <si>
    <t>フィフティシェビー</t>
    <phoneticPr fontId="13"/>
  </si>
  <si>
    <t>パラレルヴィジョン</t>
    <phoneticPr fontId="13"/>
  </si>
  <si>
    <t>レインフロムヘヴン</t>
    <phoneticPr fontId="13"/>
  </si>
  <si>
    <t>ペイシャエス</t>
    <phoneticPr fontId="13"/>
  </si>
  <si>
    <t>コングールテソーロ</t>
    <phoneticPr fontId="5"/>
  </si>
  <si>
    <t>最初の１ハロンはかなり遅かったがそれ以降はしっかり流れた一戦。地力は問われた感じで、人気のウンブライルが突き抜けて圧勝となった。</t>
    <phoneticPr fontId="13"/>
  </si>
  <si>
    <t>スローで位置を取りに行って番手から完勝。素質は高そうだが1400mからの延長でどうなるか。ルメールなら本当に力ある馬であればもっと溜めて乗っていたかも。</t>
    <phoneticPr fontId="13"/>
  </si>
  <si>
    <t>久々で成長もあったがそれ以上に溜める競馬が良かった感じ。伸びないインを通って差し切り勝ちでしたし、相当に素質は高いと見ていいか。</t>
    <phoneticPr fontId="13"/>
  </si>
  <si>
    <t>淡々としたペースで流れて地力ははっきり問われたか。伸びない馬場の内側を通ってロードカテドラルが強い競馬を見せた。</t>
    <phoneticPr fontId="13"/>
  </si>
  <si>
    <t>リネンファイトが逃げて淡々と流れる展開に。先行した馬がそのまま粘り込んでのワンツーとなった。</t>
    <phoneticPr fontId="5"/>
  </si>
  <si>
    <t>スタートを決めて逃げる競馬で一変を見せた。普通に時計も優秀に見えますし、計量を活かせば上のクラスでも戦えそう。</t>
    <phoneticPr fontId="5"/>
  </si>
  <si>
    <t>淀みない流れで地力が問われる展開。初ダートのメンアットワークが圧巻のパフォーマンスを見せて素晴らしい時計で勝利。</t>
    <phoneticPr fontId="13"/>
  </si>
  <si>
    <t>初ダートで圧巻のパフォーマンスを披露。単純にダート馬だったという事か。砂を被った時や東京以外でどうかだが、普通に強い馬の可能性あり。</t>
    <phoneticPr fontId="13"/>
  </si>
  <si>
    <t>ウインエイムハイが逃げて中盤が緩んでの瞬発戦。最後は２頭の一騎打ちになったが、ソレントフレイバーがハナ差制して勝利。</t>
    <phoneticPr fontId="13"/>
  </si>
  <si>
    <t>じっくり溜める競馬で新たな面を見せた。時計的にも優秀ですし、上のクラスでも通用していいんじゃないだろうか。</t>
    <phoneticPr fontId="13"/>
  </si>
  <si>
    <t>新馬戦らしく前半スローからの瞬発戦に。馬場の外側を通ってスムーズに差し込んできた馬のワンツーとなった。</t>
    <phoneticPr fontId="13"/>
  </si>
  <si>
    <t>マイネル軍団の馬らしく初戦から完成度が高かった。早い時期のオープン戦で相手なりに走るも、途中で限界を見せるような馬に見えます。</t>
    <phoneticPr fontId="13"/>
  </si>
  <si>
    <t>サノノウォーリアが飛ばし気味に逃げて上がりが掛かる展開に。差し馬に展開が向いた感じで、モルチャンがあっさりと突き抜けて勝利となった。</t>
    <phoneticPr fontId="5"/>
  </si>
  <si>
    <t>砂を被っても問題なく馬群を捌いて差してきた根性も立派。牝馬ですがそれなりに走れる馬に見えます。</t>
    <phoneticPr fontId="5"/>
  </si>
  <si>
    <t>淡々とペースが流れて最後は上位は差し馬勢が独占。人気のフィフティシェビーが順当に差し切り勝ちとなった。</t>
    <phoneticPr fontId="13"/>
  </si>
  <si>
    <t>もうこのクラスでは明らかに上位だった。器用なタイプではないので東京コース専用機だろうが、昇級しても末脚は通用していい。</t>
    <phoneticPr fontId="13"/>
  </si>
  <si>
    <t>３頭が競り合うような展開になってかなりのハイペース戦に。１勝クラスの芝2000mにしてはかなりの高速決着になった。</t>
    <phoneticPr fontId="13"/>
  </si>
  <si>
    <t>ハイペースで展開向いたとはいえ見事な末脚で優秀な時計で勝利。もともと期待されている素質馬のようですし、昇級しても通用していいだろう。</t>
    <phoneticPr fontId="13"/>
  </si>
  <si>
    <t>前半が超スローペースからのロンスパ戦に。イヤサカが逃げ粘っていたが、人気のレインフロムヘヴンが最後に捕えて順当勝ち。</t>
    <phoneticPr fontId="13"/>
  </si>
  <si>
    <t>難しい馬だがここ２戦は上手くレーンが御せている感じ。いずれオープンまで行けるだろうが、準オープンは骨っぽい馬も多い。</t>
    <phoneticPr fontId="13"/>
  </si>
  <si>
    <t>少頭数で超スローペースの展開。かなり楽なマイペース逃げが打てたウインシャーロットがそのまま押し切った。</t>
    <phoneticPr fontId="13"/>
  </si>
  <si>
    <t>スタートが抜群に速い持続力型でもうクラス突破は順番だった。ソウルラッシュやジャスティンカフェとの比較で考えても、オープン重賞で戦えていい馬か。</t>
    <phoneticPr fontId="13"/>
  </si>
  <si>
    <t>序盤ペースは流れたが４ハロン目が緩んでの瞬発戦に。最後は人気のコングールテソーロが順当に勝利となった。</t>
    <phoneticPr fontId="5"/>
  </si>
  <si>
    <t>インをスムーズに通れたとはいえ後続を突き離すなかなか強い勝ちっぷり。この内容なら昇級しても通用するんじゃないだろうか。</t>
    <phoneticPr fontId="5"/>
  </si>
  <si>
    <t>スズカダブル</t>
    <phoneticPr fontId="13"/>
  </si>
  <si>
    <t>低調なメンバーレベル。ここに入れば関西馬のスズカダブルは能力が抜けきっていた感じで、断然人気に応えて勝利となった。</t>
    <phoneticPr fontId="13"/>
  </si>
  <si>
    <t>トーセンホマレボシ</t>
    <phoneticPr fontId="13"/>
  </si>
  <si>
    <t>キュートハイカー</t>
    <phoneticPr fontId="13"/>
  </si>
  <si>
    <t>ダレモトメラレナイが逃げてかなり速い流れ。最後はキュートハイカーが差し切ったが、走破時計1:17:8は未勝利レベルでは破格。ハイレベル戦だったか。</t>
    <phoneticPr fontId="13"/>
  </si>
  <si>
    <t>リュウノブレイク</t>
    <phoneticPr fontId="13"/>
  </si>
  <si>
    <t>淀みないペースで流れて地力は問われた展開。人気のリュウノブレイクが中団からきっちりと差し切って順当勝ち。</t>
    <phoneticPr fontId="13"/>
  </si>
  <si>
    <t>コウユーパパニニテ</t>
    <phoneticPr fontId="5"/>
  </si>
  <si>
    <t>ロージズインメイ</t>
    <phoneticPr fontId="5"/>
  </si>
  <si>
    <t>極端に緩むところがないラップ構成で地力ははっきり問われたか。スタミナ自慢のコウユーパパニニテが人気のベイビールビオを競り落として差し切り勝ち。</t>
    <phoneticPr fontId="5"/>
  </si>
  <si>
    <t>先行馬はそれなりにいたがテリオスベルが主張して逃げる展開。他の人気馬は軒並み自滅した感じで、結局逃げたテリオスベルがそのまま押し切った。</t>
    <phoneticPr fontId="5"/>
  </si>
  <si>
    <t>とにかく逃げてこそという馬。今回は引き離し気味に気分良く逃げられたのが良かったんだろう。２戦連続でここまで恵まれることはなかなかなさそうだが。</t>
    <phoneticPr fontId="5"/>
  </si>
  <si>
    <t>メイショウマサヒメ</t>
    <phoneticPr fontId="13"/>
  </si>
  <si>
    <t>シャンドゥレール</t>
    <phoneticPr fontId="13"/>
  </si>
  <si>
    <t>ｵｽｶｰﾊﾟﾌｫｰﾏﾝｽ</t>
    <phoneticPr fontId="13"/>
  </si>
  <si>
    <t>マウントベル</t>
    <phoneticPr fontId="13"/>
  </si>
  <si>
    <t>カーペンタリア</t>
    <phoneticPr fontId="13"/>
  </si>
  <si>
    <t>実力差がはっきりしていたメンバー。ペースも流れて地力が問われる展開になり、人気２頭のワンツーで順当に決まった。</t>
    <phoneticPr fontId="13"/>
  </si>
  <si>
    <t>淀みないペースで流れて地力がはっきり問われる展開に。番手追走のマウントベルがあっさりと抜け出して好時計で勝利となった。</t>
    <phoneticPr fontId="13"/>
  </si>
  <si>
    <t>ウインアキレウス</t>
    <phoneticPr fontId="5"/>
  </si>
  <si>
    <t>ウインアキレウスが逃げて淀みない流れ。断然人気のレオノーレもついていけなかった感じで、ウインアキレウスが逃げ切り圧勝となった。</t>
    <phoneticPr fontId="5"/>
  </si>
  <si>
    <t>東京競馬場は直線向かい風でダートは前残り傾向。このレースも差し馬が末脚伸ばせずで前残りの結果になった。</t>
    <phoneticPr fontId="13"/>
  </si>
  <si>
    <t>ロードシュトローム</t>
    <phoneticPr fontId="13"/>
  </si>
  <si>
    <t>トゥーフェイス</t>
    <phoneticPr fontId="13"/>
  </si>
  <si>
    <t>ラインハイトが逃げてロンスパ持続力戦に。長く良い脚が問われた感じで、番手追走のトゥーフェイスが抜け出して勝利。</t>
    <phoneticPr fontId="13"/>
  </si>
  <si>
    <t>シナモンスティック</t>
    <phoneticPr fontId="13"/>
  </si>
  <si>
    <t>淡々とペースは流れてスピード性能は問われる展開。先行した３歳馬が上位独占の結果となった。</t>
    <phoneticPr fontId="13"/>
  </si>
  <si>
    <t>ホイットニー</t>
    <phoneticPr fontId="13"/>
  </si>
  <si>
    <t>グレースブロード</t>
    <phoneticPr fontId="5"/>
  </si>
  <si>
    <t>カヨウネンカ</t>
    <phoneticPr fontId="13"/>
  </si>
  <si>
    <t>ブレットフライ</t>
    <phoneticPr fontId="13"/>
  </si>
  <si>
    <t>ミシシッピテソーロ</t>
    <phoneticPr fontId="13"/>
  </si>
  <si>
    <t>オーシャンズヨリ</t>
    <phoneticPr fontId="13"/>
  </si>
  <si>
    <t>ヴィクトゥーラ</t>
    <phoneticPr fontId="13"/>
  </si>
  <si>
    <t>カンリンポチェ</t>
    <phoneticPr fontId="5"/>
  </si>
  <si>
    <t>クロフネ</t>
    <phoneticPr fontId="5"/>
  </si>
  <si>
    <t>ゴールドアリュール</t>
    <phoneticPr fontId="13"/>
  </si>
  <si>
    <t>バルミュゼット</t>
    <phoneticPr fontId="5"/>
  </si>
  <si>
    <t>初戦のレースレベルを考えればここでは抜けていた。センスが高そうな馬で上のクラスでも通用しそう。極端にキレを求められるとどうか。</t>
    <phoneticPr fontId="13"/>
  </si>
  <si>
    <t>今回はスタートを決めて好位から競馬ができた。昇級即通用だとは思うが、休養を挟むそうなので休み明けでいきなり走れるかはわからない。</t>
    <phoneticPr fontId="13"/>
  </si>
  <si>
    <t>もう未勝利では脚力上位だった。末脚を活かしてこそなので東京コースも合っていた感じがします。</t>
    <phoneticPr fontId="13"/>
  </si>
  <si>
    <t>かなりズブいスタミナタイプで使いつつ上昇してきた。昇級したらズブさを見せそうなので東京ダート2100m以外ではどうだろうか。</t>
    <phoneticPr fontId="5"/>
  </si>
  <si>
    <t>この世代最初の中距離戦。前半はかなりのスローペースから瞬発戦になり、前に行った馬が上位独占となった。</t>
    <phoneticPr fontId="13"/>
  </si>
  <si>
    <t>スローペースを早め先頭から押し切り勝ち。今回のペースで強さを判断するのは難しいが、国枝厩舎の馬の初戦でこれだけ余裕の勝利なら評価できるか。</t>
    <phoneticPr fontId="13"/>
  </si>
  <si>
    <t>血統的にもマイルの距離でこそ。初戦はハイレベル戦でしたしこれぐらいはやれて当然だったか。勝ちっぷりの見た目通りに昇級即通用だろう。</t>
    <phoneticPr fontId="13"/>
  </si>
  <si>
    <t>前走指数から考えてここでは上位だった。今回は強風で差しが決まらないコンディションが向いたが、東京なら上のクラスでもやれそう。他の舞台では微妙。</t>
    <phoneticPr fontId="13"/>
  </si>
  <si>
    <t>これまで強い相手と戦ってきてもうクラス上位だった。鞍上曰くハナに行く競馬がいいとの事。普通にオープンまでは行ける馬か。</t>
    <phoneticPr fontId="5"/>
  </si>
  <si>
    <t>以前は逃げないとダメだったが最近は揉まれなければ番手の競馬にも対応。今回は強風の影響で前残りのコンディションに恵まれている感じがします。</t>
    <phoneticPr fontId="13"/>
  </si>
  <si>
    <t>どうも長い距離ばかり使われていた感じ。本質的にはこれぐらいの距離で持続力を活かしてこそのジャックドールやノースブリッジのような馬か。モーリス産駒の成長力は警戒。</t>
    <phoneticPr fontId="13"/>
  </si>
  <si>
    <t>1400mの距離でスムーズに先行する形で結果を出した。軽量や展開が向いているが時計自体はまずまず優秀に見えます。</t>
    <phoneticPr fontId="13"/>
  </si>
  <si>
    <t>ホイットニーが逃げて淀みない流れ。地力ははっきり問われた感じで、そのままホイットニーが逃げ切って勝利となった。</t>
    <phoneticPr fontId="13"/>
  </si>
  <si>
    <t>今回は淀みないペースの逃げを打って後続に脚を使わせなかった。時計的にもまずまずですし、昇級したら軽量も活きそう。東京コース以外でどうか。</t>
    <phoneticPr fontId="13"/>
  </si>
  <si>
    <t>土曜に続いて東京ダートは風の影響を受けて前有利の馬場か。ここも前に行った馬がそのまま粘り込んで決着。</t>
    <phoneticPr fontId="5"/>
  </si>
  <si>
    <t>今回は風の影響で前が止まらないコンディションで相対的に粘れた感じ。こういうクロフネっぽさを活かしてこそで、昇級しても軽量の恩恵は受けられそう。</t>
    <phoneticPr fontId="5"/>
  </si>
  <si>
    <t>東京競馬場は最終週で逃げ馬がインを空ける馬場。ここは８枠の２頭が馬場の良い部分を通ってワンツーとなった。</t>
    <phoneticPr fontId="13"/>
  </si>
  <si>
    <t>勝ち味に遅かっただけでもう未勝利では明らかに上位だった。今回は外枠が向いているが、それでも昇級即通用だろう。</t>
    <phoneticPr fontId="13"/>
  </si>
  <si>
    <t>ハイペースで流れて上がりが掛かる展開。好位に付けたブレットフライが２着以下を突き離して圧勝となった。</t>
    <phoneticPr fontId="13"/>
  </si>
  <si>
    <t>フリオーソ産駒らしく使うごとにパフォーマンスを上げてきた。今回のレース内容や指数も素晴らしいですし、これからどんどん良くなりそう。</t>
    <phoneticPr fontId="13"/>
  </si>
  <si>
    <t>東京競馬場は最終週で逃げ馬がインを空ける馬場。直線で素晴らしい末脚を見せたミシシッピテソーロが大外一気で差し切り勝ち。</t>
    <phoneticPr fontId="13"/>
  </si>
  <si>
    <t>直線で外に出してから素晴らしい末脚を見せて差し切った。シルバーステート産駒なのでこういう条件が合うかは微妙で、地味ながら活躍していく可能性も。</t>
    <phoneticPr fontId="13"/>
  </si>
  <si>
    <t>東京競馬場は最終週で逃げ馬がインを空ける馬場。先手を奪ったオーシャンズヨリがそのまま押し切って勝利となった。</t>
    <phoneticPr fontId="13"/>
  </si>
  <si>
    <t>先手を奪って上手く馬場の良い部分を通れた。ドゥラメンテ産駒で晩成の持続力タイプに見えますし、こういう競馬なら上のクラスでもやれる。</t>
    <phoneticPr fontId="13"/>
  </si>
  <si>
    <t>東京競馬場は最終週で逃げ馬がインを空ける馬場。最後は外を通った差し馬が上位独占となった。</t>
    <phoneticPr fontId="13"/>
  </si>
  <si>
    <t>非常に乗り難しい馬だが、今回はテン乗りの岩田騎手が完璧に乗ってきた。今回は外枠や騎乗に恵まれているが、素質は上のクラスでも通用しそう。</t>
    <phoneticPr fontId="13"/>
  </si>
  <si>
    <t>トモジャワールドが逃げて緩むところのない持続力戦に。それでも前が止まらず、先行した２頭の一騎打ちとなった。</t>
    <phoneticPr fontId="5"/>
  </si>
  <si>
    <t>今回は久々でいきなり勝ち切った点を評価。揉まれずにすんなり先行できれば強そうで、これからどんどん強くなっていきそうなホッコータルマエ産駒だ。</t>
    <phoneticPr fontId="5"/>
  </si>
  <si>
    <t>今回は少頭数で相手に恵まれた。それでもクラス上位でしたし、準オープンでもそれなりにやれて良さそう。</t>
    <phoneticPr fontId="13"/>
  </si>
  <si>
    <t>低調なメンバーレベル。極端に先行タイプが少なかった感じで、前に行けた馬がそのまま上位独占の結果になった。</t>
    <phoneticPr fontId="13"/>
  </si>
  <si>
    <t>先行馬不在のメンバーでかなり楽にハナに立つことができた。今回は相当に恵まれているので、オープンでここまで恵まれることはあるだろうか。</t>
    <phoneticPr fontId="13"/>
  </si>
  <si>
    <t>東京競馬場は最終週で逃げ馬がインを空ける馬場。スッと先行して馬場の絶好部分を通れたリフレイムが押し切り勝ち。</t>
    <phoneticPr fontId="13"/>
  </si>
  <si>
    <t>左回りしかダメで、なおかつ揉まれるとダメで外にヨレる馬。今回は全ての条件が揃っての勝利という感じがします。</t>
    <phoneticPr fontId="13"/>
  </si>
  <si>
    <t>平均ペースで流れて３頭が４着以下を突き離した。時計も普通に優秀なので３頭はかなり強い競馬をしているか。</t>
    <phoneticPr fontId="5"/>
  </si>
  <si>
    <t>じっくりと溜める競馬でパフォーマンスを一気に上げてきた。フリオーソ産駒らしく徐々に良くなってきており、この時計なら上でも通用する。</t>
    <phoneticPr fontId="5"/>
  </si>
  <si>
    <t>2未勝利</t>
    <rPh sb="1" eb="4">
      <t>ミショウリ</t>
    </rPh>
    <phoneticPr fontId="5"/>
  </si>
  <si>
    <t>2未勝利</t>
    <rPh sb="1" eb="2">
      <t>ミショウリ</t>
    </rPh>
    <phoneticPr fontId="5"/>
  </si>
  <si>
    <t>2新馬</t>
    <rPh sb="1" eb="2">
      <t>シンバ</t>
    </rPh>
    <phoneticPr fontId="5"/>
  </si>
  <si>
    <t>2未勝利</t>
    <rPh sb="1" eb="2">
      <t>ミショウリ</t>
    </rPh>
    <phoneticPr fontId="13"/>
  </si>
  <si>
    <t>2OP</t>
    <phoneticPr fontId="13"/>
  </si>
  <si>
    <t>テイエムアトム</t>
    <phoneticPr fontId="5"/>
  </si>
  <si>
    <t>ニシノカシミヤ</t>
    <phoneticPr fontId="5"/>
  </si>
  <si>
    <t>東京ダートは前日の雨の影響が残ってかなりの高速馬場。ここは断然人気に推されたニシノカシミヤが断然人気に応えて順当勝ち。</t>
    <phoneticPr fontId="5"/>
  </si>
  <si>
    <t>スッと先行すると抜群の手応えでここでは力が違った。これぐらいの距離が良さそうで、高速馬場にしても時計も優秀に見えます。</t>
    <phoneticPr fontId="5"/>
  </si>
  <si>
    <t>スペンサーバローズ</t>
    <phoneticPr fontId="13"/>
  </si>
  <si>
    <t>イニッツィオ</t>
    <phoneticPr fontId="13"/>
  </si>
  <si>
    <t>ネロ</t>
    <phoneticPr fontId="13"/>
  </si>
  <si>
    <t>ベストウォーリア</t>
    <phoneticPr fontId="13"/>
  </si>
  <si>
    <t>タイセイクラージュ</t>
    <phoneticPr fontId="13"/>
  </si>
  <si>
    <t>ビヨンドザヴァレー</t>
    <phoneticPr fontId="13"/>
  </si>
  <si>
    <t>マイネルクリソーラ</t>
    <phoneticPr fontId="13"/>
  </si>
  <si>
    <t>ホウオウバリスタ</t>
    <phoneticPr fontId="5"/>
  </si>
  <si>
    <t>プラチナトレジャー</t>
    <phoneticPr fontId="13"/>
  </si>
  <si>
    <t>バトルクライ</t>
    <phoneticPr fontId="13"/>
  </si>
  <si>
    <t>カネヒキリ</t>
    <phoneticPr fontId="13"/>
  </si>
  <si>
    <t>ドルチェモア</t>
    <phoneticPr fontId="13"/>
  </si>
  <si>
    <t>マルチャン</t>
    <phoneticPr fontId="13"/>
  </si>
  <si>
    <t>ノーブルヴィクター</t>
    <phoneticPr fontId="5"/>
  </si>
  <si>
    <t>淀みないペースで流れて最後は差しが決まる展開。ノーブルヴィクターが追い比べを制して差し切り勝ち。</t>
    <phoneticPr fontId="5"/>
  </si>
  <si>
    <t>内枠から完璧な位置が取れてスムーズに差し切って勝利。今回は完璧な競馬ができているので上積みがどこまであるか。</t>
    <phoneticPr fontId="5"/>
  </si>
  <si>
    <t>シルバースペード</t>
    <phoneticPr fontId="13"/>
  </si>
  <si>
    <t>２歳未勝利レベルにしては淡々と流れて地力は問われたか。断然人気のバロックダンスが案外だった一方で、シルバースペードが好位から差し切って勝利となった。</t>
    <phoneticPr fontId="13"/>
  </si>
  <si>
    <t>掛かるところがあるので溜めを効かせてこその馬で、今回は内枠から好位でスムーズに折り合って競馬ができた。上のクラスではどこまでやれるだろうか。</t>
    <phoneticPr fontId="13"/>
  </si>
  <si>
    <t>初ブリンカーのグッドルックスが後続を大きく引き離す大逃げを打つ展開。最後は人気の差し馬同士の追い比べレースになった。</t>
    <phoneticPr fontId="13"/>
  </si>
  <si>
    <t>アヴニールドブリエ</t>
    <phoneticPr fontId="13"/>
  </si>
  <si>
    <t>ゴールドアクター</t>
    <phoneticPr fontId="13"/>
  </si>
  <si>
    <t>初戦は札幌のタフ馬場で上手く走れなかったが、今回は東京の良馬場で一変。使うごとに良くなりそうなので、次走でどれだけパフォーマンスを上げてくるか。</t>
    <phoneticPr fontId="13"/>
  </si>
  <si>
    <t>新馬戦にしては速いペースで流れて1分36秒台の走破時計。かなりのハイレベル戦だった可能性あり。</t>
    <phoneticPr fontId="13"/>
  </si>
  <si>
    <t>ネイビースター</t>
    <phoneticPr fontId="13"/>
  </si>
  <si>
    <t>兄がカフジオクタゴンという血統背景でこの馬もいきなり強さを見せつけた。走破時計を見ても普通にハイレベル戦だった可能性は高いか。</t>
    <phoneticPr fontId="13"/>
  </si>
  <si>
    <t>出走馬の半数以上がノーザンファームと社台ファーム生産馬でハイレベル戦だったか。スローからの加速ラップ戦にしては時計も速く、出世レースになりそうだ。</t>
    <phoneticPr fontId="13"/>
  </si>
  <si>
    <t>ミッキーカプチーノ</t>
    <phoneticPr fontId="13"/>
  </si>
  <si>
    <t>１枠からスムーズな競馬ができて差し切り勝ち。なかなかハイレベル戦だったと思うが、今回はスムーズな競馬ができているので次走が試金石。</t>
    <phoneticPr fontId="13"/>
  </si>
  <si>
    <t>リンクスルーファス</t>
    <phoneticPr fontId="5"/>
  </si>
  <si>
    <t>高速馬場にしてはペース流れずスロー瞬発戦に。それでも前残りの展開にはならず、最後は決め手に優れたリンクスルーファスがズバッと差し込んできた。</t>
    <phoneticPr fontId="5"/>
  </si>
  <si>
    <t>これまで戦っていた相手を考えてもこのクラスでは上位だった。脚質的に条件や展開は選ぶが、素質的にもっと上のクラスまで行ける馬だろう。</t>
    <phoneticPr fontId="5"/>
  </si>
  <si>
    <t>デシエルト</t>
    <phoneticPr fontId="13"/>
  </si>
  <si>
    <t>長期休養明けのタケルペガサスが逃げて速いペース。もうここでは地力が全く違ったようで、タケルペガサスがそのまま逃げ切り楽勝となった。</t>
    <phoneticPr fontId="13"/>
  </si>
  <si>
    <t>タケルペガサス</t>
    <phoneticPr fontId="13"/>
  </si>
  <si>
    <t>長期休養明けだったがこのクラスでは力が違いすぎた。スピードの持続力を活かせば相当に強い馬だろう。早くオープンに行ってほしい。</t>
    <phoneticPr fontId="13"/>
  </si>
  <si>
    <t>リアグラシア</t>
    <phoneticPr fontId="13"/>
  </si>
  <si>
    <t>なかなかハイレベルなメンバーが揃っていた一戦。決め手が非常に生きる展開になり、久々の出走だったリアグラシアが素質の高さを見せて差し切り勝ち。</t>
    <phoneticPr fontId="13"/>
  </si>
  <si>
    <t>半姉にリアアメリアがいる良血馬。今回は久々の実戦で一気にパフォーマンスを上げてきた。素質馬なのでこれからどんどん出世していく可能性もある。</t>
    <phoneticPr fontId="13"/>
  </si>
  <si>
    <t>ゲンパチアイアンが飛ばして逃げたが２番手以下は平均ペースだったか。決め手勝負を早めに抜け出したグラスミヤラビが勝利。</t>
    <phoneticPr fontId="13"/>
  </si>
  <si>
    <t>グラスミヤラビ</t>
    <phoneticPr fontId="13"/>
  </si>
  <si>
    <t>溜める競馬なら1400mもこなすことができた。距離はこれぐらいまでが合いそうで、決め手が活かせるこういう条件が合いそう。</t>
    <phoneticPr fontId="13"/>
  </si>
  <si>
    <t>ルコルセール</t>
    <phoneticPr fontId="13"/>
  </si>
  <si>
    <t>カンリンポチェが内枠から逃げて淀みない流れ。その番手で進めたルコルセールが抜群の手応えから抜け出して完勝となった。</t>
    <phoneticPr fontId="13"/>
  </si>
  <si>
    <t>前走はよくわからない負け。今回はスタートを決めて位置を取れて完璧な競馬ができた。強い馬ではあるが、今回は馬場や枠など向いた部分もある。</t>
    <phoneticPr fontId="13"/>
  </si>
  <si>
    <t>サリオス</t>
    <phoneticPr fontId="13"/>
  </si>
  <si>
    <t>メディシスが飛ばして逃げてかなりのハイペース戦に。先行馬は総崩れになって、最後は差し追い込みが上位独占の結果に。</t>
    <phoneticPr fontId="5"/>
  </si>
  <si>
    <t>前走はハイレベル戦で普通ならば勝っている時計。今回はハイペースが向いたとはいえ順当勝ちだったんだろう。</t>
    <phoneticPr fontId="5"/>
  </si>
  <si>
    <t>シーズンリッチ</t>
    <phoneticPr fontId="13"/>
  </si>
  <si>
    <t>ツインクルトーズ</t>
    <phoneticPr fontId="13"/>
  </si>
  <si>
    <t>東京ダートは前日の大雨の影響で不良馬場。かなりの高速馬場だったようで、ハイペースで逃げたツインクルトーズが1:36:6の時計で押し切った。</t>
    <rPh sb="0" eb="2">
      <t>トウキョウ</t>
    </rPh>
    <phoneticPr fontId="13"/>
  </si>
  <si>
    <t>血統イメージ通りに距離を短くしてスピードを活かしてパフォーマンスを上げてきた。高速馬場に恵まれたにしても、ハイペースで逃げてこの時計なら素質はある。</t>
    <phoneticPr fontId="13"/>
  </si>
  <si>
    <t>５ハロン目がかなり緩んで最後はしっかり決め手が問われる展開に。初戦がハイレベル戦だったウヴァロヴァイトが人気に堪えて順当勝ちとなった。</t>
    <phoneticPr fontId="13"/>
  </si>
  <si>
    <t>ウヴァロヴァイト</t>
    <phoneticPr fontId="13"/>
  </si>
  <si>
    <t>少頭数ながらそれなりに素質馬は揃っていた一戦。初戦が超ハイレベル戦だったシーズンリッチが追い比べを制して勝利となった。</t>
    <phoneticPr fontId="13"/>
  </si>
  <si>
    <t>超ハイレベルなダノントルネードの新馬戦で上位ならこれぐらいはやれる。最後にロゼルに迫られたのは少し不満だが、戸崎騎手曰くあんまり瞬発戦向きではなさそう。</t>
    <phoneticPr fontId="13"/>
  </si>
  <si>
    <t>サトノダイヤモンド産駒らしくまだ未完成な感じはするがそれでこの内容は見事。これからの上積みがかなりありそうで、ひょっとすると強い馬かもしれない。</t>
    <phoneticPr fontId="13"/>
  </si>
  <si>
    <t>好位からスムーズな競馬で抜け出して完勝。センス抜群で競馬が上手そうな馬で、血統的にタフ馬場も得意そう。上のクラスでも楽しめそうな馬だ。</t>
    <phoneticPr fontId="13"/>
  </si>
  <si>
    <t>シンリョクカ</t>
    <phoneticPr fontId="13"/>
  </si>
  <si>
    <t>サトノダイヤモンド</t>
    <phoneticPr fontId="13"/>
  </si>
  <si>
    <t>東京ダートは前日の大雨の影響で高速馬場。淀みないペースで流れて、最後は３頭が４着以下を突き離した。</t>
    <phoneticPr fontId="5"/>
  </si>
  <si>
    <t>マーゴットレーヴ</t>
    <phoneticPr fontId="5"/>
  </si>
  <si>
    <t>ストロングリターン</t>
    <phoneticPr fontId="5"/>
  </si>
  <si>
    <t>初戦で内枠から揉まれる競馬でインを突いての勝利。こういう競馬を初戦からできるのはセンスがありそうで、それなりに活躍できる馬かもしれない。</t>
    <phoneticPr fontId="5"/>
  </si>
  <si>
    <t>東京ダートは前日の大雨の影響で高速馬場。中盤がかなり緩んでからの瞬発戦になり、芝血統の速い上がりを使える馬が上位独占。</t>
    <phoneticPr fontId="13"/>
  </si>
  <si>
    <t>ポルトヴェッキオ</t>
    <phoneticPr fontId="13"/>
  </si>
  <si>
    <t>高速馬場でスローからの瞬発戦で芝向きの瞬発力が存分に活きた。派手な勝ちっぷりだが、タフな馬場や展開をまだ経験していないのは気になるところ。</t>
    <phoneticPr fontId="13"/>
  </si>
  <si>
    <t>淀みないペースで流れて最後は横一線の追い比べに。単勝万馬券のジッピーレーサーが追い比べを制して大穴を開けた。</t>
    <phoneticPr fontId="13"/>
  </si>
  <si>
    <t>ジッピーレーサー</t>
    <phoneticPr fontId="13"/>
  </si>
  <si>
    <t>シティジップ</t>
    <phoneticPr fontId="13"/>
  </si>
  <si>
    <t>揉まれ弱い馬なので外枠から外に出せたのが良かったか。血統的にも雨の影響が残って時計が少し掛かったのが良かった感じはします。</t>
    <phoneticPr fontId="13"/>
  </si>
  <si>
    <t>ブレークアップ</t>
    <phoneticPr fontId="13"/>
  </si>
  <si>
    <t>東京ダートは前日の大雨の影響で高速馬場。淀みないペースで流れて走破時計は２分７秒台が記録された。</t>
    <phoneticPr fontId="5"/>
  </si>
  <si>
    <t>前走は条件が向かなかった感じ。今回は東京コースでスムーズな競馬。勝ちっぷりは鮮やかだったので、この条件ならオープンまで行ける馬か。</t>
    <phoneticPr fontId="5"/>
  </si>
  <si>
    <t>スローペースから上がりだけの瞬発戦に。前に行った馬しかどうしようもない展開だった感じがします。</t>
    <phoneticPr fontId="13"/>
  </si>
  <si>
    <t>これまで溜めて良いイメージはほとんどなかったが、好位で溜めて差し切り勝ち。新たな面を見せたが、メンバーレベルや展開に恵まれた感じあり。</t>
    <phoneticPr fontId="13"/>
  </si>
  <si>
    <t>東京ダートは前日の大雨の影響で高速馬場。芝並みの時計でJRAレコードが記録される結果となった。</t>
    <phoneticPr fontId="13"/>
  </si>
  <si>
    <t>オルフェーヴル</t>
    <phoneticPr fontId="13"/>
  </si>
  <si>
    <t>今回は外枠から揉まれずで完璧な競馬ができていた。スピードを活かす競馬ではダートで相当強そうだが、パワーが問われたり揉まれたりして危うさはありそう。</t>
    <phoneticPr fontId="13"/>
  </si>
  <si>
    <t>東京ダートは前日の大雨の影響で高速馬場。このレースも非常に速い走破時計で決着となった。</t>
    <phoneticPr fontId="13"/>
  </si>
  <si>
    <t>クラス上位の馬とは思っていたがここまで強いとは思わず。ここに来て成長もしているようで、上のクラスでも通用しそうだ。</t>
    <phoneticPr fontId="13"/>
  </si>
  <si>
    <t>東京ダートは前日の雨の影響が残ってかなりの高速馬場。２頭が３着以下を大きく突き放したが、走破時計１分３６秒台は普通に優秀に見えます。</t>
    <phoneticPr fontId="13"/>
  </si>
  <si>
    <t>初ダートで好位からスムーズに立ち回って差し切り勝ち。３着以下を突き離して普通に強い競馬だが、特殊馬場で高速決着だったのが良かった可能性はある。</t>
    <phoneticPr fontId="13"/>
  </si>
  <si>
    <t>東京芝は前日の雨の影響はそこまでない高速馬場。ここはかなりのハイレベル戦だった感じで、上位３頭は普通に上のクラスでも通用する時計で走っている。</t>
    <phoneticPr fontId="13"/>
  </si>
  <si>
    <t>どう考えても先行２頭が粘り込む展開を１頭だけ凄い脚で差し切った。地味ながらかなり強い馬のようで、京王杯２歳ステークスでも通用しそう。</t>
    <phoneticPr fontId="13"/>
  </si>
  <si>
    <t>東京ダートは前日の雨の影響が残ってかなりの高速馬場。ここは先手を奪ったイニッツィオがそのまま押し切って勝利となった。</t>
    <phoneticPr fontId="13"/>
  </si>
  <si>
    <t>初戦から抜群のスピードを見せてあっさりと押し切った。今回は馬場に恵まれているが、これだけのスピードがあれば活躍はできそう。</t>
    <phoneticPr fontId="13"/>
  </si>
  <si>
    <t>２歳新馬戦という事を考えれば極端なスローペースでもなかったはず。それでいてこのラップと走破時計で駆け抜けるんだから上位馬は相当に強そう。</t>
    <phoneticPr fontId="13"/>
  </si>
  <si>
    <t>走破時計、レースラップともに掛け値なしに優秀。血統的に極端な決め手勝負になるとどうかだが、普通に考えて重賞級の馬だろう。</t>
    <phoneticPr fontId="13"/>
  </si>
  <si>
    <t>２歳新馬戦という事を考えれば極端なスローペースでもなかったはず。それでいてこのラップと走破時計で駆け抜けるんだから上位馬は普通に強そう。</t>
    <phoneticPr fontId="13"/>
  </si>
  <si>
    <t>半兄にヴァンキッシュランがいる良血。血統イメージ通りにパワーもありそうなマイラーで、今回はハイレベル戦なので上でもやれて良さそう。</t>
    <phoneticPr fontId="13"/>
  </si>
  <si>
    <t>スローペースからラスト３ハロンの瞬発戦に。逃げたウインシュクランは粘っていたが。最後は人気のマイネルクリソーラが大外一気で突き抜けた。</t>
    <phoneticPr fontId="13"/>
  </si>
  <si>
    <t>デムーロらしくスタートで出遅れ。それでもプリンシパルSで３着ならここでは抜けていた。この内容なら当然昇級しても即通用だろう。</t>
    <phoneticPr fontId="13"/>
  </si>
  <si>
    <t>東京ダートは前日の雨の影響が残ってかなりの高速馬場。スリーエクスプレスが早めに捲って淀みない展開になり、最後はホウオウバリスタが差し切って勝利。</t>
    <phoneticPr fontId="5"/>
  </si>
  <si>
    <t>これまで位置を取れていなかったが、今回はブリンカー着用で許容範囲の位置が取れた。超高速馬場だったので時計的な価値は難しいところ。</t>
    <phoneticPr fontId="5"/>
  </si>
  <si>
    <t>スローペースからラスト３ハロンの瞬発戦に。開幕週の東京芝はこの展開でも前有利というわけではなかった感じで、プラチナトレジャーが最後方から大外一気で差し切った。</t>
    <phoneticPr fontId="13"/>
  </si>
  <si>
    <t>調教抜群だった通りで状態が良かったか。素質は高い馬なので、こういうレースをできるようになればオープンまで行けそう。</t>
    <phoneticPr fontId="13"/>
  </si>
  <si>
    <t>東京ダートは前日の雨の影響が残ってかなりの高速馬場。そんな馬場にしても速いペースになり、最後は人気のバトルクライが差し切って勝利。</t>
    <phoneticPr fontId="13"/>
  </si>
  <si>
    <t>展開うんぬんではなくこのクラスでは抜けていた。ユニコーンSで３着なら準オープンでも通用するはずで、いずれオープンまでは行ける馬だろう。</t>
    <phoneticPr fontId="13"/>
  </si>
  <si>
    <t>東京ダートは前日の雨の影響が残ってかなりの高速馬場。２番手の位置を取れたテイエムアトムが後続を突き離して完勝となった。</t>
    <phoneticPr fontId="5"/>
  </si>
  <si>
    <t>これまでなぜか長い距離を使われていたが、やはり適性はこれぐらいの距離だった。普通に強い内容でしたし、1400mなら上のクラスでも即通用だろう。</t>
    <phoneticPr fontId="5"/>
  </si>
  <si>
    <t>中盤がかなり緩んで13秒台を2回刻んでからの瞬発戦に。抜けた決め手を使ったシンリョクカがあっさりと差し切って勝利。</t>
    <phoneticPr fontId="13"/>
  </si>
  <si>
    <t>2 1勝</t>
    <rPh sb="3" eb="4">
      <t>ショウ</t>
    </rPh>
    <phoneticPr fontId="13"/>
  </si>
  <si>
    <t>シルバーティムール</t>
    <phoneticPr fontId="13"/>
  </si>
  <si>
    <t>エコロファルコン</t>
    <phoneticPr fontId="13"/>
  </si>
  <si>
    <t>シルトホルン</t>
    <phoneticPr fontId="13"/>
  </si>
  <si>
    <t>先行した人気馬が能力抜けていたようで、直線入り口ではもう３頭だけのレースに。４着以下は大きく突き離されて見えないほどだった。</t>
    <phoneticPr fontId="13"/>
  </si>
  <si>
    <t>サンライズジーク</t>
    <phoneticPr fontId="13"/>
  </si>
  <si>
    <t>ハイペースで逃げて一気にパフォーマンスを上げてきた。時計でわかるように非常に強い競馬だが、エピファネイア産駒なので本質的にダート適性が高いかは怪しい。</t>
    <phoneticPr fontId="13"/>
  </si>
  <si>
    <t>少頭数にしては淡々とペース流れて地力が問われるレースに。前走がスムーズさを欠いていたシルバーティムールが鋭い決め手を見せて差し切り勝ち。</t>
    <phoneticPr fontId="13"/>
  </si>
  <si>
    <t>スタート直後に隣の馬が寄れてロスはあったが慌てずにじっくり運んだのが良かった。前走はスムーズさを欠いており、まともならこれぐらいは走れたという感じ。</t>
    <phoneticPr fontId="13"/>
  </si>
  <si>
    <t>リックスター</t>
    <phoneticPr fontId="13"/>
  </si>
  <si>
    <t>新馬戦らしくスローペースで流れてラスト３ハロンだけの瞬発戦に。相対的にスムーズな競馬ができたリックスターが勝利。</t>
    <phoneticPr fontId="13"/>
  </si>
  <si>
    <t>超スローペースを２番手追走からスムーズな競馬ができていた。今回は恵まれているので、上のクラスでどこまでやれるだろうか。</t>
    <phoneticPr fontId="13"/>
  </si>
  <si>
    <t>先行色の薄いメンバー構成。その見立て通りにかなりのスローペースになり、ある程度の位置から速い上がりを使った馬が上位に走ってきた。</t>
    <phoneticPr fontId="5"/>
  </si>
  <si>
    <t>アラカザーム</t>
    <phoneticPr fontId="5"/>
  </si>
  <si>
    <t>今回はスローペースを見越して先行できたのが良かった。基本は溜めないとダメな馬なので、今回はスローペースに恵まれている。</t>
    <phoneticPr fontId="5"/>
  </si>
  <si>
    <t>新馬戦らしくスローペースで流れてラスト３ハロンだけの瞬発戦に。決め手比べをヒシタイカンが制して差し切り勝ち。</t>
    <phoneticPr fontId="13"/>
  </si>
  <si>
    <t>ヒシタイカン</t>
    <phoneticPr fontId="13"/>
  </si>
  <si>
    <t>近親にハープスターがいる超良血。雄大なフットワークでいかにも良い馬に見えますし、かなり強い可能性も。血統的にどれだけ距離が持つかは微妙。</t>
    <phoneticPr fontId="13"/>
  </si>
  <si>
    <t>ウィルソンテソーロ</t>
    <phoneticPr fontId="13"/>
  </si>
  <si>
    <t>中盤がやや緩み気味のペースで推移して瞬発力が問われた一戦。断然人気に推されたウィルソンテソーロがこのクラスもあっさり突破した。</t>
    <phoneticPr fontId="13"/>
  </si>
  <si>
    <t>未勝利勝ちのパフォーマンスを見てもこのクラスは通過点だった。本当に厳しい競馬になってどうかなどはあるが、いずれオープンまで行く馬だろう。</t>
    <phoneticPr fontId="13"/>
  </si>
  <si>
    <t>追走スピードも瞬発力も問われてなかなかレベルは高い一戦だったか。初芝のダノンティンパニーが内枠からあっさりと抜け出して完勝となった。</t>
    <phoneticPr fontId="13"/>
  </si>
  <si>
    <t>ダノンティンパニー</t>
    <phoneticPr fontId="13"/>
  </si>
  <si>
    <t>初芝で初の中央レースでこのパフォーマンスなんだから素直に素質が高い。走破時計もラップも優秀ですし、マイル路線で出世していきそうだ。</t>
    <phoneticPr fontId="13"/>
  </si>
  <si>
    <t>もう２頭だけ能力が抜けきっていた一戦。前半スローからのロンスパ戦でしっかりと地力は問われた感じで、人気２頭が３着以下を大きく突き放した。</t>
    <phoneticPr fontId="13"/>
  </si>
  <si>
    <t>サンストックトン</t>
    <phoneticPr fontId="13"/>
  </si>
  <si>
    <t>トニービンの血が色濃く出ている馬で、ロンスパ戦なら相当に強そう。こういう長距離条件ならいずれ重賞にも出てくるような馬だと思います。</t>
    <phoneticPr fontId="13"/>
  </si>
  <si>
    <t>トレド</t>
    <phoneticPr fontId="13"/>
  </si>
  <si>
    <t>ヘニーヒューズ</t>
    <rPh sb="0" eb="1">
      <t>ズ</t>
    </rPh>
    <phoneticPr fontId="13"/>
  </si>
  <si>
    <t>淀まないペースで流れて地力ははっきり問われたか。断然人気のトレドがほぼ追わずのワンサイドゲームで圧勝となった。</t>
    <phoneticPr fontId="13"/>
  </si>
  <si>
    <t>スピード性能は相当にありそう。デシエルトに近いイメージの馬で、スピードが問われるレースなら相当に強いんじゃないだろうか。</t>
    <phoneticPr fontId="13"/>
  </si>
  <si>
    <t>レイモンドバローズ</t>
    <phoneticPr fontId="13"/>
  </si>
  <si>
    <t>イズジョーノキセキ</t>
    <phoneticPr fontId="13"/>
  </si>
  <si>
    <t>レーヴリアン</t>
    <phoneticPr fontId="13"/>
  </si>
  <si>
    <t>ストーミングホーム</t>
    <phoneticPr fontId="13"/>
  </si>
  <si>
    <t>レッドミラージュ</t>
    <phoneticPr fontId="13"/>
  </si>
  <si>
    <t>インザストーン</t>
    <phoneticPr fontId="5"/>
  </si>
  <si>
    <t>インカンテーション</t>
    <phoneticPr fontId="5"/>
  </si>
  <si>
    <t>ショッキングブルー</t>
    <phoneticPr fontId="13"/>
  </si>
  <si>
    <t>ビターゼノビア</t>
    <phoneticPr fontId="13"/>
  </si>
  <si>
    <t>バーナーディニ</t>
    <phoneticPr fontId="13"/>
  </si>
  <si>
    <t>シェーンプリマー</t>
    <phoneticPr fontId="13"/>
  </si>
  <si>
    <t>ゴールドスミス</t>
    <phoneticPr fontId="13"/>
  </si>
  <si>
    <t>ステイゴールド</t>
    <phoneticPr fontId="13"/>
  </si>
  <si>
    <t>平均ペースで流れて差しが決まる展開。断然人気のアネゴハダが抜け出したが、最後の最後に外からレイモンドバローズが差し切って勝利。</t>
    <phoneticPr fontId="13"/>
  </si>
  <si>
    <t>ヴィクトワールピサ産駒だけにこういうじっくり溜める競馬が合っていたか。アネゴハダを倒しているのでオープンでもやれていいか。</t>
    <phoneticPr fontId="13"/>
  </si>
  <si>
    <t>淡々としたペースで流れて差しも決まる展開。番手追走のレーヴリアンがスムーズに抜け出して勝利。</t>
    <phoneticPr fontId="13"/>
  </si>
  <si>
    <t>初の東京ダートで適性が高かった感じ。３着以下は突き離しているので、それなりに評価してもいいのかも。</t>
    <phoneticPr fontId="13"/>
  </si>
  <si>
    <t>人気馬が先行してそのまま隊列崩れずに行った行ったの決着。断然人気のインザストーンが順当に押し切り勝ち。</t>
    <phoneticPr fontId="5"/>
  </si>
  <si>
    <t>スピードの違いであっさりとハナを奪うとそのまま押し切り勝ち。競り合ったりしてどこまでやれるかは未知数。これからの成長に期待。</t>
    <phoneticPr fontId="5"/>
  </si>
  <si>
    <t>スローペースから上がり３ハロンの瞬発戦に。スッと先行できたシルトホルンがあっさりと抜け出して勝利となった。</t>
    <phoneticPr fontId="13"/>
  </si>
  <si>
    <t>今回はスローペースで展開に恵まれた。とはいえ余裕十分の勝ちっぷりだったので、それなりに上でもやれる可能性はあるか。</t>
    <phoneticPr fontId="13"/>
  </si>
  <si>
    <t>中弛みだがしっかりと地力は問われた感じ。人気馬で上位独占となったが、柴田大知騎手からの乗り替わりでショッキングブルーが一変して勝利。</t>
    <phoneticPr fontId="13"/>
  </si>
  <si>
    <t>初戦は外伸び馬場でインを通って強い競馬。ここ２戦は単純に柴田大知が下手だっただけだろう。まともな騎手が乗ればこれぐらいは走れた。</t>
    <phoneticPr fontId="13"/>
  </si>
  <si>
    <t>新馬戦にしてはまずまずのペースで地力と完成度が問われたか。人気のビターゼノビアがあっさりと抜け出して勝利となった。</t>
    <phoneticPr fontId="13"/>
  </si>
  <si>
    <t>好位から抜群の手応えで抜け出して完勝。ほとんど能力を出さずのレースぶりでしたし、次走で相当な上積みがありそう。その次走で真価は判断か。</t>
    <phoneticPr fontId="13"/>
  </si>
  <si>
    <t>新馬戦らしく前半スローペースからの瞬発戦に。完全に前有利のレースになった感じで、先行３頭がそのまま行った行ったを決めた。</t>
    <phoneticPr fontId="13"/>
  </si>
  <si>
    <t>先行馬が少なかった上に数少ない先行馬の２頭が取り消しと出遅れ。相対的に先手を奪ったホワイトガーベラが逃げ切り楽勝となった。</t>
    <phoneticPr fontId="13"/>
  </si>
  <si>
    <t>大幅馬体増でさらに馬が強くなっていた。今回はスローペースに恵まれているが、それを差し引いても強い内容だっただろう。</t>
    <phoneticPr fontId="13"/>
  </si>
  <si>
    <t>中盤部分からペースアップしてかなりのロンスパ戦に。レッドミラージュが圧勝となったが、後半1000m=58.5というのを見ても普通にハイレベル戦だったか。</t>
    <phoneticPr fontId="13"/>
  </si>
  <si>
    <t>１枠からエコロファルコンが主張して逃げる展開。ここではエコロファルコンのスピードが違った感じで、後続を突き離して楽勝となった。</t>
    <phoneticPr fontId="13"/>
  </si>
  <si>
    <t>スッと逃げられて存分に力を発揮できた。今回はリフレッシュされて状態も良かったか。今後も状態が良くて展開に恵まれれば。</t>
    <phoneticPr fontId="13"/>
  </si>
  <si>
    <t>先行馬が少ないメンバー構成でメイショウヒューマが逃げる展開。揉まれずに末脚を発揮できたナンヨーアイボリーが差し切り勝ち。</t>
    <phoneticPr fontId="5"/>
  </si>
  <si>
    <t>揉まれるとあまり良くない馬で、今回は外枠からスムーズな競馬ができていた。ちょっと恵まれた感じはします。</t>
    <phoneticPr fontId="5"/>
  </si>
  <si>
    <t>淡々としたペースで流れて差しが決まる展開。これまで先行する競馬だったゴールドスミスが脚質転換で鮮やかに差し切った。</t>
    <phoneticPr fontId="13"/>
  </si>
  <si>
    <t>いつもと違う競馬でここまでやれたのは収穫。今回はメンバーレベルにも恵まれた感じはするが、高速馬場の東京はあまり合っていなかったはず。</t>
    <phoneticPr fontId="13"/>
  </si>
  <si>
    <t>しっかりとペースが流れて差し追い込み勢が有利な展開に。今回で初めてマイルを使ったジャスティンスカイが鮮やかに差し切って勝利。</t>
    <phoneticPr fontId="13"/>
  </si>
  <si>
    <t>初のマイル戦でいきなり結果を残した。これぐらいの条件が良かった感じで、この内容なら上のクラスでもやれていい。</t>
    <phoneticPr fontId="13"/>
  </si>
  <si>
    <t>行きっぷりよくてスローペースの逃げで押し切り勝ち。今回は展開に恵まれているので、次走以降が試金石だろう。</t>
    <phoneticPr fontId="13"/>
  </si>
  <si>
    <t>母ラキシスの良血馬で、晩成で使うごとに良くなってきている。今回も素晴らしい時計での完勝でしたし、いずれ重賞を勝ちそうな馬に見えます。</t>
    <phoneticPr fontId="13"/>
  </si>
  <si>
    <t>2勝</t>
    <rPh sb="1" eb="2">
      <t>ショウル</t>
    </rPh>
    <phoneticPr fontId="5"/>
  </si>
  <si>
    <t>メリオルヴィータ</t>
    <phoneticPr fontId="13"/>
  </si>
  <si>
    <t>タリスマニック</t>
    <phoneticPr fontId="13"/>
  </si>
  <si>
    <t>淡々としたペースで流れて最後は３頭が４着以下を突き離す結果に。エテルネルが逃げ粘っていたが、最後の最後にメリオルヴィータが差し切った。</t>
    <phoneticPr fontId="13"/>
  </si>
  <si>
    <t>ダート替わりでいきなり勝利となった。どうもダート適性があるというよりはワンペースだからダートのほうがいいタイプに見えます。</t>
    <phoneticPr fontId="13"/>
  </si>
  <si>
    <t>サノノウォーリア</t>
    <phoneticPr fontId="5"/>
  </si>
  <si>
    <t>ネロ</t>
    <phoneticPr fontId="5"/>
  </si>
  <si>
    <t>これまでと違って溜めて差す競馬で一変。しっかりと脚が溜まったことで鮮やかに突き抜けた。こういう競馬を覚えていけば面白いかも。</t>
    <phoneticPr fontId="5"/>
  </si>
  <si>
    <t>中盤ペースが緩んで基本的には先行した人気馬が有利な展開。そんな中で今回溜める競馬に変えたサノノウォーリアがあっさりと突き抜けて勝利となった。</t>
    <phoneticPr fontId="5"/>
  </si>
  <si>
    <t>サスツルギ</t>
    <phoneticPr fontId="13"/>
  </si>
  <si>
    <t>かなりのスローペースになり、先行したヴァンナチュールが抜け出して押し切るかという展開。最後の最後に断然人気のサスツルギが大外一気で差し切った。</t>
    <phoneticPr fontId="13"/>
  </si>
  <si>
    <t>今回も位置を取れなかったが、ここに入れば脚力は抜けていた。現状はいかにも不器用なハーツクライ産駒なので、人気先行で取りこぼすイメージの方が大きい。</t>
    <phoneticPr fontId="13"/>
  </si>
  <si>
    <t>トレブランシュが淡々としたペースで逃げて最後はトーセンローリエだけ差し込んでこれた感じ。２頭が３着以下を大きく突き放した。</t>
    <phoneticPr fontId="13"/>
  </si>
  <si>
    <t>トレブランシュ</t>
    <phoneticPr fontId="13"/>
  </si>
  <si>
    <t>抜群のスピードを見せて押し切り勝ち。これぐらいの距離なら普通に強そうだが、こういう競馬しかできないと限界はある。どこかで溜める競馬を覚えられるか。</t>
    <phoneticPr fontId="13"/>
  </si>
  <si>
    <t>シリアルノヴェル</t>
    <phoneticPr fontId="13"/>
  </si>
  <si>
    <t>ジャスリー</t>
    <phoneticPr fontId="13"/>
  </si>
  <si>
    <t>この週の東京ダートは時計がかかる馬場だった感じ。しっかりとスタミナも問われるレースになり、サイモンメガライズが差し切って勝利。</t>
    <phoneticPr fontId="13"/>
  </si>
  <si>
    <t>サイモンメガライズ</t>
    <phoneticPr fontId="13"/>
  </si>
  <si>
    <t>ケープブランコ</t>
    <phoneticPr fontId="13"/>
  </si>
  <si>
    <t>この条件がどうかと見ていたが、タフな馬場でしっかりと差し込むことができた。距離的にはマイルぐらいがちょうど良さそう。</t>
    <phoneticPr fontId="13"/>
  </si>
  <si>
    <t>ロードアラビアン</t>
    <phoneticPr fontId="5"/>
  </si>
  <si>
    <t>内枠からバクシンが逃げ中盤が緩むペース。最後は能力上位の差し馬が突っこんでくる展開になり、断然人気のロードアラビアンがあっさりと突き抜けた。</t>
    <phoneticPr fontId="5"/>
  </si>
  <si>
    <t>このクラスでも全く壁はなかった。この勝ちっぷりなら準オープンでも通用しそうで、ノンストップでオープンまで行けても驚けない。</t>
    <phoneticPr fontId="5"/>
  </si>
  <si>
    <t>チャンスザローゼス</t>
    <phoneticPr fontId="13"/>
  </si>
  <si>
    <t>ペプチドナイル</t>
    <phoneticPr fontId="5"/>
  </si>
  <si>
    <t>序盤の先行争いは激しくなったが中盤部分のペースが落ち着いた。その部分で先行馬が楽できた感じで、完全な行った行ったの決着になった。</t>
    <phoneticPr fontId="5"/>
  </si>
  <si>
    <t>前走は揉まれて嫌気を出した感じ。今回は２番手追走から完璧な競馬ができていた。オープンでも通用する素質はありそうだ。</t>
    <phoneticPr fontId="5"/>
  </si>
  <si>
    <t>セリフォス</t>
    <phoneticPr fontId="13"/>
  </si>
  <si>
    <t>縦長の隊列なのにスローペースという展開。人気の差し馬はまるで展開が向かなかった感じで、スローを前々で進めた馬が上位独占の結果に。</t>
    <phoneticPr fontId="13"/>
  </si>
  <si>
    <t>サトノアラジン</t>
    <phoneticPr fontId="5"/>
  </si>
  <si>
    <t>スピルバーグ</t>
    <phoneticPr fontId="5"/>
  </si>
  <si>
    <t>ブレイゼスト</t>
    <phoneticPr fontId="13"/>
  </si>
  <si>
    <t>クルゼイロドスル</t>
    <phoneticPr fontId="13"/>
  </si>
  <si>
    <t>ファインニードル</t>
    <phoneticPr fontId="13"/>
  </si>
  <si>
    <t>キョウエイブリッサ</t>
    <phoneticPr fontId="5"/>
  </si>
  <si>
    <t>グレーターロンドン</t>
    <phoneticPr fontId="5"/>
  </si>
  <si>
    <t>フォーカルフラワー</t>
    <phoneticPr fontId="13"/>
  </si>
  <si>
    <t>ガストリック</t>
    <phoneticPr fontId="13"/>
  </si>
  <si>
    <t>メイクアスナッチ</t>
    <phoneticPr fontId="13"/>
  </si>
  <si>
    <t>インヴァリアンス</t>
    <phoneticPr fontId="5"/>
  </si>
  <si>
    <t>ジャスタウェイ</t>
    <phoneticPr fontId="5"/>
  </si>
  <si>
    <t>ルージュエヴァイユ</t>
    <phoneticPr fontId="13"/>
  </si>
  <si>
    <t>ラーグルフ</t>
    <phoneticPr fontId="13"/>
  </si>
  <si>
    <t>エスシーヴィオラ</t>
    <phoneticPr fontId="13"/>
  </si>
  <si>
    <t>新馬戦にしては極端に緩むことなくペースは流れた一戦。総合力が問われた一戦でシリアルノヴェルが低評価を跳ね返して差し切り勝ち。</t>
    <phoneticPr fontId="13"/>
  </si>
  <si>
    <t>ダイワスカーレットの子はキレない持続力型が多い。ここは新馬戦でもペースが流れてその良さが活かせたか。そこまで素質が高いようには見えない。</t>
    <phoneticPr fontId="13"/>
  </si>
  <si>
    <t>ゆったりとしたペースで流れたが最後は差しが決まる展開。決め手比べをジャスリーが制して勝利となった。</t>
    <phoneticPr fontId="13"/>
  </si>
  <si>
    <t>スローペースの展開だったが最後は素晴らしい末脚を見せて差し切り勝ち。脚力はありそうだが、今回は特殊な展開だったのでなかなか評価が難しい。</t>
    <phoneticPr fontId="13"/>
  </si>
  <si>
    <t>立ち回りセンスに優れた馬で好位から抜け出して完勝。余裕十分で強い内容だったが、超スローペースだったので評価はなかなか難しい。</t>
    <phoneticPr fontId="13"/>
  </si>
  <si>
    <t>チャンスザローゼスが掛かり気味に逃げて縦長の展開。3着にオープンファイアが差し込んできた以外は隊列変わらずに前残りで決まった。</t>
    <phoneticPr fontId="13"/>
  </si>
  <si>
    <t>勝つには勝ったものの折り合い難を見せて課題が大きい勝利。次走で控える競馬で制御できない可能性が高い。</t>
    <phoneticPr fontId="13"/>
  </si>
  <si>
    <t>ブレイゼストが逃げて淡々としたペース。もうここでは能力抜けていたようで、ブレイゼストがあっさりと逃げ切って勝利。</t>
    <phoneticPr fontId="13"/>
  </si>
  <si>
    <t>もう未勝利では明らかに力が違った感じ。２戦連続で逃げての好走なので、こういう競馬以外や東京コース以外でどこまで走れるか。</t>
    <phoneticPr fontId="13"/>
  </si>
  <si>
    <t>ペースもしっかり流れた上に上がりも速くて全体時計も優秀。かなりのハイレベル戦だったんじゃないだろうか。</t>
    <phoneticPr fontId="13"/>
  </si>
  <si>
    <t>初戦は超ハイレベル戦で上位好走。未勝利レベルなら能力抜けていた。ファインニードル産駒ながらマイルまで距離は持ちそうで、普通に重賞でも通用していいか。</t>
    <phoneticPr fontId="13"/>
  </si>
  <si>
    <t>ゆったりとしたペースで流れたが差ははっきりとあった感じ。キョウエイブリッサが素晴らしい末脚を見せて差し切り勝ち。</t>
    <phoneticPr fontId="5"/>
  </si>
  <si>
    <t>新馬戦らしくかなりのスローペースからの瞬発戦に。好位追走のフォーカルフラワーが接戦を制して勝利となった。</t>
    <phoneticPr fontId="13"/>
  </si>
  <si>
    <t>好位追走からしっかりと伸びきって勝利。カレンブーケドールの半妹で国枝厩舎なら使うごとに強くなっていきそう。</t>
    <phoneticPr fontId="13"/>
  </si>
  <si>
    <t>超スローペースから上がりだけの瞬発戦に。最後方追走のガストリックが抜けた脚力を発揮して差し切り勝ち。</t>
    <phoneticPr fontId="13"/>
  </si>
  <si>
    <t>行き足つかなかったが大外一気で豪脚を見せて差し切り勝ち。見た目通りに強い勝ちっぷりで、これはひょっとしたら相当な大物かも。</t>
    <phoneticPr fontId="13"/>
  </si>
  <si>
    <t>メイクアスナッチが逃げてスローペースの展開。そのまま後続を押し切って逃げ切り勝ちとなった。</t>
    <phoneticPr fontId="13"/>
  </si>
  <si>
    <t>スローペースの逃げで展開に恵まれた。１勝クラスぐらいまでなら通用した感じだが、次走が重賞となるとどうだろうか。</t>
    <phoneticPr fontId="13"/>
  </si>
  <si>
    <t>キャリックアリード</t>
    <phoneticPr fontId="13"/>
  </si>
  <si>
    <t>ラブベティーが逃げたが２番手のキャリックアリードがあっさりと抜け出してワンサイドゲームに。ここでは人気通りに脚力が全く違ったようだ。</t>
    <phoneticPr fontId="13"/>
  </si>
  <si>
    <t>２番手追走から圧巻のワンサイドゲームだった。ダートでも相当な素材に見えるが、血統的に芝もこなしていいんじゃないだろうか。</t>
    <phoneticPr fontId="13"/>
  </si>
  <si>
    <t>平均ペースで流れて最後は差しが決まる展開。インヴァリアンスがムーヴとの末脚比べを制して勝利となった。</t>
    <phoneticPr fontId="5"/>
  </si>
  <si>
    <t>今回は距離を短くして末脚の威力が増した感じ。差しの決まりやすいレースだった感じはあるので、昇級するとクラス慣れは必要かも。</t>
    <phoneticPr fontId="5"/>
  </si>
  <si>
    <t>好位追走からしっかりとした決め手を見せて差し切り勝ち。初戦としてはまずまずのパフォーマンスで、今後は成長に期待したいところ。</t>
    <phoneticPr fontId="5"/>
  </si>
  <si>
    <t>超スローペースで上がり３ハロンだけの瞬発戦に。断然人気のルージュエヴァイユが抜けた脚力を見せて差し切り勝ち。</t>
    <phoneticPr fontId="13"/>
  </si>
  <si>
    <t>オークス６着の脚力はこのクラスでは抜けきっていた。見た目通りに強い馬と見て良さそうで、オープンまではあっさりと行ってほしい。</t>
    <phoneticPr fontId="13"/>
  </si>
  <si>
    <t>ニホンピロスクーロが大逃げを打ってかなり特殊な展開。上がりが掛かる持久力勝負を人気のラーグルフが差し切り勝ち。</t>
    <phoneticPr fontId="13"/>
  </si>
  <si>
    <t>モーリス産駒でキレよりも持続力を活かしてこその馬。上がりが掛かるポテンシャル勝負で強い競馬を見せた。オープンまでは行ける馬だろう。</t>
    <phoneticPr fontId="13"/>
  </si>
  <si>
    <t>先行２頭が競り合い気味の序盤だったが、中盤が緩んでのスローペースに。一団馬群からの決め手勝負になり、人気のウシュバテソーロが差し切り勝ち。</t>
    <phoneticPr fontId="5"/>
  </si>
  <si>
    <t>東京コースに替わって素晴らしい末脚を披露。ダートでの脚力は相当なもので、どこかで重賞でもチャンスがある馬だろう。</t>
    <phoneticPr fontId="5"/>
  </si>
  <si>
    <t>スローペースになって人気の差し馬が不発。その一方で展開に恵まれたエスシーヴィオラが先行策から押し切り勝ち。</t>
    <phoneticPr fontId="13"/>
  </si>
  <si>
    <t>揉まれるとダメな馬で今回は外枠からスローペースで展開に恵まれた。今回は完全に恵まれているのでなかなか評価は難しい。</t>
    <phoneticPr fontId="13"/>
  </si>
  <si>
    <t>ウイングレイテスト</t>
    <phoneticPr fontId="13"/>
  </si>
  <si>
    <t>マホロバ</t>
    <phoneticPr fontId="5"/>
  </si>
  <si>
    <t>スナイチゴールド</t>
    <phoneticPr fontId="13"/>
  </si>
  <si>
    <t>ﾃﾞｨｽﾄｰﾃｯﾄﾞﾋｭｰﾓｱ</t>
    <phoneticPr fontId="13"/>
  </si>
  <si>
    <t>ジャックパール</t>
    <phoneticPr fontId="13"/>
  </si>
  <si>
    <t>ノボジャック</t>
    <phoneticPr fontId="13"/>
  </si>
  <si>
    <t>グリューネグリーン</t>
    <phoneticPr fontId="13"/>
  </si>
  <si>
    <t>ルミノメテオール</t>
    <phoneticPr fontId="13"/>
  </si>
  <si>
    <t>シャンパンカラー</t>
    <phoneticPr fontId="13"/>
  </si>
  <si>
    <t>キャンディドライヴ</t>
    <phoneticPr fontId="5"/>
  </si>
  <si>
    <t>キャンディライド</t>
    <phoneticPr fontId="5"/>
  </si>
  <si>
    <t>カトゥルスフェリス</t>
    <phoneticPr fontId="13"/>
  </si>
  <si>
    <t>ワークフォース</t>
    <phoneticPr fontId="13"/>
  </si>
  <si>
    <t>ディクテオン</t>
    <phoneticPr fontId="5"/>
  </si>
  <si>
    <t>レッドスパーダ</t>
    <phoneticPr fontId="13"/>
  </si>
  <si>
    <t>ラヴェル</t>
    <phoneticPr fontId="13"/>
  </si>
  <si>
    <t>ヴァルツァーシャル</t>
    <phoneticPr fontId="5"/>
  </si>
  <si>
    <t>ノイジーアプローチ</t>
    <phoneticPr fontId="13"/>
  </si>
  <si>
    <t>ドーンアプローチ</t>
    <phoneticPr fontId="13"/>
  </si>
  <si>
    <t>ニシノプロポーズ</t>
    <phoneticPr fontId="13"/>
  </si>
  <si>
    <t>パライバトルマリン</t>
    <phoneticPr fontId="13"/>
  </si>
  <si>
    <t>マリブムーン</t>
    <phoneticPr fontId="13"/>
  </si>
  <si>
    <t>エメリヨン</t>
    <phoneticPr fontId="13"/>
  </si>
  <si>
    <t>シルブロン</t>
    <phoneticPr fontId="13"/>
  </si>
  <si>
    <t>イクイノックス</t>
    <phoneticPr fontId="13"/>
  </si>
  <si>
    <t>レッドゲイル</t>
    <phoneticPr fontId="13"/>
  </si>
  <si>
    <t>スナイチゴールドが逃げて２歳未勝利にしても緩い流れ。展開に恵まれたスナイチゴールドがそのまま逃げ切って勝利。</t>
    <phoneticPr fontId="13"/>
  </si>
  <si>
    <t>今回はかなり楽な逃げが打てたのが全てか。昇級してペースが速くなるとなかなか厳しそうだが果たして。</t>
    <phoneticPr fontId="13"/>
  </si>
  <si>
    <t>中盤ラップがかなり緩んだことで最後は瞬発力勝負に。２番手につけたジャックパールがガラリ一変で単勝万馬券の大穴を開けた。</t>
    <phoneticPr fontId="13"/>
  </si>
  <si>
    <t>2戦目でスタートを決めるとガラリ一変。今回はスローペースで展開に恵まれているので、厳しい流れになってどこまでやれるか。</t>
    <phoneticPr fontId="13"/>
  </si>
  <si>
    <t>エエヤンが掛かって暴走して大逃げを打つ展開に。それを見る位置で完璧な競馬ができたグリューネグリーンが人気に応えて順当勝ち。</t>
    <phoneticPr fontId="13"/>
  </si>
  <si>
    <t>初戦はかなりのハイレベル戦だった感じ。今回も展開は向いたが番手からほぼ追わずの勝利。父譲りの立ち回りタイプで、地味ながらなかなかやれていい馬かもしれない。</t>
    <phoneticPr fontId="13"/>
  </si>
  <si>
    <t>新馬戦にしてもかなりのスローペースになって、最後は加速ラップの10.9。決め手勝負をルミノメテオールが制して差し切り勝ち。</t>
    <phoneticPr fontId="13"/>
  </si>
  <si>
    <t>超スローペースを好位追走からセンス抜群に抜け出して勝利。加速ラップで余裕十分の勝利だが、流れが厳しくなってどこまでやれるかがポイント。</t>
    <phoneticPr fontId="13"/>
  </si>
  <si>
    <t>新馬戦らしくスローペースからの上がり勝負に。人気のシャンパンカラーが抜群の決め手を見せて差し切り勝ちとなった。</t>
    <phoneticPr fontId="13"/>
  </si>
  <si>
    <t>スローペースからの瞬発戦で抜けた決め手を見せつけた。小脚が使えるというよりは跳びが大きくて広いコース向き。あとはペース流れてどこまで走れるか。</t>
    <phoneticPr fontId="13"/>
  </si>
  <si>
    <t>この週の東京ダートは含水率が低くてタフな馬場。時計のかかる決着をコウユーパパニニテが制して勝利。</t>
    <phoneticPr fontId="5"/>
  </si>
  <si>
    <t>外枠からスタミナを活かす競馬で完勝。かなりズブいスタミナ型なので今回のような時計のかかる馬場は合っていたか。</t>
    <phoneticPr fontId="5"/>
  </si>
  <si>
    <t>かなりのスローペースになってスムーズに決め手を活かせた馬が上位に。好位から完璧な競馬ができたキャンディドライヴが抜け出して勝利。</t>
    <phoneticPr fontId="5"/>
  </si>
  <si>
    <t>スローペースで完璧な先行策が打てた。距離短縮も良かったが、それ以上に展開に恵まれた感じがします。</t>
    <phoneticPr fontId="5"/>
  </si>
  <si>
    <t>ペース以上に前のプレッシャーが強かったか最後は差しが決まる展開。マーカンド騎手のエスコートでカトゥルスフェリスが外から素晴らしい脚で差し切り勝ち。</t>
    <phoneticPr fontId="13"/>
  </si>
  <si>
    <t>エンジンがかかるまでに時間がかかる馬。今回は東京コース替わりとマーカンド騎手の手腕があわさっての勝利。素質はありそうだ。</t>
    <phoneticPr fontId="13"/>
  </si>
  <si>
    <t>この週の東京ダートは含水率が低くてタフな馬場。早めに仕掛けた馬はバテてしまった感じで、最後はディクテオンが強烈な末脚を見せて差し切り勝ち。</t>
    <phoneticPr fontId="5"/>
  </si>
  <si>
    <t>じっくり構える競馬で上がり2位に1.4秒差をつけて最速上がりを記録。器用さはないが強烈な末脚が使える馬で、この条件ならオープンまで行けていいはず。</t>
    <phoneticPr fontId="5"/>
  </si>
  <si>
    <t>準オープンにしてはかなりのスローペースから上がりだけの競馬に。最後は大接戦をウイングレイテストが制して勝利。</t>
    <phoneticPr fontId="13"/>
  </si>
  <si>
    <t>ようやく適性条件にちゃんとした状態で使えることができた、もともと松岡騎手が期待していた馬ですし、オープンでもやれていいんじゃないだろうか。</t>
    <phoneticPr fontId="13"/>
  </si>
  <si>
    <t>この週の東京ダートは含水率が低くてタフな馬場。そんな馬場で淀みない流れになり、最後はヴァルツァーシャルの末脚がさく裂した。</t>
    <phoneticPr fontId="5"/>
  </si>
  <si>
    <t>最後は強烈な脚を見せて差し切り勝ち。東京コースなら堅実に差してこれそうで、いずれオープンまで行ける馬だろう。</t>
    <phoneticPr fontId="5"/>
  </si>
  <si>
    <t>ハクサンパイオニアが抜け出して粘り込む展開。最後の最後に初ダートのマホロバが差し切って勝利となった。</t>
    <phoneticPr fontId="5"/>
  </si>
  <si>
    <t>血統イメージ通りにダートで変わった。今回は２着馬の勝ちパターンを差し切っていますし、ダートならそれなりにやれていいかも。</t>
    <phoneticPr fontId="5"/>
  </si>
  <si>
    <t>パールテソーロが逃げてそこまで速くはない流れ。マーカンド騎乗で剛腕で追いに追われたノイジーアプローチが差し切り勝ちとなった。</t>
    <phoneticPr fontId="13"/>
  </si>
  <si>
    <t>欧州血統だけにシュっとは動けない馬で、今回はマーカンド騎手の剛腕で持ってきた感じ。日本人騎手で動かせるイメージがない。</t>
    <phoneticPr fontId="13"/>
  </si>
  <si>
    <t>ポーラーナイトが引き離し気味に逃げる展開。その2番手につけていたニシノプロポーズが加速ラップであっさりと抜け出して勝利。</t>
    <phoneticPr fontId="13"/>
  </si>
  <si>
    <t>初戦は上手く走れず。それでもハイレベル戦で4着でしたし、2戦目でガラリ一変で素晴らしいパフォーマンス。最後は加速ラップですし普通に重賞でもやれる可能性あり。</t>
    <phoneticPr fontId="13"/>
  </si>
  <si>
    <t>断然人気のパライバトルマリンが逃げて中盤が緩む展開。そこから加速ラップでまとめられてが後続はどうしようもなかった。</t>
    <phoneticPr fontId="13"/>
  </si>
  <si>
    <t>スムーズな逃げが打ててここでは素質が違った。最後まで楽なフットワークで能力はありそうだが、厳しい流れになって真価が問われる。</t>
    <phoneticPr fontId="13"/>
  </si>
  <si>
    <t>新馬戦にしても超スローペースの展開に。ほぼ加速ラップの瞬発戦になり、人気のエメリヨンが差し切って勝利。</t>
    <phoneticPr fontId="13"/>
  </si>
  <si>
    <t>4コーナーでかなり外を回ったが最終的には完勝だった。ドゥラメンテ産駒らしく素質はありそうで、あとはペースが流れてどこまでやれるか。</t>
    <phoneticPr fontId="13"/>
  </si>
  <si>
    <t>スローペースからの瞬発戦になって内枠の馬が上位独占。直線で周りを囲まれていたエターナルタイムがなんとかスペースを見つけて差し切り勝ち。</t>
    <phoneticPr fontId="13"/>
  </si>
  <si>
    <t>内枠で前が詰まり気味だったが、なんとかスペースを見つけて差し切り勝ち。母マジックタイムの良血で、普通に素質は高そうだ。</t>
    <phoneticPr fontId="13"/>
  </si>
  <si>
    <t>この週の東京ダートは含水率が低くてタフな馬場。スローペースからの決め手比べになったが、断然人気のララエフォールが凄まじい脚で差し切り勝ち。</t>
    <phoneticPr fontId="13"/>
  </si>
  <si>
    <t>ほぼ全てのレースで最速上がりを使えている馬。今回はスローペースで展開が向かない中で鬼脚で差し切った。脚力はオープン級か。</t>
    <phoneticPr fontId="13"/>
  </si>
  <si>
    <t>ゆったりしたペースで流れて好位をスムーズに立ち回った馬が上位独占。ルメールが完璧に乗ってきたシルブロンが勝利となった。</t>
    <phoneticPr fontId="13"/>
  </si>
  <si>
    <t>ルメールが完璧に捌いて差し切り勝ち。長距離条件なら相手なりに走れて良さそうな馬に見えます。</t>
    <phoneticPr fontId="13"/>
  </si>
  <si>
    <t>中盤2ハロンが緩んだとはいえしっかり地力問われる展開からの瞬発戦に。単純に上位2頭が強い競馬をした感じで、レッドモンレーヴが素晴らしい末脚で差し切り勝ち。</t>
    <phoneticPr fontId="13"/>
  </si>
  <si>
    <t>レッドモンレーヴ</t>
    <phoneticPr fontId="13"/>
  </si>
  <si>
    <t>直線は最内を突いて鮮やかに差し切った。普通に素質が高そうな馬で、すぐにオープン入りして東京新聞杯あたりに出ているんじゃないだろうか。</t>
    <phoneticPr fontId="13"/>
  </si>
  <si>
    <t>この週の東京ダートは含水率が低くてタフな馬場。あまり時計が出る馬場ではなかったが、レモンポップが重賞級の時計で走って圧勝となった。</t>
    <phoneticPr fontId="5"/>
  </si>
  <si>
    <t>レース内容や時計を見ても間違いなく重賞級。ちょっと展開に恵まれることが多く、根岸ステークスは差し有利のレース傾向なのがどうかという感じはします。</t>
    <phoneticPr fontId="5"/>
  </si>
  <si>
    <t>この週の東京ダートは含水率が低くてタフな馬場。内枠のイグザルトは不発に終わったが、一方で外枠を引けたレッドゲイルが圧巻のパフォーマンスを見せた。</t>
    <phoneticPr fontId="13"/>
  </si>
  <si>
    <t>外枠からスムーズな競馬で圧巻のパフォーマンスを見せた。なかなかここまで差をつけられる条件でもないですし、見た目通りにオープンでも通用しそうだ。</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</si>
</sst>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9">
    <font>
      <sz val="12"/>
      <color theme="1"/>
      <name val="ＭＳ Ｐゴシック"/>
      <family val="2"/>
      <charset val="128"/>
      <scheme val="minor"/>
    </font>
    <font>
      <sz val="6"/>
      <name val="ＭＳ Ｐゴシック"/>
      <family val="3"/>
      <charset val="128"/>
    </font>
    <font>
      <sz val="6"/>
      <name val="ＭＳ Ｐゴシック"/>
      <family val="3"/>
      <charset val="128"/>
    </font>
    <font>
      <sz val="14"/>
      <color indexed="81"/>
      <name val="ＭＳ Ｐゴシック"/>
      <family val="2"/>
      <charset val="128"/>
    </font>
    <font>
      <b/>
      <sz val="14"/>
      <color indexed="81"/>
      <name val="ＭＳ Ｐゴシック"/>
      <family val="2"/>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b/>
      <sz val="10"/>
      <color indexed="81"/>
      <name val="ＭＳ Ｐゴシック"/>
      <family val="2"/>
      <charset val="128"/>
    </font>
    <font>
      <sz val="12"/>
      <color rgb="FF000000"/>
      <name val="ＭＳ Ｐゴシック"/>
      <family val="3"/>
      <charset val="128"/>
      <scheme val="minor"/>
    </font>
    <font>
      <sz val="12"/>
      <name val="ＭＳ Ｐゴシック"/>
      <family val="2"/>
      <charset val="128"/>
      <scheme val="minor"/>
    </font>
    <font>
      <sz val="12"/>
      <color rgb="FF000000"/>
      <name val="MS PGothic"/>
      <family val="2"/>
      <charset val="128"/>
    </font>
    <font>
      <sz val="11"/>
      <color theme="1"/>
      <name val="ＭＳ Ｐゴシック"/>
      <family val="2"/>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49998474074526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044">
    <xf numFmtId="0" fontId="0" fillId="0" borderId="0"/>
    <xf numFmtId="0" fontId="6" fillId="0" borderId="0">
      <alignment vertical="center"/>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53">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7"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6" fillId="0" borderId="1" xfId="0" applyFont="1" applyBorder="1" applyAlignment="1">
      <alignment horizontal="center" vertical="center"/>
    </xf>
    <xf numFmtId="0" fontId="6" fillId="2" borderId="1" xfId="1" applyFill="1" applyBorder="1">
      <alignment vertical="center"/>
    </xf>
    <xf numFmtId="0" fontId="6" fillId="2" borderId="1" xfId="1" applyFill="1" applyBorder="1" applyAlignment="1">
      <alignment horizontal="center" vertical="center"/>
    </xf>
    <xf numFmtId="0" fontId="6" fillId="2" borderId="1" xfId="1" applyFill="1" applyBorder="1" applyAlignment="1">
      <alignment horizontal="left" vertical="center"/>
    </xf>
    <xf numFmtId="0" fontId="6" fillId="0" borderId="0" xfId="1">
      <alignment vertical="center"/>
    </xf>
    <xf numFmtId="0" fontId="8" fillId="0" borderId="1" xfId="1" applyFont="1" applyBorder="1">
      <alignment vertical="center"/>
    </xf>
    <xf numFmtId="0" fontId="6" fillId="0" borderId="1" xfId="1" applyBorder="1">
      <alignment vertical="center"/>
    </xf>
    <xf numFmtId="0" fontId="9" fillId="0" borderId="1" xfId="1" applyFont="1" applyBorder="1">
      <alignment vertical="center"/>
    </xf>
    <xf numFmtId="0" fontId="10" fillId="0" borderId="1" xfId="1" applyFont="1" applyBorder="1">
      <alignment vertical="center"/>
    </xf>
    <xf numFmtId="0" fontId="0" fillId="2" borderId="1" xfId="0" applyFill="1" applyBorder="1" applyAlignment="1">
      <alignment horizontal="left" vertical="center"/>
    </xf>
    <xf numFmtId="0" fontId="10" fillId="0" borderId="3" xfId="1" applyFont="1" applyBorder="1" applyAlignment="1">
      <alignment horizontal="center" vertical="center"/>
    </xf>
    <xf numFmtId="0" fontId="10" fillId="0" borderId="1" xfId="1" applyFont="1" applyBorder="1" applyAlignment="1">
      <alignment horizontal="center"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7" fillId="5" borderId="1" xfId="0" applyFont="1" applyFill="1" applyBorder="1" applyAlignment="1">
      <alignment vertical="center" wrapText="1"/>
    </xf>
    <xf numFmtId="0" fontId="7" fillId="2" borderId="1" xfId="0" applyFont="1" applyFill="1" applyBorder="1" applyAlignment="1">
      <alignment vertical="center" wrapText="1"/>
    </xf>
    <xf numFmtId="0" fontId="0" fillId="7" borderId="1" xfId="0" applyFill="1" applyBorder="1" applyAlignment="1">
      <alignment vertical="center"/>
    </xf>
    <xf numFmtId="0" fontId="15" fillId="0" borderId="1" xfId="0" applyFont="1" applyBorder="1" applyAlignment="1">
      <alignment horizontal="right" vertical="center"/>
    </xf>
    <xf numFmtId="0" fontId="15" fillId="0" borderId="3" xfId="0" applyFont="1" applyBorder="1" applyAlignment="1">
      <alignment horizontal="right" vertical="center"/>
    </xf>
    <xf numFmtId="0" fontId="16" fillId="5" borderId="1" xfId="0" applyFont="1" applyFill="1" applyBorder="1" applyAlignment="1">
      <alignment horizontal="left" vertical="center"/>
    </xf>
    <xf numFmtId="0" fontId="16" fillId="5" borderId="1" xfId="0" applyFont="1" applyFill="1" applyBorder="1" applyAlignment="1">
      <alignment vertical="center"/>
    </xf>
    <xf numFmtId="176" fontId="16" fillId="5" borderId="1" xfId="0" applyNumberFormat="1" applyFont="1" applyFill="1" applyBorder="1" applyAlignment="1">
      <alignment vertical="center"/>
    </xf>
    <xf numFmtId="0" fontId="16" fillId="0" borderId="1" xfId="0" applyFont="1" applyBorder="1" applyAlignment="1">
      <alignment vertical="center"/>
    </xf>
    <xf numFmtId="0" fontId="0" fillId="0" borderId="1" xfId="0" applyFont="1" applyBorder="1" applyAlignment="1">
      <alignment vertical="center"/>
    </xf>
    <xf numFmtId="0" fontId="17" fillId="0" borderId="1" xfId="0" applyFont="1" applyBorder="1"/>
    <xf numFmtId="0" fontId="0" fillId="5" borderId="1" xfId="0" applyFont="1" applyFill="1" applyBorder="1" applyAlignment="1">
      <alignment vertical="center"/>
    </xf>
    <xf numFmtId="0" fontId="7" fillId="8" borderId="1" xfId="0" applyFont="1" applyFill="1" applyBorder="1" applyAlignment="1">
      <alignment vertical="center" wrapText="1"/>
    </xf>
    <xf numFmtId="0" fontId="18" fillId="0" borderId="1" xfId="0" applyFont="1" applyBorder="1" applyAlignment="1">
      <alignment horizontal="center" vertical="center"/>
    </xf>
    <xf numFmtId="0" fontId="16" fillId="4" borderId="1" xfId="0" applyFont="1" applyFill="1" applyBorder="1" applyAlignment="1">
      <alignment horizontal="left" vertical="center"/>
    </xf>
    <xf numFmtId="21" fontId="0" fillId="0" borderId="1" xfId="0" applyNumberFormat="1" applyBorder="1" applyAlignment="1">
      <alignment vertical="center"/>
    </xf>
    <xf numFmtId="21" fontId="0" fillId="0" borderId="1" xfId="0" applyNumberFormat="1" applyFont="1" applyBorder="1" applyAlignment="1">
      <alignment vertical="center"/>
    </xf>
    <xf numFmtId="0" fontId="6" fillId="0" borderId="4" xfId="1" applyBorder="1" applyAlignment="1">
      <alignment horizontal="center" vertical="center"/>
    </xf>
    <xf numFmtId="0" fontId="6" fillId="0" borderId="5" xfId="1" applyBorder="1" applyAlignment="1">
      <alignment horizontal="center" vertical="center"/>
    </xf>
    <xf numFmtId="0" fontId="6" fillId="0" borderId="3" xfId="1" applyBorder="1" applyAlignment="1">
      <alignment horizontal="center" vertical="center"/>
    </xf>
  </cellXfs>
  <cellStyles count="3044">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ハイパーリンク" xfId="2790" builtinId="8" hidden="1"/>
    <cellStyle name="ハイパーリンク" xfId="2792" builtinId="8" hidden="1"/>
    <cellStyle name="ハイパーリンク" xfId="2794" builtinId="8" hidden="1"/>
    <cellStyle name="ハイパーリンク" xfId="2796" builtinId="8" hidden="1"/>
    <cellStyle name="ハイパーリンク" xfId="2798" builtinId="8" hidden="1"/>
    <cellStyle name="ハイパーリンク" xfId="2800" builtinId="8" hidden="1"/>
    <cellStyle name="ハイパーリンク" xfId="2802" builtinId="8" hidden="1"/>
    <cellStyle name="ハイパーリンク" xfId="2804" builtinId="8" hidden="1"/>
    <cellStyle name="ハイパーリンク" xfId="2806" builtinId="8" hidden="1"/>
    <cellStyle name="ハイパーリンク" xfId="2808" builtinId="8" hidden="1"/>
    <cellStyle name="ハイパーリンク" xfId="2810" builtinId="8" hidden="1"/>
    <cellStyle name="ハイパーリンク" xfId="2812" builtinId="8" hidden="1"/>
    <cellStyle name="ハイパーリンク" xfId="2814" builtinId="8" hidden="1"/>
    <cellStyle name="ハイパーリンク" xfId="2816" builtinId="8" hidden="1"/>
    <cellStyle name="ハイパーリンク" xfId="2818" builtinId="8" hidden="1"/>
    <cellStyle name="ハイパーリンク" xfId="2820" builtinId="8" hidden="1"/>
    <cellStyle name="ハイパーリンク" xfId="2822" builtinId="8" hidden="1"/>
    <cellStyle name="ハイパーリンク" xfId="2824" builtinId="8" hidden="1"/>
    <cellStyle name="ハイパーリンク" xfId="2826" builtinId="8" hidden="1"/>
    <cellStyle name="ハイパーリンク" xfId="2828" builtinId="8" hidden="1"/>
    <cellStyle name="ハイパーリンク" xfId="2830" builtinId="8" hidden="1"/>
    <cellStyle name="ハイパーリンク" xfId="2832" builtinId="8" hidden="1"/>
    <cellStyle name="ハイパーリンク" xfId="2834" builtinId="8" hidden="1"/>
    <cellStyle name="ハイパーリンク" xfId="2836" builtinId="8" hidden="1"/>
    <cellStyle name="ハイパーリンク" xfId="2838" builtinId="8" hidden="1"/>
    <cellStyle name="ハイパーリンク" xfId="2840" builtinId="8" hidden="1"/>
    <cellStyle name="ハイパーリンク" xfId="2842" builtinId="8" hidden="1"/>
    <cellStyle name="ハイパーリンク" xfId="2844" builtinId="8" hidden="1"/>
    <cellStyle name="ハイパーリンク" xfId="2846" builtinId="8" hidden="1"/>
    <cellStyle name="ハイパーリンク" xfId="2848" builtinId="8" hidden="1"/>
    <cellStyle name="ハイパーリンク" xfId="2850" builtinId="8" hidden="1"/>
    <cellStyle name="ハイパーリンク" xfId="2852" builtinId="8" hidden="1"/>
    <cellStyle name="ハイパーリンク" xfId="2854" builtinId="8" hidden="1"/>
    <cellStyle name="ハイパーリンク" xfId="2856" builtinId="8" hidden="1"/>
    <cellStyle name="ハイパーリンク" xfId="2858" builtinId="8" hidden="1"/>
    <cellStyle name="ハイパーリンク" xfId="2860" builtinId="8" hidden="1"/>
    <cellStyle name="ハイパーリンク" xfId="2862" builtinId="8" hidden="1"/>
    <cellStyle name="ハイパーリンク" xfId="2864" builtinId="8" hidden="1"/>
    <cellStyle name="ハイパーリンク" xfId="2866" builtinId="8" hidden="1"/>
    <cellStyle name="ハイパーリンク" xfId="2868" builtinId="8" hidden="1"/>
    <cellStyle name="ハイパーリンク" xfId="2870" builtinId="8" hidden="1"/>
    <cellStyle name="ハイパーリンク" xfId="2872" builtinId="8" hidden="1"/>
    <cellStyle name="ハイパーリンク" xfId="2874" builtinId="8" hidden="1"/>
    <cellStyle name="ハイパーリンク" xfId="2876" builtinId="8" hidden="1"/>
    <cellStyle name="ハイパーリンク" xfId="2878" builtinId="8" hidden="1"/>
    <cellStyle name="ハイパーリンク" xfId="2880" builtinId="8" hidden="1"/>
    <cellStyle name="ハイパーリンク" xfId="2882" builtinId="8" hidden="1"/>
    <cellStyle name="ハイパーリンク" xfId="2884" builtinId="8" hidden="1"/>
    <cellStyle name="ハイパーリンク" xfId="2886" builtinId="8" hidden="1"/>
    <cellStyle name="ハイパーリンク" xfId="2888" builtinId="8" hidden="1"/>
    <cellStyle name="ハイパーリンク" xfId="2890" builtinId="8" hidden="1"/>
    <cellStyle name="ハイパーリンク" xfId="2892" builtinId="8" hidden="1"/>
    <cellStyle name="ハイパーリンク" xfId="2894" builtinId="8" hidden="1"/>
    <cellStyle name="ハイパーリンク" xfId="2896" builtinId="8" hidden="1"/>
    <cellStyle name="ハイパーリンク" xfId="2898" builtinId="8" hidden="1"/>
    <cellStyle name="ハイパーリンク" xfId="2900" builtinId="8" hidden="1"/>
    <cellStyle name="ハイパーリンク" xfId="2902" builtinId="8" hidden="1"/>
    <cellStyle name="ハイパーリンク" xfId="2904" builtinId="8" hidden="1"/>
    <cellStyle name="ハイパーリンク" xfId="2906" builtinId="8" hidden="1"/>
    <cellStyle name="ハイパーリンク" xfId="2908" builtinId="8" hidden="1"/>
    <cellStyle name="ハイパーリンク" xfId="2910" builtinId="8" hidden="1"/>
    <cellStyle name="ハイパーリンク" xfId="2912" builtinId="8" hidden="1"/>
    <cellStyle name="ハイパーリンク" xfId="2914" builtinId="8" hidden="1"/>
    <cellStyle name="ハイパーリンク" xfId="2916" builtinId="8" hidden="1"/>
    <cellStyle name="ハイパーリンク" xfId="2918" builtinId="8" hidden="1"/>
    <cellStyle name="ハイパーリンク" xfId="2920" builtinId="8" hidden="1"/>
    <cellStyle name="ハイパーリンク" xfId="2922" builtinId="8" hidden="1"/>
    <cellStyle name="ハイパーリンク" xfId="2924" builtinId="8" hidden="1"/>
    <cellStyle name="ハイパーリンク" xfId="2926" builtinId="8" hidden="1"/>
    <cellStyle name="ハイパーリンク" xfId="2928" builtinId="8" hidden="1"/>
    <cellStyle name="ハイパーリンク" xfId="2930" builtinId="8" hidden="1"/>
    <cellStyle name="ハイパーリンク" xfId="2932" builtinId="8" hidden="1"/>
    <cellStyle name="ハイパーリンク" xfId="2934" builtinId="8" hidden="1"/>
    <cellStyle name="ハイパーリンク" xfId="2936" builtinId="8" hidden="1"/>
    <cellStyle name="ハイパーリンク" xfId="2938" builtinId="8" hidden="1"/>
    <cellStyle name="ハイパーリンク" xfId="2940" builtinId="8" hidden="1"/>
    <cellStyle name="ハイパーリンク" xfId="2942" builtinId="8" hidden="1"/>
    <cellStyle name="ハイパーリンク" xfId="2944" builtinId="8" hidden="1"/>
    <cellStyle name="ハイパーリンク" xfId="2946" builtinId="8" hidden="1"/>
    <cellStyle name="ハイパーリンク" xfId="2948" builtinId="8" hidden="1"/>
    <cellStyle name="ハイパーリンク" xfId="2950" builtinId="8" hidden="1"/>
    <cellStyle name="ハイパーリンク" xfId="2952" builtinId="8" hidden="1"/>
    <cellStyle name="ハイパーリンク" xfId="2954" builtinId="8" hidden="1"/>
    <cellStyle name="ハイパーリンク" xfId="2956" builtinId="8" hidden="1"/>
    <cellStyle name="ハイパーリンク" xfId="2958" builtinId="8" hidden="1"/>
    <cellStyle name="ハイパーリンク" xfId="2960" builtinId="8" hidden="1"/>
    <cellStyle name="ハイパーリンク" xfId="2962" builtinId="8" hidden="1"/>
    <cellStyle name="ハイパーリンク" xfId="2964" builtinId="8" hidden="1"/>
    <cellStyle name="ハイパーリンク" xfId="2966" builtinId="8" hidden="1"/>
    <cellStyle name="ハイパーリンク" xfId="2968" builtinId="8" hidden="1"/>
    <cellStyle name="ハイパーリンク" xfId="2970" builtinId="8" hidden="1"/>
    <cellStyle name="ハイパーリンク" xfId="2972" builtinId="8" hidden="1"/>
    <cellStyle name="ハイパーリンク" xfId="2974" builtinId="8" hidden="1"/>
    <cellStyle name="ハイパーリンク" xfId="2976" builtinId="8" hidden="1"/>
    <cellStyle name="ハイパーリンク" xfId="2978" builtinId="8" hidden="1"/>
    <cellStyle name="ハイパーリンク" xfId="2980" builtinId="8" hidden="1"/>
    <cellStyle name="ハイパーリンク" xfId="2982" builtinId="8" hidden="1"/>
    <cellStyle name="ハイパーリンク" xfId="2984" builtinId="8" hidden="1"/>
    <cellStyle name="ハイパーリンク" xfId="2986" builtinId="8" hidden="1"/>
    <cellStyle name="ハイパーリンク" xfId="2988" builtinId="8" hidden="1"/>
    <cellStyle name="ハイパーリンク" xfId="2990" builtinId="8" hidden="1"/>
    <cellStyle name="ハイパーリンク" xfId="2992" builtinId="8" hidden="1"/>
    <cellStyle name="ハイパーリンク" xfId="2994" builtinId="8" hidden="1"/>
    <cellStyle name="ハイパーリンク" xfId="2996" builtinId="8" hidden="1"/>
    <cellStyle name="ハイパーリンク" xfId="2998" builtinId="8" hidden="1"/>
    <cellStyle name="ハイパーリンク" xfId="3000" builtinId="8" hidden="1"/>
    <cellStyle name="ハイパーリンク" xfId="3002" builtinId="8" hidden="1"/>
    <cellStyle name="ハイパーリンク" xfId="3004" builtinId="8" hidden="1"/>
    <cellStyle name="ハイパーリンク" xfId="3006" builtinId="8" hidden="1"/>
    <cellStyle name="ハイパーリンク" xfId="3008" builtinId="8" hidden="1"/>
    <cellStyle name="ハイパーリンク" xfId="3010" builtinId="8" hidden="1"/>
    <cellStyle name="ハイパーリンク" xfId="3012" builtinId="8" hidden="1"/>
    <cellStyle name="ハイパーリンク" xfId="3014" builtinId="8" hidden="1"/>
    <cellStyle name="ハイパーリンク" xfId="3016" builtinId="8" hidden="1"/>
    <cellStyle name="ハイパーリンク" xfId="3018" builtinId="8" hidden="1"/>
    <cellStyle name="ハイパーリンク" xfId="3020" builtinId="8" hidden="1"/>
    <cellStyle name="ハイパーリンク" xfId="3022" builtinId="8" hidden="1"/>
    <cellStyle name="ハイパーリンク" xfId="3024" builtinId="8" hidden="1"/>
    <cellStyle name="ハイパーリンク" xfId="3026" builtinId="8" hidden="1"/>
    <cellStyle name="ハイパーリンク" xfId="3028" builtinId="8" hidden="1"/>
    <cellStyle name="ハイパーリンク" xfId="3030" builtinId="8" hidden="1"/>
    <cellStyle name="ハイパーリンク" xfId="3032" builtinId="8" hidden="1"/>
    <cellStyle name="ハイパーリンク" xfId="3034" builtinId="8" hidden="1"/>
    <cellStyle name="ハイパーリンク" xfId="3036" builtinId="8" hidden="1"/>
    <cellStyle name="ハイパーリンク" xfId="3038" builtinId="8" hidden="1"/>
    <cellStyle name="ハイパーリンク" xfId="3040" builtinId="8" hidden="1"/>
    <cellStyle name="ハイパーリンク" xfId="3042" builtinId="8" hidden="1"/>
    <cellStyle name="標準" xfId="0" builtinId="0"/>
    <cellStyle name="標準 2" xfId="1" xr:uid="{00000000-0005-0000-0000-0000F205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 name="表示済みのハイパーリンク" xfId="2791" builtinId="9" hidden="1"/>
    <cellStyle name="表示済みのハイパーリンク" xfId="2793" builtinId="9" hidden="1"/>
    <cellStyle name="表示済みのハイパーリンク" xfId="2795" builtinId="9" hidden="1"/>
    <cellStyle name="表示済みのハイパーリンク" xfId="2797" builtinId="9" hidden="1"/>
    <cellStyle name="表示済みのハイパーリンク" xfId="2799" builtinId="9" hidden="1"/>
    <cellStyle name="表示済みのハイパーリンク" xfId="2801" builtinId="9" hidden="1"/>
    <cellStyle name="表示済みのハイパーリンク" xfId="2803" builtinId="9" hidden="1"/>
    <cellStyle name="表示済みのハイパーリンク" xfId="2805" builtinId="9" hidden="1"/>
    <cellStyle name="表示済みのハイパーリンク" xfId="2807" builtinId="9" hidden="1"/>
    <cellStyle name="表示済みのハイパーリンク" xfId="2809" builtinId="9" hidden="1"/>
    <cellStyle name="表示済みのハイパーリンク" xfId="2811" builtinId="9" hidden="1"/>
    <cellStyle name="表示済みのハイパーリンク" xfId="2813" builtinId="9" hidden="1"/>
    <cellStyle name="表示済みのハイパーリンク" xfId="2815" builtinId="9" hidden="1"/>
    <cellStyle name="表示済みのハイパーリンク" xfId="2817" builtinId="9" hidden="1"/>
    <cellStyle name="表示済みのハイパーリンク" xfId="2819" builtinId="9" hidden="1"/>
    <cellStyle name="表示済みのハイパーリンク" xfId="2821" builtinId="9" hidden="1"/>
    <cellStyle name="表示済みのハイパーリンク" xfId="2823" builtinId="9" hidden="1"/>
    <cellStyle name="表示済みのハイパーリンク" xfId="2825" builtinId="9" hidden="1"/>
    <cellStyle name="表示済みのハイパーリンク" xfId="2827" builtinId="9" hidden="1"/>
    <cellStyle name="表示済みのハイパーリンク" xfId="2829" builtinId="9" hidden="1"/>
    <cellStyle name="表示済みのハイパーリンク" xfId="2831" builtinId="9" hidden="1"/>
    <cellStyle name="表示済みのハイパーリンク" xfId="2833" builtinId="9" hidden="1"/>
    <cellStyle name="表示済みのハイパーリンク" xfId="2835" builtinId="9" hidden="1"/>
    <cellStyle name="表示済みのハイパーリンク" xfId="2837" builtinId="9" hidden="1"/>
    <cellStyle name="表示済みのハイパーリンク" xfId="2839" builtinId="9" hidden="1"/>
    <cellStyle name="表示済みのハイパーリンク" xfId="2841" builtinId="9" hidden="1"/>
    <cellStyle name="表示済みのハイパーリンク" xfId="2843" builtinId="9" hidden="1"/>
    <cellStyle name="表示済みのハイパーリンク" xfId="2845" builtinId="9" hidden="1"/>
    <cellStyle name="表示済みのハイパーリンク" xfId="2847" builtinId="9" hidden="1"/>
    <cellStyle name="表示済みのハイパーリンク" xfId="2849" builtinId="9" hidden="1"/>
    <cellStyle name="表示済みのハイパーリンク" xfId="2851" builtinId="9" hidden="1"/>
    <cellStyle name="表示済みのハイパーリンク" xfId="2853" builtinId="9" hidden="1"/>
    <cellStyle name="表示済みのハイパーリンク" xfId="2855" builtinId="9" hidden="1"/>
    <cellStyle name="表示済みのハイパーリンク" xfId="2857" builtinId="9" hidden="1"/>
    <cellStyle name="表示済みのハイパーリンク" xfId="2859" builtinId="9" hidden="1"/>
    <cellStyle name="表示済みのハイパーリンク" xfId="2861" builtinId="9" hidden="1"/>
    <cellStyle name="表示済みのハイパーリンク" xfId="2863" builtinId="9" hidden="1"/>
    <cellStyle name="表示済みのハイパーリンク" xfId="2865" builtinId="9" hidden="1"/>
    <cellStyle name="表示済みのハイパーリンク" xfId="2867" builtinId="9" hidden="1"/>
    <cellStyle name="表示済みのハイパーリンク" xfId="2869" builtinId="9" hidden="1"/>
    <cellStyle name="表示済みのハイパーリンク" xfId="2871" builtinId="9" hidden="1"/>
    <cellStyle name="表示済みのハイパーリンク" xfId="2873" builtinId="9" hidden="1"/>
    <cellStyle name="表示済みのハイパーリンク" xfId="2875" builtinId="9" hidden="1"/>
    <cellStyle name="表示済みのハイパーリンク" xfId="2877" builtinId="9" hidden="1"/>
    <cellStyle name="表示済みのハイパーリンク" xfId="2879" builtinId="9" hidden="1"/>
    <cellStyle name="表示済みのハイパーリンク" xfId="2881" builtinId="9" hidden="1"/>
    <cellStyle name="表示済みのハイパーリンク" xfId="2883" builtinId="9" hidden="1"/>
    <cellStyle name="表示済みのハイパーリンク" xfId="2885" builtinId="9" hidden="1"/>
    <cellStyle name="表示済みのハイパーリンク" xfId="2887" builtinId="9" hidden="1"/>
    <cellStyle name="表示済みのハイパーリンク" xfId="2889" builtinId="9" hidden="1"/>
    <cellStyle name="表示済みのハイパーリンク" xfId="2891" builtinId="9" hidden="1"/>
    <cellStyle name="表示済みのハイパーリンク" xfId="2893" builtinId="9" hidden="1"/>
    <cellStyle name="表示済みのハイパーリンク" xfId="2895" builtinId="9" hidden="1"/>
    <cellStyle name="表示済みのハイパーリンク" xfId="2897" builtinId="9" hidden="1"/>
    <cellStyle name="表示済みのハイパーリンク" xfId="2899" builtinId="9" hidden="1"/>
    <cellStyle name="表示済みのハイパーリンク" xfId="2901" builtinId="9" hidden="1"/>
    <cellStyle name="表示済みのハイパーリンク" xfId="2903" builtinId="9" hidden="1"/>
    <cellStyle name="表示済みのハイパーリンク" xfId="2905" builtinId="9" hidden="1"/>
    <cellStyle name="表示済みのハイパーリンク" xfId="2907" builtinId="9" hidden="1"/>
    <cellStyle name="表示済みのハイパーリンク" xfId="2909" builtinId="9" hidden="1"/>
    <cellStyle name="表示済みのハイパーリンク" xfId="2911" builtinId="9" hidden="1"/>
    <cellStyle name="表示済みのハイパーリンク" xfId="2913" builtinId="9" hidden="1"/>
    <cellStyle name="表示済みのハイパーリンク" xfId="2915" builtinId="9" hidden="1"/>
    <cellStyle name="表示済みのハイパーリンク" xfId="2917" builtinId="9" hidden="1"/>
    <cellStyle name="表示済みのハイパーリンク" xfId="2919" builtinId="9" hidden="1"/>
    <cellStyle name="表示済みのハイパーリンク" xfId="2921" builtinId="9" hidden="1"/>
    <cellStyle name="表示済みのハイパーリンク" xfId="2923" builtinId="9" hidden="1"/>
    <cellStyle name="表示済みのハイパーリンク" xfId="2925" builtinId="9" hidden="1"/>
    <cellStyle name="表示済みのハイパーリンク" xfId="2927" builtinId="9" hidden="1"/>
    <cellStyle name="表示済みのハイパーリンク" xfId="2929" builtinId="9" hidden="1"/>
    <cellStyle name="表示済みのハイパーリンク" xfId="2931" builtinId="9" hidden="1"/>
    <cellStyle name="表示済みのハイパーリンク" xfId="2933" builtinId="9" hidden="1"/>
    <cellStyle name="表示済みのハイパーリンク" xfId="2935" builtinId="9" hidden="1"/>
    <cellStyle name="表示済みのハイパーリンク" xfId="2937" builtinId="9" hidden="1"/>
    <cellStyle name="表示済みのハイパーリンク" xfId="2939" builtinId="9" hidden="1"/>
    <cellStyle name="表示済みのハイパーリンク" xfId="2941" builtinId="9" hidden="1"/>
    <cellStyle name="表示済みのハイパーリンク" xfId="2943" builtinId="9" hidden="1"/>
    <cellStyle name="表示済みのハイパーリンク" xfId="2945" builtinId="9" hidden="1"/>
    <cellStyle name="表示済みのハイパーリンク" xfId="2947" builtinId="9" hidden="1"/>
    <cellStyle name="表示済みのハイパーリンク" xfId="2949" builtinId="9" hidden="1"/>
    <cellStyle name="表示済みのハイパーリンク" xfId="2951" builtinId="9" hidden="1"/>
    <cellStyle name="表示済みのハイパーリンク" xfId="2953" builtinId="9" hidden="1"/>
    <cellStyle name="表示済みのハイパーリンク" xfId="2955" builtinId="9" hidden="1"/>
    <cellStyle name="表示済みのハイパーリンク" xfId="2957" builtinId="9" hidden="1"/>
    <cellStyle name="表示済みのハイパーリンク" xfId="2959" builtinId="9" hidden="1"/>
    <cellStyle name="表示済みのハイパーリンク" xfId="2961" builtinId="9" hidden="1"/>
    <cellStyle name="表示済みのハイパーリンク" xfId="2963" builtinId="9" hidden="1"/>
    <cellStyle name="表示済みのハイパーリンク" xfId="2965" builtinId="9" hidden="1"/>
    <cellStyle name="表示済みのハイパーリンク" xfId="2967" builtinId="9" hidden="1"/>
    <cellStyle name="表示済みのハイパーリンク" xfId="2969" builtinId="9" hidden="1"/>
    <cellStyle name="表示済みのハイパーリンク" xfId="2971" builtinId="9" hidden="1"/>
    <cellStyle name="表示済みのハイパーリンク" xfId="2973" builtinId="9" hidden="1"/>
    <cellStyle name="表示済みのハイパーリンク" xfId="2975" builtinId="9" hidden="1"/>
    <cellStyle name="表示済みのハイパーリンク" xfId="2977" builtinId="9" hidden="1"/>
    <cellStyle name="表示済みのハイパーリンク" xfId="2979" builtinId="9" hidden="1"/>
    <cellStyle name="表示済みのハイパーリンク" xfId="2981" builtinId="9" hidden="1"/>
    <cellStyle name="表示済みのハイパーリンク" xfId="2983" builtinId="9" hidden="1"/>
    <cellStyle name="表示済みのハイパーリンク" xfId="2985" builtinId="9" hidden="1"/>
    <cellStyle name="表示済みのハイパーリンク" xfId="2987" builtinId="9" hidden="1"/>
    <cellStyle name="表示済みのハイパーリンク" xfId="2989" builtinId="9" hidden="1"/>
    <cellStyle name="表示済みのハイパーリンク" xfId="2991" builtinId="9" hidden="1"/>
    <cellStyle name="表示済みのハイパーリンク" xfId="2993" builtinId="9" hidden="1"/>
    <cellStyle name="表示済みのハイパーリンク" xfId="2995" builtinId="9" hidden="1"/>
    <cellStyle name="表示済みのハイパーリンク" xfId="2997" builtinId="9" hidden="1"/>
    <cellStyle name="表示済みのハイパーリンク" xfId="2999" builtinId="9" hidden="1"/>
    <cellStyle name="表示済みのハイパーリンク" xfId="3001" builtinId="9" hidden="1"/>
    <cellStyle name="表示済みのハイパーリンク" xfId="3003" builtinId="9" hidden="1"/>
    <cellStyle name="表示済みのハイパーリンク" xfId="3005" builtinId="9" hidden="1"/>
    <cellStyle name="表示済みのハイパーリンク" xfId="3007" builtinId="9" hidden="1"/>
    <cellStyle name="表示済みのハイパーリンク" xfId="3009" builtinId="9" hidden="1"/>
    <cellStyle name="表示済みのハイパーリンク" xfId="3011" builtinId="9" hidden="1"/>
    <cellStyle name="表示済みのハイパーリンク" xfId="3013" builtinId="9" hidden="1"/>
    <cellStyle name="表示済みのハイパーリンク" xfId="3015" builtinId="9" hidden="1"/>
    <cellStyle name="表示済みのハイパーリンク" xfId="3017" builtinId="9" hidden="1"/>
    <cellStyle name="表示済みのハイパーリンク" xfId="3019" builtinId="9" hidden="1"/>
    <cellStyle name="表示済みのハイパーリンク" xfId="3021" builtinId="9" hidden="1"/>
    <cellStyle name="表示済みのハイパーリンク" xfId="3023" builtinId="9" hidden="1"/>
    <cellStyle name="表示済みのハイパーリンク" xfId="3025" builtinId="9" hidden="1"/>
    <cellStyle name="表示済みのハイパーリンク" xfId="3027" builtinId="9" hidden="1"/>
    <cellStyle name="表示済みのハイパーリンク" xfId="3029" builtinId="9" hidden="1"/>
    <cellStyle name="表示済みのハイパーリンク" xfId="3031" builtinId="9" hidden="1"/>
    <cellStyle name="表示済みのハイパーリンク" xfId="3033" builtinId="9" hidden="1"/>
    <cellStyle name="表示済みのハイパーリンク" xfId="3035" builtinId="9" hidden="1"/>
    <cellStyle name="表示済みのハイパーリンク" xfId="3037" builtinId="9" hidden="1"/>
    <cellStyle name="表示済みのハイパーリンク" xfId="3039" builtinId="9" hidden="1"/>
    <cellStyle name="表示済みのハイパーリンク" xfId="3041" builtinId="9" hidden="1"/>
    <cellStyle name="表示済みのハイパーリンク" xfId="3043" builtinId="9" hidden="1"/>
  </cellStyles>
  <dxfs count="1860">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
  <sheetViews>
    <sheetView workbookViewId="0">
      <selection activeCell="B6" sqref="B6"/>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6" width="8.83203125" style="17"/>
    <col min="17" max="19" width="16.6640625" style="17" customWidth="1"/>
    <col min="20" max="20" width="5.83203125" style="17" customWidth="1"/>
    <col min="21" max="21" width="8.83203125" style="17"/>
    <col min="22" max="22" width="5.5" style="17" customWidth="1"/>
    <col min="23" max="27" width="8.83203125" style="17"/>
    <col min="28" max="28" width="9.1640625" style="17" customWidth="1"/>
    <col min="29" max="29" width="150.83203125" style="17" customWidth="1"/>
    <col min="30" max="16384" width="8.83203125" style="17"/>
  </cols>
  <sheetData>
    <row r="1" spans="1:29">
      <c r="A1" s="14" t="s">
        <v>42</v>
      </c>
      <c r="B1" s="14" t="s">
        <v>81</v>
      </c>
      <c r="C1" s="14" t="s">
        <v>44</v>
      </c>
      <c r="D1" s="14" t="s">
        <v>82</v>
      </c>
      <c r="E1" s="14" t="s">
        <v>46</v>
      </c>
      <c r="F1" s="14" t="s">
        <v>83</v>
      </c>
      <c r="G1" s="14" t="s">
        <v>84</v>
      </c>
      <c r="H1" s="14" t="s">
        <v>85</v>
      </c>
      <c r="I1" s="14" t="s">
        <v>86</v>
      </c>
      <c r="J1" s="14" t="s">
        <v>87</v>
      </c>
      <c r="K1" s="14" t="s">
        <v>88</v>
      </c>
      <c r="L1" s="14" t="s">
        <v>47</v>
      </c>
      <c r="M1" s="14" t="s">
        <v>48</v>
      </c>
      <c r="N1" s="14" t="s">
        <v>49</v>
      </c>
      <c r="O1" s="14" t="s">
        <v>89</v>
      </c>
      <c r="P1" s="14" t="s">
        <v>51</v>
      </c>
      <c r="Q1" s="15" t="s">
        <v>52</v>
      </c>
      <c r="R1" s="15" t="s">
        <v>53</v>
      </c>
      <c r="S1" s="15" t="s">
        <v>54</v>
      </c>
      <c r="T1" s="15" t="s">
        <v>90</v>
      </c>
      <c r="U1" s="15" t="s">
        <v>9</v>
      </c>
      <c r="V1" s="15" t="s">
        <v>91</v>
      </c>
      <c r="W1" s="15" t="s">
        <v>10</v>
      </c>
      <c r="X1" s="15" t="s">
        <v>11</v>
      </c>
      <c r="Y1" s="15" t="s">
        <v>12</v>
      </c>
      <c r="Z1" s="15" t="s">
        <v>13</v>
      </c>
      <c r="AA1" s="15" t="s">
        <v>55</v>
      </c>
      <c r="AB1" s="15" t="s">
        <v>92</v>
      </c>
      <c r="AC1" s="16" t="s">
        <v>93</v>
      </c>
    </row>
    <row r="2" spans="1:29">
      <c r="A2" s="18" t="s">
        <v>35</v>
      </c>
      <c r="B2" s="18" t="s">
        <v>94</v>
      </c>
      <c r="C2" s="19" t="s">
        <v>36</v>
      </c>
      <c r="D2" s="19" t="s">
        <v>37</v>
      </c>
      <c r="E2" s="19" t="s">
        <v>38</v>
      </c>
      <c r="F2" s="50" t="s">
        <v>95</v>
      </c>
      <c r="G2" s="51"/>
      <c r="H2" s="51"/>
      <c r="I2" s="51"/>
      <c r="J2" s="51"/>
      <c r="K2" s="52"/>
      <c r="L2" s="19" t="s">
        <v>39</v>
      </c>
      <c r="M2" s="19" t="s">
        <v>40</v>
      </c>
      <c r="N2" s="19" t="s">
        <v>57</v>
      </c>
      <c r="O2" s="19"/>
      <c r="P2" s="19"/>
      <c r="Q2" s="50" t="s">
        <v>41</v>
      </c>
      <c r="R2" s="51"/>
      <c r="S2" s="52"/>
      <c r="T2" s="23" t="s">
        <v>96</v>
      </c>
      <c r="U2" s="19"/>
      <c r="V2" s="24" t="s">
        <v>97</v>
      </c>
      <c r="W2" s="19"/>
      <c r="X2" s="19"/>
      <c r="Y2" s="18" t="s">
        <v>98</v>
      </c>
      <c r="Z2" s="20" t="s">
        <v>99</v>
      </c>
      <c r="AA2" s="21" t="s">
        <v>58</v>
      </c>
      <c r="AB2" s="21" t="s">
        <v>59</v>
      </c>
      <c r="AC2" s="19"/>
    </row>
  </sheetData>
  <mergeCells count="2">
    <mergeCell ref="F2:K2"/>
    <mergeCell ref="Q2:S2"/>
  </mergeCells>
  <phoneticPr fontId="13"/>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H21"/>
  <sheetViews>
    <sheetView workbookViewId="0">
      <pane xSplit="5" ySplit="1" topLeftCell="F4" activePane="bottomRight" state="frozen"/>
      <selection activeCell="E15" sqref="E15"/>
      <selection pane="topRight" activeCell="E15" sqref="E15"/>
      <selection pane="bottomLeft" activeCell="E15" sqref="E15"/>
      <selection pane="bottomRight" activeCell="AH30" sqref="AH30"/>
    </sheetView>
  </sheetViews>
  <sheetFormatPr baseColWidth="10" defaultColWidth="8.83203125" defaultRowHeight="15"/>
  <cols>
    <col min="1" max="1" width="10" bestFit="1" customWidth="1"/>
    <col min="2" max="2" width="8.1640625" customWidth="1"/>
    <col min="5" max="5" width="18.33203125" customWidth="1"/>
    <col min="18" max="20" width="16.6640625" customWidth="1"/>
    <col min="25" max="25" width="5.33203125" customWidth="1"/>
    <col min="28" max="28" width="8.83203125" hidden="1" customWidth="1"/>
    <col min="33" max="34" width="150.83203125" customWidth="1"/>
  </cols>
  <sheetData>
    <row r="1" spans="1:34" s="5" customFormat="1">
      <c r="A1" s="1" t="s">
        <v>0</v>
      </c>
      <c r="B1" s="1" t="s">
        <v>15</v>
      </c>
      <c r="C1" s="1" t="s">
        <v>1</v>
      </c>
      <c r="D1" s="1" t="s">
        <v>16</v>
      </c>
      <c r="E1" s="1" t="s">
        <v>2</v>
      </c>
      <c r="F1" s="1" t="s">
        <v>127</v>
      </c>
      <c r="G1" s="1" t="s">
        <v>128</v>
      </c>
      <c r="H1" s="1" t="s">
        <v>129</v>
      </c>
      <c r="I1" s="1" t="s">
        <v>130</v>
      </c>
      <c r="J1" s="1" t="s">
        <v>131</v>
      </c>
      <c r="K1" s="1" t="s">
        <v>132</v>
      </c>
      <c r="L1" s="1" t="s">
        <v>34</v>
      </c>
      <c r="M1" s="1" t="s">
        <v>133</v>
      </c>
      <c r="N1" s="1" t="s">
        <v>134</v>
      </c>
      <c r="O1" s="1" t="s">
        <v>4</v>
      </c>
      <c r="P1" s="2" t="s">
        <v>17</v>
      </c>
      <c r="Q1" s="2" t="s">
        <v>5</v>
      </c>
      <c r="R1" s="3" t="s">
        <v>6</v>
      </c>
      <c r="S1" s="3" t="s">
        <v>7</v>
      </c>
      <c r="T1" s="3" t="s">
        <v>8</v>
      </c>
      <c r="U1" s="4" t="s">
        <v>176</v>
      </c>
      <c r="V1" s="4" t="s">
        <v>177</v>
      </c>
      <c r="W1" s="4" t="s">
        <v>193</v>
      </c>
      <c r="X1" s="4" t="s">
        <v>9</v>
      </c>
      <c r="Y1" s="4" t="s">
        <v>100</v>
      </c>
      <c r="Z1" s="4" t="s">
        <v>10</v>
      </c>
      <c r="AA1" s="4" t="s">
        <v>11</v>
      </c>
      <c r="AB1" s="4"/>
      <c r="AC1" s="4" t="s">
        <v>12</v>
      </c>
      <c r="AD1" s="4" t="s">
        <v>13</v>
      </c>
      <c r="AE1" s="4" t="s">
        <v>55</v>
      </c>
      <c r="AF1" s="4" t="s">
        <v>56</v>
      </c>
      <c r="AG1" s="1" t="s">
        <v>14</v>
      </c>
      <c r="AH1" s="22" t="s">
        <v>178</v>
      </c>
    </row>
    <row r="2" spans="1:34" s="5" customFormat="1">
      <c r="A2" s="6">
        <v>44597</v>
      </c>
      <c r="B2" s="7" t="s">
        <v>191</v>
      </c>
      <c r="C2" s="8" t="s">
        <v>204</v>
      </c>
      <c r="D2" s="9">
        <v>5.559027777777778E-2</v>
      </c>
      <c r="E2" s="8" t="s">
        <v>362</v>
      </c>
      <c r="F2" s="34">
        <v>7</v>
      </c>
      <c r="G2" s="10">
        <v>11.4</v>
      </c>
      <c r="H2" s="10">
        <v>12</v>
      </c>
      <c r="I2" s="10">
        <v>12.5</v>
      </c>
      <c r="J2" s="10">
        <v>12.4</v>
      </c>
      <c r="K2" s="10">
        <v>12.1</v>
      </c>
      <c r="L2" s="10">
        <v>12.9</v>
      </c>
      <c r="M2" s="31">
        <f t="shared" ref="M2:M14" si="0">SUM(F2:H2)</f>
        <v>30.4</v>
      </c>
      <c r="N2" s="31">
        <f t="shared" ref="N2:N14" si="1">I2</f>
        <v>12.5</v>
      </c>
      <c r="O2" s="31">
        <f t="shared" ref="O2:O14" si="2">SUM(J2:L2)</f>
        <v>37.4</v>
      </c>
      <c r="P2" s="11" t="s">
        <v>212</v>
      </c>
      <c r="Q2" s="11" t="s">
        <v>213</v>
      </c>
      <c r="R2" s="13" t="s">
        <v>218</v>
      </c>
      <c r="S2" s="13" t="s">
        <v>371</v>
      </c>
      <c r="T2" s="13" t="s">
        <v>253</v>
      </c>
      <c r="U2" s="12">
        <v>2.7</v>
      </c>
      <c r="V2" s="12">
        <v>3.1</v>
      </c>
      <c r="W2" s="11" t="s">
        <v>180</v>
      </c>
      <c r="X2" s="8">
        <v>0.9</v>
      </c>
      <c r="Y2" s="11" t="s">
        <v>233</v>
      </c>
      <c r="Z2" s="12">
        <v>0.8</v>
      </c>
      <c r="AA2" s="8">
        <v>0.1</v>
      </c>
      <c r="AB2" s="11"/>
      <c r="AC2" s="11" t="s">
        <v>236</v>
      </c>
      <c r="AD2" s="11" t="s">
        <v>235</v>
      </c>
      <c r="AE2" s="11" t="s">
        <v>198</v>
      </c>
      <c r="AF2" s="8"/>
      <c r="AG2" s="8" t="s">
        <v>361</v>
      </c>
      <c r="AH2" s="35" t="s">
        <v>431</v>
      </c>
    </row>
    <row r="3" spans="1:34" s="5" customFormat="1">
      <c r="A3" s="6">
        <v>44598</v>
      </c>
      <c r="B3" s="7" t="s">
        <v>187</v>
      </c>
      <c r="C3" s="8" t="s">
        <v>204</v>
      </c>
      <c r="D3" s="9">
        <v>5.486111111111111E-2</v>
      </c>
      <c r="E3" s="8" t="s">
        <v>408</v>
      </c>
      <c r="F3" s="34">
        <v>7.1</v>
      </c>
      <c r="G3" s="10">
        <v>10.9</v>
      </c>
      <c r="H3" s="10">
        <v>11.1</v>
      </c>
      <c r="I3" s="10">
        <v>12.4</v>
      </c>
      <c r="J3" s="10">
        <v>12.6</v>
      </c>
      <c r="K3" s="10">
        <v>12</v>
      </c>
      <c r="L3" s="10">
        <v>12.9</v>
      </c>
      <c r="M3" s="31">
        <f t="shared" si="0"/>
        <v>29.1</v>
      </c>
      <c r="N3" s="31">
        <f t="shared" si="1"/>
        <v>12.4</v>
      </c>
      <c r="O3" s="31">
        <f t="shared" si="2"/>
        <v>37.5</v>
      </c>
      <c r="P3" s="11" t="s">
        <v>217</v>
      </c>
      <c r="Q3" s="11" t="s">
        <v>226</v>
      </c>
      <c r="R3" s="13" t="s">
        <v>391</v>
      </c>
      <c r="S3" s="13" t="s">
        <v>421</v>
      </c>
      <c r="T3" s="13" t="s">
        <v>246</v>
      </c>
      <c r="U3" s="12">
        <v>1.6</v>
      </c>
      <c r="V3" s="12">
        <v>1.7</v>
      </c>
      <c r="W3" s="11" t="s">
        <v>180</v>
      </c>
      <c r="X3" s="8">
        <v>0.5</v>
      </c>
      <c r="Y3" s="11" t="s">
        <v>233</v>
      </c>
      <c r="Z3" s="12">
        <v>0.3</v>
      </c>
      <c r="AA3" s="8">
        <v>0.2</v>
      </c>
      <c r="AB3" s="11"/>
      <c r="AC3" s="11" t="s">
        <v>234</v>
      </c>
      <c r="AD3" s="11" t="s">
        <v>235</v>
      </c>
      <c r="AE3" s="11" t="s">
        <v>198</v>
      </c>
      <c r="AF3" s="8"/>
      <c r="AG3" s="8" t="s">
        <v>407</v>
      </c>
      <c r="AH3" s="35" t="s">
        <v>446</v>
      </c>
    </row>
    <row r="4" spans="1:34" s="5" customFormat="1">
      <c r="A4" s="6">
        <v>44598</v>
      </c>
      <c r="B4" s="7" t="s">
        <v>188</v>
      </c>
      <c r="C4" s="8" t="s">
        <v>204</v>
      </c>
      <c r="D4" s="9">
        <v>5.4189814814814809E-2</v>
      </c>
      <c r="E4" s="8" t="s">
        <v>428</v>
      </c>
      <c r="F4" s="34">
        <v>7.1</v>
      </c>
      <c r="G4" s="10">
        <v>10.9</v>
      </c>
      <c r="H4" s="10">
        <v>11.2</v>
      </c>
      <c r="I4" s="10">
        <v>11.8</v>
      </c>
      <c r="J4" s="10">
        <v>11.9</v>
      </c>
      <c r="K4" s="10">
        <v>12.7</v>
      </c>
      <c r="L4" s="10">
        <v>12.6</v>
      </c>
      <c r="M4" s="31">
        <f t="shared" si="0"/>
        <v>29.2</v>
      </c>
      <c r="N4" s="31">
        <f t="shared" si="1"/>
        <v>11.8</v>
      </c>
      <c r="O4" s="31">
        <f t="shared" si="2"/>
        <v>37.200000000000003</v>
      </c>
      <c r="P4" s="11" t="s">
        <v>217</v>
      </c>
      <c r="Q4" s="11" t="s">
        <v>213</v>
      </c>
      <c r="R4" s="13" t="s">
        <v>429</v>
      </c>
      <c r="S4" s="13" t="s">
        <v>216</v>
      </c>
      <c r="T4" s="13" t="s">
        <v>216</v>
      </c>
      <c r="U4" s="12">
        <v>1.6</v>
      </c>
      <c r="V4" s="12">
        <v>1.7</v>
      </c>
      <c r="W4" s="11" t="s">
        <v>180</v>
      </c>
      <c r="X4" s="8">
        <v>0.3</v>
      </c>
      <c r="Y4" s="11" t="s">
        <v>233</v>
      </c>
      <c r="Z4" s="12">
        <v>0.1</v>
      </c>
      <c r="AA4" s="8">
        <v>0.2</v>
      </c>
      <c r="AB4" s="11"/>
      <c r="AC4" s="11" t="s">
        <v>235</v>
      </c>
      <c r="AD4" s="11" t="s">
        <v>234</v>
      </c>
      <c r="AE4" s="11" t="s">
        <v>180</v>
      </c>
      <c r="AF4" s="8"/>
      <c r="AG4" s="8" t="s">
        <v>449</v>
      </c>
      <c r="AH4" s="35" t="s">
        <v>450</v>
      </c>
    </row>
    <row r="5" spans="1:34" s="5" customFormat="1">
      <c r="A5" s="6">
        <v>44604</v>
      </c>
      <c r="B5" s="7" t="s">
        <v>241</v>
      </c>
      <c r="C5" s="8" t="s">
        <v>464</v>
      </c>
      <c r="D5" s="9">
        <v>5.4259259259259257E-2</v>
      </c>
      <c r="E5" s="8" t="s">
        <v>459</v>
      </c>
      <c r="F5" s="34">
        <v>6.9</v>
      </c>
      <c r="G5" s="10">
        <v>11.4</v>
      </c>
      <c r="H5" s="10">
        <v>12</v>
      </c>
      <c r="I5" s="10">
        <v>12.6</v>
      </c>
      <c r="J5" s="10">
        <v>12.1</v>
      </c>
      <c r="K5" s="10">
        <v>11.7</v>
      </c>
      <c r="L5" s="10">
        <v>12.1</v>
      </c>
      <c r="M5" s="31">
        <f t="shared" si="0"/>
        <v>30.3</v>
      </c>
      <c r="N5" s="31">
        <f t="shared" si="1"/>
        <v>12.6</v>
      </c>
      <c r="O5" s="31">
        <f t="shared" si="2"/>
        <v>35.9</v>
      </c>
      <c r="P5" s="11" t="s">
        <v>212</v>
      </c>
      <c r="Q5" s="11" t="s">
        <v>206</v>
      </c>
      <c r="R5" s="13" t="s">
        <v>216</v>
      </c>
      <c r="S5" s="13" t="s">
        <v>242</v>
      </c>
      <c r="T5" s="13" t="s">
        <v>396</v>
      </c>
      <c r="U5" s="12">
        <v>12.6</v>
      </c>
      <c r="V5" s="12">
        <v>12.3</v>
      </c>
      <c r="W5" s="11" t="s">
        <v>215</v>
      </c>
      <c r="X5" s="8">
        <v>-0.6</v>
      </c>
      <c r="Y5" s="11">
        <v>-0.2</v>
      </c>
      <c r="Z5" s="12">
        <v>0.6</v>
      </c>
      <c r="AA5" s="8">
        <v>-1.4</v>
      </c>
      <c r="AB5" s="11"/>
      <c r="AC5" s="11" t="s">
        <v>234</v>
      </c>
      <c r="AD5" s="11" t="s">
        <v>234</v>
      </c>
      <c r="AE5" s="11" t="s">
        <v>198</v>
      </c>
      <c r="AF5" s="8" t="s">
        <v>203</v>
      </c>
      <c r="AG5" s="8" t="s">
        <v>458</v>
      </c>
      <c r="AH5" s="35" t="s">
        <v>515</v>
      </c>
    </row>
    <row r="6" spans="1:34" s="5" customFormat="1">
      <c r="A6" s="6">
        <v>44681</v>
      </c>
      <c r="B6" s="7" t="s">
        <v>191</v>
      </c>
      <c r="C6" s="8" t="s">
        <v>504</v>
      </c>
      <c r="D6" s="9">
        <v>5.4884259259259265E-2</v>
      </c>
      <c r="E6" s="8" t="s">
        <v>725</v>
      </c>
      <c r="F6" s="34">
        <v>6.9</v>
      </c>
      <c r="G6" s="10">
        <v>11.4</v>
      </c>
      <c r="H6" s="10">
        <v>11.8</v>
      </c>
      <c r="I6" s="10">
        <v>12.8</v>
      </c>
      <c r="J6" s="10">
        <v>12.1</v>
      </c>
      <c r="K6" s="10">
        <v>11.8</v>
      </c>
      <c r="L6" s="10">
        <v>12.4</v>
      </c>
      <c r="M6" s="31">
        <f t="shared" si="0"/>
        <v>30.1</v>
      </c>
      <c r="N6" s="31">
        <f t="shared" si="1"/>
        <v>12.8</v>
      </c>
      <c r="O6" s="31">
        <f t="shared" si="2"/>
        <v>36.299999999999997</v>
      </c>
      <c r="P6" s="11" t="s">
        <v>212</v>
      </c>
      <c r="Q6" s="11" t="s">
        <v>213</v>
      </c>
      <c r="R6" s="13" t="s">
        <v>419</v>
      </c>
      <c r="S6" s="13" t="s">
        <v>242</v>
      </c>
      <c r="T6" s="13" t="s">
        <v>726</v>
      </c>
      <c r="U6" s="12">
        <v>14.2</v>
      </c>
      <c r="V6" s="12">
        <v>15</v>
      </c>
      <c r="W6" s="11" t="s">
        <v>207</v>
      </c>
      <c r="X6" s="8" t="s">
        <v>252</v>
      </c>
      <c r="Y6" s="11">
        <v>-0.1</v>
      </c>
      <c r="Z6" s="12">
        <v>1.9</v>
      </c>
      <c r="AA6" s="8">
        <v>-2</v>
      </c>
      <c r="AB6" s="11"/>
      <c r="AC6" s="11" t="s">
        <v>236</v>
      </c>
      <c r="AD6" s="11" t="s">
        <v>234</v>
      </c>
      <c r="AE6" s="11" t="s">
        <v>180</v>
      </c>
      <c r="AF6" s="8"/>
      <c r="AG6" s="8" t="s">
        <v>724</v>
      </c>
      <c r="AH6" s="35" t="s">
        <v>727</v>
      </c>
    </row>
    <row r="7" spans="1:34" s="5" customFormat="1">
      <c r="A7" s="6">
        <v>44682</v>
      </c>
      <c r="B7" s="7" t="s">
        <v>188</v>
      </c>
      <c r="C7" s="8" t="s">
        <v>719</v>
      </c>
      <c r="D7" s="9">
        <v>5.2847222222222219E-2</v>
      </c>
      <c r="E7" s="8" t="s">
        <v>765</v>
      </c>
      <c r="F7" s="34">
        <v>7</v>
      </c>
      <c r="G7" s="10">
        <v>10.9</v>
      </c>
      <c r="H7" s="10">
        <v>11.4</v>
      </c>
      <c r="I7" s="10">
        <v>11.6</v>
      </c>
      <c r="J7" s="10">
        <v>11.7</v>
      </c>
      <c r="K7" s="10">
        <v>11.7</v>
      </c>
      <c r="L7" s="10">
        <v>12.3</v>
      </c>
      <c r="M7" s="31">
        <f t="shared" si="0"/>
        <v>29.299999999999997</v>
      </c>
      <c r="N7" s="31">
        <f t="shared" si="1"/>
        <v>11.6</v>
      </c>
      <c r="O7" s="31">
        <f t="shared" si="2"/>
        <v>35.700000000000003</v>
      </c>
      <c r="P7" s="11" t="s">
        <v>212</v>
      </c>
      <c r="Q7" s="11" t="s">
        <v>213</v>
      </c>
      <c r="R7" s="13" t="s">
        <v>216</v>
      </c>
      <c r="S7" s="13" t="s">
        <v>487</v>
      </c>
      <c r="T7" s="13" t="s">
        <v>419</v>
      </c>
      <c r="U7" s="12">
        <v>9.6</v>
      </c>
      <c r="V7" s="12">
        <v>10.199999999999999</v>
      </c>
      <c r="W7" s="11" t="s">
        <v>207</v>
      </c>
      <c r="X7" s="8">
        <v>-1.3</v>
      </c>
      <c r="Y7" s="11" t="s">
        <v>233</v>
      </c>
      <c r="Z7" s="12">
        <v>0.5</v>
      </c>
      <c r="AA7" s="8">
        <v>-1.8</v>
      </c>
      <c r="AB7" s="11"/>
      <c r="AC7" s="11" t="s">
        <v>234</v>
      </c>
      <c r="AD7" s="11" t="s">
        <v>235</v>
      </c>
      <c r="AE7" s="11" t="s">
        <v>198</v>
      </c>
      <c r="AF7" s="8"/>
      <c r="AG7" s="8" t="s">
        <v>764</v>
      </c>
      <c r="AH7" s="35" t="s">
        <v>787</v>
      </c>
    </row>
    <row r="8" spans="1:34" s="5" customFormat="1">
      <c r="A8" s="6">
        <v>44688</v>
      </c>
      <c r="B8" s="7" t="s">
        <v>191</v>
      </c>
      <c r="C8" s="8" t="s">
        <v>204</v>
      </c>
      <c r="D8" s="9">
        <v>5.4953703703703706E-2</v>
      </c>
      <c r="E8" s="8" t="s">
        <v>792</v>
      </c>
      <c r="F8" s="34">
        <v>7.1</v>
      </c>
      <c r="G8" s="10">
        <v>11.3</v>
      </c>
      <c r="H8" s="10">
        <v>11.6</v>
      </c>
      <c r="I8" s="10">
        <v>12.1</v>
      </c>
      <c r="J8" s="10">
        <v>12.4</v>
      </c>
      <c r="K8" s="10">
        <v>12.4</v>
      </c>
      <c r="L8" s="10">
        <v>12.9</v>
      </c>
      <c r="M8" s="31">
        <f t="shared" si="0"/>
        <v>30</v>
      </c>
      <c r="N8" s="31">
        <f t="shared" si="1"/>
        <v>12.1</v>
      </c>
      <c r="O8" s="31">
        <f t="shared" si="2"/>
        <v>37.700000000000003</v>
      </c>
      <c r="P8" s="11" t="s">
        <v>212</v>
      </c>
      <c r="Q8" s="11" t="s">
        <v>213</v>
      </c>
      <c r="R8" s="13" t="s">
        <v>793</v>
      </c>
      <c r="S8" s="13" t="s">
        <v>491</v>
      </c>
      <c r="T8" s="13" t="s">
        <v>794</v>
      </c>
      <c r="U8" s="12">
        <v>5.2</v>
      </c>
      <c r="V8" s="12">
        <v>4.2</v>
      </c>
      <c r="W8" s="11" t="s">
        <v>198</v>
      </c>
      <c r="X8" s="8">
        <v>0.6</v>
      </c>
      <c r="Y8" s="11" t="s">
        <v>233</v>
      </c>
      <c r="Z8" s="12">
        <v>0.9</v>
      </c>
      <c r="AA8" s="8">
        <v>-0.3</v>
      </c>
      <c r="AB8" s="11"/>
      <c r="AC8" s="11" t="s">
        <v>236</v>
      </c>
      <c r="AD8" s="11" t="s">
        <v>234</v>
      </c>
      <c r="AE8" s="11" t="s">
        <v>180</v>
      </c>
      <c r="AF8" s="8"/>
      <c r="AG8" s="8" t="s">
        <v>795</v>
      </c>
      <c r="AH8" s="35" t="s">
        <v>796</v>
      </c>
    </row>
    <row r="9" spans="1:34" s="5" customFormat="1">
      <c r="A9" s="6">
        <v>44689</v>
      </c>
      <c r="B9" s="7" t="s">
        <v>187</v>
      </c>
      <c r="C9" s="8" t="s">
        <v>204</v>
      </c>
      <c r="D9" s="9">
        <v>5.4236111111111117E-2</v>
      </c>
      <c r="E9" s="8" t="s">
        <v>828</v>
      </c>
      <c r="F9" s="34">
        <v>7</v>
      </c>
      <c r="G9" s="10">
        <v>11</v>
      </c>
      <c r="H9" s="10">
        <v>11.9</v>
      </c>
      <c r="I9" s="10">
        <v>12.6</v>
      </c>
      <c r="J9" s="10">
        <v>12</v>
      </c>
      <c r="K9" s="10">
        <v>11.8</v>
      </c>
      <c r="L9" s="10">
        <v>12.3</v>
      </c>
      <c r="M9" s="31">
        <f t="shared" si="0"/>
        <v>29.9</v>
      </c>
      <c r="N9" s="31">
        <f t="shared" si="1"/>
        <v>12.6</v>
      </c>
      <c r="O9" s="31">
        <f t="shared" si="2"/>
        <v>36.1</v>
      </c>
      <c r="P9" s="11" t="s">
        <v>212</v>
      </c>
      <c r="Q9" s="11" t="s">
        <v>213</v>
      </c>
      <c r="R9" s="13" t="s">
        <v>829</v>
      </c>
      <c r="S9" s="13" t="s">
        <v>830</v>
      </c>
      <c r="T9" s="13" t="s">
        <v>831</v>
      </c>
      <c r="U9" s="12">
        <v>3.2</v>
      </c>
      <c r="V9" s="12">
        <v>2.5</v>
      </c>
      <c r="W9" s="11" t="s">
        <v>198</v>
      </c>
      <c r="X9" s="8">
        <v>0.1</v>
      </c>
      <c r="Y9" s="11" t="s">
        <v>233</v>
      </c>
      <c r="Z9" s="12">
        <v>0.4</v>
      </c>
      <c r="AA9" s="8">
        <v>-0.3</v>
      </c>
      <c r="AB9" s="11"/>
      <c r="AC9" s="11" t="s">
        <v>234</v>
      </c>
      <c r="AD9" s="11" t="s">
        <v>235</v>
      </c>
      <c r="AE9" s="11" t="s">
        <v>180</v>
      </c>
      <c r="AF9" s="8"/>
      <c r="AG9" s="8" t="s">
        <v>860</v>
      </c>
      <c r="AH9" s="35" t="s">
        <v>861</v>
      </c>
    </row>
    <row r="10" spans="1:34" s="5" customFormat="1">
      <c r="A10" s="6">
        <v>44695</v>
      </c>
      <c r="B10" s="7" t="s">
        <v>191</v>
      </c>
      <c r="C10" s="8" t="s">
        <v>504</v>
      </c>
      <c r="D10" s="9">
        <v>5.4201388888888889E-2</v>
      </c>
      <c r="E10" s="8" t="s">
        <v>878</v>
      </c>
      <c r="F10" s="34">
        <v>7</v>
      </c>
      <c r="G10" s="10">
        <v>10.9</v>
      </c>
      <c r="H10" s="10">
        <v>11.4</v>
      </c>
      <c r="I10" s="10">
        <v>12.2</v>
      </c>
      <c r="J10" s="10">
        <v>12.3</v>
      </c>
      <c r="K10" s="10">
        <v>12.1</v>
      </c>
      <c r="L10" s="10">
        <v>12.4</v>
      </c>
      <c r="M10" s="31">
        <f t="shared" si="0"/>
        <v>29.299999999999997</v>
      </c>
      <c r="N10" s="31">
        <f t="shared" si="1"/>
        <v>12.2</v>
      </c>
      <c r="O10" s="31">
        <f t="shared" si="2"/>
        <v>36.799999999999997</v>
      </c>
      <c r="P10" s="11" t="s">
        <v>217</v>
      </c>
      <c r="Q10" s="11" t="s">
        <v>213</v>
      </c>
      <c r="R10" s="13" t="s">
        <v>220</v>
      </c>
      <c r="S10" s="13" t="s">
        <v>419</v>
      </c>
      <c r="T10" s="13" t="s">
        <v>487</v>
      </c>
      <c r="U10" s="12">
        <v>12.9</v>
      </c>
      <c r="V10" s="12">
        <v>13.5</v>
      </c>
      <c r="W10" s="11" t="s">
        <v>207</v>
      </c>
      <c r="X10" s="8">
        <v>-0.9</v>
      </c>
      <c r="Y10" s="11" t="s">
        <v>233</v>
      </c>
      <c r="Z10" s="12">
        <v>1.4</v>
      </c>
      <c r="AA10" s="8">
        <v>-2.2999999999999998</v>
      </c>
      <c r="AB10" s="11"/>
      <c r="AC10" s="11" t="s">
        <v>236</v>
      </c>
      <c r="AD10" s="11" t="s">
        <v>234</v>
      </c>
      <c r="AE10" s="11" t="s">
        <v>180</v>
      </c>
      <c r="AF10" s="8"/>
      <c r="AG10" s="8" t="s">
        <v>879</v>
      </c>
      <c r="AH10" s="35" t="s">
        <v>880</v>
      </c>
    </row>
    <row r="11" spans="1:34" s="5" customFormat="1">
      <c r="A11" s="6">
        <v>44702</v>
      </c>
      <c r="B11" s="7" t="s">
        <v>191</v>
      </c>
      <c r="C11" s="8" t="s">
        <v>204</v>
      </c>
      <c r="D11" s="9">
        <v>5.4884259259259265E-2</v>
      </c>
      <c r="E11" s="8" t="s">
        <v>948</v>
      </c>
      <c r="F11" s="34">
        <v>7.1</v>
      </c>
      <c r="G11" s="10">
        <v>11</v>
      </c>
      <c r="H11" s="10">
        <v>11.6</v>
      </c>
      <c r="I11" s="10">
        <v>12.2</v>
      </c>
      <c r="J11" s="10">
        <v>12.2</v>
      </c>
      <c r="K11" s="10">
        <v>12.4</v>
      </c>
      <c r="L11" s="10">
        <v>12.7</v>
      </c>
      <c r="M11" s="31">
        <f t="shared" si="0"/>
        <v>29.700000000000003</v>
      </c>
      <c r="N11" s="31">
        <f t="shared" si="1"/>
        <v>12.2</v>
      </c>
      <c r="O11" s="31">
        <f t="shared" si="2"/>
        <v>37.299999999999997</v>
      </c>
      <c r="P11" s="11" t="s">
        <v>217</v>
      </c>
      <c r="Q11" s="11" t="s">
        <v>213</v>
      </c>
      <c r="R11" s="13" t="s">
        <v>794</v>
      </c>
      <c r="S11" s="13" t="s">
        <v>949</v>
      </c>
      <c r="T11" s="13" t="s">
        <v>480</v>
      </c>
      <c r="U11" s="12">
        <v>4</v>
      </c>
      <c r="V11" s="12">
        <v>3.9</v>
      </c>
      <c r="W11" s="11" t="s">
        <v>197</v>
      </c>
      <c r="X11" s="8" t="s">
        <v>252</v>
      </c>
      <c r="Y11" s="11" t="s">
        <v>233</v>
      </c>
      <c r="Z11" s="12">
        <v>0.8</v>
      </c>
      <c r="AA11" s="8">
        <v>-0.8</v>
      </c>
      <c r="AB11" s="11"/>
      <c r="AC11" s="11" t="s">
        <v>236</v>
      </c>
      <c r="AD11" s="11" t="s">
        <v>234</v>
      </c>
      <c r="AE11" s="11" t="s">
        <v>180</v>
      </c>
      <c r="AF11" s="8"/>
      <c r="AG11" s="8" t="s">
        <v>981</v>
      </c>
      <c r="AH11" s="35" t="s">
        <v>982</v>
      </c>
    </row>
    <row r="12" spans="1:34" s="5" customFormat="1">
      <c r="A12" s="6">
        <v>44709</v>
      </c>
      <c r="B12" s="7" t="s">
        <v>191</v>
      </c>
      <c r="C12" s="8" t="s">
        <v>464</v>
      </c>
      <c r="D12" s="9">
        <v>5.4178240740740735E-2</v>
      </c>
      <c r="E12" s="42" t="s">
        <v>1030</v>
      </c>
      <c r="F12" s="34">
        <v>6.9</v>
      </c>
      <c r="G12" s="10">
        <v>10.8</v>
      </c>
      <c r="H12" s="10">
        <v>10.9</v>
      </c>
      <c r="I12" s="10">
        <v>11.9</v>
      </c>
      <c r="J12" s="10">
        <v>12.1</v>
      </c>
      <c r="K12" s="10">
        <v>12.4</v>
      </c>
      <c r="L12" s="10">
        <v>13.1</v>
      </c>
      <c r="M12" s="31">
        <f t="shared" si="0"/>
        <v>28.6</v>
      </c>
      <c r="N12" s="31">
        <f t="shared" si="1"/>
        <v>11.9</v>
      </c>
      <c r="O12" s="31">
        <f t="shared" si="2"/>
        <v>37.6</v>
      </c>
      <c r="P12" s="11" t="s">
        <v>217</v>
      </c>
      <c r="Q12" s="11" t="s">
        <v>244</v>
      </c>
      <c r="R12" s="13" t="s">
        <v>327</v>
      </c>
      <c r="S12" s="13" t="s">
        <v>372</v>
      </c>
      <c r="T12" s="13" t="s">
        <v>419</v>
      </c>
      <c r="U12" s="12">
        <v>11.9</v>
      </c>
      <c r="V12" s="12">
        <v>11.3</v>
      </c>
      <c r="W12" s="11" t="s">
        <v>215</v>
      </c>
      <c r="X12" s="8">
        <v>-1.1000000000000001</v>
      </c>
      <c r="Y12" s="11" t="s">
        <v>233</v>
      </c>
      <c r="Z12" s="12">
        <v>0.1</v>
      </c>
      <c r="AA12" s="8">
        <v>-1.2</v>
      </c>
      <c r="AB12" s="11"/>
      <c r="AC12" s="11" t="s">
        <v>235</v>
      </c>
      <c r="AD12" s="11" t="s">
        <v>234</v>
      </c>
      <c r="AE12" s="11" t="s">
        <v>198</v>
      </c>
      <c r="AF12" s="8"/>
      <c r="AG12" s="8" t="s">
        <v>1061</v>
      </c>
      <c r="AH12" s="35" t="s">
        <v>1060</v>
      </c>
    </row>
    <row r="13" spans="1:34" s="5" customFormat="1">
      <c r="A13" s="6">
        <v>44716</v>
      </c>
      <c r="B13" s="7" t="s">
        <v>191</v>
      </c>
      <c r="C13" s="8" t="s">
        <v>204</v>
      </c>
      <c r="D13" s="9">
        <v>5.486111111111111E-2</v>
      </c>
      <c r="E13" s="42" t="s">
        <v>1111</v>
      </c>
      <c r="F13" s="34">
        <v>7</v>
      </c>
      <c r="G13" s="10">
        <v>11.4</v>
      </c>
      <c r="H13" s="10">
        <v>12.2</v>
      </c>
      <c r="I13" s="10">
        <v>12.3</v>
      </c>
      <c r="J13" s="10">
        <v>12.3</v>
      </c>
      <c r="K13" s="10">
        <v>11.8</v>
      </c>
      <c r="L13" s="10">
        <v>12</v>
      </c>
      <c r="M13" s="31">
        <f t="shared" si="0"/>
        <v>30.599999999999998</v>
      </c>
      <c r="N13" s="31">
        <f t="shared" si="1"/>
        <v>12.3</v>
      </c>
      <c r="O13" s="31">
        <f t="shared" si="2"/>
        <v>36.1</v>
      </c>
      <c r="P13" s="11" t="s">
        <v>207</v>
      </c>
      <c r="Q13" s="11" t="s">
        <v>213</v>
      </c>
      <c r="R13" s="13" t="s">
        <v>949</v>
      </c>
      <c r="S13" s="13" t="s">
        <v>373</v>
      </c>
      <c r="T13" s="13" t="s">
        <v>904</v>
      </c>
      <c r="U13" s="12">
        <v>7.7</v>
      </c>
      <c r="V13" s="12">
        <v>8</v>
      </c>
      <c r="W13" s="11" t="s">
        <v>197</v>
      </c>
      <c r="X13" s="8">
        <v>-0.2</v>
      </c>
      <c r="Y13" s="11">
        <v>-0.2</v>
      </c>
      <c r="Z13" s="12">
        <v>0.6</v>
      </c>
      <c r="AA13" s="8">
        <v>-1</v>
      </c>
      <c r="AB13" s="11"/>
      <c r="AC13" s="11" t="s">
        <v>234</v>
      </c>
      <c r="AD13" s="11" t="s">
        <v>234</v>
      </c>
      <c r="AE13" s="11" t="s">
        <v>180</v>
      </c>
      <c r="AF13" s="8"/>
      <c r="AG13" s="8" t="s">
        <v>1112</v>
      </c>
      <c r="AH13" s="35" t="s">
        <v>1113</v>
      </c>
    </row>
    <row r="14" spans="1:34" s="5" customFormat="1">
      <c r="A14" s="6">
        <v>44730</v>
      </c>
      <c r="B14" s="7" t="s">
        <v>191</v>
      </c>
      <c r="C14" s="8" t="s">
        <v>204</v>
      </c>
      <c r="D14" s="9">
        <v>5.4201388888888889E-2</v>
      </c>
      <c r="E14" s="42" t="s">
        <v>1256</v>
      </c>
      <c r="F14" s="34">
        <v>7</v>
      </c>
      <c r="G14" s="10">
        <v>11</v>
      </c>
      <c r="H14" s="10">
        <v>11.6</v>
      </c>
      <c r="I14" s="10">
        <v>12.2</v>
      </c>
      <c r="J14" s="10">
        <v>12.3</v>
      </c>
      <c r="K14" s="10">
        <v>12</v>
      </c>
      <c r="L14" s="10">
        <v>12.2</v>
      </c>
      <c r="M14" s="31">
        <f t="shared" si="0"/>
        <v>29.6</v>
      </c>
      <c r="N14" s="31">
        <f t="shared" si="1"/>
        <v>12.2</v>
      </c>
      <c r="O14" s="31">
        <f t="shared" si="2"/>
        <v>36.5</v>
      </c>
      <c r="P14" s="11" t="s">
        <v>217</v>
      </c>
      <c r="Q14" s="11" t="s">
        <v>213</v>
      </c>
      <c r="R14" s="13" t="s">
        <v>1105</v>
      </c>
      <c r="S14" s="13" t="s">
        <v>255</v>
      </c>
      <c r="T14" s="13" t="s">
        <v>372</v>
      </c>
      <c r="U14" s="12">
        <v>4.9000000000000004</v>
      </c>
      <c r="V14" s="12">
        <v>6.1</v>
      </c>
      <c r="W14" s="11" t="s">
        <v>197</v>
      </c>
      <c r="X14" s="8">
        <v>-0.9</v>
      </c>
      <c r="Y14" s="11" t="s">
        <v>233</v>
      </c>
      <c r="Z14" s="12">
        <v>0.1</v>
      </c>
      <c r="AA14" s="8">
        <v>-1</v>
      </c>
      <c r="AB14" s="11"/>
      <c r="AC14" s="11" t="s">
        <v>235</v>
      </c>
      <c r="AD14" s="11" t="s">
        <v>235</v>
      </c>
      <c r="AE14" s="11" t="s">
        <v>198</v>
      </c>
      <c r="AF14" s="8"/>
      <c r="AG14" s="8" t="s">
        <v>1255</v>
      </c>
      <c r="AH14" s="35" t="s">
        <v>1257</v>
      </c>
    </row>
    <row r="15" spans="1:34" s="5" customFormat="1">
      <c r="A15" s="6">
        <v>44737</v>
      </c>
      <c r="B15" s="7" t="s">
        <v>191</v>
      </c>
      <c r="C15" s="8" t="s">
        <v>204</v>
      </c>
      <c r="D15" s="9">
        <v>5.3564814814814815E-2</v>
      </c>
      <c r="E15" s="42" t="s">
        <v>1322</v>
      </c>
      <c r="F15" s="34">
        <v>7</v>
      </c>
      <c r="G15" s="10">
        <v>10.7</v>
      </c>
      <c r="H15" s="10">
        <v>11.6</v>
      </c>
      <c r="I15" s="10">
        <v>11.9</v>
      </c>
      <c r="J15" s="10">
        <v>12.1</v>
      </c>
      <c r="K15" s="10">
        <v>11.9</v>
      </c>
      <c r="L15" s="10">
        <v>12.6</v>
      </c>
      <c r="M15" s="31">
        <f t="shared" ref="M15" si="3">SUM(F15:H15)</f>
        <v>29.299999999999997</v>
      </c>
      <c r="N15" s="31">
        <f t="shared" ref="N15" si="4">I15</f>
        <v>11.9</v>
      </c>
      <c r="O15" s="31">
        <f t="shared" ref="O15" si="5">SUM(J15:L15)</f>
        <v>36.6</v>
      </c>
      <c r="P15" s="11" t="s">
        <v>217</v>
      </c>
      <c r="Q15" s="11" t="s">
        <v>213</v>
      </c>
      <c r="R15" s="13" t="s">
        <v>254</v>
      </c>
      <c r="S15" s="13" t="s">
        <v>385</v>
      </c>
      <c r="T15" s="13" t="s">
        <v>373</v>
      </c>
      <c r="U15" s="12">
        <v>3.3</v>
      </c>
      <c r="V15" s="12">
        <v>4</v>
      </c>
      <c r="W15" s="11" t="s">
        <v>215</v>
      </c>
      <c r="X15" s="8">
        <v>-1.4</v>
      </c>
      <c r="Y15" s="11" t="s">
        <v>233</v>
      </c>
      <c r="Z15" s="12">
        <v>-0.1</v>
      </c>
      <c r="AA15" s="8">
        <v>-1.3</v>
      </c>
      <c r="AB15" s="11"/>
      <c r="AC15" s="11" t="s">
        <v>235</v>
      </c>
      <c r="AD15" s="11" t="s">
        <v>235</v>
      </c>
      <c r="AE15" s="11" t="s">
        <v>197</v>
      </c>
      <c r="AF15" s="8"/>
      <c r="AG15" s="8" t="s">
        <v>1323</v>
      </c>
      <c r="AH15" s="35" t="s">
        <v>1358</v>
      </c>
    </row>
    <row r="16" spans="1:34" s="5" customFormat="1">
      <c r="A16" s="6">
        <v>44842</v>
      </c>
      <c r="B16" s="7" t="s">
        <v>1098</v>
      </c>
      <c r="C16" s="8" t="s">
        <v>204</v>
      </c>
      <c r="D16" s="9">
        <v>5.3564814814814815E-2</v>
      </c>
      <c r="E16" s="42" t="s">
        <v>1402</v>
      </c>
      <c r="F16" s="34">
        <v>6.9</v>
      </c>
      <c r="G16" s="10">
        <v>11.1</v>
      </c>
      <c r="H16" s="10">
        <v>11.8</v>
      </c>
      <c r="I16" s="10">
        <v>12.3</v>
      </c>
      <c r="J16" s="10">
        <v>11.9</v>
      </c>
      <c r="K16" s="10">
        <v>11.6</v>
      </c>
      <c r="L16" s="10">
        <v>12.2</v>
      </c>
      <c r="M16" s="31">
        <f t="shared" ref="M16:M17" si="6">SUM(F16:H16)</f>
        <v>29.8</v>
      </c>
      <c r="N16" s="31">
        <f t="shared" ref="N16:N17" si="7">I16</f>
        <v>12.3</v>
      </c>
      <c r="O16" s="31">
        <f t="shared" ref="O16:O17" si="8">SUM(J16:L16)</f>
        <v>35.700000000000003</v>
      </c>
      <c r="P16" s="11" t="s">
        <v>212</v>
      </c>
      <c r="Q16" s="11" t="s">
        <v>213</v>
      </c>
      <c r="R16" s="13" t="s">
        <v>1403</v>
      </c>
      <c r="S16" s="13" t="s">
        <v>487</v>
      </c>
      <c r="T16" s="13" t="s">
        <v>1404</v>
      </c>
      <c r="U16" s="12">
        <v>14.9</v>
      </c>
      <c r="V16" s="12">
        <v>14.1</v>
      </c>
      <c r="W16" s="11" t="s">
        <v>207</v>
      </c>
      <c r="X16" s="8">
        <v>-1.8</v>
      </c>
      <c r="Y16" s="11">
        <v>-0.1</v>
      </c>
      <c r="Z16" s="12">
        <v>0.5</v>
      </c>
      <c r="AA16" s="8">
        <v>-2.4</v>
      </c>
      <c r="AB16" s="11"/>
      <c r="AC16" s="11" t="s">
        <v>234</v>
      </c>
      <c r="AD16" s="11" t="s">
        <v>235</v>
      </c>
      <c r="AE16" s="11" t="s">
        <v>180</v>
      </c>
      <c r="AF16" s="8"/>
      <c r="AG16" s="8" t="s">
        <v>1486</v>
      </c>
      <c r="AH16" s="35" t="s">
        <v>1487</v>
      </c>
    </row>
    <row r="17" spans="1:34" s="5" customFormat="1">
      <c r="A17" s="6">
        <v>44844</v>
      </c>
      <c r="B17" s="7" t="s">
        <v>187</v>
      </c>
      <c r="C17" s="8" t="s">
        <v>464</v>
      </c>
      <c r="D17" s="9">
        <v>5.2800925925925925E-2</v>
      </c>
      <c r="E17" s="42" t="s">
        <v>1030</v>
      </c>
      <c r="F17" s="34">
        <v>7</v>
      </c>
      <c r="G17" s="10">
        <v>10.9</v>
      </c>
      <c r="H17" s="10">
        <v>11.4</v>
      </c>
      <c r="I17" s="10">
        <v>11.5</v>
      </c>
      <c r="J17" s="10">
        <v>11.6</v>
      </c>
      <c r="K17" s="10">
        <v>11.9</v>
      </c>
      <c r="L17" s="10">
        <v>11.9</v>
      </c>
      <c r="M17" s="31">
        <f t="shared" si="6"/>
        <v>29.299999999999997</v>
      </c>
      <c r="N17" s="31">
        <f t="shared" si="7"/>
        <v>11.5</v>
      </c>
      <c r="O17" s="31">
        <f t="shared" si="8"/>
        <v>35.4</v>
      </c>
      <c r="P17" s="11" t="s">
        <v>217</v>
      </c>
      <c r="Q17" s="11" t="s">
        <v>213</v>
      </c>
      <c r="R17" s="13" t="s">
        <v>327</v>
      </c>
      <c r="S17" s="13" t="s">
        <v>214</v>
      </c>
      <c r="T17" s="13" t="s">
        <v>915</v>
      </c>
      <c r="U17" s="12">
        <v>16</v>
      </c>
      <c r="V17" s="12">
        <v>16</v>
      </c>
      <c r="W17" s="11" t="s">
        <v>207</v>
      </c>
      <c r="X17" s="8">
        <v>-2.2999999999999998</v>
      </c>
      <c r="Y17" s="11" t="s">
        <v>233</v>
      </c>
      <c r="Z17" s="12">
        <v>-0.2</v>
      </c>
      <c r="AA17" s="8">
        <v>-2.1</v>
      </c>
      <c r="AB17" s="11"/>
      <c r="AC17" s="11" t="s">
        <v>235</v>
      </c>
      <c r="AD17" s="11" t="s">
        <v>234</v>
      </c>
      <c r="AE17" s="11" t="s">
        <v>180</v>
      </c>
      <c r="AF17" s="8"/>
      <c r="AG17" s="8" t="s">
        <v>1480</v>
      </c>
      <c r="AH17" s="35" t="s">
        <v>1481</v>
      </c>
    </row>
    <row r="18" spans="1:34" s="5" customFormat="1">
      <c r="A18" s="6">
        <v>44849</v>
      </c>
      <c r="B18" s="7" t="s">
        <v>188</v>
      </c>
      <c r="C18" s="8" t="s">
        <v>493</v>
      </c>
      <c r="D18" s="9">
        <v>5.3495370370370367E-2</v>
      </c>
      <c r="E18" s="42" t="s">
        <v>1536</v>
      </c>
      <c r="F18" s="34">
        <v>7</v>
      </c>
      <c r="G18" s="10">
        <v>10.6</v>
      </c>
      <c r="H18" s="10">
        <v>11</v>
      </c>
      <c r="I18" s="10">
        <v>11.9</v>
      </c>
      <c r="J18" s="10">
        <v>12.2</v>
      </c>
      <c r="K18" s="10">
        <v>11.9</v>
      </c>
      <c r="L18" s="10">
        <v>12.6</v>
      </c>
      <c r="M18" s="31">
        <f t="shared" ref="M18:M19" si="9">SUM(F18:H18)</f>
        <v>28.6</v>
      </c>
      <c r="N18" s="31">
        <f t="shared" ref="N18:N19" si="10">I18</f>
        <v>11.9</v>
      </c>
      <c r="O18" s="31">
        <f t="shared" ref="O18:O19" si="11">SUM(J18:L18)</f>
        <v>36.700000000000003</v>
      </c>
      <c r="P18" s="11" t="s">
        <v>217</v>
      </c>
      <c r="Q18" s="11" t="s">
        <v>213</v>
      </c>
      <c r="R18" s="13" t="s">
        <v>383</v>
      </c>
      <c r="S18" s="13" t="s">
        <v>371</v>
      </c>
      <c r="T18" s="13" t="s">
        <v>1537</v>
      </c>
      <c r="U18" s="12">
        <v>9</v>
      </c>
      <c r="V18" s="12">
        <v>9.5</v>
      </c>
      <c r="W18" s="11" t="s">
        <v>215</v>
      </c>
      <c r="X18" s="8">
        <v>-0.7</v>
      </c>
      <c r="Y18" s="11" t="s">
        <v>233</v>
      </c>
      <c r="Z18" s="12">
        <v>0.7</v>
      </c>
      <c r="AA18" s="8">
        <v>-1.4</v>
      </c>
      <c r="AB18" s="11"/>
      <c r="AC18" s="11" t="s">
        <v>234</v>
      </c>
      <c r="AD18" s="11" t="s">
        <v>235</v>
      </c>
      <c r="AE18" s="11" t="s">
        <v>198</v>
      </c>
      <c r="AF18" s="8"/>
      <c r="AG18" s="8" t="s">
        <v>1549</v>
      </c>
      <c r="AH18" s="35" t="s">
        <v>1550</v>
      </c>
    </row>
    <row r="19" spans="1:34" s="5" customFormat="1">
      <c r="A19" s="6">
        <v>44850</v>
      </c>
      <c r="B19" s="7" t="s">
        <v>187</v>
      </c>
      <c r="C19" s="8" t="s">
        <v>204</v>
      </c>
      <c r="D19" s="9">
        <v>5.3564814814814815E-2</v>
      </c>
      <c r="E19" s="42" t="s">
        <v>1256</v>
      </c>
      <c r="F19" s="34">
        <v>7</v>
      </c>
      <c r="G19" s="10">
        <v>11.6</v>
      </c>
      <c r="H19" s="10">
        <v>12.1</v>
      </c>
      <c r="I19" s="10">
        <v>12.3</v>
      </c>
      <c r="J19" s="10">
        <v>11.8</v>
      </c>
      <c r="K19" s="10">
        <v>11.2</v>
      </c>
      <c r="L19" s="10">
        <v>11.8</v>
      </c>
      <c r="M19" s="31">
        <f t="shared" si="9"/>
        <v>30.700000000000003</v>
      </c>
      <c r="N19" s="31">
        <f t="shared" si="10"/>
        <v>12.3</v>
      </c>
      <c r="O19" s="31">
        <f t="shared" si="11"/>
        <v>34.799999999999997</v>
      </c>
      <c r="P19" s="11" t="s">
        <v>207</v>
      </c>
      <c r="Q19" s="11" t="s">
        <v>375</v>
      </c>
      <c r="R19" s="13" t="s">
        <v>1105</v>
      </c>
      <c r="S19" s="13" t="s">
        <v>949</v>
      </c>
      <c r="T19" s="13" t="s">
        <v>384</v>
      </c>
      <c r="U19" s="12">
        <v>8.8000000000000007</v>
      </c>
      <c r="V19" s="12">
        <v>7.3</v>
      </c>
      <c r="W19" s="11" t="s">
        <v>197</v>
      </c>
      <c r="X19" s="8">
        <v>-0.7</v>
      </c>
      <c r="Y19" s="11">
        <v>-0.5</v>
      </c>
      <c r="Z19" s="12">
        <v>-0.3</v>
      </c>
      <c r="AA19" s="8">
        <v>-0.9</v>
      </c>
      <c r="AB19" s="11"/>
      <c r="AC19" s="11" t="s">
        <v>237</v>
      </c>
      <c r="AD19" s="11" t="s">
        <v>235</v>
      </c>
      <c r="AE19" s="11" t="s">
        <v>198</v>
      </c>
      <c r="AF19" s="8"/>
      <c r="AG19" s="8" t="s">
        <v>1560</v>
      </c>
      <c r="AH19" s="35" t="s">
        <v>1561</v>
      </c>
    </row>
    <row r="20" spans="1:34" s="5" customFormat="1">
      <c r="A20" s="6">
        <v>44863</v>
      </c>
      <c r="B20" s="7" t="s">
        <v>1248</v>
      </c>
      <c r="C20" s="8" t="s">
        <v>204</v>
      </c>
      <c r="D20" s="9">
        <v>5.6250000000000001E-2</v>
      </c>
      <c r="E20" s="42" t="s">
        <v>1654</v>
      </c>
      <c r="F20" s="34">
        <v>7.1</v>
      </c>
      <c r="G20" s="10">
        <v>11.5</v>
      </c>
      <c r="H20" s="10">
        <v>12.5</v>
      </c>
      <c r="I20" s="10">
        <v>13</v>
      </c>
      <c r="J20" s="10">
        <v>12.5</v>
      </c>
      <c r="K20" s="10">
        <v>11.9</v>
      </c>
      <c r="L20" s="10">
        <v>12.5</v>
      </c>
      <c r="M20" s="31">
        <f t="shared" ref="M20:M21" si="12">SUM(F20:H20)</f>
        <v>31.1</v>
      </c>
      <c r="N20" s="31">
        <f t="shared" ref="N20:N21" si="13">I20</f>
        <v>13</v>
      </c>
      <c r="O20" s="31">
        <f t="shared" ref="O20:O21" si="14">SUM(J20:L20)</f>
        <v>36.9</v>
      </c>
      <c r="P20" s="11" t="s">
        <v>207</v>
      </c>
      <c r="Q20" s="11" t="s">
        <v>375</v>
      </c>
      <c r="R20" s="13" t="s">
        <v>1655</v>
      </c>
      <c r="S20" s="13" t="s">
        <v>794</v>
      </c>
      <c r="T20" s="13" t="s">
        <v>1154</v>
      </c>
      <c r="U20" s="12">
        <v>2.1</v>
      </c>
      <c r="V20" s="12">
        <v>2.1</v>
      </c>
      <c r="W20" s="11" t="s">
        <v>180</v>
      </c>
      <c r="X20" s="8">
        <v>1.6</v>
      </c>
      <c r="Y20" s="11">
        <v>-0.2</v>
      </c>
      <c r="Z20" s="12">
        <v>1.4</v>
      </c>
      <c r="AA20" s="8" t="s">
        <v>252</v>
      </c>
      <c r="AB20" s="11"/>
      <c r="AC20" s="11" t="s">
        <v>236</v>
      </c>
      <c r="AD20" s="11" t="s">
        <v>236</v>
      </c>
      <c r="AE20" s="11" t="s">
        <v>180</v>
      </c>
      <c r="AF20" s="8"/>
      <c r="AG20" s="8" t="s">
        <v>1678</v>
      </c>
      <c r="AH20" s="35" t="s">
        <v>1679</v>
      </c>
    </row>
    <row r="21" spans="1:34" s="5" customFormat="1">
      <c r="A21" s="6">
        <v>44864</v>
      </c>
      <c r="B21" s="7" t="s">
        <v>190</v>
      </c>
      <c r="C21" s="8" t="s">
        <v>204</v>
      </c>
      <c r="D21" s="9">
        <v>5.3495370370370367E-2</v>
      </c>
      <c r="E21" s="42" t="s">
        <v>1675</v>
      </c>
      <c r="F21" s="34">
        <v>6.9</v>
      </c>
      <c r="G21" s="10">
        <v>10.9</v>
      </c>
      <c r="H21" s="10">
        <v>11.2</v>
      </c>
      <c r="I21" s="10">
        <v>11.9</v>
      </c>
      <c r="J21" s="10">
        <v>12.2</v>
      </c>
      <c r="K21" s="10">
        <v>11.8</v>
      </c>
      <c r="L21" s="10">
        <v>12.3</v>
      </c>
      <c r="M21" s="31">
        <f t="shared" si="12"/>
        <v>29</v>
      </c>
      <c r="N21" s="31">
        <f t="shared" si="13"/>
        <v>11.9</v>
      </c>
      <c r="O21" s="31">
        <f t="shared" si="14"/>
        <v>36.299999999999997</v>
      </c>
      <c r="P21" s="11" t="s">
        <v>212</v>
      </c>
      <c r="Q21" s="11" t="s">
        <v>213</v>
      </c>
      <c r="R21" s="13" t="s">
        <v>216</v>
      </c>
      <c r="S21" s="13" t="s">
        <v>383</v>
      </c>
      <c r="T21" s="13" t="s">
        <v>420</v>
      </c>
      <c r="U21" s="12">
        <v>2.6</v>
      </c>
      <c r="V21" s="12">
        <v>2.1</v>
      </c>
      <c r="W21" s="11" t="s">
        <v>180</v>
      </c>
      <c r="X21" s="8">
        <v>-0.1</v>
      </c>
      <c r="Y21" s="11" t="s">
        <v>233</v>
      </c>
      <c r="Z21" s="12">
        <v>-0.1</v>
      </c>
      <c r="AA21" s="8" t="s">
        <v>252</v>
      </c>
      <c r="AB21" s="11"/>
      <c r="AC21" s="11" t="s">
        <v>235</v>
      </c>
      <c r="AD21" s="11" t="s">
        <v>234</v>
      </c>
      <c r="AE21" s="11" t="s">
        <v>198</v>
      </c>
      <c r="AF21" s="8"/>
      <c r="AG21" s="8" t="s">
        <v>1719</v>
      </c>
      <c r="AH21" s="35" t="s">
        <v>1720</v>
      </c>
    </row>
  </sheetData>
  <autoFilter ref="A1:AH2" xr:uid="{00000000-0009-0000-0000-000009000000}"/>
  <phoneticPr fontId="13"/>
  <conditionalFormatting sqref="AC2:AD2">
    <cfRule type="containsText" dxfId="851" priority="1089" operator="containsText" text="E">
      <formula>NOT(ISERROR(SEARCH("E",AC2)))</formula>
    </cfRule>
    <cfRule type="containsText" dxfId="850" priority="1090" operator="containsText" text="B">
      <formula>NOT(ISERROR(SEARCH("B",AC2)))</formula>
    </cfRule>
    <cfRule type="containsText" dxfId="849" priority="1091" operator="containsText" text="A">
      <formula>NOT(ISERROR(SEARCH("A",AC2)))</formula>
    </cfRule>
  </conditionalFormatting>
  <conditionalFormatting sqref="AE2:AF2">
    <cfRule type="containsText" dxfId="848" priority="1086" operator="containsText" text="E">
      <formula>NOT(ISERROR(SEARCH("E",AE2)))</formula>
    </cfRule>
    <cfRule type="containsText" dxfId="847" priority="1087" operator="containsText" text="B">
      <formula>NOT(ISERROR(SEARCH("B",AE2)))</formula>
    </cfRule>
    <cfRule type="containsText" dxfId="846" priority="1088" operator="containsText" text="A">
      <formula>NOT(ISERROR(SEARCH("A",AE2)))</formula>
    </cfRule>
  </conditionalFormatting>
  <conditionalFormatting sqref="G2:L2">
    <cfRule type="colorScale" priority="1324">
      <colorScale>
        <cfvo type="min"/>
        <cfvo type="percentile" val="50"/>
        <cfvo type="max"/>
        <color rgb="FFF8696B"/>
        <color rgb="FFFFEB84"/>
        <color rgb="FF63BE7B"/>
      </colorScale>
    </cfRule>
  </conditionalFormatting>
  <conditionalFormatting sqref="W2">
    <cfRule type="containsText" dxfId="845" priority="353" operator="containsText" text="D">
      <formula>NOT(ISERROR(SEARCH("D",W2)))</formula>
    </cfRule>
    <cfRule type="containsText" dxfId="844" priority="354" operator="containsText" text="S">
      <formula>NOT(ISERROR(SEARCH("S",W2)))</formula>
    </cfRule>
    <cfRule type="containsText" dxfId="843" priority="355" operator="containsText" text="F">
      <formula>NOT(ISERROR(SEARCH("F",W2)))</formula>
    </cfRule>
    <cfRule type="containsText" dxfId="842" priority="356" operator="containsText" text="E">
      <formula>NOT(ISERROR(SEARCH("E",W2)))</formula>
    </cfRule>
    <cfRule type="containsText" dxfId="841" priority="357" operator="containsText" text="B">
      <formula>NOT(ISERROR(SEARCH("B",W2)))</formula>
    </cfRule>
    <cfRule type="containsText" dxfId="840" priority="358" operator="containsText" text="A">
      <formula>NOT(ISERROR(SEARCH("A",W2)))</formula>
    </cfRule>
  </conditionalFormatting>
  <conditionalFormatting sqref="AC3:AD4">
    <cfRule type="containsText" dxfId="839" priority="148" operator="containsText" text="E">
      <formula>NOT(ISERROR(SEARCH("E",AC3)))</formula>
    </cfRule>
    <cfRule type="containsText" dxfId="838" priority="149" operator="containsText" text="B">
      <formula>NOT(ISERROR(SEARCH("B",AC3)))</formula>
    </cfRule>
    <cfRule type="containsText" dxfId="837" priority="150" operator="containsText" text="A">
      <formula>NOT(ISERROR(SEARCH("A",AC3)))</formula>
    </cfRule>
  </conditionalFormatting>
  <conditionalFormatting sqref="AE3:AF4">
    <cfRule type="containsText" dxfId="836" priority="145" operator="containsText" text="E">
      <formula>NOT(ISERROR(SEARCH("E",AE3)))</formula>
    </cfRule>
    <cfRule type="containsText" dxfId="835" priority="146" operator="containsText" text="B">
      <formula>NOT(ISERROR(SEARCH("B",AE3)))</formula>
    </cfRule>
    <cfRule type="containsText" dxfId="834" priority="147" operator="containsText" text="A">
      <formula>NOT(ISERROR(SEARCH("A",AE3)))</formula>
    </cfRule>
  </conditionalFormatting>
  <conditionalFormatting sqref="G3:L4">
    <cfRule type="colorScale" priority="151">
      <colorScale>
        <cfvo type="min"/>
        <cfvo type="percentile" val="50"/>
        <cfvo type="max"/>
        <color rgb="FFF8696B"/>
        <color rgb="FFFFEB84"/>
        <color rgb="FF63BE7B"/>
      </colorScale>
    </cfRule>
  </conditionalFormatting>
  <conditionalFormatting sqref="W3:W4">
    <cfRule type="containsText" dxfId="833" priority="139" operator="containsText" text="D">
      <formula>NOT(ISERROR(SEARCH("D",W3)))</formula>
    </cfRule>
    <cfRule type="containsText" dxfId="832" priority="140" operator="containsText" text="S">
      <formula>NOT(ISERROR(SEARCH("S",W3)))</formula>
    </cfRule>
    <cfRule type="containsText" dxfId="831" priority="141" operator="containsText" text="F">
      <formula>NOT(ISERROR(SEARCH("F",W3)))</formula>
    </cfRule>
    <cfRule type="containsText" dxfId="830" priority="142" operator="containsText" text="E">
      <formula>NOT(ISERROR(SEARCH("E",W3)))</formula>
    </cfRule>
    <cfRule type="containsText" dxfId="829" priority="143" operator="containsText" text="B">
      <formula>NOT(ISERROR(SEARCH("B",W3)))</formula>
    </cfRule>
    <cfRule type="containsText" dxfId="828" priority="144" operator="containsText" text="A">
      <formula>NOT(ISERROR(SEARCH("A",W3)))</formula>
    </cfRule>
  </conditionalFormatting>
  <conditionalFormatting sqref="AC5:AD5">
    <cfRule type="containsText" dxfId="827" priority="135" operator="containsText" text="E">
      <formula>NOT(ISERROR(SEARCH("E",AC5)))</formula>
    </cfRule>
    <cfRule type="containsText" dxfId="826" priority="136" operator="containsText" text="B">
      <formula>NOT(ISERROR(SEARCH("B",AC5)))</formula>
    </cfRule>
    <cfRule type="containsText" dxfId="825" priority="137" operator="containsText" text="A">
      <formula>NOT(ISERROR(SEARCH("A",AC5)))</formula>
    </cfRule>
  </conditionalFormatting>
  <conditionalFormatting sqref="AE5:AF5">
    <cfRule type="containsText" dxfId="824" priority="132" operator="containsText" text="E">
      <formula>NOT(ISERROR(SEARCH("E",AE5)))</formula>
    </cfRule>
    <cfRule type="containsText" dxfId="823" priority="133" operator="containsText" text="B">
      <formula>NOT(ISERROR(SEARCH("B",AE5)))</formula>
    </cfRule>
    <cfRule type="containsText" dxfId="822" priority="134" operator="containsText" text="A">
      <formula>NOT(ISERROR(SEARCH("A",AE5)))</formula>
    </cfRule>
  </conditionalFormatting>
  <conditionalFormatting sqref="G5:L5">
    <cfRule type="colorScale" priority="138">
      <colorScale>
        <cfvo type="min"/>
        <cfvo type="percentile" val="50"/>
        <cfvo type="max"/>
        <color rgb="FFF8696B"/>
        <color rgb="FFFFEB84"/>
        <color rgb="FF63BE7B"/>
      </colorScale>
    </cfRule>
  </conditionalFormatting>
  <conditionalFormatting sqref="W5">
    <cfRule type="containsText" dxfId="821" priority="126" operator="containsText" text="D">
      <formula>NOT(ISERROR(SEARCH("D",W5)))</formula>
    </cfRule>
    <cfRule type="containsText" dxfId="820" priority="127" operator="containsText" text="S">
      <formula>NOT(ISERROR(SEARCH("S",W5)))</formula>
    </cfRule>
    <cfRule type="containsText" dxfId="819" priority="128" operator="containsText" text="F">
      <formula>NOT(ISERROR(SEARCH("F",W5)))</formula>
    </cfRule>
    <cfRule type="containsText" dxfId="818" priority="129" operator="containsText" text="E">
      <formula>NOT(ISERROR(SEARCH("E",W5)))</formula>
    </cfRule>
    <cfRule type="containsText" dxfId="817" priority="130" operator="containsText" text="B">
      <formula>NOT(ISERROR(SEARCH("B",W5)))</formula>
    </cfRule>
    <cfRule type="containsText" dxfId="816" priority="131" operator="containsText" text="A">
      <formula>NOT(ISERROR(SEARCH("A",W5)))</formula>
    </cfRule>
  </conditionalFormatting>
  <conditionalFormatting sqref="AC6:AD7">
    <cfRule type="containsText" dxfId="815" priority="122" operator="containsText" text="E">
      <formula>NOT(ISERROR(SEARCH("E",AC6)))</formula>
    </cfRule>
    <cfRule type="containsText" dxfId="814" priority="123" operator="containsText" text="B">
      <formula>NOT(ISERROR(SEARCH("B",AC6)))</formula>
    </cfRule>
    <cfRule type="containsText" dxfId="813" priority="124" operator="containsText" text="A">
      <formula>NOT(ISERROR(SEARCH("A",AC6)))</formula>
    </cfRule>
  </conditionalFormatting>
  <conditionalFormatting sqref="AE6:AF7">
    <cfRule type="containsText" dxfId="812" priority="119" operator="containsText" text="E">
      <formula>NOT(ISERROR(SEARCH("E",AE6)))</formula>
    </cfRule>
    <cfRule type="containsText" dxfId="811" priority="120" operator="containsText" text="B">
      <formula>NOT(ISERROR(SEARCH("B",AE6)))</formula>
    </cfRule>
    <cfRule type="containsText" dxfId="810" priority="121" operator="containsText" text="A">
      <formula>NOT(ISERROR(SEARCH("A",AE6)))</formula>
    </cfRule>
  </conditionalFormatting>
  <conditionalFormatting sqref="G6:L7">
    <cfRule type="colorScale" priority="125">
      <colorScale>
        <cfvo type="min"/>
        <cfvo type="percentile" val="50"/>
        <cfvo type="max"/>
        <color rgb="FFF8696B"/>
        <color rgb="FFFFEB84"/>
        <color rgb="FF63BE7B"/>
      </colorScale>
    </cfRule>
  </conditionalFormatting>
  <conditionalFormatting sqref="W6:W7">
    <cfRule type="containsText" dxfId="809" priority="113" operator="containsText" text="D">
      <formula>NOT(ISERROR(SEARCH("D",W6)))</formula>
    </cfRule>
    <cfRule type="containsText" dxfId="808" priority="114" operator="containsText" text="S">
      <formula>NOT(ISERROR(SEARCH("S",W6)))</formula>
    </cfRule>
    <cfRule type="containsText" dxfId="807" priority="115" operator="containsText" text="F">
      <formula>NOT(ISERROR(SEARCH("F",W6)))</formula>
    </cfRule>
    <cfRule type="containsText" dxfId="806" priority="116" operator="containsText" text="E">
      <formula>NOT(ISERROR(SEARCH("E",W6)))</formula>
    </cfRule>
    <cfRule type="containsText" dxfId="805" priority="117" operator="containsText" text="B">
      <formula>NOT(ISERROR(SEARCH("B",W6)))</formula>
    </cfRule>
    <cfRule type="containsText" dxfId="804" priority="118" operator="containsText" text="A">
      <formula>NOT(ISERROR(SEARCH("A",W6)))</formula>
    </cfRule>
  </conditionalFormatting>
  <conditionalFormatting sqref="AC8:AD9">
    <cfRule type="containsText" dxfId="803" priority="109" operator="containsText" text="E">
      <formula>NOT(ISERROR(SEARCH("E",AC8)))</formula>
    </cfRule>
    <cfRule type="containsText" dxfId="802" priority="110" operator="containsText" text="B">
      <formula>NOT(ISERROR(SEARCH("B",AC8)))</formula>
    </cfRule>
    <cfRule type="containsText" dxfId="801" priority="111" operator="containsText" text="A">
      <formula>NOT(ISERROR(SEARCH("A",AC8)))</formula>
    </cfRule>
  </conditionalFormatting>
  <conditionalFormatting sqref="AE8:AF9">
    <cfRule type="containsText" dxfId="800" priority="106" operator="containsText" text="E">
      <formula>NOT(ISERROR(SEARCH("E",AE8)))</formula>
    </cfRule>
    <cfRule type="containsText" dxfId="799" priority="107" operator="containsText" text="B">
      <formula>NOT(ISERROR(SEARCH("B",AE8)))</formula>
    </cfRule>
    <cfRule type="containsText" dxfId="798" priority="108" operator="containsText" text="A">
      <formula>NOT(ISERROR(SEARCH("A",AE8)))</formula>
    </cfRule>
  </conditionalFormatting>
  <conditionalFormatting sqref="G8:L9">
    <cfRule type="colorScale" priority="112">
      <colorScale>
        <cfvo type="min"/>
        <cfvo type="percentile" val="50"/>
        <cfvo type="max"/>
        <color rgb="FFF8696B"/>
        <color rgb="FFFFEB84"/>
        <color rgb="FF63BE7B"/>
      </colorScale>
    </cfRule>
  </conditionalFormatting>
  <conditionalFormatting sqref="W8:W9">
    <cfRule type="containsText" dxfId="797" priority="100" operator="containsText" text="D">
      <formula>NOT(ISERROR(SEARCH("D",W8)))</formula>
    </cfRule>
    <cfRule type="containsText" dxfId="796" priority="101" operator="containsText" text="S">
      <formula>NOT(ISERROR(SEARCH("S",W8)))</formula>
    </cfRule>
    <cfRule type="containsText" dxfId="795" priority="102" operator="containsText" text="F">
      <formula>NOT(ISERROR(SEARCH("F",W8)))</formula>
    </cfRule>
    <cfRule type="containsText" dxfId="794" priority="103" operator="containsText" text="E">
      <formula>NOT(ISERROR(SEARCH("E",W8)))</formula>
    </cfRule>
    <cfRule type="containsText" dxfId="793" priority="104" operator="containsText" text="B">
      <formula>NOT(ISERROR(SEARCH("B",W8)))</formula>
    </cfRule>
    <cfRule type="containsText" dxfId="792" priority="105" operator="containsText" text="A">
      <formula>NOT(ISERROR(SEARCH("A",W8)))</formula>
    </cfRule>
  </conditionalFormatting>
  <conditionalFormatting sqref="AC10:AD10">
    <cfRule type="containsText" dxfId="791" priority="96" operator="containsText" text="E">
      <formula>NOT(ISERROR(SEARCH("E",AC10)))</formula>
    </cfRule>
    <cfRule type="containsText" dxfId="790" priority="97" operator="containsText" text="B">
      <formula>NOT(ISERROR(SEARCH("B",AC10)))</formula>
    </cfRule>
    <cfRule type="containsText" dxfId="789" priority="98" operator="containsText" text="A">
      <formula>NOT(ISERROR(SEARCH("A",AC10)))</formula>
    </cfRule>
  </conditionalFormatting>
  <conditionalFormatting sqref="AE10:AF10">
    <cfRule type="containsText" dxfId="788" priority="93" operator="containsText" text="E">
      <formula>NOT(ISERROR(SEARCH("E",AE10)))</formula>
    </cfRule>
    <cfRule type="containsText" dxfId="787" priority="94" operator="containsText" text="B">
      <formula>NOT(ISERROR(SEARCH("B",AE10)))</formula>
    </cfRule>
    <cfRule type="containsText" dxfId="786" priority="95" operator="containsText" text="A">
      <formula>NOT(ISERROR(SEARCH("A",AE10)))</formula>
    </cfRule>
  </conditionalFormatting>
  <conditionalFormatting sqref="G10:L10">
    <cfRule type="colorScale" priority="99">
      <colorScale>
        <cfvo type="min"/>
        <cfvo type="percentile" val="50"/>
        <cfvo type="max"/>
        <color rgb="FFF8696B"/>
        <color rgb="FFFFEB84"/>
        <color rgb="FF63BE7B"/>
      </colorScale>
    </cfRule>
  </conditionalFormatting>
  <conditionalFormatting sqref="W10">
    <cfRule type="containsText" dxfId="785" priority="87" operator="containsText" text="D">
      <formula>NOT(ISERROR(SEARCH("D",W10)))</formula>
    </cfRule>
    <cfRule type="containsText" dxfId="784" priority="88" operator="containsText" text="S">
      <formula>NOT(ISERROR(SEARCH("S",W10)))</formula>
    </cfRule>
    <cfRule type="containsText" dxfId="783" priority="89" operator="containsText" text="F">
      <formula>NOT(ISERROR(SEARCH("F",W10)))</formula>
    </cfRule>
    <cfRule type="containsText" dxfId="782" priority="90" operator="containsText" text="E">
      <formula>NOT(ISERROR(SEARCH("E",W10)))</formula>
    </cfRule>
    <cfRule type="containsText" dxfId="781" priority="91" operator="containsText" text="B">
      <formula>NOT(ISERROR(SEARCH("B",W10)))</formula>
    </cfRule>
    <cfRule type="containsText" dxfId="780" priority="92" operator="containsText" text="A">
      <formula>NOT(ISERROR(SEARCH("A",W10)))</formula>
    </cfRule>
  </conditionalFormatting>
  <conditionalFormatting sqref="AC11:AD11">
    <cfRule type="containsText" dxfId="779" priority="83" operator="containsText" text="E">
      <formula>NOT(ISERROR(SEARCH("E",AC11)))</formula>
    </cfRule>
    <cfRule type="containsText" dxfId="778" priority="84" operator="containsText" text="B">
      <formula>NOT(ISERROR(SEARCH("B",AC11)))</formula>
    </cfRule>
    <cfRule type="containsText" dxfId="777" priority="85" operator="containsText" text="A">
      <formula>NOT(ISERROR(SEARCH("A",AC11)))</formula>
    </cfRule>
  </conditionalFormatting>
  <conditionalFormatting sqref="AE11:AF11">
    <cfRule type="containsText" dxfId="776" priority="80" operator="containsText" text="E">
      <formula>NOT(ISERROR(SEARCH("E",AE11)))</formula>
    </cfRule>
    <cfRule type="containsText" dxfId="775" priority="81" operator="containsText" text="B">
      <formula>NOT(ISERROR(SEARCH("B",AE11)))</formula>
    </cfRule>
    <cfRule type="containsText" dxfId="774" priority="82" operator="containsText" text="A">
      <formula>NOT(ISERROR(SEARCH("A",AE11)))</formula>
    </cfRule>
  </conditionalFormatting>
  <conditionalFormatting sqref="G11:L11">
    <cfRule type="colorScale" priority="86">
      <colorScale>
        <cfvo type="min"/>
        <cfvo type="percentile" val="50"/>
        <cfvo type="max"/>
        <color rgb="FFF8696B"/>
        <color rgb="FFFFEB84"/>
        <color rgb="FF63BE7B"/>
      </colorScale>
    </cfRule>
  </conditionalFormatting>
  <conditionalFormatting sqref="W11">
    <cfRule type="containsText" dxfId="773" priority="74" operator="containsText" text="D">
      <formula>NOT(ISERROR(SEARCH("D",W11)))</formula>
    </cfRule>
    <cfRule type="containsText" dxfId="772" priority="75" operator="containsText" text="S">
      <formula>NOT(ISERROR(SEARCH("S",W11)))</formula>
    </cfRule>
    <cfRule type="containsText" dxfId="771" priority="76" operator="containsText" text="F">
      <formula>NOT(ISERROR(SEARCH("F",W11)))</formula>
    </cfRule>
    <cfRule type="containsText" dxfId="770" priority="77" operator="containsText" text="E">
      <formula>NOT(ISERROR(SEARCH("E",W11)))</formula>
    </cfRule>
    <cfRule type="containsText" dxfId="769" priority="78" operator="containsText" text="B">
      <formula>NOT(ISERROR(SEARCH("B",W11)))</formula>
    </cfRule>
    <cfRule type="containsText" dxfId="768" priority="79" operator="containsText" text="A">
      <formula>NOT(ISERROR(SEARCH("A",W11)))</formula>
    </cfRule>
  </conditionalFormatting>
  <conditionalFormatting sqref="AC12:AD12">
    <cfRule type="containsText" dxfId="767" priority="70" operator="containsText" text="E">
      <formula>NOT(ISERROR(SEARCH("E",AC12)))</formula>
    </cfRule>
    <cfRule type="containsText" dxfId="766" priority="71" operator="containsText" text="B">
      <formula>NOT(ISERROR(SEARCH("B",AC12)))</formula>
    </cfRule>
    <cfRule type="containsText" dxfId="765" priority="72" operator="containsText" text="A">
      <formula>NOT(ISERROR(SEARCH("A",AC12)))</formula>
    </cfRule>
  </conditionalFormatting>
  <conditionalFormatting sqref="AE12:AF12">
    <cfRule type="containsText" dxfId="764" priority="67" operator="containsText" text="E">
      <formula>NOT(ISERROR(SEARCH("E",AE12)))</formula>
    </cfRule>
    <cfRule type="containsText" dxfId="763" priority="68" operator="containsText" text="B">
      <formula>NOT(ISERROR(SEARCH("B",AE12)))</formula>
    </cfRule>
    <cfRule type="containsText" dxfId="762" priority="69" operator="containsText" text="A">
      <formula>NOT(ISERROR(SEARCH("A",AE12)))</formula>
    </cfRule>
  </conditionalFormatting>
  <conditionalFormatting sqref="G12:L12">
    <cfRule type="colorScale" priority="73">
      <colorScale>
        <cfvo type="min"/>
        <cfvo type="percentile" val="50"/>
        <cfvo type="max"/>
        <color rgb="FFF8696B"/>
        <color rgb="FFFFEB84"/>
        <color rgb="FF63BE7B"/>
      </colorScale>
    </cfRule>
  </conditionalFormatting>
  <conditionalFormatting sqref="W12">
    <cfRule type="containsText" dxfId="761" priority="61" operator="containsText" text="D">
      <formula>NOT(ISERROR(SEARCH("D",W12)))</formula>
    </cfRule>
    <cfRule type="containsText" dxfId="760" priority="62" operator="containsText" text="S">
      <formula>NOT(ISERROR(SEARCH("S",W12)))</formula>
    </cfRule>
    <cfRule type="containsText" dxfId="759" priority="63" operator="containsText" text="F">
      <formula>NOT(ISERROR(SEARCH("F",W12)))</formula>
    </cfRule>
    <cfRule type="containsText" dxfId="758" priority="64" operator="containsText" text="E">
      <formula>NOT(ISERROR(SEARCH("E",W12)))</formula>
    </cfRule>
    <cfRule type="containsText" dxfId="757" priority="65" operator="containsText" text="B">
      <formula>NOT(ISERROR(SEARCH("B",W12)))</formula>
    </cfRule>
    <cfRule type="containsText" dxfId="756" priority="66" operator="containsText" text="A">
      <formula>NOT(ISERROR(SEARCH("A",W12)))</formula>
    </cfRule>
  </conditionalFormatting>
  <conditionalFormatting sqref="AC13:AD13">
    <cfRule type="containsText" dxfId="755" priority="57" operator="containsText" text="E">
      <formula>NOT(ISERROR(SEARCH("E",AC13)))</formula>
    </cfRule>
    <cfRule type="containsText" dxfId="754" priority="58" operator="containsText" text="B">
      <formula>NOT(ISERROR(SEARCH("B",AC13)))</formula>
    </cfRule>
    <cfRule type="containsText" dxfId="753" priority="59" operator="containsText" text="A">
      <formula>NOT(ISERROR(SEARCH("A",AC13)))</formula>
    </cfRule>
  </conditionalFormatting>
  <conditionalFormatting sqref="AE13:AF13">
    <cfRule type="containsText" dxfId="752" priority="54" operator="containsText" text="E">
      <formula>NOT(ISERROR(SEARCH("E",AE13)))</formula>
    </cfRule>
    <cfRule type="containsText" dxfId="751" priority="55" operator="containsText" text="B">
      <formula>NOT(ISERROR(SEARCH("B",AE13)))</formula>
    </cfRule>
    <cfRule type="containsText" dxfId="750" priority="56" operator="containsText" text="A">
      <formula>NOT(ISERROR(SEARCH("A",AE13)))</formula>
    </cfRule>
  </conditionalFormatting>
  <conditionalFormatting sqref="G13:L13">
    <cfRule type="colorScale" priority="60">
      <colorScale>
        <cfvo type="min"/>
        <cfvo type="percentile" val="50"/>
        <cfvo type="max"/>
        <color rgb="FFF8696B"/>
        <color rgb="FFFFEB84"/>
        <color rgb="FF63BE7B"/>
      </colorScale>
    </cfRule>
  </conditionalFormatting>
  <conditionalFormatting sqref="W13">
    <cfRule type="containsText" dxfId="749" priority="48" operator="containsText" text="D">
      <formula>NOT(ISERROR(SEARCH("D",W13)))</formula>
    </cfRule>
    <cfRule type="containsText" dxfId="748" priority="49" operator="containsText" text="S">
      <formula>NOT(ISERROR(SEARCH("S",W13)))</formula>
    </cfRule>
    <cfRule type="containsText" dxfId="747" priority="50" operator="containsText" text="F">
      <formula>NOT(ISERROR(SEARCH("F",W13)))</formula>
    </cfRule>
    <cfRule type="containsText" dxfId="746" priority="51" operator="containsText" text="E">
      <formula>NOT(ISERROR(SEARCH("E",W13)))</formula>
    </cfRule>
    <cfRule type="containsText" dxfId="745" priority="52" operator="containsText" text="B">
      <formula>NOT(ISERROR(SEARCH("B",W13)))</formula>
    </cfRule>
    <cfRule type="containsText" dxfId="744" priority="53" operator="containsText" text="A">
      <formula>NOT(ISERROR(SEARCH("A",W13)))</formula>
    </cfRule>
  </conditionalFormatting>
  <conditionalFormatting sqref="AC14:AD14">
    <cfRule type="containsText" dxfId="743" priority="44" operator="containsText" text="E">
      <formula>NOT(ISERROR(SEARCH("E",AC14)))</formula>
    </cfRule>
    <cfRule type="containsText" dxfId="742" priority="45" operator="containsText" text="B">
      <formula>NOT(ISERROR(SEARCH("B",AC14)))</formula>
    </cfRule>
    <cfRule type="containsText" dxfId="741" priority="46" operator="containsText" text="A">
      <formula>NOT(ISERROR(SEARCH("A",AC14)))</formula>
    </cfRule>
  </conditionalFormatting>
  <conditionalFormatting sqref="AE14:AF14">
    <cfRule type="containsText" dxfId="740" priority="41" operator="containsText" text="E">
      <formula>NOT(ISERROR(SEARCH("E",AE14)))</formula>
    </cfRule>
    <cfRule type="containsText" dxfId="739" priority="42" operator="containsText" text="B">
      <formula>NOT(ISERROR(SEARCH("B",AE14)))</formula>
    </cfRule>
    <cfRule type="containsText" dxfId="738" priority="43" operator="containsText" text="A">
      <formula>NOT(ISERROR(SEARCH("A",AE14)))</formula>
    </cfRule>
  </conditionalFormatting>
  <conditionalFormatting sqref="G14:L14">
    <cfRule type="colorScale" priority="47">
      <colorScale>
        <cfvo type="min"/>
        <cfvo type="percentile" val="50"/>
        <cfvo type="max"/>
        <color rgb="FFF8696B"/>
        <color rgb="FFFFEB84"/>
        <color rgb="FF63BE7B"/>
      </colorScale>
    </cfRule>
  </conditionalFormatting>
  <conditionalFormatting sqref="W14">
    <cfRule type="containsText" dxfId="737" priority="35" operator="containsText" text="D">
      <formula>NOT(ISERROR(SEARCH("D",W14)))</formula>
    </cfRule>
    <cfRule type="containsText" dxfId="736" priority="36" operator="containsText" text="S">
      <formula>NOT(ISERROR(SEARCH("S",W14)))</formula>
    </cfRule>
    <cfRule type="containsText" dxfId="735" priority="37" operator="containsText" text="F">
      <formula>NOT(ISERROR(SEARCH("F",W14)))</formula>
    </cfRule>
    <cfRule type="containsText" dxfId="734" priority="38" operator="containsText" text="E">
      <formula>NOT(ISERROR(SEARCH("E",W14)))</formula>
    </cfRule>
    <cfRule type="containsText" dxfId="733" priority="39" operator="containsText" text="B">
      <formula>NOT(ISERROR(SEARCH("B",W14)))</formula>
    </cfRule>
    <cfRule type="containsText" dxfId="732" priority="40" operator="containsText" text="A">
      <formula>NOT(ISERROR(SEARCH("A",W14)))</formula>
    </cfRule>
  </conditionalFormatting>
  <conditionalFormatting sqref="AC15:AD15">
    <cfRule type="containsText" dxfId="731" priority="31" operator="containsText" text="E">
      <formula>NOT(ISERROR(SEARCH("E",AC15)))</formula>
    </cfRule>
    <cfRule type="containsText" dxfId="730" priority="32" operator="containsText" text="B">
      <formula>NOT(ISERROR(SEARCH("B",AC15)))</formula>
    </cfRule>
    <cfRule type="containsText" dxfId="729" priority="33" operator="containsText" text="A">
      <formula>NOT(ISERROR(SEARCH("A",AC15)))</formula>
    </cfRule>
  </conditionalFormatting>
  <conditionalFormatting sqref="AE15:AF15">
    <cfRule type="containsText" dxfId="728" priority="28" operator="containsText" text="E">
      <formula>NOT(ISERROR(SEARCH("E",AE15)))</formula>
    </cfRule>
    <cfRule type="containsText" dxfId="727" priority="29" operator="containsText" text="B">
      <formula>NOT(ISERROR(SEARCH("B",AE15)))</formula>
    </cfRule>
    <cfRule type="containsText" dxfId="726" priority="30" operator="containsText" text="A">
      <formula>NOT(ISERROR(SEARCH("A",AE15)))</formula>
    </cfRule>
  </conditionalFormatting>
  <conditionalFormatting sqref="G15:L15">
    <cfRule type="colorScale" priority="34">
      <colorScale>
        <cfvo type="min"/>
        <cfvo type="percentile" val="50"/>
        <cfvo type="max"/>
        <color rgb="FFF8696B"/>
        <color rgb="FFFFEB84"/>
        <color rgb="FF63BE7B"/>
      </colorScale>
    </cfRule>
  </conditionalFormatting>
  <conditionalFormatting sqref="W15:W21">
    <cfRule type="containsText" dxfId="725" priority="22" operator="containsText" text="D">
      <formula>NOT(ISERROR(SEARCH("D",W15)))</formula>
    </cfRule>
    <cfRule type="containsText" dxfId="724" priority="23" operator="containsText" text="S">
      <formula>NOT(ISERROR(SEARCH("S",W15)))</formula>
    </cfRule>
    <cfRule type="containsText" dxfId="723" priority="24" operator="containsText" text="F">
      <formula>NOT(ISERROR(SEARCH("F",W15)))</formula>
    </cfRule>
    <cfRule type="containsText" dxfId="722" priority="25" operator="containsText" text="E">
      <formula>NOT(ISERROR(SEARCH("E",W15)))</formula>
    </cfRule>
    <cfRule type="containsText" dxfId="721" priority="26" operator="containsText" text="B">
      <formula>NOT(ISERROR(SEARCH("B",W15)))</formula>
    </cfRule>
    <cfRule type="containsText" dxfId="720" priority="27" operator="containsText" text="A">
      <formula>NOT(ISERROR(SEARCH("A",W15)))</formula>
    </cfRule>
  </conditionalFormatting>
  <conditionalFormatting sqref="AC16:AD17">
    <cfRule type="containsText" dxfId="719" priority="18" operator="containsText" text="E">
      <formula>NOT(ISERROR(SEARCH("E",AC16)))</formula>
    </cfRule>
    <cfRule type="containsText" dxfId="718" priority="19" operator="containsText" text="B">
      <formula>NOT(ISERROR(SEARCH("B",AC16)))</formula>
    </cfRule>
    <cfRule type="containsText" dxfId="717" priority="20" operator="containsText" text="A">
      <formula>NOT(ISERROR(SEARCH("A",AC16)))</formula>
    </cfRule>
  </conditionalFormatting>
  <conditionalFormatting sqref="AE16:AF17">
    <cfRule type="containsText" dxfId="716" priority="15" operator="containsText" text="E">
      <formula>NOT(ISERROR(SEARCH("E",AE16)))</formula>
    </cfRule>
    <cfRule type="containsText" dxfId="715" priority="16" operator="containsText" text="B">
      <formula>NOT(ISERROR(SEARCH("B",AE16)))</formula>
    </cfRule>
    <cfRule type="containsText" dxfId="714" priority="17" operator="containsText" text="A">
      <formula>NOT(ISERROR(SEARCH("A",AE16)))</formula>
    </cfRule>
  </conditionalFormatting>
  <conditionalFormatting sqref="G16:L17">
    <cfRule type="colorScale" priority="21">
      <colorScale>
        <cfvo type="min"/>
        <cfvo type="percentile" val="50"/>
        <cfvo type="max"/>
        <color rgb="FFF8696B"/>
        <color rgb="FFFFEB84"/>
        <color rgb="FF63BE7B"/>
      </colorScale>
    </cfRule>
  </conditionalFormatting>
  <conditionalFormatting sqref="AC18:AD19">
    <cfRule type="containsText" dxfId="713" priority="11" operator="containsText" text="E">
      <formula>NOT(ISERROR(SEARCH("E",AC18)))</formula>
    </cfRule>
    <cfRule type="containsText" dxfId="712" priority="12" operator="containsText" text="B">
      <formula>NOT(ISERROR(SEARCH("B",AC18)))</formula>
    </cfRule>
    <cfRule type="containsText" dxfId="711" priority="13" operator="containsText" text="A">
      <formula>NOT(ISERROR(SEARCH("A",AC18)))</formula>
    </cfRule>
  </conditionalFormatting>
  <conditionalFormatting sqref="AE18:AF19">
    <cfRule type="containsText" dxfId="710" priority="8" operator="containsText" text="E">
      <formula>NOT(ISERROR(SEARCH("E",AE18)))</formula>
    </cfRule>
    <cfRule type="containsText" dxfId="709" priority="9" operator="containsText" text="B">
      <formula>NOT(ISERROR(SEARCH("B",AE18)))</formula>
    </cfRule>
    <cfRule type="containsText" dxfId="708" priority="10" operator="containsText" text="A">
      <formula>NOT(ISERROR(SEARCH("A",AE18)))</formula>
    </cfRule>
  </conditionalFormatting>
  <conditionalFormatting sqref="G18:L19">
    <cfRule type="colorScale" priority="14">
      <colorScale>
        <cfvo type="min"/>
        <cfvo type="percentile" val="50"/>
        <cfvo type="max"/>
        <color rgb="FFF8696B"/>
        <color rgb="FFFFEB84"/>
        <color rgb="FF63BE7B"/>
      </colorScale>
    </cfRule>
  </conditionalFormatting>
  <conditionalFormatting sqref="AC20:AD21">
    <cfRule type="containsText" dxfId="707" priority="4" operator="containsText" text="E">
      <formula>NOT(ISERROR(SEARCH("E",AC20)))</formula>
    </cfRule>
    <cfRule type="containsText" dxfId="706" priority="5" operator="containsText" text="B">
      <formula>NOT(ISERROR(SEARCH("B",AC20)))</formula>
    </cfRule>
    <cfRule type="containsText" dxfId="705" priority="6" operator="containsText" text="A">
      <formula>NOT(ISERROR(SEARCH("A",AC20)))</formula>
    </cfRule>
  </conditionalFormatting>
  <conditionalFormatting sqref="AE20:AF21">
    <cfRule type="containsText" dxfId="704" priority="1" operator="containsText" text="E">
      <formula>NOT(ISERROR(SEARCH("E",AE20)))</formula>
    </cfRule>
    <cfRule type="containsText" dxfId="703" priority="2" operator="containsText" text="B">
      <formula>NOT(ISERROR(SEARCH("B",AE20)))</formula>
    </cfRule>
    <cfRule type="containsText" dxfId="702" priority="3" operator="containsText" text="A">
      <formula>NOT(ISERROR(SEARCH("A",AE20)))</formula>
    </cfRule>
  </conditionalFormatting>
  <conditionalFormatting sqref="G20:L21">
    <cfRule type="colorScale" priority="7">
      <colorScale>
        <cfvo type="min"/>
        <cfvo type="percentile" val="50"/>
        <cfvo type="max"/>
        <color rgb="FFF8696B"/>
        <color rgb="FFFFEB84"/>
        <color rgb="FF63BE7B"/>
      </colorScale>
    </cfRule>
  </conditionalFormatting>
  <dataValidations count="1">
    <dataValidation type="list" allowBlank="1" showInputMessage="1" showErrorMessage="1" sqref="AF2:AF21" xr:uid="{00000000-0002-0000-09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M2:O2 M3:O4 M5:O5 M6:O7 M8:O9 M10:O10 M11:O11 M12:O12 M13:O13 O14 M15:O15 M14 M16:O17 M18:O19 M20:O2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I81"/>
  <sheetViews>
    <sheetView zoomScaleNormal="100" workbookViewId="0">
      <pane xSplit="5" ySplit="1" topLeftCell="F55" activePane="bottomRight" state="frozen"/>
      <selection activeCell="E15" sqref="E15"/>
      <selection pane="topRight" activeCell="E15" sqref="E15"/>
      <selection pane="bottomLeft" activeCell="E15" sqref="E15"/>
      <selection pane="bottomRight" activeCell="AI85" sqref="AI85"/>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49</v>
      </c>
      <c r="Q1" s="2" t="s">
        <v>28</v>
      </c>
      <c r="R1" s="2" t="s">
        <v>5</v>
      </c>
      <c r="S1" s="3" t="s">
        <v>6</v>
      </c>
      <c r="T1" s="3" t="s">
        <v>7</v>
      </c>
      <c r="U1" s="3" t="s">
        <v>8</v>
      </c>
      <c r="V1" s="4" t="s">
        <v>176</v>
      </c>
      <c r="W1" s="4" t="s">
        <v>177</v>
      </c>
      <c r="X1" s="4" t="s">
        <v>194</v>
      </c>
      <c r="Y1" s="4" t="s">
        <v>9</v>
      </c>
      <c r="Z1" s="4" t="s">
        <v>100</v>
      </c>
      <c r="AA1" s="4" t="s">
        <v>10</v>
      </c>
      <c r="AB1" s="4" t="s">
        <v>11</v>
      </c>
      <c r="AC1" s="4"/>
      <c r="AD1" s="4" t="s">
        <v>12</v>
      </c>
      <c r="AE1" s="4" t="s">
        <v>13</v>
      </c>
      <c r="AF1" s="4" t="s">
        <v>55</v>
      </c>
      <c r="AG1" s="4" t="s">
        <v>60</v>
      </c>
      <c r="AH1" s="1" t="s">
        <v>29</v>
      </c>
      <c r="AI1" s="22" t="s">
        <v>178</v>
      </c>
    </row>
    <row r="2" spans="1:35" s="5" customFormat="1">
      <c r="A2" s="6">
        <v>44590</v>
      </c>
      <c r="B2" s="26" t="s">
        <v>185</v>
      </c>
      <c r="C2" s="8" t="s">
        <v>243</v>
      </c>
      <c r="D2" s="9">
        <v>5.9756944444444439E-2</v>
      </c>
      <c r="E2" s="42" t="s">
        <v>284</v>
      </c>
      <c r="F2" s="10">
        <v>12.6</v>
      </c>
      <c r="G2" s="10">
        <v>11.5</v>
      </c>
      <c r="H2" s="10">
        <v>12.2</v>
      </c>
      <c r="I2" s="10">
        <v>12.8</v>
      </c>
      <c r="J2" s="10">
        <v>12.5</v>
      </c>
      <c r="K2" s="10">
        <v>12.1</v>
      </c>
      <c r="L2" s="10">
        <v>12.6</v>
      </c>
      <c r="M2" s="31">
        <f t="shared" ref="M2:M16" si="0">SUM(F2:H2)</f>
        <v>36.299999999999997</v>
      </c>
      <c r="N2" s="31">
        <f t="shared" ref="N2:N16" si="1">I2</f>
        <v>12.8</v>
      </c>
      <c r="O2" s="31">
        <f t="shared" ref="O2:O16" si="2">SUM(J2:L2)</f>
        <v>37.200000000000003</v>
      </c>
      <c r="P2" s="32">
        <f t="shared" ref="P2:P16" si="3">SUM(F2:J2)</f>
        <v>61.599999999999994</v>
      </c>
      <c r="Q2" s="11" t="s">
        <v>232</v>
      </c>
      <c r="R2" s="11" t="s">
        <v>202</v>
      </c>
      <c r="S2" s="13" t="s">
        <v>248</v>
      </c>
      <c r="T2" s="13" t="s">
        <v>231</v>
      </c>
      <c r="U2" s="13" t="s">
        <v>210</v>
      </c>
      <c r="V2" s="12">
        <v>2.2999999999999998</v>
      </c>
      <c r="W2" s="12">
        <v>1.8</v>
      </c>
      <c r="X2" s="11" t="s">
        <v>200</v>
      </c>
      <c r="Y2" s="8">
        <v>0.4</v>
      </c>
      <c r="Z2" s="11" t="s">
        <v>233</v>
      </c>
      <c r="AA2" s="8">
        <v>0.7</v>
      </c>
      <c r="AB2" s="8">
        <v>-0.3</v>
      </c>
      <c r="AC2" s="11"/>
      <c r="AD2" s="11" t="s">
        <v>234</v>
      </c>
      <c r="AE2" s="11" t="s">
        <v>235</v>
      </c>
      <c r="AF2" s="11" t="s">
        <v>200</v>
      </c>
      <c r="AG2" s="8" t="s">
        <v>203</v>
      </c>
      <c r="AH2" s="8" t="s">
        <v>283</v>
      </c>
      <c r="AI2" s="35" t="s">
        <v>329</v>
      </c>
    </row>
    <row r="3" spans="1:35" s="5" customFormat="1">
      <c r="A3" s="6">
        <v>44590</v>
      </c>
      <c r="B3" s="7" t="s">
        <v>195</v>
      </c>
      <c r="C3" s="8" t="s">
        <v>243</v>
      </c>
      <c r="D3" s="9">
        <v>5.9791666666666667E-2</v>
      </c>
      <c r="E3" s="42" t="s">
        <v>286</v>
      </c>
      <c r="F3" s="10">
        <v>12.6</v>
      </c>
      <c r="G3" s="10">
        <v>11.2</v>
      </c>
      <c r="H3" s="10">
        <v>11.8</v>
      </c>
      <c r="I3" s="10">
        <v>12.2</v>
      </c>
      <c r="J3" s="10">
        <v>12.6</v>
      </c>
      <c r="K3" s="10">
        <v>12.9</v>
      </c>
      <c r="L3" s="10">
        <v>13.3</v>
      </c>
      <c r="M3" s="31">
        <f t="shared" si="0"/>
        <v>35.599999999999994</v>
      </c>
      <c r="N3" s="31">
        <f t="shared" si="1"/>
        <v>12.2</v>
      </c>
      <c r="O3" s="31">
        <f t="shared" si="2"/>
        <v>38.799999999999997</v>
      </c>
      <c r="P3" s="32">
        <f t="shared" si="3"/>
        <v>60.4</v>
      </c>
      <c r="Q3" s="11" t="s">
        <v>201</v>
      </c>
      <c r="R3" s="11" t="s">
        <v>247</v>
      </c>
      <c r="S3" s="13" t="s">
        <v>273</v>
      </c>
      <c r="T3" s="13" t="s">
        <v>231</v>
      </c>
      <c r="U3" s="13" t="s">
        <v>210</v>
      </c>
      <c r="V3" s="12">
        <v>2.2999999999999998</v>
      </c>
      <c r="W3" s="12">
        <v>1.8</v>
      </c>
      <c r="X3" s="11" t="s">
        <v>200</v>
      </c>
      <c r="Y3" s="8">
        <v>0.5</v>
      </c>
      <c r="Z3" s="11" t="s">
        <v>233</v>
      </c>
      <c r="AA3" s="8">
        <v>0.8</v>
      </c>
      <c r="AB3" s="8">
        <v>-0.3</v>
      </c>
      <c r="AC3" s="11"/>
      <c r="AD3" s="11" t="s">
        <v>236</v>
      </c>
      <c r="AE3" s="11" t="s">
        <v>234</v>
      </c>
      <c r="AF3" s="11" t="s">
        <v>199</v>
      </c>
      <c r="AG3" s="8" t="s">
        <v>203</v>
      </c>
      <c r="AH3" s="8" t="s">
        <v>285</v>
      </c>
      <c r="AI3" s="35" t="s">
        <v>330</v>
      </c>
    </row>
    <row r="4" spans="1:35" s="5" customFormat="1">
      <c r="A4" s="6">
        <v>44590</v>
      </c>
      <c r="B4" s="7" t="s">
        <v>184</v>
      </c>
      <c r="C4" s="8" t="s">
        <v>243</v>
      </c>
      <c r="D4" s="9">
        <v>5.9108796296296291E-2</v>
      </c>
      <c r="E4" s="42" t="s">
        <v>295</v>
      </c>
      <c r="F4" s="10">
        <v>12.7</v>
      </c>
      <c r="G4" s="10">
        <v>11.5</v>
      </c>
      <c r="H4" s="10">
        <v>12.1</v>
      </c>
      <c r="I4" s="10">
        <v>12.2</v>
      </c>
      <c r="J4" s="10">
        <v>12</v>
      </c>
      <c r="K4" s="10">
        <v>12.4</v>
      </c>
      <c r="L4" s="10">
        <v>12.8</v>
      </c>
      <c r="M4" s="31">
        <f t="shared" si="0"/>
        <v>36.299999999999997</v>
      </c>
      <c r="N4" s="31">
        <f t="shared" si="1"/>
        <v>12.2</v>
      </c>
      <c r="O4" s="31">
        <f t="shared" si="2"/>
        <v>37.200000000000003</v>
      </c>
      <c r="P4" s="32">
        <f t="shared" si="3"/>
        <v>60.5</v>
      </c>
      <c r="Q4" s="11" t="s">
        <v>232</v>
      </c>
      <c r="R4" s="11" t="s">
        <v>209</v>
      </c>
      <c r="S4" s="13" t="s">
        <v>223</v>
      </c>
      <c r="T4" s="13" t="s">
        <v>258</v>
      </c>
      <c r="U4" s="13" t="s">
        <v>230</v>
      </c>
      <c r="V4" s="12">
        <v>2.2999999999999998</v>
      </c>
      <c r="W4" s="12">
        <v>1.8</v>
      </c>
      <c r="X4" s="11" t="s">
        <v>200</v>
      </c>
      <c r="Y4" s="8">
        <v>0.8</v>
      </c>
      <c r="Z4" s="11" t="s">
        <v>233</v>
      </c>
      <c r="AA4" s="8">
        <v>1.1000000000000001</v>
      </c>
      <c r="AB4" s="8">
        <v>-0.3</v>
      </c>
      <c r="AC4" s="11"/>
      <c r="AD4" s="11" t="s">
        <v>236</v>
      </c>
      <c r="AE4" s="11" t="s">
        <v>234</v>
      </c>
      <c r="AF4" s="11" t="s">
        <v>200</v>
      </c>
      <c r="AG4" s="8" t="s">
        <v>203</v>
      </c>
      <c r="AH4" s="8" t="s">
        <v>294</v>
      </c>
      <c r="AI4" s="35" t="s">
        <v>335</v>
      </c>
    </row>
    <row r="5" spans="1:35" s="5" customFormat="1">
      <c r="A5" s="6">
        <v>44591</v>
      </c>
      <c r="B5" s="7" t="s">
        <v>183</v>
      </c>
      <c r="C5" s="8" t="s">
        <v>243</v>
      </c>
      <c r="D5" s="9">
        <v>5.9791666666666667E-2</v>
      </c>
      <c r="E5" s="42" t="s">
        <v>306</v>
      </c>
      <c r="F5" s="10">
        <v>12.7</v>
      </c>
      <c r="G5" s="10">
        <v>11.3</v>
      </c>
      <c r="H5" s="10">
        <v>12.2</v>
      </c>
      <c r="I5" s="10">
        <v>13.1</v>
      </c>
      <c r="J5" s="10">
        <v>12.3</v>
      </c>
      <c r="K5" s="10">
        <v>12.3</v>
      </c>
      <c r="L5" s="10">
        <v>12.7</v>
      </c>
      <c r="M5" s="31">
        <f t="shared" si="0"/>
        <v>36.200000000000003</v>
      </c>
      <c r="N5" s="31">
        <f t="shared" si="1"/>
        <v>13.1</v>
      </c>
      <c r="O5" s="31">
        <f t="shared" si="2"/>
        <v>37.299999999999997</v>
      </c>
      <c r="P5" s="32">
        <f t="shared" si="3"/>
        <v>61.600000000000009</v>
      </c>
      <c r="Q5" s="11" t="s">
        <v>232</v>
      </c>
      <c r="R5" s="11" t="s">
        <v>202</v>
      </c>
      <c r="S5" s="13" t="s">
        <v>280</v>
      </c>
      <c r="T5" s="13" t="s">
        <v>266</v>
      </c>
      <c r="U5" s="13" t="s">
        <v>249</v>
      </c>
      <c r="V5" s="12">
        <v>1.4</v>
      </c>
      <c r="W5" s="12">
        <v>1.7</v>
      </c>
      <c r="X5" s="11" t="s">
        <v>200</v>
      </c>
      <c r="Y5" s="8">
        <v>0.7</v>
      </c>
      <c r="Z5" s="11" t="s">
        <v>233</v>
      </c>
      <c r="AA5" s="8">
        <v>0.8</v>
      </c>
      <c r="AB5" s="8">
        <v>-0.1</v>
      </c>
      <c r="AC5" s="11"/>
      <c r="AD5" s="11" t="s">
        <v>236</v>
      </c>
      <c r="AE5" s="11" t="s">
        <v>234</v>
      </c>
      <c r="AF5" s="11" t="s">
        <v>200</v>
      </c>
      <c r="AG5" s="8" t="s">
        <v>203</v>
      </c>
      <c r="AH5" s="8" t="s">
        <v>305</v>
      </c>
      <c r="AI5" s="35" t="s">
        <v>341</v>
      </c>
    </row>
    <row r="6" spans="1:35" s="5" customFormat="1">
      <c r="A6" s="6">
        <v>44591</v>
      </c>
      <c r="B6" s="7" t="s">
        <v>186</v>
      </c>
      <c r="C6" s="8" t="s">
        <v>243</v>
      </c>
      <c r="D6" s="9">
        <v>5.8402777777777776E-2</v>
      </c>
      <c r="E6" s="42" t="s">
        <v>323</v>
      </c>
      <c r="F6" s="10">
        <v>12.7</v>
      </c>
      <c r="G6" s="10">
        <v>11.8</v>
      </c>
      <c r="H6" s="10">
        <v>12.2</v>
      </c>
      <c r="I6" s="10">
        <v>12.5</v>
      </c>
      <c r="J6" s="10">
        <v>11.8</v>
      </c>
      <c r="K6" s="10">
        <v>11.6</v>
      </c>
      <c r="L6" s="10">
        <v>12</v>
      </c>
      <c r="M6" s="31">
        <f t="shared" si="0"/>
        <v>36.700000000000003</v>
      </c>
      <c r="N6" s="31">
        <f t="shared" si="1"/>
        <v>12.5</v>
      </c>
      <c r="O6" s="31">
        <f t="shared" si="2"/>
        <v>35.4</v>
      </c>
      <c r="P6" s="32">
        <f t="shared" si="3"/>
        <v>61</v>
      </c>
      <c r="Q6" s="11" t="s">
        <v>232</v>
      </c>
      <c r="R6" s="11" t="s">
        <v>261</v>
      </c>
      <c r="S6" s="13" t="s">
        <v>326</v>
      </c>
      <c r="T6" s="13" t="s">
        <v>250</v>
      </c>
      <c r="U6" s="13" t="s">
        <v>251</v>
      </c>
      <c r="V6" s="12">
        <v>1.4</v>
      </c>
      <c r="W6" s="12">
        <v>1.7</v>
      </c>
      <c r="X6" s="11" t="s">
        <v>200</v>
      </c>
      <c r="Y6" s="8">
        <v>0.4</v>
      </c>
      <c r="Z6" s="11">
        <v>-0.4</v>
      </c>
      <c r="AA6" s="8">
        <v>0.1</v>
      </c>
      <c r="AB6" s="8">
        <v>-0.1</v>
      </c>
      <c r="AC6" s="11" t="s">
        <v>239</v>
      </c>
      <c r="AD6" s="11" t="s">
        <v>235</v>
      </c>
      <c r="AE6" s="11" t="s">
        <v>235</v>
      </c>
      <c r="AF6" s="11" t="s">
        <v>200</v>
      </c>
      <c r="AG6" s="8" t="s">
        <v>203</v>
      </c>
      <c r="AH6" s="8" t="s">
        <v>322</v>
      </c>
      <c r="AI6" s="35" t="s">
        <v>348</v>
      </c>
    </row>
    <row r="7" spans="1:35" s="5" customFormat="1">
      <c r="A7" s="6">
        <v>44591</v>
      </c>
      <c r="B7" s="7" t="s">
        <v>181</v>
      </c>
      <c r="C7" s="8" t="s">
        <v>243</v>
      </c>
      <c r="D7" s="9">
        <v>5.7650462962962966E-2</v>
      </c>
      <c r="E7" s="42" t="s">
        <v>325</v>
      </c>
      <c r="F7" s="10">
        <v>12.2</v>
      </c>
      <c r="G7" s="10">
        <v>11</v>
      </c>
      <c r="H7" s="10">
        <v>11.2</v>
      </c>
      <c r="I7" s="10">
        <v>11.8</v>
      </c>
      <c r="J7" s="10">
        <v>12</v>
      </c>
      <c r="K7" s="10">
        <v>12.2</v>
      </c>
      <c r="L7" s="10">
        <v>12.7</v>
      </c>
      <c r="M7" s="31">
        <f t="shared" si="0"/>
        <v>34.4</v>
      </c>
      <c r="N7" s="31">
        <f t="shared" si="1"/>
        <v>11.8</v>
      </c>
      <c r="O7" s="31">
        <f t="shared" si="2"/>
        <v>36.9</v>
      </c>
      <c r="P7" s="32">
        <f t="shared" si="3"/>
        <v>58.2</v>
      </c>
      <c r="Q7" s="11" t="s">
        <v>201</v>
      </c>
      <c r="R7" s="11" t="s">
        <v>202</v>
      </c>
      <c r="S7" s="13" t="s">
        <v>211</v>
      </c>
      <c r="T7" s="13" t="s">
        <v>221</v>
      </c>
      <c r="U7" s="13" t="s">
        <v>222</v>
      </c>
      <c r="V7" s="12">
        <v>1.4</v>
      </c>
      <c r="W7" s="12">
        <v>1.7</v>
      </c>
      <c r="X7" s="11" t="s">
        <v>200</v>
      </c>
      <c r="Y7" s="8">
        <v>0.3</v>
      </c>
      <c r="Z7" s="11" t="s">
        <v>233</v>
      </c>
      <c r="AA7" s="8">
        <v>0.4</v>
      </c>
      <c r="AB7" s="8">
        <v>-0.1</v>
      </c>
      <c r="AC7" s="11"/>
      <c r="AD7" s="11" t="s">
        <v>234</v>
      </c>
      <c r="AE7" s="11" t="s">
        <v>235</v>
      </c>
      <c r="AF7" s="11" t="s">
        <v>199</v>
      </c>
      <c r="AG7" s="8" t="s">
        <v>203</v>
      </c>
      <c r="AH7" s="8"/>
      <c r="AI7" s="35"/>
    </row>
    <row r="8" spans="1:35" s="5" customFormat="1">
      <c r="A8" s="6">
        <v>44597</v>
      </c>
      <c r="B8" s="26" t="s">
        <v>185</v>
      </c>
      <c r="C8" s="8" t="s">
        <v>243</v>
      </c>
      <c r="D8" s="9">
        <v>5.9745370370370372E-2</v>
      </c>
      <c r="E8" s="42" t="s">
        <v>359</v>
      </c>
      <c r="F8" s="10">
        <v>12.3</v>
      </c>
      <c r="G8" s="10">
        <v>11.1</v>
      </c>
      <c r="H8" s="10">
        <v>11.9</v>
      </c>
      <c r="I8" s="10">
        <v>12.7</v>
      </c>
      <c r="J8" s="10">
        <v>13</v>
      </c>
      <c r="K8" s="10">
        <v>12.5</v>
      </c>
      <c r="L8" s="10">
        <v>12.7</v>
      </c>
      <c r="M8" s="31">
        <f t="shared" si="0"/>
        <v>35.299999999999997</v>
      </c>
      <c r="N8" s="31">
        <f t="shared" si="1"/>
        <v>12.7</v>
      </c>
      <c r="O8" s="31">
        <f t="shared" si="2"/>
        <v>38.200000000000003</v>
      </c>
      <c r="P8" s="32">
        <f t="shared" si="3"/>
        <v>61</v>
      </c>
      <c r="Q8" s="11" t="s">
        <v>201</v>
      </c>
      <c r="R8" s="11" t="s">
        <v>202</v>
      </c>
      <c r="S8" s="13" t="s">
        <v>368</v>
      </c>
      <c r="T8" s="13" t="s">
        <v>369</v>
      </c>
      <c r="U8" s="13" t="s">
        <v>370</v>
      </c>
      <c r="V8" s="12">
        <v>2.7</v>
      </c>
      <c r="W8" s="12">
        <v>3.1</v>
      </c>
      <c r="X8" s="11" t="s">
        <v>199</v>
      </c>
      <c r="Y8" s="8">
        <v>0.3</v>
      </c>
      <c r="Z8" s="11" t="s">
        <v>233</v>
      </c>
      <c r="AA8" s="8">
        <v>0.2</v>
      </c>
      <c r="AB8" s="8">
        <v>0.1</v>
      </c>
      <c r="AC8" s="11"/>
      <c r="AD8" s="11" t="s">
        <v>235</v>
      </c>
      <c r="AE8" s="11" t="s">
        <v>235</v>
      </c>
      <c r="AF8" s="11" t="s">
        <v>200</v>
      </c>
      <c r="AG8" s="8"/>
      <c r="AH8" s="8" t="s">
        <v>358</v>
      </c>
      <c r="AI8" s="35" t="s">
        <v>430</v>
      </c>
    </row>
    <row r="9" spans="1:35" s="5" customFormat="1">
      <c r="A9" s="6">
        <v>44597</v>
      </c>
      <c r="B9" s="7" t="s">
        <v>353</v>
      </c>
      <c r="C9" s="8" t="s">
        <v>243</v>
      </c>
      <c r="D9" s="9">
        <v>5.9062499999999997E-2</v>
      </c>
      <c r="E9" s="42" t="s">
        <v>364</v>
      </c>
      <c r="F9" s="10">
        <v>12.4</v>
      </c>
      <c r="G9" s="10">
        <v>11.1</v>
      </c>
      <c r="H9" s="10">
        <v>12.2</v>
      </c>
      <c r="I9" s="10">
        <v>12.5</v>
      </c>
      <c r="J9" s="10">
        <v>12</v>
      </c>
      <c r="K9" s="10">
        <v>12.1</v>
      </c>
      <c r="L9" s="10">
        <v>13</v>
      </c>
      <c r="M9" s="31">
        <f t="shared" si="0"/>
        <v>35.700000000000003</v>
      </c>
      <c r="N9" s="31">
        <f t="shared" si="1"/>
        <v>12.5</v>
      </c>
      <c r="O9" s="31">
        <f t="shared" si="2"/>
        <v>37.1</v>
      </c>
      <c r="P9" s="32">
        <f t="shared" si="3"/>
        <v>60.2</v>
      </c>
      <c r="Q9" s="11" t="s">
        <v>201</v>
      </c>
      <c r="R9" s="11" t="s">
        <v>202</v>
      </c>
      <c r="S9" s="13" t="s">
        <v>374</v>
      </c>
      <c r="T9" s="13" t="s">
        <v>370</v>
      </c>
      <c r="U9" s="13" t="s">
        <v>266</v>
      </c>
      <c r="V9" s="12">
        <v>2.7</v>
      </c>
      <c r="W9" s="12">
        <v>3.1</v>
      </c>
      <c r="X9" s="11" t="s">
        <v>199</v>
      </c>
      <c r="Y9" s="8">
        <v>0.2</v>
      </c>
      <c r="Z9" s="11" t="s">
        <v>233</v>
      </c>
      <c r="AA9" s="8">
        <v>0.1</v>
      </c>
      <c r="AB9" s="8">
        <v>0.1</v>
      </c>
      <c r="AC9" s="11"/>
      <c r="AD9" s="11" t="s">
        <v>235</v>
      </c>
      <c r="AE9" s="11" t="s">
        <v>235</v>
      </c>
      <c r="AF9" s="11" t="s">
        <v>356</v>
      </c>
      <c r="AG9" s="8"/>
      <c r="AH9" s="8" t="s">
        <v>363</v>
      </c>
      <c r="AI9" s="35" t="s">
        <v>433</v>
      </c>
    </row>
    <row r="10" spans="1:35" s="5" customFormat="1">
      <c r="A10" s="6">
        <v>44598</v>
      </c>
      <c r="B10" s="7" t="s">
        <v>185</v>
      </c>
      <c r="C10" s="8" t="s">
        <v>243</v>
      </c>
      <c r="D10" s="9">
        <v>5.9768518518518519E-2</v>
      </c>
      <c r="E10" s="42" t="s">
        <v>399</v>
      </c>
      <c r="F10" s="10">
        <v>12.4</v>
      </c>
      <c r="G10" s="10">
        <v>11.1</v>
      </c>
      <c r="H10" s="10">
        <v>11.8</v>
      </c>
      <c r="I10" s="10">
        <v>12.4</v>
      </c>
      <c r="J10" s="10">
        <v>12.6</v>
      </c>
      <c r="K10" s="10">
        <v>12.8</v>
      </c>
      <c r="L10" s="10">
        <v>13.3</v>
      </c>
      <c r="M10" s="31">
        <f t="shared" si="0"/>
        <v>35.299999999999997</v>
      </c>
      <c r="N10" s="31">
        <f t="shared" si="1"/>
        <v>12.4</v>
      </c>
      <c r="O10" s="31">
        <f t="shared" si="2"/>
        <v>38.700000000000003</v>
      </c>
      <c r="P10" s="32">
        <f t="shared" si="3"/>
        <v>60.3</v>
      </c>
      <c r="Q10" s="11" t="s">
        <v>201</v>
      </c>
      <c r="R10" s="11" t="s">
        <v>367</v>
      </c>
      <c r="S10" s="13" t="s">
        <v>248</v>
      </c>
      <c r="T10" s="13" t="s">
        <v>412</v>
      </c>
      <c r="U10" s="13" t="s">
        <v>413</v>
      </c>
      <c r="V10" s="12">
        <v>1.6</v>
      </c>
      <c r="W10" s="12">
        <v>1.7</v>
      </c>
      <c r="X10" s="11" t="s">
        <v>199</v>
      </c>
      <c r="Y10" s="8">
        <v>0.5</v>
      </c>
      <c r="Z10" s="11" t="s">
        <v>233</v>
      </c>
      <c r="AA10" s="8">
        <v>0.2</v>
      </c>
      <c r="AB10" s="8">
        <v>0.3</v>
      </c>
      <c r="AC10" s="11"/>
      <c r="AD10" s="11" t="s">
        <v>235</v>
      </c>
      <c r="AE10" s="11" t="s">
        <v>234</v>
      </c>
      <c r="AF10" s="11" t="s">
        <v>199</v>
      </c>
      <c r="AG10" s="8"/>
      <c r="AH10" s="8" t="s">
        <v>398</v>
      </c>
      <c r="AI10" s="35" t="s">
        <v>440</v>
      </c>
    </row>
    <row r="11" spans="1:35" s="5" customFormat="1">
      <c r="A11" s="6">
        <v>44598</v>
      </c>
      <c r="B11" s="7" t="s">
        <v>354</v>
      </c>
      <c r="C11" s="8" t="s">
        <v>243</v>
      </c>
      <c r="D11" s="9">
        <v>5.8402777777777776E-2</v>
      </c>
      <c r="E11" s="42" t="s">
        <v>393</v>
      </c>
      <c r="F11" s="10">
        <v>12.4</v>
      </c>
      <c r="G11" s="10">
        <v>11.1</v>
      </c>
      <c r="H11" s="10">
        <v>12.1</v>
      </c>
      <c r="I11" s="10">
        <v>12.7</v>
      </c>
      <c r="J11" s="10">
        <v>12.3</v>
      </c>
      <c r="K11" s="10">
        <v>11.9</v>
      </c>
      <c r="L11" s="10">
        <v>12.1</v>
      </c>
      <c r="M11" s="31">
        <f t="shared" si="0"/>
        <v>35.6</v>
      </c>
      <c r="N11" s="31">
        <f t="shared" si="1"/>
        <v>12.7</v>
      </c>
      <c r="O11" s="31">
        <f t="shared" si="2"/>
        <v>36.300000000000004</v>
      </c>
      <c r="P11" s="32">
        <f t="shared" si="3"/>
        <v>60.599999999999994</v>
      </c>
      <c r="Q11" s="11" t="s">
        <v>232</v>
      </c>
      <c r="R11" s="11" t="s">
        <v>422</v>
      </c>
      <c r="S11" s="13" t="s">
        <v>423</v>
      </c>
      <c r="T11" s="13" t="s">
        <v>424</v>
      </c>
      <c r="U11" s="13" t="s">
        <v>425</v>
      </c>
      <c r="V11" s="12">
        <v>1.6</v>
      </c>
      <c r="W11" s="12">
        <v>1.7</v>
      </c>
      <c r="X11" s="11" t="s">
        <v>199</v>
      </c>
      <c r="Y11" s="8">
        <v>1.1000000000000001</v>
      </c>
      <c r="Z11" s="11" t="s">
        <v>233</v>
      </c>
      <c r="AA11" s="8">
        <v>0.8</v>
      </c>
      <c r="AB11" s="8">
        <v>0.3</v>
      </c>
      <c r="AC11" s="11"/>
      <c r="AD11" s="11" t="s">
        <v>236</v>
      </c>
      <c r="AE11" s="11" t="s">
        <v>234</v>
      </c>
      <c r="AF11" s="11" t="s">
        <v>199</v>
      </c>
      <c r="AG11" s="8"/>
      <c r="AH11" s="8" t="s">
        <v>411</v>
      </c>
      <c r="AI11" s="35" t="s">
        <v>448</v>
      </c>
    </row>
    <row r="12" spans="1:35" s="5" customFormat="1">
      <c r="A12" s="6">
        <v>44604</v>
      </c>
      <c r="B12" s="7" t="s">
        <v>451</v>
      </c>
      <c r="C12" s="8" t="s">
        <v>465</v>
      </c>
      <c r="D12" s="9">
        <v>5.9085648148148151E-2</v>
      </c>
      <c r="E12" s="42" t="s">
        <v>457</v>
      </c>
      <c r="F12" s="10">
        <v>12.8</v>
      </c>
      <c r="G12" s="10">
        <v>11.1</v>
      </c>
      <c r="H12" s="10">
        <v>11.9</v>
      </c>
      <c r="I12" s="10">
        <v>12.5</v>
      </c>
      <c r="J12" s="10">
        <v>12.6</v>
      </c>
      <c r="K12" s="10">
        <v>11.8</v>
      </c>
      <c r="L12" s="10">
        <v>12.8</v>
      </c>
      <c r="M12" s="31">
        <f t="shared" si="0"/>
        <v>35.799999999999997</v>
      </c>
      <c r="N12" s="31">
        <f t="shared" si="1"/>
        <v>12.5</v>
      </c>
      <c r="O12" s="31">
        <f t="shared" si="2"/>
        <v>37.200000000000003</v>
      </c>
      <c r="P12" s="32">
        <f t="shared" si="3"/>
        <v>60.9</v>
      </c>
      <c r="Q12" s="11" t="s">
        <v>201</v>
      </c>
      <c r="R12" s="11" t="s">
        <v>202</v>
      </c>
      <c r="S12" s="13" t="s">
        <v>466</v>
      </c>
      <c r="T12" s="13" t="s">
        <v>467</v>
      </c>
      <c r="U12" s="13" t="s">
        <v>468</v>
      </c>
      <c r="V12" s="12">
        <v>12.6</v>
      </c>
      <c r="W12" s="12">
        <v>12.3</v>
      </c>
      <c r="X12" s="11" t="s">
        <v>454</v>
      </c>
      <c r="Y12" s="8">
        <v>-0.6</v>
      </c>
      <c r="Z12" s="11" t="s">
        <v>233</v>
      </c>
      <c r="AA12" s="8">
        <v>0.9</v>
      </c>
      <c r="AB12" s="8">
        <v>-1.5</v>
      </c>
      <c r="AC12" s="11"/>
      <c r="AD12" s="11" t="s">
        <v>236</v>
      </c>
      <c r="AE12" s="11" t="s">
        <v>234</v>
      </c>
      <c r="AF12" s="11" t="s">
        <v>199</v>
      </c>
      <c r="AG12" s="8" t="s">
        <v>203</v>
      </c>
      <c r="AH12" s="8" t="s">
        <v>456</v>
      </c>
      <c r="AI12" s="35" t="s">
        <v>516</v>
      </c>
    </row>
    <row r="13" spans="1:35" s="5" customFormat="1">
      <c r="A13" s="6">
        <v>44604</v>
      </c>
      <c r="B13" s="7" t="s">
        <v>184</v>
      </c>
      <c r="C13" s="8" t="s">
        <v>465</v>
      </c>
      <c r="D13" s="9">
        <v>5.7037037037037032E-2</v>
      </c>
      <c r="E13" s="42" t="s">
        <v>463</v>
      </c>
      <c r="F13" s="10">
        <v>12.2</v>
      </c>
      <c r="G13" s="10">
        <v>10.8</v>
      </c>
      <c r="H13" s="10">
        <v>11.3</v>
      </c>
      <c r="I13" s="10">
        <v>12</v>
      </c>
      <c r="J13" s="10">
        <v>12.2</v>
      </c>
      <c r="K13" s="10">
        <v>11.9</v>
      </c>
      <c r="L13" s="10">
        <v>12.4</v>
      </c>
      <c r="M13" s="31">
        <f t="shared" si="0"/>
        <v>34.299999999999997</v>
      </c>
      <c r="N13" s="31">
        <f t="shared" si="1"/>
        <v>12</v>
      </c>
      <c r="O13" s="31">
        <f t="shared" si="2"/>
        <v>36.5</v>
      </c>
      <c r="P13" s="32">
        <f t="shared" si="3"/>
        <v>58.5</v>
      </c>
      <c r="Q13" s="11" t="s">
        <v>470</v>
      </c>
      <c r="R13" s="11" t="s">
        <v>202</v>
      </c>
      <c r="S13" s="13" t="s">
        <v>424</v>
      </c>
      <c r="T13" s="13" t="s">
        <v>471</v>
      </c>
      <c r="U13" s="13" t="s">
        <v>222</v>
      </c>
      <c r="V13" s="12">
        <v>12.6</v>
      </c>
      <c r="W13" s="12">
        <v>12.3</v>
      </c>
      <c r="X13" s="11" t="s">
        <v>454</v>
      </c>
      <c r="Y13" s="8">
        <v>-2.1</v>
      </c>
      <c r="Z13" s="11" t="s">
        <v>233</v>
      </c>
      <c r="AA13" s="8">
        <v>-0.6</v>
      </c>
      <c r="AB13" s="8">
        <v>-1.5</v>
      </c>
      <c r="AC13" s="11"/>
      <c r="AD13" s="11" t="s">
        <v>237</v>
      </c>
      <c r="AE13" s="11" t="s">
        <v>234</v>
      </c>
      <c r="AF13" s="11" t="s">
        <v>200</v>
      </c>
      <c r="AG13" s="8" t="s">
        <v>203</v>
      </c>
      <c r="AH13" s="8" t="s">
        <v>462</v>
      </c>
      <c r="AI13" s="35" t="s">
        <v>518</v>
      </c>
    </row>
    <row r="14" spans="1:35" s="5" customFormat="1">
      <c r="A14" s="6">
        <v>44605</v>
      </c>
      <c r="B14" s="7" t="s">
        <v>185</v>
      </c>
      <c r="C14" s="8" t="s">
        <v>465</v>
      </c>
      <c r="D14" s="9">
        <v>5.9050925925925923E-2</v>
      </c>
      <c r="E14" s="42" t="s">
        <v>494</v>
      </c>
      <c r="F14" s="10">
        <v>12.6</v>
      </c>
      <c r="G14" s="10">
        <v>11.6</v>
      </c>
      <c r="H14" s="10">
        <v>12.4</v>
      </c>
      <c r="I14" s="10">
        <v>12.8</v>
      </c>
      <c r="J14" s="10">
        <v>12.3</v>
      </c>
      <c r="K14" s="10">
        <v>11.7</v>
      </c>
      <c r="L14" s="10">
        <v>11.8</v>
      </c>
      <c r="M14" s="31">
        <f t="shared" si="0"/>
        <v>36.6</v>
      </c>
      <c r="N14" s="31">
        <f t="shared" si="1"/>
        <v>12.8</v>
      </c>
      <c r="O14" s="31">
        <f t="shared" si="2"/>
        <v>35.799999999999997</v>
      </c>
      <c r="P14" s="32">
        <f t="shared" si="3"/>
        <v>61.7</v>
      </c>
      <c r="Q14" s="11" t="s">
        <v>232</v>
      </c>
      <c r="R14" s="11" t="s">
        <v>422</v>
      </c>
      <c r="S14" s="13" t="s">
        <v>266</v>
      </c>
      <c r="T14" s="13" t="s">
        <v>495</v>
      </c>
      <c r="U14" s="13" t="s">
        <v>496</v>
      </c>
      <c r="V14" s="12">
        <v>11.8</v>
      </c>
      <c r="W14" s="12">
        <v>11.5</v>
      </c>
      <c r="X14" s="11" t="s">
        <v>454</v>
      </c>
      <c r="Y14" s="8">
        <v>-0.7</v>
      </c>
      <c r="Z14" s="11">
        <v>-0.3</v>
      </c>
      <c r="AA14" s="8">
        <v>0.5</v>
      </c>
      <c r="AB14" s="8">
        <v>-1.5</v>
      </c>
      <c r="AC14" s="11"/>
      <c r="AD14" s="11" t="s">
        <v>234</v>
      </c>
      <c r="AE14" s="11" t="s">
        <v>234</v>
      </c>
      <c r="AF14" s="11" t="s">
        <v>199</v>
      </c>
      <c r="AG14" s="8" t="s">
        <v>203</v>
      </c>
      <c r="AH14" s="8" t="s">
        <v>525</v>
      </c>
      <c r="AI14" s="35" t="s">
        <v>526</v>
      </c>
    </row>
    <row r="15" spans="1:35" s="5" customFormat="1">
      <c r="A15" s="6">
        <v>44605</v>
      </c>
      <c r="B15" s="7" t="s">
        <v>181</v>
      </c>
      <c r="C15" s="8" t="s">
        <v>509</v>
      </c>
      <c r="D15" s="9">
        <v>5.6967592592592597E-2</v>
      </c>
      <c r="E15" s="42" t="s">
        <v>484</v>
      </c>
      <c r="F15" s="10">
        <v>12.5</v>
      </c>
      <c r="G15" s="10">
        <v>10.9</v>
      </c>
      <c r="H15" s="10">
        <v>11.2</v>
      </c>
      <c r="I15" s="10">
        <v>11.9</v>
      </c>
      <c r="J15" s="10">
        <v>11.4</v>
      </c>
      <c r="K15" s="10">
        <v>11.9</v>
      </c>
      <c r="L15" s="10">
        <v>12.4</v>
      </c>
      <c r="M15" s="31">
        <f t="shared" si="0"/>
        <v>34.599999999999994</v>
      </c>
      <c r="N15" s="31">
        <f t="shared" si="1"/>
        <v>11.9</v>
      </c>
      <c r="O15" s="31">
        <f t="shared" si="2"/>
        <v>35.700000000000003</v>
      </c>
      <c r="P15" s="32">
        <f t="shared" si="3"/>
        <v>57.899999999999991</v>
      </c>
      <c r="Q15" s="11" t="s">
        <v>201</v>
      </c>
      <c r="R15" s="11" t="s">
        <v>202</v>
      </c>
      <c r="S15" s="13" t="s">
        <v>231</v>
      </c>
      <c r="T15" s="13" t="s">
        <v>370</v>
      </c>
      <c r="U15" s="13" t="s">
        <v>510</v>
      </c>
      <c r="V15" s="12">
        <v>11.8</v>
      </c>
      <c r="W15" s="12">
        <v>11.5</v>
      </c>
      <c r="X15" s="11" t="s">
        <v>232</v>
      </c>
      <c r="Y15" s="8">
        <v>-0.8</v>
      </c>
      <c r="Z15" s="11" t="s">
        <v>233</v>
      </c>
      <c r="AA15" s="8">
        <v>0.9</v>
      </c>
      <c r="AB15" s="8">
        <v>-1.7</v>
      </c>
      <c r="AC15" s="11"/>
      <c r="AD15" s="11" t="s">
        <v>236</v>
      </c>
      <c r="AE15" s="11" t="s">
        <v>234</v>
      </c>
      <c r="AF15" s="11" t="s">
        <v>200</v>
      </c>
      <c r="AG15" s="8" t="s">
        <v>203</v>
      </c>
      <c r="AH15" s="8" t="s">
        <v>541</v>
      </c>
      <c r="AI15" s="35" t="s">
        <v>542</v>
      </c>
    </row>
    <row r="16" spans="1:35" s="5" customFormat="1">
      <c r="A16" s="6">
        <v>44605</v>
      </c>
      <c r="B16" s="26" t="s">
        <v>186</v>
      </c>
      <c r="C16" s="8" t="s">
        <v>512</v>
      </c>
      <c r="D16" s="9">
        <v>5.7708333333333334E-2</v>
      </c>
      <c r="E16" s="42" t="s">
        <v>513</v>
      </c>
      <c r="F16" s="10">
        <v>12.2</v>
      </c>
      <c r="G16" s="10">
        <v>10.6</v>
      </c>
      <c r="H16" s="10">
        <v>11.6</v>
      </c>
      <c r="I16" s="10">
        <v>12.1</v>
      </c>
      <c r="J16" s="10">
        <v>11.9</v>
      </c>
      <c r="K16" s="10">
        <v>12.2</v>
      </c>
      <c r="L16" s="10">
        <v>13</v>
      </c>
      <c r="M16" s="31">
        <f t="shared" si="0"/>
        <v>34.4</v>
      </c>
      <c r="N16" s="31">
        <f t="shared" si="1"/>
        <v>12.1</v>
      </c>
      <c r="O16" s="31">
        <f t="shared" si="2"/>
        <v>37.1</v>
      </c>
      <c r="P16" s="32">
        <f t="shared" si="3"/>
        <v>58.4</v>
      </c>
      <c r="Q16" s="11" t="s">
        <v>470</v>
      </c>
      <c r="R16" s="11" t="s">
        <v>247</v>
      </c>
      <c r="S16" s="13" t="s">
        <v>249</v>
      </c>
      <c r="T16" s="13" t="s">
        <v>514</v>
      </c>
      <c r="U16" s="13" t="s">
        <v>222</v>
      </c>
      <c r="V16" s="12">
        <v>11.8</v>
      </c>
      <c r="W16" s="12">
        <v>11.5</v>
      </c>
      <c r="X16" s="11" t="s">
        <v>232</v>
      </c>
      <c r="Y16" s="8">
        <v>-0.6</v>
      </c>
      <c r="Z16" s="11" t="s">
        <v>233</v>
      </c>
      <c r="AA16" s="8">
        <v>1.2</v>
      </c>
      <c r="AB16" s="8">
        <v>-1.8</v>
      </c>
      <c r="AC16" s="11"/>
      <c r="AD16" s="11" t="s">
        <v>236</v>
      </c>
      <c r="AE16" s="11" t="s">
        <v>234</v>
      </c>
      <c r="AF16" s="11" t="s">
        <v>200</v>
      </c>
      <c r="AG16" s="8" t="s">
        <v>203</v>
      </c>
      <c r="AH16" s="8" t="s">
        <v>543</v>
      </c>
      <c r="AI16" s="35" t="s">
        <v>544</v>
      </c>
    </row>
    <row r="17" spans="1:35" s="5" customFormat="1">
      <c r="A17" s="6">
        <v>44611</v>
      </c>
      <c r="B17" s="26" t="s">
        <v>185</v>
      </c>
      <c r="C17" s="8" t="s">
        <v>549</v>
      </c>
      <c r="D17" s="9">
        <v>5.9120370370370372E-2</v>
      </c>
      <c r="E17" s="42" t="s">
        <v>546</v>
      </c>
      <c r="F17" s="10">
        <v>12.6</v>
      </c>
      <c r="G17" s="10">
        <v>11.7</v>
      </c>
      <c r="H17" s="10">
        <v>12.3</v>
      </c>
      <c r="I17" s="10">
        <v>12.6</v>
      </c>
      <c r="J17" s="10">
        <v>12.2</v>
      </c>
      <c r="K17" s="10">
        <v>12.3</v>
      </c>
      <c r="L17" s="10">
        <v>12.1</v>
      </c>
      <c r="M17" s="31">
        <f t="shared" ref="M17:M22" si="4">SUM(F17:H17)</f>
        <v>36.599999999999994</v>
      </c>
      <c r="N17" s="31">
        <f t="shared" ref="N17:N22" si="5">I17</f>
        <v>12.6</v>
      </c>
      <c r="O17" s="31">
        <f t="shared" ref="O17:O22" si="6">SUM(J17:L17)</f>
        <v>36.6</v>
      </c>
      <c r="P17" s="32">
        <f t="shared" ref="P17:P22" si="7">SUM(F17:J17)</f>
        <v>61.399999999999991</v>
      </c>
      <c r="Q17" s="11" t="s">
        <v>232</v>
      </c>
      <c r="R17" s="11" t="s">
        <v>261</v>
      </c>
      <c r="S17" s="13" t="s">
        <v>550</v>
      </c>
      <c r="T17" s="13" t="s">
        <v>231</v>
      </c>
      <c r="U17" s="13" t="s">
        <v>369</v>
      </c>
      <c r="V17" s="12">
        <v>7.8</v>
      </c>
      <c r="W17" s="12">
        <v>7</v>
      </c>
      <c r="X17" s="11" t="s">
        <v>200</v>
      </c>
      <c r="Y17" s="8">
        <v>-0.1</v>
      </c>
      <c r="Z17" s="11" t="s">
        <v>233</v>
      </c>
      <c r="AA17" s="8">
        <v>0.3</v>
      </c>
      <c r="AB17" s="8">
        <v>-0.4</v>
      </c>
      <c r="AC17" s="11"/>
      <c r="AD17" s="11" t="s">
        <v>234</v>
      </c>
      <c r="AE17" s="11" t="s">
        <v>235</v>
      </c>
      <c r="AF17" s="11" t="s">
        <v>200</v>
      </c>
      <c r="AG17" s="8"/>
      <c r="AH17" s="8" t="s">
        <v>545</v>
      </c>
      <c r="AI17" s="35" t="s">
        <v>605</v>
      </c>
    </row>
    <row r="18" spans="1:35" s="5" customFormat="1">
      <c r="A18" s="6">
        <v>44611</v>
      </c>
      <c r="B18" s="7" t="s">
        <v>353</v>
      </c>
      <c r="C18" s="8" t="s">
        <v>551</v>
      </c>
      <c r="D18" s="9">
        <v>5.9108796296296291E-2</v>
      </c>
      <c r="E18" s="42" t="s">
        <v>548</v>
      </c>
      <c r="F18" s="10">
        <v>12.5</v>
      </c>
      <c r="G18" s="10">
        <v>11</v>
      </c>
      <c r="H18" s="10">
        <v>12.3</v>
      </c>
      <c r="I18" s="10">
        <v>12.7</v>
      </c>
      <c r="J18" s="10">
        <v>12.4</v>
      </c>
      <c r="K18" s="10">
        <v>12.3</v>
      </c>
      <c r="L18" s="10">
        <v>12.5</v>
      </c>
      <c r="M18" s="31">
        <f t="shared" si="4"/>
        <v>35.799999999999997</v>
      </c>
      <c r="N18" s="31">
        <f t="shared" si="5"/>
        <v>12.7</v>
      </c>
      <c r="O18" s="31">
        <f t="shared" si="6"/>
        <v>37.200000000000003</v>
      </c>
      <c r="P18" s="32">
        <f t="shared" si="7"/>
        <v>60.9</v>
      </c>
      <c r="Q18" s="11" t="s">
        <v>201</v>
      </c>
      <c r="R18" s="11" t="s">
        <v>202</v>
      </c>
      <c r="S18" s="13" t="s">
        <v>552</v>
      </c>
      <c r="T18" s="13" t="s">
        <v>222</v>
      </c>
      <c r="U18" s="13" t="s">
        <v>553</v>
      </c>
      <c r="V18" s="12">
        <v>7.8</v>
      </c>
      <c r="W18" s="12">
        <v>7</v>
      </c>
      <c r="X18" s="11" t="s">
        <v>200</v>
      </c>
      <c r="Y18" s="8">
        <v>0.6</v>
      </c>
      <c r="Z18" s="11" t="s">
        <v>233</v>
      </c>
      <c r="AA18" s="8">
        <v>1</v>
      </c>
      <c r="AB18" s="8">
        <v>-0.4</v>
      </c>
      <c r="AC18" s="11"/>
      <c r="AD18" s="11" t="s">
        <v>236</v>
      </c>
      <c r="AE18" s="11" t="s">
        <v>235</v>
      </c>
      <c r="AF18" s="11" t="s">
        <v>200</v>
      </c>
      <c r="AG18" s="8"/>
      <c r="AH18" s="8" t="s">
        <v>547</v>
      </c>
      <c r="AI18" s="35" t="s">
        <v>606</v>
      </c>
    </row>
    <row r="19" spans="1:35" s="5" customFormat="1">
      <c r="A19" s="6">
        <v>44612</v>
      </c>
      <c r="B19" s="7" t="s">
        <v>185</v>
      </c>
      <c r="C19" s="8" t="s">
        <v>509</v>
      </c>
      <c r="D19" s="9">
        <v>5.8356481481481481E-2</v>
      </c>
      <c r="E19" s="42" t="s">
        <v>576</v>
      </c>
      <c r="F19" s="10">
        <v>12.3</v>
      </c>
      <c r="G19" s="10">
        <v>11.1</v>
      </c>
      <c r="H19" s="10">
        <v>12.1</v>
      </c>
      <c r="I19" s="10">
        <v>12.5</v>
      </c>
      <c r="J19" s="10">
        <v>12.3</v>
      </c>
      <c r="K19" s="10">
        <v>11.7</v>
      </c>
      <c r="L19" s="10">
        <v>12.2</v>
      </c>
      <c r="M19" s="31">
        <f t="shared" si="4"/>
        <v>35.5</v>
      </c>
      <c r="N19" s="31">
        <f t="shared" si="5"/>
        <v>12.5</v>
      </c>
      <c r="O19" s="31">
        <f t="shared" si="6"/>
        <v>36.200000000000003</v>
      </c>
      <c r="P19" s="32">
        <f t="shared" si="7"/>
        <v>60.3</v>
      </c>
      <c r="Q19" s="11" t="s">
        <v>201</v>
      </c>
      <c r="R19" s="11" t="s">
        <v>202</v>
      </c>
      <c r="S19" s="13" t="s">
        <v>231</v>
      </c>
      <c r="T19" s="13" t="s">
        <v>412</v>
      </c>
      <c r="U19" s="13" t="s">
        <v>590</v>
      </c>
      <c r="V19" s="12">
        <v>9.1999999999999993</v>
      </c>
      <c r="W19" s="12">
        <v>9.5</v>
      </c>
      <c r="X19" s="11" t="s">
        <v>454</v>
      </c>
      <c r="Y19" s="8">
        <v>-1.7</v>
      </c>
      <c r="Z19" s="11" t="s">
        <v>233</v>
      </c>
      <c r="AA19" s="8">
        <v>-0.1</v>
      </c>
      <c r="AB19" s="8">
        <v>-1.6</v>
      </c>
      <c r="AC19" s="11"/>
      <c r="AD19" s="11" t="s">
        <v>235</v>
      </c>
      <c r="AE19" s="11" t="s">
        <v>235</v>
      </c>
      <c r="AF19" s="11" t="s">
        <v>200</v>
      </c>
      <c r="AG19" s="8"/>
      <c r="AH19" s="8" t="s">
        <v>575</v>
      </c>
      <c r="AI19" s="35" t="s">
        <v>620</v>
      </c>
    </row>
    <row r="20" spans="1:35" s="5" customFormat="1">
      <c r="A20" s="6">
        <v>44612</v>
      </c>
      <c r="B20" s="7" t="s">
        <v>195</v>
      </c>
      <c r="C20" s="8" t="s">
        <v>509</v>
      </c>
      <c r="D20" s="9">
        <v>5.9050925925925923E-2</v>
      </c>
      <c r="E20" s="42" t="s">
        <v>622</v>
      </c>
      <c r="F20" s="10">
        <v>12.8</v>
      </c>
      <c r="G20" s="10">
        <v>11.3</v>
      </c>
      <c r="H20" s="10">
        <v>12</v>
      </c>
      <c r="I20" s="10">
        <v>12.3</v>
      </c>
      <c r="J20" s="10">
        <v>12</v>
      </c>
      <c r="K20" s="10">
        <v>12.1</v>
      </c>
      <c r="L20" s="10">
        <v>12.7</v>
      </c>
      <c r="M20" s="31">
        <f t="shared" si="4"/>
        <v>36.1</v>
      </c>
      <c r="N20" s="31">
        <f t="shared" si="5"/>
        <v>12.3</v>
      </c>
      <c r="O20" s="31">
        <f t="shared" si="6"/>
        <v>36.799999999999997</v>
      </c>
      <c r="P20" s="32">
        <f t="shared" si="7"/>
        <v>60.400000000000006</v>
      </c>
      <c r="Q20" s="11" t="s">
        <v>201</v>
      </c>
      <c r="R20" s="11" t="s">
        <v>202</v>
      </c>
      <c r="S20" s="13" t="s">
        <v>222</v>
      </c>
      <c r="T20" s="13" t="s">
        <v>414</v>
      </c>
      <c r="U20" s="13" t="s">
        <v>414</v>
      </c>
      <c r="V20" s="12">
        <v>9.1999999999999993</v>
      </c>
      <c r="W20" s="12">
        <v>9.5</v>
      </c>
      <c r="X20" s="11" t="s">
        <v>454</v>
      </c>
      <c r="Y20" s="8">
        <v>-0.9</v>
      </c>
      <c r="Z20" s="11" t="s">
        <v>233</v>
      </c>
      <c r="AA20" s="8">
        <v>0.7</v>
      </c>
      <c r="AB20" s="8">
        <v>-1.6</v>
      </c>
      <c r="AC20" s="11"/>
      <c r="AD20" s="11" t="s">
        <v>234</v>
      </c>
      <c r="AE20" s="11" t="s">
        <v>234</v>
      </c>
      <c r="AF20" s="11" t="s">
        <v>199</v>
      </c>
      <c r="AG20" s="8"/>
      <c r="AH20" s="8" t="s">
        <v>623</v>
      </c>
      <c r="AI20" s="35" t="s">
        <v>624</v>
      </c>
    </row>
    <row r="21" spans="1:35" s="5" customFormat="1">
      <c r="A21" s="6">
        <v>44612</v>
      </c>
      <c r="B21" s="7" t="s">
        <v>184</v>
      </c>
      <c r="C21" s="8" t="s">
        <v>465</v>
      </c>
      <c r="D21" s="9">
        <v>5.7708333333333334E-2</v>
      </c>
      <c r="E21" s="42" t="s">
        <v>581</v>
      </c>
      <c r="F21" s="10">
        <v>12.3</v>
      </c>
      <c r="G21" s="10">
        <v>10.9</v>
      </c>
      <c r="H21" s="10">
        <v>12</v>
      </c>
      <c r="I21" s="10">
        <v>12.5</v>
      </c>
      <c r="J21" s="10">
        <v>11.8</v>
      </c>
      <c r="K21" s="10">
        <v>11.7</v>
      </c>
      <c r="L21" s="10">
        <v>12.4</v>
      </c>
      <c r="M21" s="31">
        <f t="shared" si="4"/>
        <v>35.200000000000003</v>
      </c>
      <c r="N21" s="31">
        <f t="shared" si="5"/>
        <v>12.5</v>
      </c>
      <c r="O21" s="31">
        <f t="shared" si="6"/>
        <v>35.9</v>
      </c>
      <c r="P21" s="32">
        <f t="shared" si="7"/>
        <v>59.5</v>
      </c>
      <c r="Q21" s="11" t="s">
        <v>201</v>
      </c>
      <c r="R21" s="11" t="s">
        <v>202</v>
      </c>
      <c r="S21" s="13" t="s">
        <v>425</v>
      </c>
      <c r="T21" s="13" t="s">
        <v>596</v>
      </c>
      <c r="U21" s="13" t="s">
        <v>230</v>
      </c>
      <c r="V21" s="12">
        <v>9.1999999999999993</v>
      </c>
      <c r="W21" s="12">
        <v>9.5</v>
      </c>
      <c r="X21" s="11" t="s">
        <v>454</v>
      </c>
      <c r="Y21" s="8">
        <v>-1.3</v>
      </c>
      <c r="Z21" s="11" t="s">
        <v>233</v>
      </c>
      <c r="AA21" s="8">
        <v>0.2</v>
      </c>
      <c r="AB21" s="8">
        <v>-1.5</v>
      </c>
      <c r="AC21" s="11"/>
      <c r="AD21" s="11" t="s">
        <v>235</v>
      </c>
      <c r="AE21" s="11" t="s">
        <v>234</v>
      </c>
      <c r="AF21" s="11" t="s">
        <v>199</v>
      </c>
      <c r="AG21" s="8"/>
      <c r="AH21" s="8" t="s">
        <v>580</v>
      </c>
      <c r="AI21" s="35" t="s">
        <v>627</v>
      </c>
    </row>
    <row r="22" spans="1:35" s="5" customFormat="1">
      <c r="A22" s="6">
        <v>44612</v>
      </c>
      <c r="B22" s="7" t="s">
        <v>186</v>
      </c>
      <c r="C22" s="8" t="s">
        <v>465</v>
      </c>
      <c r="D22" s="9">
        <v>5.7719907407407407E-2</v>
      </c>
      <c r="E22" s="42" t="s">
        <v>604</v>
      </c>
      <c r="F22" s="10">
        <v>12.3</v>
      </c>
      <c r="G22" s="10">
        <v>11.3</v>
      </c>
      <c r="H22" s="10">
        <v>12.1</v>
      </c>
      <c r="I22" s="10">
        <v>12.6</v>
      </c>
      <c r="J22" s="10">
        <v>11.8</v>
      </c>
      <c r="K22" s="10">
        <v>11.6</v>
      </c>
      <c r="L22" s="10">
        <v>12</v>
      </c>
      <c r="M22" s="31">
        <f t="shared" si="4"/>
        <v>35.700000000000003</v>
      </c>
      <c r="N22" s="31">
        <f t="shared" si="5"/>
        <v>12.6</v>
      </c>
      <c r="O22" s="31">
        <f t="shared" si="6"/>
        <v>35.4</v>
      </c>
      <c r="P22" s="32">
        <f t="shared" si="7"/>
        <v>60.100000000000009</v>
      </c>
      <c r="Q22" s="11" t="s">
        <v>232</v>
      </c>
      <c r="R22" s="11" t="s">
        <v>261</v>
      </c>
      <c r="S22" s="13" t="s">
        <v>250</v>
      </c>
      <c r="T22" s="13" t="s">
        <v>223</v>
      </c>
      <c r="U22" s="13" t="s">
        <v>222</v>
      </c>
      <c r="V22" s="12">
        <v>9.1999999999999993</v>
      </c>
      <c r="W22" s="12">
        <v>9.5</v>
      </c>
      <c r="X22" s="11" t="s">
        <v>454</v>
      </c>
      <c r="Y22" s="8">
        <v>-0.5</v>
      </c>
      <c r="Z22" s="11">
        <v>-0.2</v>
      </c>
      <c r="AA22" s="8">
        <v>0.7</v>
      </c>
      <c r="AB22" s="8">
        <v>-1.4</v>
      </c>
      <c r="AC22" s="11"/>
      <c r="AD22" s="11" t="s">
        <v>234</v>
      </c>
      <c r="AE22" s="11" t="s">
        <v>234</v>
      </c>
      <c r="AF22" s="11" t="s">
        <v>200</v>
      </c>
      <c r="AG22" s="8"/>
      <c r="AH22" s="8" t="s">
        <v>632</v>
      </c>
      <c r="AI22" s="35" t="s">
        <v>633</v>
      </c>
    </row>
    <row r="23" spans="1:35" s="5" customFormat="1">
      <c r="A23" s="6">
        <v>44674</v>
      </c>
      <c r="B23" s="7" t="s">
        <v>185</v>
      </c>
      <c r="C23" s="8" t="s">
        <v>465</v>
      </c>
      <c r="D23" s="9">
        <v>5.842592592592593E-2</v>
      </c>
      <c r="E23" s="42" t="s">
        <v>641</v>
      </c>
      <c r="F23" s="10">
        <v>12.6</v>
      </c>
      <c r="G23" s="10">
        <v>11</v>
      </c>
      <c r="H23" s="10">
        <v>11.7</v>
      </c>
      <c r="I23" s="10">
        <v>12.3</v>
      </c>
      <c r="J23" s="10">
        <v>11.9</v>
      </c>
      <c r="K23" s="10">
        <v>12</v>
      </c>
      <c r="L23" s="10">
        <v>13.3</v>
      </c>
      <c r="M23" s="31">
        <f t="shared" ref="M23:M28" si="8">SUM(F23:H23)</f>
        <v>35.299999999999997</v>
      </c>
      <c r="N23" s="31">
        <f t="shared" ref="N23:N28" si="9">I23</f>
        <v>12.3</v>
      </c>
      <c r="O23" s="31">
        <f t="shared" ref="O23:O28" si="10">SUM(J23:L23)</f>
        <v>37.200000000000003</v>
      </c>
      <c r="P23" s="32">
        <f t="shared" ref="P23:P28" si="11">SUM(F23:J23)</f>
        <v>59.499999999999993</v>
      </c>
      <c r="Q23" s="11" t="s">
        <v>201</v>
      </c>
      <c r="R23" s="11" t="s">
        <v>202</v>
      </c>
      <c r="S23" s="13" t="s">
        <v>643</v>
      </c>
      <c r="T23" s="13" t="s">
        <v>412</v>
      </c>
      <c r="U23" s="13" t="s">
        <v>231</v>
      </c>
      <c r="V23" s="12">
        <v>13.5</v>
      </c>
      <c r="W23" s="12">
        <v>15.2</v>
      </c>
      <c r="X23" s="11" t="s">
        <v>454</v>
      </c>
      <c r="Y23" s="8">
        <v>-0.9</v>
      </c>
      <c r="Z23" s="11" t="s">
        <v>233</v>
      </c>
      <c r="AA23" s="8">
        <v>0.4</v>
      </c>
      <c r="AB23" s="8">
        <v>-1.3</v>
      </c>
      <c r="AC23" s="11"/>
      <c r="AD23" s="11" t="s">
        <v>234</v>
      </c>
      <c r="AE23" s="11" t="s">
        <v>234</v>
      </c>
      <c r="AF23" s="11" t="s">
        <v>199</v>
      </c>
      <c r="AG23" s="8"/>
      <c r="AH23" s="8" t="s">
        <v>640</v>
      </c>
      <c r="AI23" s="35" t="s">
        <v>642</v>
      </c>
    </row>
    <row r="24" spans="1:35" s="5" customFormat="1">
      <c r="A24" s="6">
        <v>44674</v>
      </c>
      <c r="B24" s="7" t="s">
        <v>184</v>
      </c>
      <c r="C24" s="8" t="s">
        <v>549</v>
      </c>
      <c r="D24" s="9">
        <v>5.9050925925925923E-2</v>
      </c>
      <c r="E24" s="42" t="s">
        <v>656</v>
      </c>
      <c r="F24" s="10">
        <v>12.6</v>
      </c>
      <c r="G24" s="10">
        <v>11.5</v>
      </c>
      <c r="H24" s="10">
        <v>12.4</v>
      </c>
      <c r="I24" s="10">
        <v>12.3</v>
      </c>
      <c r="J24" s="10">
        <v>11.9</v>
      </c>
      <c r="K24" s="10">
        <v>11.8</v>
      </c>
      <c r="L24" s="10">
        <v>12.7</v>
      </c>
      <c r="M24" s="31">
        <f t="shared" si="8"/>
        <v>36.5</v>
      </c>
      <c r="N24" s="31">
        <f t="shared" si="9"/>
        <v>12.3</v>
      </c>
      <c r="O24" s="31">
        <f t="shared" si="10"/>
        <v>36.400000000000006</v>
      </c>
      <c r="P24" s="32">
        <f t="shared" si="11"/>
        <v>60.699999999999996</v>
      </c>
      <c r="Q24" s="11" t="s">
        <v>232</v>
      </c>
      <c r="R24" s="11" t="s">
        <v>202</v>
      </c>
      <c r="S24" s="13" t="s">
        <v>661</v>
      </c>
      <c r="T24" s="13" t="s">
        <v>273</v>
      </c>
      <c r="U24" s="13" t="s">
        <v>662</v>
      </c>
      <c r="V24" s="12">
        <v>13.5</v>
      </c>
      <c r="W24" s="12">
        <v>15.2</v>
      </c>
      <c r="X24" s="11" t="s">
        <v>215</v>
      </c>
      <c r="Y24" s="8">
        <v>0.3</v>
      </c>
      <c r="Z24" s="11" t="s">
        <v>233</v>
      </c>
      <c r="AA24" s="8">
        <v>1.4</v>
      </c>
      <c r="AB24" s="8">
        <v>-1.1000000000000001</v>
      </c>
      <c r="AC24" s="11"/>
      <c r="AD24" s="11" t="s">
        <v>236</v>
      </c>
      <c r="AE24" s="11" t="s">
        <v>234</v>
      </c>
      <c r="AF24" s="11" t="s">
        <v>199</v>
      </c>
      <c r="AG24" s="8"/>
      <c r="AH24" s="8" t="s">
        <v>655</v>
      </c>
      <c r="AI24" s="35" t="s">
        <v>660</v>
      </c>
    </row>
    <row r="25" spans="1:35" s="5" customFormat="1">
      <c r="A25" s="6">
        <v>44674</v>
      </c>
      <c r="B25" s="7" t="s">
        <v>186</v>
      </c>
      <c r="C25" s="8" t="s">
        <v>549</v>
      </c>
      <c r="D25" s="9">
        <v>5.7719907407407407E-2</v>
      </c>
      <c r="E25" s="42" t="s">
        <v>675</v>
      </c>
      <c r="F25" s="10">
        <v>12.6</v>
      </c>
      <c r="G25" s="10">
        <v>11.7</v>
      </c>
      <c r="H25" s="10">
        <v>12.5</v>
      </c>
      <c r="I25" s="10">
        <v>12.6</v>
      </c>
      <c r="J25" s="10">
        <v>11.8</v>
      </c>
      <c r="K25" s="10">
        <v>11.1</v>
      </c>
      <c r="L25" s="10">
        <v>11.4</v>
      </c>
      <c r="M25" s="31">
        <f t="shared" si="8"/>
        <v>36.799999999999997</v>
      </c>
      <c r="N25" s="31">
        <f t="shared" si="9"/>
        <v>12.6</v>
      </c>
      <c r="O25" s="31">
        <f t="shared" si="10"/>
        <v>34.299999999999997</v>
      </c>
      <c r="P25" s="32">
        <f t="shared" si="11"/>
        <v>61.2</v>
      </c>
      <c r="Q25" s="11" t="s">
        <v>591</v>
      </c>
      <c r="R25" s="11" t="s">
        <v>261</v>
      </c>
      <c r="S25" s="13" t="s">
        <v>676</v>
      </c>
      <c r="T25" s="13" t="s">
        <v>249</v>
      </c>
      <c r="U25" s="13" t="s">
        <v>499</v>
      </c>
      <c r="V25" s="12">
        <v>13.5</v>
      </c>
      <c r="W25" s="12">
        <v>15.2</v>
      </c>
      <c r="X25" s="11" t="s">
        <v>197</v>
      </c>
      <c r="Y25" s="8">
        <v>-0.5</v>
      </c>
      <c r="Z25" s="11">
        <v>-0.8</v>
      </c>
      <c r="AA25" s="8">
        <v>-0.4</v>
      </c>
      <c r="AB25" s="8">
        <v>-0.9</v>
      </c>
      <c r="AC25" s="11"/>
      <c r="AD25" s="11" t="s">
        <v>237</v>
      </c>
      <c r="AE25" s="11" t="s">
        <v>235</v>
      </c>
      <c r="AF25" s="11" t="s">
        <v>200</v>
      </c>
      <c r="AG25" s="8"/>
      <c r="AH25" s="8" t="s">
        <v>674</v>
      </c>
      <c r="AI25" s="35" t="s">
        <v>677</v>
      </c>
    </row>
    <row r="26" spans="1:35" s="5" customFormat="1">
      <c r="A26" s="6">
        <v>44675</v>
      </c>
      <c r="B26" s="26" t="s">
        <v>185</v>
      </c>
      <c r="C26" s="8" t="s">
        <v>549</v>
      </c>
      <c r="D26" s="9">
        <v>5.9756944444444439E-2</v>
      </c>
      <c r="E26" s="42" t="s">
        <v>678</v>
      </c>
      <c r="F26" s="10">
        <v>12.7</v>
      </c>
      <c r="G26" s="10">
        <v>11.3</v>
      </c>
      <c r="H26" s="10">
        <v>12.5</v>
      </c>
      <c r="I26" s="10">
        <v>12.9</v>
      </c>
      <c r="J26" s="10">
        <v>12.4</v>
      </c>
      <c r="K26" s="10">
        <v>12.1</v>
      </c>
      <c r="L26" s="10">
        <v>12.4</v>
      </c>
      <c r="M26" s="31">
        <f t="shared" si="8"/>
        <v>36.5</v>
      </c>
      <c r="N26" s="31">
        <f t="shared" si="9"/>
        <v>12.9</v>
      </c>
      <c r="O26" s="31">
        <f t="shared" si="10"/>
        <v>36.9</v>
      </c>
      <c r="P26" s="32">
        <f t="shared" si="11"/>
        <v>61.8</v>
      </c>
      <c r="Q26" s="11" t="s">
        <v>232</v>
      </c>
      <c r="R26" s="11" t="s">
        <v>202</v>
      </c>
      <c r="S26" s="13" t="s">
        <v>231</v>
      </c>
      <c r="T26" s="13" t="s">
        <v>313</v>
      </c>
      <c r="U26" s="13" t="s">
        <v>679</v>
      </c>
      <c r="V26" s="12">
        <v>5.7</v>
      </c>
      <c r="W26" s="12">
        <v>5.8</v>
      </c>
      <c r="X26" s="11" t="s">
        <v>356</v>
      </c>
      <c r="Y26" s="8">
        <v>0.6</v>
      </c>
      <c r="Z26" s="11" t="s">
        <v>233</v>
      </c>
      <c r="AA26" s="8">
        <v>1.3</v>
      </c>
      <c r="AB26" s="8">
        <v>-0.7</v>
      </c>
      <c r="AC26" s="11"/>
      <c r="AD26" s="11" t="s">
        <v>236</v>
      </c>
      <c r="AE26" s="11" t="s">
        <v>234</v>
      </c>
      <c r="AF26" s="11" t="s">
        <v>199</v>
      </c>
      <c r="AG26" s="8"/>
      <c r="AH26" s="8" t="s">
        <v>680</v>
      </c>
      <c r="AI26" s="35" t="s">
        <v>681</v>
      </c>
    </row>
    <row r="27" spans="1:35" s="5" customFormat="1">
      <c r="A27" s="6">
        <v>44675</v>
      </c>
      <c r="B27" s="7" t="s">
        <v>634</v>
      </c>
      <c r="C27" s="8" t="s">
        <v>243</v>
      </c>
      <c r="D27" s="9">
        <v>5.8356481481481481E-2</v>
      </c>
      <c r="E27" s="42" t="s">
        <v>694</v>
      </c>
      <c r="F27" s="10">
        <v>12.2</v>
      </c>
      <c r="G27" s="10">
        <v>10.6</v>
      </c>
      <c r="H27" s="10">
        <v>11.4</v>
      </c>
      <c r="I27" s="10">
        <v>12.5</v>
      </c>
      <c r="J27" s="10">
        <v>12.6</v>
      </c>
      <c r="K27" s="10">
        <v>12.3</v>
      </c>
      <c r="L27" s="10">
        <v>12.6</v>
      </c>
      <c r="M27" s="31">
        <f t="shared" si="8"/>
        <v>34.199999999999996</v>
      </c>
      <c r="N27" s="31">
        <f t="shared" si="9"/>
        <v>12.5</v>
      </c>
      <c r="O27" s="31">
        <f t="shared" si="10"/>
        <v>37.5</v>
      </c>
      <c r="P27" s="32">
        <f t="shared" si="11"/>
        <v>59.3</v>
      </c>
      <c r="Q27" s="11" t="s">
        <v>470</v>
      </c>
      <c r="R27" s="11" t="s">
        <v>202</v>
      </c>
      <c r="S27" s="13" t="s">
        <v>222</v>
      </c>
      <c r="T27" s="13" t="s">
        <v>424</v>
      </c>
      <c r="U27" s="13" t="s">
        <v>280</v>
      </c>
      <c r="V27" s="12">
        <v>5.7</v>
      </c>
      <c r="W27" s="12">
        <v>5.8</v>
      </c>
      <c r="X27" s="11" t="s">
        <v>356</v>
      </c>
      <c r="Y27" s="8">
        <v>-0.7</v>
      </c>
      <c r="Z27" s="11" t="s">
        <v>233</v>
      </c>
      <c r="AA27" s="8">
        <v>0.2</v>
      </c>
      <c r="AB27" s="8">
        <v>-0.9</v>
      </c>
      <c r="AC27" s="11"/>
      <c r="AD27" s="11" t="s">
        <v>235</v>
      </c>
      <c r="AE27" s="11" t="s">
        <v>235</v>
      </c>
      <c r="AF27" s="11" t="s">
        <v>200</v>
      </c>
      <c r="AG27" s="8"/>
      <c r="AH27" s="8" t="s">
        <v>692</v>
      </c>
      <c r="AI27" s="35" t="s">
        <v>693</v>
      </c>
    </row>
    <row r="28" spans="1:35" s="5" customFormat="1">
      <c r="A28" s="6">
        <v>44675</v>
      </c>
      <c r="B28" s="7" t="s">
        <v>354</v>
      </c>
      <c r="C28" s="8" t="s">
        <v>549</v>
      </c>
      <c r="D28" s="9">
        <v>5.7037037037037032E-2</v>
      </c>
      <c r="E28" s="42" t="s">
        <v>323</v>
      </c>
      <c r="F28" s="10">
        <v>12.5</v>
      </c>
      <c r="G28" s="10">
        <v>11.3</v>
      </c>
      <c r="H28" s="10">
        <v>11.6</v>
      </c>
      <c r="I28" s="10">
        <v>11.8</v>
      </c>
      <c r="J28" s="10">
        <v>12</v>
      </c>
      <c r="K28" s="10">
        <v>11.6</v>
      </c>
      <c r="L28" s="10">
        <v>12</v>
      </c>
      <c r="M28" s="31">
        <f t="shared" si="8"/>
        <v>35.4</v>
      </c>
      <c r="N28" s="31">
        <f t="shared" si="9"/>
        <v>11.8</v>
      </c>
      <c r="O28" s="31">
        <f t="shared" si="10"/>
        <v>35.6</v>
      </c>
      <c r="P28" s="32">
        <f t="shared" si="11"/>
        <v>59.2</v>
      </c>
      <c r="Q28" s="11" t="s">
        <v>232</v>
      </c>
      <c r="R28" s="11" t="s">
        <v>202</v>
      </c>
      <c r="S28" s="13" t="s">
        <v>326</v>
      </c>
      <c r="T28" s="13" t="s">
        <v>222</v>
      </c>
      <c r="U28" s="13" t="s">
        <v>425</v>
      </c>
      <c r="V28" s="12">
        <v>5.7</v>
      </c>
      <c r="W28" s="12">
        <v>5.8</v>
      </c>
      <c r="X28" s="11" t="s">
        <v>454</v>
      </c>
      <c r="Y28" s="8">
        <v>-0.7</v>
      </c>
      <c r="Z28" s="11" t="s">
        <v>233</v>
      </c>
      <c r="AA28" s="8">
        <v>0.4</v>
      </c>
      <c r="AB28" s="8">
        <v>-1.1000000000000001</v>
      </c>
      <c r="AC28" s="11" t="s">
        <v>239</v>
      </c>
      <c r="AD28" s="11" t="s">
        <v>234</v>
      </c>
      <c r="AE28" s="11" t="s">
        <v>234</v>
      </c>
      <c r="AF28" s="11" t="s">
        <v>199</v>
      </c>
      <c r="AG28" s="8"/>
      <c r="AH28" s="8" t="s">
        <v>706</v>
      </c>
      <c r="AI28" s="35" t="s">
        <v>707</v>
      </c>
    </row>
    <row r="29" spans="1:35" s="5" customFormat="1">
      <c r="A29" s="6">
        <v>44681</v>
      </c>
      <c r="B29" s="26" t="s">
        <v>185</v>
      </c>
      <c r="C29" s="8" t="s">
        <v>509</v>
      </c>
      <c r="D29" s="9">
        <v>5.8391203703703702E-2</v>
      </c>
      <c r="E29" s="42" t="s">
        <v>715</v>
      </c>
      <c r="F29" s="10">
        <v>12.5</v>
      </c>
      <c r="G29" s="10">
        <v>11</v>
      </c>
      <c r="H29" s="10">
        <v>11.8</v>
      </c>
      <c r="I29" s="10">
        <v>12.6</v>
      </c>
      <c r="J29" s="10">
        <v>12.4</v>
      </c>
      <c r="K29" s="10">
        <v>11.9</v>
      </c>
      <c r="L29" s="10">
        <v>12.3</v>
      </c>
      <c r="M29" s="31">
        <f t="shared" ref="M29:M61" si="12">SUM(F29:H29)</f>
        <v>35.299999999999997</v>
      </c>
      <c r="N29" s="31">
        <f t="shared" ref="N29:N61" si="13">I29</f>
        <v>12.6</v>
      </c>
      <c r="O29" s="31">
        <f t="shared" ref="O29:O61" si="14">SUM(J29:L29)</f>
        <v>36.6</v>
      </c>
      <c r="P29" s="32">
        <f t="shared" ref="P29:P61" si="15">SUM(F29:J29)</f>
        <v>60.3</v>
      </c>
      <c r="Q29" s="11" t="s">
        <v>201</v>
      </c>
      <c r="R29" s="11" t="s">
        <v>202</v>
      </c>
      <c r="S29" s="13" t="s">
        <v>210</v>
      </c>
      <c r="T29" s="13" t="s">
        <v>368</v>
      </c>
      <c r="U29" s="13" t="s">
        <v>280</v>
      </c>
      <c r="V29" s="12">
        <v>14.2</v>
      </c>
      <c r="W29" s="12">
        <v>15</v>
      </c>
      <c r="X29" s="11" t="s">
        <v>232</v>
      </c>
      <c r="Y29" s="8">
        <v>-1.2</v>
      </c>
      <c r="Z29" s="11" t="s">
        <v>233</v>
      </c>
      <c r="AA29" s="8">
        <v>1</v>
      </c>
      <c r="AB29" s="8">
        <v>-2.2000000000000002</v>
      </c>
      <c r="AC29" s="11"/>
      <c r="AD29" s="11" t="s">
        <v>236</v>
      </c>
      <c r="AE29" s="11" t="s">
        <v>234</v>
      </c>
      <c r="AF29" s="11" t="s">
        <v>200</v>
      </c>
      <c r="AG29" s="8"/>
      <c r="AH29" s="8" t="s">
        <v>717</v>
      </c>
      <c r="AI29" s="35" t="s">
        <v>716</v>
      </c>
    </row>
    <row r="30" spans="1:35" s="5" customFormat="1">
      <c r="A30" s="6">
        <v>44682</v>
      </c>
      <c r="B30" s="7" t="s">
        <v>185</v>
      </c>
      <c r="C30" s="8" t="s">
        <v>549</v>
      </c>
      <c r="D30" s="9">
        <v>5.9120370370370372E-2</v>
      </c>
      <c r="E30" s="42" t="s">
        <v>751</v>
      </c>
      <c r="F30" s="10">
        <v>12.4</v>
      </c>
      <c r="G30" s="10">
        <v>11.1</v>
      </c>
      <c r="H30" s="10">
        <v>11.8</v>
      </c>
      <c r="I30" s="10">
        <v>12.6</v>
      </c>
      <c r="J30" s="10">
        <v>12.6</v>
      </c>
      <c r="K30" s="10">
        <v>12.3</v>
      </c>
      <c r="L30" s="10">
        <v>13</v>
      </c>
      <c r="M30" s="31">
        <f t="shared" si="12"/>
        <v>35.299999999999997</v>
      </c>
      <c r="N30" s="31">
        <f t="shared" si="13"/>
        <v>12.6</v>
      </c>
      <c r="O30" s="31">
        <f t="shared" si="14"/>
        <v>37.9</v>
      </c>
      <c r="P30" s="32">
        <f t="shared" si="15"/>
        <v>60.5</v>
      </c>
      <c r="Q30" s="11" t="s">
        <v>201</v>
      </c>
      <c r="R30" s="11" t="s">
        <v>247</v>
      </c>
      <c r="S30" s="13" t="s">
        <v>752</v>
      </c>
      <c r="T30" s="13" t="s">
        <v>753</v>
      </c>
      <c r="U30" s="13" t="s">
        <v>753</v>
      </c>
      <c r="V30" s="12">
        <v>9.6</v>
      </c>
      <c r="W30" s="12">
        <v>10.199999999999999</v>
      </c>
      <c r="X30" s="11" t="s">
        <v>454</v>
      </c>
      <c r="Y30" s="8">
        <v>0.1</v>
      </c>
      <c r="Z30" s="11" t="s">
        <v>233</v>
      </c>
      <c r="AA30" s="8">
        <v>1.3</v>
      </c>
      <c r="AB30" s="8">
        <v>-1.2</v>
      </c>
      <c r="AC30" s="11"/>
      <c r="AD30" s="11" t="s">
        <v>236</v>
      </c>
      <c r="AE30" s="11" t="s">
        <v>234</v>
      </c>
      <c r="AF30" s="11" t="s">
        <v>199</v>
      </c>
      <c r="AG30" s="8"/>
      <c r="AH30" s="8" t="s">
        <v>767</v>
      </c>
      <c r="AI30" s="35" t="s">
        <v>777</v>
      </c>
    </row>
    <row r="31" spans="1:35" s="5" customFormat="1">
      <c r="A31" s="6">
        <v>44682</v>
      </c>
      <c r="B31" s="26" t="s">
        <v>184</v>
      </c>
      <c r="C31" s="8" t="s">
        <v>465</v>
      </c>
      <c r="D31" s="9">
        <v>5.8344907407407408E-2</v>
      </c>
      <c r="E31" s="42" t="s">
        <v>758</v>
      </c>
      <c r="F31" s="10">
        <v>12.5</v>
      </c>
      <c r="G31" s="10">
        <v>11.3</v>
      </c>
      <c r="H31" s="10">
        <v>11.7</v>
      </c>
      <c r="I31" s="10">
        <v>11.9</v>
      </c>
      <c r="J31" s="10">
        <v>12.1</v>
      </c>
      <c r="K31" s="10">
        <v>12.2</v>
      </c>
      <c r="L31" s="10">
        <v>12.4</v>
      </c>
      <c r="M31" s="31">
        <f t="shared" si="12"/>
        <v>35.5</v>
      </c>
      <c r="N31" s="31">
        <f t="shared" si="13"/>
        <v>11.9</v>
      </c>
      <c r="O31" s="31">
        <f t="shared" si="14"/>
        <v>36.699999999999996</v>
      </c>
      <c r="P31" s="32">
        <f t="shared" si="15"/>
        <v>59.5</v>
      </c>
      <c r="Q31" s="11" t="s">
        <v>201</v>
      </c>
      <c r="R31" s="11" t="s">
        <v>202</v>
      </c>
      <c r="S31" s="13" t="s">
        <v>222</v>
      </c>
      <c r="T31" s="13" t="s">
        <v>471</v>
      </c>
      <c r="U31" s="13" t="s">
        <v>250</v>
      </c>
      <c r="V31" s="12">
        <v>9.6</v>
      </c>
      <c r="W31" s="12">
        <v>10.199999999999999</v>
      </c>
      <c r="X31" s="11" t="s">
        <v>454</v>
      </c>
      <c r="Y31" s="8">
        <v>-0.8</v>
      </c>
      <c r="Z31" s="11" t="s">
        <v>233</v>
      </c>
      <c r="AA31" s="8">
        <v>0.6</v>
      </c>
      <c r="AB31" s="8">
        <v>-1.4</v>
      </c>
      <c r="AC31" s="11"/>
      <c r="AD31" s="11" t="s">
        <v>234</v>
      </c>
      <c r="AE31" s="11" t="s">
        <v>234</v>
      </c>
      <c r="AF31" s="11" t="s">
        <v>199</v>
      </c>
      <c r="AG31" s="8"/>
      <c r="AH31" s="8" t="s">
        <v>772</v>
      </c>
      <c r="AI31" s="35" t="s">
        <v>783</v>
      </c>
    </row>
    <row r="32" spans="1:35" s="5" customFormat="1">
      <c r="A32" s="6">
        <v>44688</v>
      </c>
      <c r="B32" s="7" t="s">
        <v>185</v>
      </c>
      <c r="C32" s="8" t="s">
        <v>243</v>
      </c>
      <c r="D32" s="9">
        <v>5.9722222222222225E-2</v>
      </c>
      <c r="E32" s="42" t="s">
        <v>798</v>
      </c>
      <c r="F32" s="10">
        <v>12.8</v>
      </c>
      <c r="G32" s="10">
        <v>11.8</v>
      </c>
      <c r="H32" s="10">
        <v>12.5</v>
      </c>
      <c r="I32" s="10">
        <v>12.4</v>
      </c>
      <c r="J32" s="10">
        <v>12</v>
      </c>
      <c r="K32" s="10">
        <v>12</v>
      </c>
      <c r="L32" s="10">
        <v>12.5</v>
      </c>
      <c r="M32" s="31">
        <f t="shared" si="12"/>
        <v>37.1</v>
      </c>
      <c r="N32" s="31">
        <f t="shared" si="13"/>
        <v>12.4</v>
      </c>
      <c r="O32" s="31">
        <f t="shared" si="14"/>
        <v>36.5</v>
      </c>
      <c r="P32" s="32">
        <f t="shared" si="15"/>
        <v>61.5</v>
      </c>
      <c r="Q32" s="11" t="s">
        <v>232</v>
      </c>
      <c r="R32" s="11" t="s">
        <v>202</v>
      </c>
      <c r="S32" s="13" t="s">
        <v>231</v>
      </c>
      <c r="T32" s="13" t="s">
        <v>248</v>
      </c>
      <c r="U32" s="13" t="s">
        <v>799</v>
      </c>
      <c r="V32" s="12">
        <v>5.2</v>
      </c>
      <c r="W32" s="12">
        <v>4.2</v>
      </c>
      <c r="X32" s="11" t="s">
        <v>200</v>
      </c>
      <c r="Y32" s="8">
        <v>0.3</v>
      </c>
      <c r="Z32" s="11">
        <v>-0.2</v>
      </c>
      <c r="AA32" s="8">
        <v>0.5</v>
      </c>
      <c r="AB32" s="8">
        <v>-0.4</v>
      </c>
      <c r="AC32" s="11"/>
      <c r="AD32" s="11" t="s">
        <v>234</v>
      </c>
      <c r="AE32" s="11" t="s">
        <v>234</v>
      </c>
      <c r="AF32" s="11" t="s">
        <v>199</v>
      </c>
      <c r="AG32" s="8"/>
      <c r="AH32" s="8" t="s">
        <v>797</v>
      </c>
      <c r="AI32" s="35" t="s">
        <v>800</v>
      </c>
    </row>
    <row r="33" spans="1:35" s="5" customFormat="1">
      <c r="A33" s="6">
        <v>44688</v>
      </c>
      <c r="B33" s="7" t="s">
        <v>353</v>
      </c>
      <c r="C33" s="8" t="s">
        <v>243</v>
      </c>
      <c r="D33" s="9">
        <v>5.9074074074074077E-2</v>
      </c>
      <c r="E33" s="42" t="s">
        <v>810</v>
      </c>
      <c r="F33" s="10">
        <v>12.4</v>
      </c>
      <c r="G33" s="10">
        <v>11.2</v>
      </c>
      <c r="H33" s="10">
        <v>12.2</v>
      </c>
      <c r="I33" s="10">
        <v>12.6</v>
      </c>
      <c r="J33" s="10">
        <v>12.4</v>
      </c>
      <c r="K33" s="10">
        <v>12.1</v>
      </c>
      <c r="L33" s="10">
        <v>12.5</v>
      </c>
      <c r="M33" s="31">
        <f t="shared" si="12"/>
        <v>35.799999999999997</v>
      </c>
      <c r="N33" s="31">
        <f t="shared" si="13"/>
        <v>12.6</v>
      </c>
      <c r="O33" s="31">
        <f t="shared" si="14"/>
        <v>37</v>
      </c>
      <c r="P33" s="32">
        <f t="shared" si="15"/>
        <v>60.8</v>
      </c>
      <c r="Q33" s="11" t="s">
        <v>201</v>
      </c>
      <c r="R33" s="11" t="s">
        <v>202</v>
      </c>
      <c r="S33" s="13" t="s">
        <v>811</v>
      </c>
      <c r="T33" s="13" t="s">
        <v>370</v>
      </c>
      <c r="U33" s="13" t="s">
        <v>415</v>
      </c>
      <c r="V33" s="12">
        <v>5.2</v>
      </c>
      <c r="W33" s="12">
        <v>4.2</v>
      </c>
      <c r="X33" s="11" t="s">
        <v>200</v>
      </c>
      <c r="Y33" s="8">
        <v>0.5</v>
      </c>
      <c r="Z33" s="11" t="s">
        <v>233</v>
      </c>
      <c r="AA33" s="8">
        <v>0.9</v>
      </c>
      <c r="AB33" s="8">
        <v>-0.4</v>
      </c>
      <c r="AC33" s="11"/>
      <c r="AD33" s="11" t="s">
        <v>236</v>
      </c>
      <c r="AE33" s="11" t="s">
        <v>234</v>
      </c>
      <c r="AF33" s="11" t="s">
        <v>200</v>
      </c>
      <c r="AG33" s="8"/>
      <c r="AH33" s="8" t="s">
        <v>809</v>
      </c>
      <c r="AI33" s="35" t="s">
        <v>812</v>
      </c>
    </row>
    <row r="34" spans="1:35" s="5" customFormat="1">
      <c r="A34" s="6">
        <v>44689</v>
      </c>
      <c r="B34" s="26" t="s">
        <v>185</v>
      </c>
      <c r="C34" s="8" t="s">
        <v>243</v>
      </c>
      <c r="D34" s="9">
        <v>5.9756944444444439E-2</v>
      </c>
      <c r="E34" s="42" t="s">
        <v>823</v>
      </c>
      <c r="F34" s="10">
        <v>12.7</v>
      </c>
      <c r="G34" s="10">
        <v>11.2</v>
      </c>
      <c r="H34" s="10">
        <v>11.7</v>
      </c>
      <c r="I34" s="10">
        <v>12.4</v>
      </c>
      <c r="J34" s="10">
        <v>12.7</v>
      </c>
      <c r="K34" s="10">
        <v>12.7</v>
      </c>
      <c r="L34" s="10">
        <v>12.9</v>
      </c>
      <c r="M34" s="31">
        <f t="shared" si="12"/>
        <v>35.599999999999994</v>
      </c>
      <c r="N34" s="31">
        <f t="shared" si="13"/>
        <v>12.4</v>
      </c>
      <c r="O34" s="31">
        <f t="shared" si="14"/>
        <v>38.299999999999997</v>
      </c>
      <c r="P34" s="32">
        <f t="shared" si="15"/>
        <v>60.699999999999989</v>
      </c>
      <c r="Q34" s="11" t="s">
        <v>201</v>
      </c>
      <c r="R34" s="11" t="s">
        <v>247</v>
      </c>
      <c r="S34" s="13" t="s">
        <v>280</v>
      </c>
      <c r="T34" s="13" t="s">
        <v>313</v>
      </c>
      <c r="U34" s="13" t="s">
        <v>824</v>
      </c>
      <c r="V34" s="12">
        <v>3.2</v>
      </c>
      <c r="W34" s="12">
        <v>2.5</v>
      </c>
      <c r="X34" s="11" t="s">
        <v>200</v>
      </c>
      <c r="Y34" s="8">
        <v>0.6</v>
      </c>
      <c r="Z34" s="11" t="s">
        <v>233</v>
      </c>
      <c r="AA34" s="8">
        <v>1</v>
      </c>
      <c r="AB34" s="8">
        <v>-0.4</v>
      </c>
      <c r="AC34" s="11"/>
      <c r="AD34" s="11" t="s">
        <v>236</v>
      </c>
      <c r="AE34" s="11" t="s">
        <v>234</v>
      </c>
      <c r="AF34" s="11" t="s">
        <v>199</v>
      </c>
      <c r="AG34" s="8"/>
      <c r="AH34" s="8" t="s">
        <v>850</v>
      </c>
      <c r="AI34" s="35" t="s">
        <v>851</v>
      </c>
    </row>
    <row r="35" spans="1:35" s="5" customFormat="1">
      <c r="A35" s="6">
        <v>44689</v>
      </c>
      <c r="B35" s="7" t="s">
        <v>186</v>
      </c>
      <c r="C35" s="8" t="s">
        <v>243</v>
      </c>
      <c r="D35" s="9">
        <v>5.7708333333333334E-2</v>
      </c>
      <c r="E35" s="42" t="s">
        <v>833</v>
      </c>
      <c r="F35" s="10">
        <v>12.6</v>
      </c>
      <c r="G35" s="10">
        <v>11.1</v>
      </c>
      <c r="H35" s="10">
        <v>11.7</v>
      </c>
      <c r="I35" s="10">
        <v>12.1</v>
      </c>
      <c r="J35" s="10">
        <v>11.9</v>
      </c>
      <c r="K35" s="10">
        <v>12</v>
      </c>
      <c r="L35" s="10">
        <v>12.2</v>
      </c>
      <c r="M35" s="31">
        <f t="shared" si="12"/>
        <v>35.4</v>
      </c>
      <c r="N35" s="31">
        <f t="shared" si="13"/>
        <v>12.1</v>
      </c>
      <c r="O35" s="31">
        <f t="shared" si="14"/>
        <v>36.099999999999994</v>
      </c>
      <c r="P35" s="32">
        <f t="shared" si="15"/>
        <v>59.4</v>
      </c>
      <c r="Q35" s="11" t="s">
        <v>201</v>
      </c>
      <c r="R35" s="11" t="s">
        <v>202</v>
      </c>
      <c r="S35" s="13" t="s">
        <v>499</v>
      </c>
      <c r="T35" s="13" t="s">
        <v>223</v>
      </c>
      <c r="U35" s="13" t="s">
        <v>222</v>
      </c>
      <c r="V35" s="12">
        <v>3.2</v>
      </c>
      <c r="W35" s="12">
        <v>2.5</v>
      </c>
      <c r="X35" s="11" t="s">
        <v>200</v>
      </c>
      <c r="Y35" s="8">
        <v>-0.6</v>
      </c>
      <c r="Z35" s="11" t="s">
        <v>233</v>
      </c>
      <c r="AA35" s="8">
        <v>-0.2</v>
      </c>
      <c r="AB35" s="8">
        <v>-0.4</v>
      </c>
      <c r="AC35" s="11"/>
      <c r="AD35" s="11" t="s">
        <v>235</v>
      </c>
      <c r="AE35" s="11" t="s">
        <v>234</v>
      </c>
      <c r="AF35" s="11" t="s">
        <v>199</v>
      </c>
      <c r="AG35" s="8"/>
      <c r="AH35" s="8" t="s">
        <v>864</v>
      </c>
      <c r="AI35" s="35" t="s">
        <v>865</v>
      </c>
    </row>
    <row r="36" spans="1:35" s="5" customFormat="1">
      <c r="A36" s="6">
        <v>44695</v>
      </c>
      <c r="B36" s="26" t="s">
        <v>353</v>
      </c>
      <c r="C36" s="8" t="s">
        <v>509</v>
      </c>
      <c r="D36" s="9">
        <v>5.7662037037037039E-2</v>
      </c>
      <c r="E36" s="42" t="s">
        <v>887</v>
      </c>
      <c r="F36" s="10">
        <v>12.3</v>
      </c>
      <c r="G36" s="10">
        <v>10.7</v>
      </c>
      <c r="H36" s="10">
        <v>11.5</v>
      </c>
      <c r="I36" s="10">
        <v>12.1</v>
      </c>
      <c r="J36" s="10">
        <v>12.2</v>
      </c>
      <c r="K36" s="10">
        <v>12</v>
      </c>
      <c r="L36" s="10">
        <v>12.4</v>
      </c>
      <c r="M36" s="31">
        <f t="shared" si="12"/>
        <v>34.5</v>
      </c>
      <c r="N36" s="31">
        <f t="shared" si="13"/>
        <v>12.1</v>
      </c>
      <c r="O36" s="31">
        <f t="shared" si="14"/>
        <v>36.6</v>
      </c>
      <c r="P36" s="32">
        <f t="shared" si="15"/>
        <v>58.8</v>
      </c>
      <c r="Q36" s="11" t="s">
        <v>470</v>
      </c>
      <c r="R36" s="11" t="s">
        <v>202</v>
      </c>
      <c r="S36" s="13" t="s">
        <v>250</v>
      </c>
      <c r="T36" s="13" t="s">
        <v>571</v>
      </c>
      <c r="U36" s="13" t="s">
        <v>222</v>
      </c>
      <c r="V36" s="12">
        <v>12.9</v>
      </c>
      <c r="W36" s="12">
        <v>13.5</v>
      </c>
      <c r="X36" s="11" t="s">
        <v>232</v>
      </c>
      <c r="Y36" s="8">
        <v>-1.7</v>
      </c>
      <c r="Z36" s="11" t="s">
        <v>233</v>
      </c>
      <c r="AA36" s="8">
        <v>0.6</v>
      </c>
      <c r="AB36" s="8">
        <v>-2.2999999999999998</v>
      </c>
      <c r="AC36" s="11"/>
      <c r="AD36" s="11" t="s">
        <v>234</v>
      </c>
      <c r="AE36" s="11" t="s">
        <v>235</v>
      </c>
      <c r="AF36" s="11" t="s">
        <v>200</v>
      </c>
      <c r="AG36" s="8"/>
      <c r="AH36" s="8" t="s">
        <v>888</v>
      </c>
      <c r="AI36" s="35" t="s">
        <v>889</v>
      </c>
    </row>
    <row r="37" spans="1:35" s="5" customFormat="1">
      <c r="A37" s="6">
        <v>44695</v>
      </c>
      <c r="B37" s="7" t="s">
        <v>186</v>
      </c>
      <c r="C37" s="8" t="s">
        <v>509</v>
      </c>
      <c r="D37" s="9">
        <v>5.7002314814814818E-2</v>
      </c>
      <c r="E37" s="42" t="s">
        <v>897</v>
      </c>
      <c r="F37" s="10">
        <v>12.3</v>
      </c>
      <c r="G37" s="10">
        <v>10.9</v>
      </c>
      <c r="H37" s="10">
        <v>12</v>
      </c>
      <c r="I37" s="10">
        <v>12.3</v>
      </c>
      <c r="J37" s="10">
        <v>11.9</v>
      </c>
      <c r="K37" s="10">
        <v>11.3</v>
      </c>
      <c r="L37" s="10">
        <v>11.8</v>
      </c>
      <c r="M37" s="31">
        <f t="shared" si="12"/>
        <v>35.200000000000003</v>
      </c>
      <c r="N37" s="31">
        <f t="shared" si="13"/>
        <v>12.3</v>
      </c>
      <c r="O37" s="31">
        <f t="shared" si="14"/>
        <v>35</v>
      </c>
      <c r="P37" s="32">
        <f t="shared" si="15"/>
        <v>59.4</v>
      </c>
      <c r="Q37" s="11" t="s">
        <v>232</v>
      </c>
      <c r="R37" s="11" t="s">
        <v>261</v>
      </c>
      <c r="S37" s="13" t="s">
        <v>231</v>
      </c>
      <c r="T37" s="13" t="s">
        <v>661</v>
      </c>
      <c r="U37" s="13" t="s">
        <v>250</v>
      </c>
      <c r="V37" s="12">
        <v>12.9</v>
      </c>
      <c r="W37" s="12">
        <v>13.5</v>
      </c>
      <c r="X37" s="11" t="s">
        <v>232</v>
      </c>
      <c r="Y37" s="8">
        <v>-1.7</v>
      </c>
      <c r="Z37" s="11">
        <v>-0.1</v>
      </c>
      <c r="AA37" s="8">
        <v>0.4</v>
      </c>
      <c r="AB37" s="8">
        <v>-2.2000000000000002</v>
      </c>
      <c r="AC37" s="11"/>
      <c r="AD37" s="11" t="s">
        <v>234</v>
      </c>
      <c r="AE37" s="11" t="s">
        <v>235</v>
      </c>
      <c r="AF37" s="11" t="s">
        <v>200</v>
      </c>
      <c r="AG37" s="8"/>
      <c r="AH37" s="8" t="s">
        <v>994</v>
      </c>
      <c r="AI37" s="35" t="s">
        <v>898</v>
      </c>
    </row>
    <row r="38" spans="1:35" s="5" customFormat="1">
      <c r="A38" s="6">
        <v>44696</v>
      </c>
      <c r="B38" s="7" t="s">
        <v>185</v>
      </c>
      <c r="C38" s="8" t="s">
        <v>465</v>
      </c>
      <c r="D38" s="9">
        <v>5.8414351851851849E-2</v>
      </c>
      <c r="E38" s="42" t="s">
        <v>906</v>
      </c>
      <c r="F38" s="10">
        <v>12.7</v>
      </c>
      <c r="G38" s="10">
        <v>11.3</v>
      </c>
      <c r="H38" s="10">
        <v>12</v>
      </c>
      <c r="I38" s="10">
        <v>12.3</v>
      </c>
      <c r="J38" s="10">
        <v>12.2</v>
      </c>
      <c r="K38" s="10">
        <v>11.9</v>
      </c>
      <c r="L38" s="10">
        <v>12.3</v>
      </c>
      <c r="M38" s="31">
        <f t="shared" si="12"/>
        <v>36</v>
      </c>
      <c r="N38" s="31">
        <f t="shared" si="13"/>
        <v>12.3</v>
      </c>
      <c r="O38" s="31">
        <f t="shared" si="14"/>
        <v>36.400000000000006</v>
      </c>
      <c r="P38" s="32">
        <f t="shared" si="15"/>
        <v>60.5</v>
      </c>
      <c r="Q38" s="11" t="s">
        <v>201</v>
      </c>
      <c r="R38" s="11" t="s">
        <v>202</v>
      </c>
      <c r="S38" s="13" t="s">
        <v>412</v>
      </c>
      <c r="T38" s="13" t="s">
        <v>222</v>
      </c>
      <c r="U38" s="13" t="s">
        <v>646</v>
      </c>
      <c r="V38" s="12">
        <v>10.6</v>
      </c>
      <c r="W38" s="12">
        <v>10.7</v>
      </c>
      <c r="X38" s="11" t="s">
        <v>454</v>
      </c>
      <c r="Y38" s="8">
        <v>-1</v>
      </c>
      <c r="Z38" s="11" t="s">
        <v>233</v>
      </c>
      <c r="AA38" s="8">
        <v>0.5</v>
      </c>
      <c r="AB38" s="8">
        <v>-1.5</v>
      </c>
      <c r="AC38" s="11"/>
      <c r="AD38" s="11" t="s">
        <v>234</v>
      </c>
      <c r="AE38" s="11" t="s">
        <v>234</v>
      </c>
      <c r="AF38" s="11" t="s">
        <v>199</v>
      </c>
      <c r="AG38" s="8"/>
      <c r="AH38" s="8" t="s">
        <v>923</v>
      </c>
      <c r="AI38" s="35" t="s">
        <v>924</v>
      </c>
    </row>
    <row r="39" spans="1:35" s="5" customFormat="1">
      <c r="A39" s="6">
        <v>44696</v>
      </c>
      <c r="B39" s="7" t="s">
        <v>354</v>
      </c>
      <c r="C39" s="8" t="s">
        <v>549</v>
      </c>
      <c r="D39" s="9">
        <v>5.7048611111111112E-2</v>
      </c>
      <c r="E39" s="42" t="s">
        <v>922</v>
      </c>
      <c r="F39" s="10">
        <v>12.4</v>
      </c>
      <c r="G39" s="10">
        <v>10.9</v>
      </c>
      <c r="H39" s="10">
        <v>11.6</v>
      </c>
      <c r="I39" s="10">
        <v>12</v>
      </c>
      <c r="J39" s="10">
        <v>12</v>
      </c>
      <c r="K39" s="10">
        <v>11.8</v>
      </c>
      <c r="L39" s="10">
        <v>12.2</v>
      </c>
      <c r="M39" s="31">
        <f t="shared" si="12"/>
        <v>34.9</v>
      </c>
      <c r="N39" s="31">
        <f t="shared" si="13"/>
        <v>12</v>
      </c>
      <c r="O39" s="31">
        <f t="shared" si="14"/>
        <v>36</v>
      </c>
      <c r="P39" s="32">
        <f t="shared" si="15"/>
        <v>58.9</v>
      </c>
      <c r="Q39" s="11" t="s">
        <v>201</v>
      </c>
      <c r="R39" s="11" t="s">
        <v>202</v>
      </c>
      <c r="S39" s="13" t="s">
        <v>912</v>
      </c>
      <c r="T39" s="13" t="s">
        <v>229</v>
      </c>
      <c r="U39" s="13" t="s">
        <v>266</v>
      </c>
      <c r="V39" s="12">
        <v>10.6</v>
      </c>
      <c r="W39" s="12">
        <v>10.7</v>
      </c>
      <c r="X39" s="11" t="s">
        <v>454</v>
      </c>
      <c r="Y39" s="8">
        <v>-0.6</v>
      </c>
      <c r="Z39" s="11" t="s">
        <v>233</v>
      </c>
      <c r="AA39" s="8">
        <v>0.5</v>
      </c>
      <c r="AB39" s="8">
        <v>-1.1000000000000001</v>
      </c>
      <c r="AC39" s="11"/>
      <c r="AD39" s="11" t="s">
        <v>234</v>
      </c>
      <c r="AE39" s="11" t="s">
        <v>235</v>
      </c>
      <c r="AF39" s="11" t="s">
        <v>200</v>
      </c>
      <c r="AG39" s="8"/>
      <c r="AH39" s="8" t="s">
        <v>944</v>
      </c>
      <c r="AI39" s="35" t="s">
        <v>943</v>
      </c>
    </row>
    <row r="40" spans="1:35" s="5" customFormat="1">
      <c r="A40" s="6">
        <v>44702</v>
      </c>
      <c r="B40" s="7" t="s">
        <v>185</v>
      </c>
      <c r="C40" s="8" t="s">
        <v>243</v>
      </c>
      <c r="D40" s="9">
        <v>5.9780092592592593E-2</v>
      </c>
      <c r="E40" s="42" t="s">
        <v>945</v>
      </c>
      <c r="F40" s="10">
        <v>12.6</v>
      </c>
      <c r="G40" s="10">
        <v>11.5</v>
      </c>
      <c r="H40" s="10">
        <v>12.5</v>
      </c>
      <c r="I40" s="10">
        <v>13.1</v>
      </c>
      <c r="J40" s="10">
        <v>12.6</v>
      </c>
      <c r="K40" s="10">
        <v>12</v>
      </c>
      <c r="L40" s="10">
        <v>12.2</v>
      </c>
      <c r="M40" s="31">
        <f t="shared" si="12"/>
        <v>36.6</v>
      </c>
      <c r="N40" s="31">
        <f t="shared" si="13"/>
        <v>13.1</v>
      </c>
      <c r="O40" s="31">
        <f t="shared" si="14"/>
        <v>36.799999999999997</v>
      </c>
      <c r="P40" s="32">
        <f t="shared" si="15"/>
        <v>62.300000000000004</v>
      </c>
      <c r="Q40" s="11" t="s">
        <v>232</v>
      </c>
      <c r="R40" s="11" t="s">
        <v>261</v>
      </c>
      <c r="S40" s="13" t="s">
        <v>661</v>
      </c>
      <c r="T40" s="13" t="s">
        <v>661</v>
      </c>
      <c r="U40" s="13" t="s">
        <v>312</v>
      </c>
      <c r="V40" s="12">
        <v>4</v>
      </c>
      <c r="W40" s="12">
        <v>3.9</v>
      </c>
      <c r="X40" s="11" t="s">
        <v>356</v>
      </c>
      <c r="Y40" s="8">
        <v>0.8</v>
      </c>
      <c r="Z40" s="11" t="s">
        <v>233</v>
      </c>
      <c r="AA40" s="8">
        <v>1.8</v>
      </c>
      <c r="AB40" s="8">
        <v>-1</v>
      </c>
      <c r="AC40" s="11"/>
      <c r="AD40" s="11" t="s">
        <v>236</v>
      </c>
      <c r="AE40" s="11" t="s">
        <v>234</v>
      </c>
      <c r="AF40" s="11" t="s">
        <v>199</v>
      </c>
      <c r="AG40" s="8"/>
      <c r="AH40" s="8" t="s">
        <v>984</v>
      </c>
      <c r="AI40" s="35" t="s">
        <v>983</v>
      </c>
    </row>
    <row r="41" spans="1:35" s="5" customFormat="1">
      <c r="A41" s="6">
        <v>44702</v>
      </c>
      <c r="B41" s="7" t="s">
        <v>184</v>
      </c>
      <c r="C41" s="8" t="s">
        <v>549</v>
      </c>
      <c r="D41" s="9">
        <v>5.8379629629629635E-2</v>
      </c>
      <c r="E41" s="42" t="s">
        <v>957</v>
      </c>
      <c r="F41" s="10">
        <v>12.5</v>
      </c>
      <c r="G41" s="10">
        <v>11.2</v>
      </c>
      <c r="H41" s="10">
        <v>12.2</v>
      </c>
      <c r="I41" s="10">
        <v>12.3</v>
      </c>
      <c r="J41" s="10">
        <v>12.1</v>
      </c>
      <c r="K41" s="10">
        <v>11.6</v>
      </c>
      <c r="L41" s="10">
        <v>12.5</v>
      </c>
      <c r="M41" s="31">
        <f t="shared" si="12"/>
        <v>35.9</v>
      </c>
      <c r="N41" s="31">
        <f t="shared" si="13"/>
        <v>12.3</v>
      </c>
      <c r="O41" s="31">
        <f t="shared" si="14"/>
        <v>36.200000000000003</v>
      </c>
      <c r="P41" s="32">
        <f t="shared" si="15"/>
        <v>60.300000000000004</v>
      </c>
      <c r="Q41" s="11" t="s">
        <v>201</v>
      </c>
      <c r="R41" s="11" t="s">
        <v>202</v>
      </c>
      <c r="S41" s="13" t="s">
        <v>413</v>
      </c>
      <c r="T41" s="13" t="s">
        <v>958</v>
      </c>
      <c r="U41" s="13" t="s">
        <v>414</v>
      </c>
      <c r="V41" s="12">
        <v>4</v>
      </c>
      <c r="W41" s="12">
        <v>3.9</v>
      </c>
      <c r="X41" s="11" t="s">
        <v>356</v>
      </c>
      <c r="Y41" s="8">
        <v>-0.5</v>
      </c>
      <c r="Z41" s="11" t="s">
        <v>233</v>
      </c>
      <c r="AA41" s="8">
        <v>0.6</v>
      </c>
      <c r="AB41" s="8">
        <v>-1.1000000000000001</v>
      </c>
      <c r="AC41" s="11"/>
      <c r="AD41" s="11" t="s">
        <v>234</v>
      </c>
      <c r="AE41" s="11" t="s">
        <v>234</v>
      </c>
      <c r="AF41" s="11" t="s">
        <v>199</v>
      </c>
      <c r="AG41" s="8"/>
      <c r="AH41" s="8" t="s">
        <v>995</v>
      </c>
      <c r="AI41" s="35" t="s">
        <v>993</v>
      </c>
    </row>
    <row r="42" spans="1:35" s="5" customFormat="1">
      <c r="A42" s="6">
        <v>44703</v>
      </c>
      <c r="B42" s="26" t="s">
        <v>185</v>
      </c>
      <c r="C42" s="8" t="s">
        <v>549</v>
      </c>
      <c r="D42" s="9">
        <v>5.903935185185185E-2</v>
      </c>
      <c r="E42" s="42" t="s">
        <v>963</v>
      </c>
      <c r="F42" s="10">
        <v>12.4</v>
      </c>
      <c r="G42" s="10">
        <v>11.4</v>
      </c>
      <c r="H42" s="10">
        <v>11.8</v>
      </c>
      <c r="I42" s="10">
        <v>12.4</v>
      </c>
      <c r="J42" s="10">
        <v>12.3</v>
      </c>
      <c r="K42" s="10">
        <v>12.2</v>
      </c>
      <c r="L42" s="10">
        <v>12.6</v>
      </c>
      <c r="M42" s="31">
        <f t="shared" si="12"/>
        <v>35.6</v>
      </c>
      <c r="N42" s="31">
        <f t="shared" si="13"/>
        <v>12.4</v>
      </c>
      <c r="O42" s="31">
        <f t="shared" si="14"/>
        <v>37.1</v>
      </c>
      <c r="P42" s="32">
        <f t="shared" si="15"/>
        <v>60.3</v>
      </c>
      <c r="Q42" s="11" t="s">
        <v>201</v>
      </c>
      <c r="R42" s="11" t="s">
        <v>202</v>
      </c>
      <c r="S42" s="13" t="s">
        <v>368</v>
      </c>
      <c r="T42" s="13" t="s">
        <v>266</v>
      </c>
      <c r="U42" s="13" t="s">
        <v>964</v>
      </c>
      <c r="V42" s="12">
        <v>8.4</v>
      </c>
      <c r="W42" s="12">
        <v>8.8000000000000007</v>
      </c>
      <c r="X42" s="11" t="s">
        <v>356</v>
      </c>
      <c r="Y42" s="8">
        <v>-0.6</v>
      </c>
      <c r="Z42" s="11" t="s">
        <v>233</v>
      </c>
      <c r="AA42" s="8">
        <v>0.6</v>
      </c>
      <c r="AB42" s="8">
        <v>-1.2</v>
      </c>
      <c r="AC42" s="11"/>
      <c r="AD42" s="11" t="s">
        <v>234</v>
      </c>
      <c r="AE42" s="11" t="s">
        <v>234</v>
      </c>
      <c r="AF42" s="11" t="s">
        <v>199</v>
      </c>
      <c r="AG42" s="8"/>
      <c r="AH42" s="8" t="s">
        <v>1004</v>
      </c>
      <c r="AI42" s="35" t="s">
        <v>1005</v>
      </c>
    </row>
    <row r="43" spans="1:35" s="5" customFormat="1">
      <c r="A43" s="6">
        <v>44703</v>
      </c>
      <c r="B43" s="7" t="s">
        <v>353</v>
      </c>
      <c r="C43" s="8" t="s">
        <v>549</v>
      </c>
      <c r="D43" s="9">
        <v>5.7731481481481474E-2</v>
      </c>
      <c r="E43" s="42" t="s">
        <v>969</v>
      </c>
      <c r="F43" s="10">
        <v>12.3</v>
      </c>
      <c r="G43" s="10">
        <v>10.9</v>
      </c>
      <c r="H43" s="10">
        <v>12</v>
      </c>
      <c r="I43" s="10">
        <v>12.4</v>
      </c>
      <c r="J43" s="10">
        <v>12.2</v>
      </c>
      <c r="K43" s="10">
        <v>11.7</v>
      </c>
      <c r="L43" s="10">
        <v>12.3</v>
      </c>
      <c r="M43" s="31">
        <f t="shared" si="12"/>
        <v>35.200000000000003</v>
      </c>
      <c r="N43" s="31">
        <f t="shared" si="13"/>
        <v>12.4</v>
      </c>
      <c r="O43" s="31">
        <f t="shared" si="14"/>
        <v>36.200000000000003</v>
      </c>
      <c r="P43" s="32">
        <f t="shared" si="15"/>
        <v>59.8</v>
      </c>
      <c r="Q43" s="11" t="s">
        <v>201</v>
      </c>
      <c r="R43" s="11" t="s">
        <v>202</v>
      </c>
      <c r="S43" s="13" t="s">
        <v>424</v>
      </c>
      <c r="T43" s="13" t="s">
        <v>806</v>
      </c>
      <c r="U43" s="13" t="s">
        <v>970</v>
      </c>
      <c r="V43" s="12">
        <v>8.4</v>
      </c>
      <c r="W43" s="12">
        <v>8.8000000000000007</v>
      </c>
      <c r="X43" s="11" t="s">
        <v>356</v>
      </c>
      <c r="Y43" s="8">
        <v>-1.1000000000000001</v>
      </c>
      <c r="Z43" s="11" t="s">
        <v>233</v>
      </c>
      <c r="AA43" s="8" t="s">
        <v>252</v>
      </c>
      <c r="AB43" s="8">
        <v>-1.1000000000000001</v>
      </c>
      <c r="AC43" s="11" t="s">
        <v>239</v>
      </c>
      <c r="AD43" s="11" t="s">
        <v>235</v>
      </c>
      <c r="AE43" s="11" t="s">
        <v>235</v>
      </c>
      <c r="AF43" s="11" t="s">
        <v>200</v>
      </c>
      <c r="AG43" s="8"/>
      <c r="AH43" s="8" t="s">
        <v>1012</v>
      </c>
      <c r="AI43" s="35" t="s">
        <v>1013</v>
      </c>
    </row>
    <row r="44" spans="1:35" s="5" customFormat="1">
      <c r="A44" s="6">
        <v>44709</v>
      </c>
      <c r="B44" s="7" t="s">
        <v>185</v>
      </c>
      <c r="C44" s="8" t="s">
        <v>465</v>
      </c>
      <c r="D44" s="9">
        <v>5.8414351851851849E-2</v>
      </c>
      <c r="E44" s="42" t="s">
        <v>1028</v>
      </c>
      <c r="F44" s="10">
        <v>12.4</v>
      </c>
      <c r="G44" s="10">
        <v>10.9</v>
      </c>
      <c r="H44" s="10">
        <v>11.6</v>
      </c>
      <c r="I44" s="10">
        <v>12</v>
      </c>
      <c r="J44" s="10">
        <v>12.4</v>
      </c>
      <c r="K44" s="10">
        <v>12.5</v>
      </c>
      <c r="L44" s="10">
        <v>12.9</v>
      </c>
      <c r="M44" s="31">
        <f t="shared" si="12"/>
        <v>34.9</v>
      </c>
      <c r="N44" s="31">
        <f t="shared" si="13"/>
        <v>12</v>
      </c>
      <c r="O44" s="31">
        <f t="shared" si="14"/>
        <v>37.799999999999997</v>
      </c>
      <c r="P44" s="32">
        <f t="shared" si="15"/>
        <v>59.3</v>
      </c>
      <c r="Q44" s="11" t="s">
        <v>470</v>
      </c>
      <c r="R44" s="11" t="s">
        <v>247</v>
      </c>
      <c r="S44" s="13" t="s">
        <v>273</v>
      </c>
      <c r="T44" s="13" t="s">
        <v>661</v>
      </c>
      <c r="U44" s="13" t="s">
        <v>468</v>
      </c>
      <c r="V44" s="12">
        <v>11.9</v>
      </c>
      <c r="W44" s="12">
        <v>11.3</v>
      </c>
      <c r="X44" s="11" t="s">
        <v>454</v>
      </c>
      <c r="Y44" s="8">
        <v>-1</v>
      </c>
      <c r="Z44" s="11" t="s">
        <v>233</v>
      </c>
      <c r="AA44" s="8">
        <v>0.3</v>
      </c>
      <c r="AB44" s="8">
        <v>-1.3</v>
      </c>
      <c r="AC44" s="11"/>
      <c r="AD44" s="11" t="s">
        <v>234</v>
      </c>
      <c r="AE44" s="11" t="s">
        <v>234</v>
      </c>
      <c r="AF44" s="11" t="s">
        <v>200</v>
      </c>
      <c r="AG44" s="8"/>
      <c r="AH44" s="8" t="s">
        <v>1056</v>
      </c>
      <c r="AI44" s="35" t="s">
        <v>1057</v>
      </c>
    </row>
    <row r="45" spans="1:35" s="5" customFormat="1">
      <c r="A45" s="6">
        <v>44709</v>
      </c>
      <c r="B45" s="7" t="s">
        <v>186</v>
      </c>
      <c r="C45" s="8" t="s">
        <v>549</v>
      </c>
      <c r="D45" s="9">
        <v>5.768518518518518E-2</v>
      </c>
      <c r="E45" s="42" t="s">
        <v>1035</v>
      </c>
      <c r="F45" s="10">
        <v>12.3</v>
      </c>
      <c r="G45" s="10">
        <v>11.1</v>
      </c>
      <c r="H45" s="10">
        <v>11.6</v>
      </c>
      <c r="I45" s="10">
        <v>12</v>
      </c>
      <c r="J45" s="10">
        <v>12</v>
      </c>
      <c r="K45" s="10">
        <v>12</v>
      </c>
      <c r="L45" s="10">
        <v>12.4</v>
      </c>
      <c r="M45" s="31">
        <f t="shared" si="12"/>
        <v>35</v>
      </c>
      <c r="N45" s="31">
        <f t="shared" si="13"/>
        <v>12</v>
      </c>
      <c r="O45" s="31">
        <f t="shared" si="14"/>
        <v>36.4</v>
      </c>
      <c r="P45" s="32">
        <f t="shared" si="15"/>
        <v>59</v>
      </c>
      <c r="Q45" s="11" t="s">
        <v>201</v>
      </c>
      <c r="R45" s="11" t="s">
        <v>202</v>
      </c>
      <c r="S45" s="13" t="s">
        <v>964</v>
      </c>
      <c r="T45" s="13" t="s">
        <v>231</v>
      </c>
      <c r="U45" s="13" t="s">
        <v>223</v>
      </c>
      <c r="V45" s="12">
        <v>11.9</v>
      </c>
      <c r="W45" s="12">
        <v>11.3</v>
      </c>
      <c r="X45" s="11" t="s">
        <v>454</v>
      </c>
      <c r="Y45" s="8">
        <v>-0.8</v>
      </c>
      <c r="Z45" s="11" t="s">
        <v>233</v>
      </c>
      <c r="AA45" s="8">
        <v>0.4</v>
      </c>
      <c r="AB45" s="8">
        <v>-1.2</v>
      </c>
      <c r="AC45" s="11"/>
      <c r="AD45" s="11" t="s">
        <v>234</v>
      </c>
      <c r="AE45" s="11" t="s">
        <v>235</v>
      </c>
      <c r="AF45" s="11" t="s">
        <v>200</v>
      </c>
      <c r="AG45" s="8"/>
      <c r="AH45" s="8" t="s">
        <v>1070</v>
      </c>
      <c r="AI45" s="35" t="s">
        <v>1071</v>
      </c>
    </row>
    <row r="46" spans="1:35" s="5" customFormat="1">
      <c r="A46" s="6">
        <v>44709</v>
      </c>
      <c r="B46" s="7" t="s">
        <v>181</v>
      </c>
      <c r="C46" s="8" t="s">
        <v>549</v>
      </c>
      <c r="D46" s="9">
        <v>5.7048611111111112E-2</v>
      </c>
      <c r="E46" s="42" t="s">
        <v>323</v>
      </c>
      <c r="F46" s="10">
        <v>12.3</v>
      </c>
      <c r="G46" s="10">
        <v>11.3</v>
      </c>
      <c r="H46" s="10">
        <v>12.1</v>
      </c>
      <c r="I46" s="10">
        <v>12.4</v>
      </c>
      <c r="J46" s="10">
        <v>11.9</v>
      </c>
      <c r="K46" s="10">
        <v>11.2</v>
      </c>
      <c r="L46" s="10">
        <v>11.7</v>
      </c>
      <c r="M46" s="31">
        <f t="shared" si="12"/>
        <v>35.700000000000003</v>
      </c>
      <c r="N46" s="31">
        <f t="shared" si="13"/>
        <v>12.4</v>
      </c>
      <c r="O46" s="31">
        <f t="shared" si="14"/>
        <v>34.799999999999997</v>
      </c>
      <c r="P46" s="32">
        <f t="shared" si="15"/>
        <v>60</v>
      </c>
      <c r="Q46" s="11" t="s">
        <v>232</v>
      </c>
      <c r="R46" s="11" t="s">
        <v>261</v>
      </c>
      <c r="S46" s="13" t="s">
        <v>326</v>
      </c>
      <c r="T46" s="13" t="s">
        <v>222</v>
      </c>
      <c r="U46" s="13" t="s">
        <v>211</v>
      </c>
      <c r="V46" s="12">
        <v>11.9</v>
      </c>
      <c r="W46" s="12">
        <v>11.3</v>
      </c>
      <c r="X46" s="11" t="s">
        <v>356</v>
      </c>
      <c r="Y46" s="8">
        <v>-0.1</v>
      </c>
      <c r="Z46" s="11">
        <v>-0.3</v>
      </c>
      <c r="AA46" s="8">
        <v>0.7</v>
      </c>
      <c r="AB46" s="8">
        <v>-1.1000000000000001</v>
      </c>
      <c r="AC46" s="11" t="s">
        <v>239</v>
      </c>
      <c r="AD46" s="11" t="s">
        <v>234</v>
      </c>
      <c r="AE46" s="11" t="s">
        <v>234</v>
      </c>
      <c r="AF46" s="11" t="s">
        <v>199</v>
      </c>
      <c r="AG46" s="8"/>
      <c r="AH46" s="8" t="s">
        <v>1074</v>
      </c>
      <c r="AI46" s="35" t="s">
        <v>1075</v>
      </c>
    </row>
    <row r="47" spans="1:35" s="5" customFormat="1">
      <c r="A47" s="6">
        <v>44710</v>
      </c>
      <c r="B47" s="26" t="s">
        <v>185</v>
      </c>
      <c r="C47" s="8" t="s">
        <v>549</v>
      </c>
      <c r="D47" s="9">
        <v>5.9097222222222225E-2</v>
      </c>
      <c r="E47" s="42" t="s">
        <v>1039</v>
      </c>
      <c r="F47" s="10">
        <v>12.6</v>
      </c>
      <c r="G47" s="10">
        <v>11.4</v>
      </c>
      <c r="H47" s="10">
        <v>12.2</v>
      </c>
      <c r="I47" s="10">
        <v>12.6</v>
      </c>
      <c r="J47" s="10">
        <v>12.2</v>
      </c>
      <c r="K47" s="10">
        <v>12.1</v>
      </c>
      <c r="L47" s="10">
        <v>12.5</v>
      </c>
      <c r="M47" s="31">
        <f t="shared" si="12"/>
        <v>36.200000000000003</v>
      </c>
      <c r="N47" s="31">
        <f t="shared" si="13"/>
        <v>12.6</v>
      </c>
      <c r="O47" s="31">
        <f t="shared" si="14"/>
        <v>36.799999999999997</v>
      </c>
      <c r="P47" s="32">
        <f t="shared" si="15"/>
        <v>61</v>
      </c>
      <c r="Q47" s="11" t="s">
        <v>201</v>
      </c>
      <c r="R47" s="11" t="s">
        <v>202</v>
      </c>
      <c r="S47" s="13" t="s">
        <v>413</v>
      </c>
      <c r="T47" s="13" t="s">
        <v>374</v>
      </c>
      <c r="U47" s="13" t="s">
        <v>1040</v>
      </c>
      <c r="V47" s="12">
        <v>7.7</v>
      </c>
      <c r="W47" s="12">
        <v>7.7</v>
      </c>
      <c r="X47" s="11" t="s">
        <v>356</v>
      </c>
      <c r="Y47" s="8">
        <v>-0.1</v>
      </c>
      <c r="Z47" s="11" t="s">
        <v>233</v>
      </c>
      <c r="AA47" s="8">
        <v>1</v>
      </c>
      <c r="AB47" s="8">
        <v>-1.1000000000000001</v>
      </c>
      <c r="AC47" s="11"/>
      <c r="AD47" s="11" t="s">
        <v>236</v>
      </c>
      <c r="AE47" s="11" t="s">
        <v>234</v>
      </c>
      <c r="AF47" s="11" t="s">
        <v>199</v>
      </c>
      <c r="AG47" s="8"/>
      <c r="AH47" s="8" t="s">
        <v>1080</v>
      </c>
      <c r="AI47" s="35" t="s">
        <v>1081</v>
      </c>
    </row>
    <row r="48" spans="1:35" s="5" customFormat="1">
      <c r="A48" s="6">
        <v>44710</v>
      </c>
      <c r="B48" s="7" t="s">
        <v>184</v>
      </c>
      <c r="C48" s="8" t="s">
        <v>549</v>
      </c>
      <c r="D48" s="9">
        <v>5.8379629629629635E-2</v>
      </c>
      <c r="E48" s="42" t="s">
        <v>1045</v>
      </c>
      <c r="F48" s="10">
        <v>12.3</v>
      </c>
      <c r="G48" s="10">
        <v>10.9</v>
      </c>
      <c r="H48" s="10">
        <v>11.2</v>
      </c>
      <c r="I48" s="10">
        <v>11.9</v>
      </c>
      <c r="J48" s="10">
        <v>12.2</v>
      </c>
      <c r="K48" s="10">
        <v>12.5</v>
      </c>
      <c r="L48" s="10">
        <v>13.4</v>
      </c>
      <c r="M48" s="31">
        <f t="shared" si="12"/>
        <v>34.400000000000006</v>
      </c>
      <c r="N48" s="31">
        <f t="shared" si="13"/>
        <v>11.9</v>
      </c>
      <c r="O48" s="31">
        <f t="shared" si="14"/>
        <v>38.1</v>
      </c>
      <c r="P48" s="32">
        <f t="shared" si="15"/>
        <v>58.5</v>
      </c>
      <c r="Q48" s="11" t="s">
        <v>470</v>
      </c>
      <c r="R48" s="11" t="s">
        <v>247</v>
      </c>
      <c r="S48" s="13" t="s">
        <v>424</v>
      </c>
      <c r="T48" s="13" t="s">
        <v>414</v>
      </c>
      <c r="U48" s="13" t="s">
        <v>761</v>
      </c>
      <c r="V48" s="12">
        <v>7.7</v>
      </c>
      <c r="W48" s="12">
        <v>7.7</v>
      </c>
      <c r="X48" s="11" t="s">
        <v>356</v>
      </c>
      <c r="Y48" s="8">
        <v>-0.5</v>
      </c>
      <c r="Z48" s="11" t="s">
        <v>233</v>
      </c>
      <c r="AA48" s="8">
        <v>0.6</v>
      </c>
      <c r="AB48" s="8">
        <v>-1.1000000000000001</v>
      </c>
      <c r="AC48" s="11"/>
      <c r="AD48" s="11" t="s">
        <v>234</v>
      </c>
      <c r="AE48" s="11" t="s">
        <v>234</v>
      </c>
      <c r="AF48" s="11" t="s">
        <v>199</v>
      </c>
      <c r="AG48" s="8"/>
      <c r="AH48" s="8" t="s">
        <v>1088</v>
      </c>
      <c r="AI48" s="35" t="s">
        <v>1089</v>
      </c>
    </row>
    <row r="49" spans="1:35" s="5" customFormat="1">
      <c r="A49" s="6">
        <v>44716</v>
      </c>
      <c r="B49" s="26" t="s">
        <v>185</v>
      </c>
      <c r="C49" s="8" t="s">
        <v>549</v>
      </c>
      <c r="D49" s="9">
        <v>5.9131944444444445E-2</v>
      </c>
      <c r="E49" s="42" t="s">
        <v>1102</v>
      </c>
      <c r="F49" s="10">
        <v>12.6</v>
      </c>
      <c r="G49" s="10">
        <v>10.9</v>
      </c>
      <c r="H49" s="10">
        <v>11.8</v>
      </c>
      <c r="I49" s="10">
        <v>12.7</v>
      </c>
      <c r="J49" s="10">
        <v>12.7</v>
      </c>
      <c r="K49" s="10">
        <v>12.6</v>
      </c>
      <c r="L49" s="10">
        <v>12.6</v>
      </c>
      <c r="M49" s="31">
        <f t="shared" si="12"/>
        <v>35.299999999999997</v>
      </c>
      <c r="N49" s="31">
        <f t="shared" si="13"/>
        <v>12.7</v>
      </c>
      <c r="O49" s="31">
        <f t="shared" si="14"/>
        <v>37.9</v>
      </c>
      <c r="P49" s="32">
        <f t="shared" si="15"/>
        <v>60.7</v>
      </c>
      <c r="Q49" s="11" t="s">
        <v>201</v>
      </c>
      <c r="R49" s="11" t="s">
        <v>202</v>
      </c>
      <c r="S49" s="13" t="s">
        <v>570</v>
      </c>
      <c r="T49" s="13" t="s">
        <v>313</v>
      </c>
      <c r="U49" s="13" t="s">
        <v>1101</v>
      </c>
      <c r="V49" s="12">
        <v>7.7</v>
      </c>
      <c r="W49" s="12">
        <v>8</v>
      </c>
      <c r="X49" s="11" t="s">
        <v>356</v>
      </c>
      <c r="Y49" s="8">
        <v>0.2</v>
      </c>
      <c r="Z49" s="11" t="s">
        <v>233</v>
      </c>
      <c r="AA49" s="8">
        <v>1.3</v>
      </c>
      <c r="AB49" s="8">
        <v>-1.1000000000000001</v>
      </c>
      <c r="AC49" s="11"/>
      <c r="AD49" s="11" t="s">
        <v>236</v>
      </c>
      <c r="AE49" s="11" t="s">
        <v>234</v>
      </c>
      <c r="AF49" s="11" t="s">
        <v>199</v>
      </c>
      <c r="AG49" s="8"/>
      <c r="AH49" s="8" t="s">
        <v>1103</v>
      </c>
      <c r="AI49" s="35" t="s">
        <v>1134</v>
      </c>
    </row>
    <row r="50" spans="1:35" s="5" customFormat="1">
      <c r="A50" s="6">
        <v>44716</v>
      </c>
      <c r="B50" s="7" t="s">
        <v>186</v>
      </c>
      <c r="C50" s="8" t="s">
        <v>243</v>
      </c>
      <c r="D50" s="9">
        <v>5.8356481481481481E-2</v>
      </c>
      <c r="E50" s="42" t="s">
        <v>1131</v>
      </c>
      <c r="F50" s="10">
        <v>12.2</v>
      </c>
      <c r="G50" s="10">
        <v>10.8</v>
      </c>
      <c r="H50" s="10">
        <v>11.3</v>
      </c>
      <c r="I50" s="10">
        <v>12</v>
      </c>
      <c r="J50" s="10">
        <v>12.3</v>
      </c>
      <c r="K50" s="10">
        <v>12.6</v>
      </c>
      <c r="L50" s="10">
        <v>13</v>
      </c>
      <c r="M50" s="31">
        <f t="shared" si="12"/>
        <v>34.299999999999997</v>
      </c>
      <c r="N50" s="31">
        <f t="shared" si="13"/>
        <v>12</v>
      </c>
      <c r="O50" s="31">
        <f t="shared" si="14"/>
        <v>37.9</v>
      </c>
      <c r="P50" s="32">
        <f t="shared" si="15"/>
        <v>58.599999999999994</v>
      </c>
      <c r="Q50" s="11" t="s">
        <v>470</v>
      </c>
      <c r="R50" s="11" t="s">
        <v>247</v>
      </c>
      <c r="S50" s="13" t="s">
        <v>1132</v>
      </c>
      <c r="T50" s="13" t="s">
        <v>1101</v>
      </c>
      <c r="U50" s="13" t="s">
        <v>266</v>
      </c>
      <c r="V50" s="12">
        <v>7.7</v>
      </c>
      <c r="W50" s="12">
        <v>8</v>
      </c>
      <c r="X50" s="11" t="s">
        <v>356</v>
      </c>
      <c r="Y50" s="8" t="s">
        <v>252</v>
      </c>
      <c r="Z50" s="11" t="s">
        <v>233</v>
      </c>
      <c r="AA50" s="8">
        <v>1.1000000000000001</v>
      </c>
      <c r="AB50" s="8">
        <v>-1.1000000000000001</v>
      </c>
      <c r="AC50" s="11"/>
      <c r="AD50" s="11" t="s">
        <v>236</v>
      </c>
      <c r="AE50" s="11" t="s">
        <v>234</v>
      </c>
      <c r="AF50" s="11" t="s">
        <v>200</v>
      </c>
      <c r="AG50" s="8"/>
      <c r="AH50" s="8" t="s">
        <v>1130</v>
      </c>
      <c r="AI50" s="35" t="s">
        <v>1133</v>
      </c>
    </row>
    <row r="51" spans="1:35" s="5" customFormat="1">
      <c r="A51" s="6">
        <v>44717</v>
      </c>
      <c r="B51" s="7" t="s">
        <v>185</v>
      </c>
      <c r="C51" s="8" t="s">
        <v>243</v>
      </c>
      <c r="D51" s="9">
        <v>5.9097222222222225E-2</v>
      </c>
      <c r="E51" s="42" t="s">
        <v>1141</v>
      </c>
      <c r="F51" s="10">
        <v>12.7</v>
      </c>
      <c r="G51" s="10">
        <v>11.5</v>
      </c>
      <c r="H51" s="10">
        <v>12.4</v>
      </c>
      <c r="I51" s="10">
        <v>12.5</v>
      </c>
      <c r="J51" s="10">
        <v>12</v>
      </c>
      <c r="K51" s="10">
        <v>11.9</v>
      </c>
      <c r="L51" s="10">
        <v>12.6</v>
      </c>
      <c r="M51" s="31">
        <f t="shared" si="12"/>
        <v>36.6</v>
      </c>
      <c r="N51" s="31">
        <f t="shared" si="13"/>
        <v>12.5</v>
      </c>
      <c r="O51" s="31">
        <f t="shared" si="14"/>
        <v>36.5</v>
      </c>
      <c r="P51" s="32">
        <f t="shared" si="15"/>
        <v>61.1</v>
      </c>
      <c r="Q51" s="11" t="s">
        <v>232</v>
      </c>
      <c r="R51" s="11" t="s">
        <v>202</v>
      </c>
      <c r="S51" s="13" t="s">
        <v>266</v>
      </c>
      <c r="T51" s="13" t="s">
        <v>646</v>
      </c>
      <c r="U51" s="13" t="s">
        <v>661</v>
      </c>
      <c r="V51" s="12">
        <v>4.4000000000000004</v>
      </c>
      <c r="W51" s="12">
        <v>4.2</v>
      </c>
      <c r="X51" s="11" t="s">
        <v>356</v>
      </c>
      <c r="Y51" s="8">
        <v>-0.1</v>
      </c>
      <c r="Z51" s="11" t="s">
        <v>233</v>
      </c>
      <c r="AA51" s="8">
        <v>1</v>
      </c>
      <c r="AB51" s="8">
        <v>-1.1000000000000001</v>
      </c>
      <c r="AC51" s="11"/>
      <c r="AD51" s="11" t="s">
        <v>236</v>
      </c>
      <c r="AE51" s="11" t="s">
        <v>234</v>
      </c>
      <c r="AF51" s="11" t="s">
        <v>199</v>
      </c>
      <c r="AG51" s="8"/>
      <c r="AH51" s="8" t="s">
        <v>1142</v>
      </c>
      <c r="AI51" s="35" t="s">
        <v>1143</v>
      </c>
    </row>
    <row r="52" spans="1:35" s="5" customFormat="1">
      <c r="A52" s="6">
        <v>44717</v>
      </c>
      <c r="B52" s="7" t="s">
        <v>184</v>
      </c>
      <c r="C52" s="8" t="s">
        <v>243</v>
      </c>
      <c r="D52" s="9">
        <v>5.8333333333333327E-2</v>
      </c>
      <c r="E52" s="42" t="s">
        <v>1156</v>
      </c>
      <c r="F52" s="10">
        <v>12.3</v>
      </c>
      <c r="G52" s="10">
        <v>11.1</v>
      </c>
      <c r="H52" s="10">
        <v>11.8</v>
      </c>
      <c r="I52" s="10">
        <v>12.2</v>
      </c>
      <c r="J52" s="10">
        <v>12.1</v>
      </c>
      <c r="K52" s="10">
        <v>12.3</v>
      </c>
      <c r="L52" s="10">
        <v>12.2</v>
      </c>
      <c r="M52" s="31">
        <f t="shared" si="12"/>
        <v>35.200000000000003</v>
      </c>
      <c r="N52" s="31">
        <f t="shared" si="13"/>
        <v>12.2</v>
      </c>
      <c r="O52" s="31">
        <f t="shared" si="14"/>
        <v>36.599999999999994</v>
      </c>
      <c r="P52" s="32">
        <f t="shared" si="15"/>
        <v>59.500000000000007</v>
      </c>
      <c r="Q52" s="11" t="s">
        <v>201</v>
      </c>
      <c r="R52" s="11" t="s">
        <v>202</v>
      </c>
      <c r="S52" s="13" t="s">
        <v>424</v>
      </c>
      <c r="T52" s="13" t="s">
        <v>280</v>
      </c>
      <c r="U52" s="13" t="s">
        <v>958</v>
      </c>
      <c r="V52" s="12">
        <v>4.4000000000000004</v>
      </c>
      <c r="W52" s="12">
        <v>4.2</v>
      </c>
      <c r="X52" s="11" t="s">
        <v>356</v>
      </c>
      <c r="Y52" s="8">
        <v>-0.9</v>
      </c>
      <c r="Z52" s="11" t="s">
        <v>233</v>
      </c>
      <c r="AA52" s="8">
        <v>0.2</v>
      </c>
      <c r="AB52" s="8">
        <v>-1.1000000000000001</v>
      </c>
      <c r="AC52" s="11"/>
      <c r="AD52" s="11" t="s">
        <v>235</v>
      </c>
      <c r="AE52" s="11" t="s">
        <v>234</v>
      </c>
      <c r="AF52" s="11" t="s">
        <v>200</v>
      </c>
      <c r="AG52" s="8"/>
      <c r="AH52" s="8" t="s">
        <v>1157</v>
      </c>
      <c r="AI52" s="35" t="s">
        <v>1158</v>
      </c>
    </row>
    <row r="53" spans="1:35" s="5" customFormat="1">
      <c r="A53" s="6">
        <v>44717</v>
      </c>
      <c r="B53" s="7" t="s">
        <v>354</v>
      </c>
      <c r="C53" s="8" t="s">
        <v>243</v>
      </c>
      <c r="D53" s="9">
        <v>5.6979166666666664E-2</v>
      </c>
      <c r="E53" s="42" t="s">
        <v>675</v>
      </c>
      <c r="F53" s="10">
        <v>12.4</v>
      </c>
      <c r="G53" s="10">
        <v>11.2</v>
      </c>
      <c r="H53" s="10">
        <v>11.3</v>
      </c>
      <c r="I53" s="10">
        <v>11.7</v>
      </c>
      <c r="J53" s="10">
        <v>11.7</v>
      </c>
      <c r="K53" s="10">
        <v>11.7</v>
      </c>
      <c r="L53" s="10">
        <v>12.3</v>
      </c>
      <c r="M53" s="31">
        <f t="shared" si="12"/>
        <v>34.900000000000006</v>
      </c>
      <c r="N53" s="31">
        <f t="shared" si="13"/>
        <v>11.7</v>
      </c>
      <c r="O53" s="31">
        <f t="shared" si="14"/>
        <v>35.700000000000003</v>
      </c>
      <c r="P53" s="32">
        <f t="shared" si="15"/>
        <v>58.300000000000011</v>
      </c>
      <c r="Q53" s="11" t="s">
        <v>201</v>
      </c>
      <c r="R53" s="11" t="s">
        <v>202</v>
      </c>
      <c r="S53" s="13" t="s">
        <v>676</v>
      </c>
      <c r="T53" s="13" t="s">
        <v>592</v>
      </c>
      <c r="U53" s="13" t="s">
        <v>964</v>
      </c>
      <c r="V53" s="12">
        <v>4.4000000000000004</v>
      </c>
      <c r="W53" s="12">
        <v>4.2</v>
      </c>
      <c r="X53" s="11" t="s">
        <v>356</v>
      </c>
      <c r="Y53" s="8">
        <v>-1.2</v>
      </c>
      <c r="Z53" s="11" t="s">
        <v>233</v>
      </c>
      <c r="AA53" s="8">
        <v>-0.1</v>
      </c>
      <c r="AB53" s="8">
        <v>-1.1000000000000001</v>
      </c>
      <c r="AC53" s="11"/>
      <c r="AD53" s="11" t="s">
        <v>235</v>
      </c>
      <c r="AE53" s="11" t="s">
        <v>234</v>
      </c>
      <c r="AF53" s="11" t="s">
        <v>200</v>
      </c>
      <c r="AG53" s="8"/>
      <c r="AH53" s="8" t="s">
        <v>1165</v>
      </c>
      <c r="AI53" s="35" t="s">
        <v>1166</v>
      </c>
    </row>
    <row r="54" spans="1:35" s="5" customFormat="1">
      <c r="A54" s="6">
        <v>44723</v>
      </c>
      <c r="B54" s="26" t="s">
        <v>185</v>
      </c>
      <c r="C54" s="8" t="s">
        <v>243</v>
      </c>
      <c r="D54" s="9">
        <v>5.8356481481481481E-2</v>
      </c>
      <c r="E54" s="42" t="s">
        <v>1175</v>
      </c>
      <c r="F54" s="10">
        <v>12.3</v>
      </c>
      <c r="G54" s="10">
        <v>11.5</v>
      </c>
      <c r="H54" s="10">
        <v>12</v>
      </c>
      <c r="I54" s="10">
        <v>12.1</v>
      </c>
      <c r="J54" s="10">
        <v>11.8</v>
      </c>
      <c r="K54" s="10">
        <v>11.8</v>
      </c>
      <c r="L54" s="10">
        <v>12.7</v>
      </c>
      <c r="M54" s="31">
        <f t="shared" si="12"/>
        <v>35.799999999999997</v>
      </c>
      <c r="N54" s="31">
        <f t="shared" si="13"/>
        <v>12.1</v>
      </c>
      <c r="O54" s="31">
        <f t="shared" si="14"/>
        <v>36.299999999999997</v>
      </c>
      <c r="P54" s="32">
        <f t="shared" si="15"/>
        <v>59.7</v>
      </c>
      <c r="Q54" s="11" t="s">
        <v>201</v>
      </c>
      <c r="R54" s="11" t="s">
        <v>202</v>
      </c>
      <c r="S54" s="13" t="s">
        <v>312</v>
      </c>
      <c r="T54" s="13" t="s">
        <v>964</v>
      </c>
      <c r="U54" s="13" t="s">
        <v>368</v>
      </c>
      <c r="V54" s="12">
        <v>6</v>
      </c>
      <c r="W54" s="12">
        <v>6.5</v>
      </c>
      <c r="X54" s="11" t="s">
        <v>356</v>
      </c>
      <c r="Y54" s="8">
        <v>-1.5</v>
      </c>
      <c r="Z54" s="11" t="s">
        <v>233</v>
      </c>
      <c r="AA54" s="8">
        <v>-0.4</v>
      </c>
      <c r="AB54" s="8">
        <v>-1.1000000000000001</v>
      </c>
      <c r="AC54" s="11"/>
      <c r="AD54" s="11" t="s">
        <v>237</v>
      </c>
      <c r="AE54" s="11" t="s">
        <v>234</v>
      </c>
      <c r="AF54" s="11" t="s">
        <v>199</v>
      </c>
      <c r="AG54" s="8"/>
      <c r="AH54" s="8" t="s">
        <v>1205</v>
      </c>
      <c r="AI54" s="35" t="s">
        <v>1206</v>
      </c>
    </row>
    <row r="55" spans="1:35" s="5" customFormat="1">
      <c r="A55" s="6">
        <v>44723</v>
      </c>
      <c r="B55" s="7" t="s">
        <v>184</v>
      </c>
      <c r="C55" s="8" t="s">
        <v>243</v>
      </c>
      <c r="D55" s="9">
        <v>5.7708333333333334E-2</v>
      </c>
      <c r="E55" s="42" t="s">
        <v>1188</v>
      </c>
      <c r="F55" s="10">
        <v>12.2</v>
      </c>
      <c r="G55" s="10">
        <v>11</v>
      </c>
      <c r="H55" s="10">
        <v>11.7</v>
      </c>
      <c r="I55" s="10">
        <v>12</v>
      </c>
      <c r="J55" s="10">
        <v>12</v>
      </c>
      <c r="K55" s="10">
        <v>12</v>
      </c>
      <c r="L55" s="10">
        <v>12.7</v>
      </c>
      <c r="M55" s="31">
        <f t="shared" si="12"/>
        <v>34.9</v>
      </c>
      <c r="N55" s="31">
        <f t="shared" si="13"/>
        <v>12</v>
      </c>
      <c r="O55" s="31">
        <f t="shared" si="14"/>
        <v>36.700000000000003</v>
      </c>
      <c r="P55" s="32">
        <f t="shared" si="15"/>
        <v>58.9</v>
      </c>
      <c r="Q55" s="11" t="s">
        <v>201</v>
      </c>
      <c r="R55" s="11" t="s">
        <v>202</v>
      </c>
      <c r="S55" s="13" t="s">
        <v>753</v>
      </c>
      <c r="T55" s="13" t="s">
        <v>1189</v>
      </c>
      <c r="U55" s="13" t="s">
        <v>222</v>
      </c>
      <c r="V55" s="12">
        <v>6</v>
      </c>
      <c r="W55" s="12">
        <v>6.5</v>
      </c>
      <c r="X55" s="11" t="s">
        <v>356</v>
      </c>
      <c r="Y55" s="8">
        <v>-1.3</v>
      </c>
      <c r="Z55" s="11" t="s">
        <v>233</v>
      </c>
      <c r="AA55" s="8">
        <v>-0.2</v>
      </c>
      <c r="AB55" s="8">
        <v>-1.1000000000000001</v>
      </c>
      <c r="AC55" s="11"/>
      <c r="AD55" s="11" t="s">
        <v>235</v>
      </c>
      <c r="AE55" s="11" t="s">
        <v>235</v>
      </c>
      <c r="AF55" s="11" t="s">
        <v>200</v>
      </c>
      <c r="AG55" s="8"/>
      <c r="AH55" s="8" t="s">
        <v>1223</v>
      </c>
      <c r="AI55" s="35" t="s">
        <v>1224</v>
      </c>
    </row>
    <row r="56" spans="1:35" s="5" customFormat="1">
      <c r="A56" s="6">
        <v>44724</v>
      </c>
      <c r="B56" s="7" t="s">
        <v>185</v>
      </c>
      <c r="C56" s="8" t="s">
        <v>549</v>
      </c>
      <c r="D56" s="9">
        <v>5.9085648148148151E-2</v>
      </c>
      <c r="E56" s="42" t="s">
        <v>1192</v>
      </c>
      <c r="F56" s="10">
        <v>12.5</v>
      </c>
      <c r="G56" s="10">
        <v>11</v>
      </c>
      <c r="H56" s="10">
        <v>11.8</v>
      </c>
      <c r="I56" s="10">
        <v>12.3</v>
      </c>
      <c r="J56" s="10">
        <v>12.5</v>
      </c>
      <c r="K56" s="10">
        <v>12.5</v>
      </c>
      <c r="L56" s="10">
        <v>12.9</v>
      </c>
      <c r="M56" s="31">
        <f t="shared" si="12"/>
        <v>35.299999999999997</v>
      </c>
      <c r="N56" s="31">
        <f t="shared" si="13"/>
        <v>12.3</v>
      </c>
      <c r="O56" s="31">
        <f t="shared" si="14"/>
        <v>37.9</v>
      </c>
      <c r="P56" s="32">
        <f t="shared" si="15"/>
        <v>60.099999999999994</v>
      </c>
      <c r="Q56" s="11" t="s">
        <v>201</v>
      </c>
      <c r="R56" s="11" t="s">
        <v>247</v>
      </c>
      <c r="S56" s="13" t="s">
        <v>414</v>
      </c>
      <c r="T56" s="13" t="s">
        <v>1193</v>
      </c>
      <c r="U56" s="13" t="s">
        <v>370</v>
      </c>
      <c r="V56" s="12">
        <v>8.1</v>
      </c>
      <c r="W56" s="12">
        <v>7.5</v>
      </c>
      <c r="X56" s="11" t="s">
        <v>356</v>
      </c>
      <c r="Y56" s="8">
        <v>-0.2</v>
      </c>
      <c r="Z56" s="11" t="s">
        <v>233</v>
      </c>
      <c r="AA56" s="8">
        <v>0.9</v>
      </c>
      <c r="AB56" s="8">
        <v>-1.1000000000000001</v>
      </c>
      <c r="AC56" s="11"/>
      <c r="AD56" s="11" t="s">
        <v>236</v>
      </c>
      <c r="AE56" s="11" t="s">
        <v>234</v>
      </c>
      <c r="AF56" s="11" t="s">
        <v>199</v>
      </c>
      <c r="AG56" s="8"/>
      <c r="AH56" s="8" t="s">
        <v>1229</v>
      </c>
      <c r="AI56" s="35" t="s">
        <v>1230</v>
      </c>
    </row>
    <row r="57" spans="1:35" s="5" customFormat="1">
      <c r="A57" s="6">
        <v>44730</v>
      </c>
      <c r="B57" s="7" t="s">
        <v>185</v>
      </c>
      <c r="C57" s="8" t="s">
        <v>243</v>
      </c>
      <c r="D57" s="9">
        <v>5.9050925925925923E-2</v>
      </c>
      <c r="E57" s="42" t="s">
        <v>1269</v>
      </c>
      <c r="F57" s="10">
        <v>12.5</v>
      </c>
      <c r="G57" s="10">
        <v>11.2</v>
      </c>
      <c r="H57" s="10">
        <v>11.8</v>
      </c>
      <c r="I57" s="10">
        <v>12.3</v>
      </c>
      <c r="J57" s="10">
        <v>12.4</v>
      </c>
      <c r="K57" s="10">
        <v>12.3</v>
      </c>
      <c r="L57" s="10">
        <v>12.7</v>
      </c>
      <c r="M57" s="31">
        <f t="shared" si="12"/>
        <v>35.5</v>
      </c>
      <c r="N57" s="31">
        <f t="shared" si="13"/>
        <v>12.3</v>
      </c>
      <c r="O57" s="31">
        <f t="shared" si="14"/>
        <v>37.400000000000006</v>
      </c>
      <c r="P57" s="32">
        <f t="shared" si="15"/>
        <v>60.199999999999996</v>
      </c>
      <c r="Q57" s="11" t="s">
        <v>201</v>
      </c>
      <c r="R57" s="11" t="s">
        <v>202</v>
      </c>
      <c r="S57" s="13" t="s">
        <v>1271</v>
      </c>
      <c r="T57" s="13" t="s">
        <v>468</v>
      </c>
      <c r="U57" s="13" t="s">
        <v>661</v>
      </c>
      <c r="V57" s="12">
        <v>4.9000000000000004</v>
      </c>
      <c r="W57" s="12">
        <v>6.1</v>
      </c>
      <c r="X57" s="11" t="s">
        <v>356</v>
      </c>
      <c r="Y57" s="8">
        <v>-0.5</v>
      </c>
      <c r="Z57" s="11" t="s">
        <v>233</v>
      </c>
      <c r="AA57" s="8">
        <v>0.6</v>
      </c>
      <c r="AB57" s="8">
        <v>-1.1000000000000001</v>
      </c>
      <c r="AC57" s="11"/>
      <c r="AD57" s="11" t="s">
        <v>234</v>
      </c>
      <c r="AE57" s="11" t="s">
        <v>234</v>
      </c>
      <c r="AF57" s="11" t="s">
        <v>200</v>
      </c>
      <c r="AG57" s="8"/>
      <c r="AH57" s="8" t="s">
        <v>1268</v>
      </c>
      <c r="AI57" s="35" t="s">
        <v>1270</v>
      </c>
    </row>
    <row r="58" spans="1:35" s="5" customFormat="1">
      <c r="A58" s="6">
        <v>44730</v>
      </c>
      <c r="B58" s="7" t="s">
        <v>186</v>
      </c>
      <c r="C58" s="8" t="s">
        <v>243</v>
      </c>
      <c r="D58" s="9">
        <v>5.6990740740740738E-2</v>
      </c>
      <c r="E58" s="42" t="s">
        <v>969</v>
      </c>
      <c r="F58" s="10">
        <v>12.4</v>
      </c>
      <c r="G58" s="10">
        <v>10.5</v>
      </c>
      <c r="H58" s="10">
        <v>11.1</v>
      </c>
      <c r="I58" s="10">
        <v>11.7</v>
      </c>
      <c r="J58" s="10">
        <v>12.2</v>
      </c>
      <c r="K58" s="10">
        <v>12</v>
      </c>
      <c r="L58" s="10">
        <v>12.5</v>
      </c>
      <c r="M58" s="31">
        <f t="shared" si="12"/>
        <v>34</v>
      </c>
      <c r="N58" s="31">
        <f t="shared" si="13"/>
        <v>11.7</v>
      </c>
      <c r="O58" s="31">
        <f t="shared" si="14"/>
        <v>36.700000000000003</v>
      </c>
      <c r="P58" s="32">
        <f t="shared" si="15"/>
        <v>57.900000000000006</v>
      </c>
      <c r="Q58" s="11" t="s">
        <v>470</v>
      </c>
      <c r="R58" s="11" t="s">
        <v>202</v>
      </c>
      <c r="S58" s="13" t="s">
        <v>424</v>
      </c>
      <c r="T58" s="13" t="s">
        <v>222</v>
      </c>
      <c r="U58" s="13" t="s">
        <v>571</v>
      </c>
      <c r="V58" s="12">
        <v>4.9000000000000004</v>
      </c>
      <c r="W58" s="12">
        <v>6.1</v>
      </c>
      <c r="X58" s="11" t="s">
        <v>356</v>
      </c>
      <c r="Y58" s="8">
        <v>-1.8</v>
      </c>
      <c r="Z58" s="11" t="s">
        <v>233</v>
      </c>
      <c r="AA58" s="8">
        <v>-0.7</v>
      </c>
      <c r="AB58" s="8">
        <v>-1.1000000000000001</v>
      </c>
      <c r="AC58" s="11"/>
      <c r="AD58" s="11" t="s">
        <v>237</v>
      </c>
      <c r="AE58" s="11" t="s">
        <v>235</v>
      </c>
      <c r="AF58" s="11" t="s">
        <v>200</v>
      </c>
      <c r="AG58" s="8"/>
      <c r="AH58" s="8" t="s">
        <v>1275</v>
      </c>
      <c r="AI58" s="35" t="s">
        <v>1275</v>
      </c>
    </row>
    <row r="59" spans="1:35" s="5" customFormat="1">
      <c r="A59" s="6">
        <v>44731</v>
      </c>
      <c r="B59" s="26" t="s">
        <v>185</v>
      </c>
      <c r="C59" s="8" t="s">
        <v>243</v>
      </c>
      <c r="D59" s="9">
        <v>5.8414351851851849E-2</v>
      </c>
      <c r="E59" s="42" t="s">
        <v>1282</v>
      </c>
      <c r="F59" s="10">
        <v>12.5</v>
      </c>
      <c r="G59" s="10">
        <v>11.1</v>
      </c>
      <c r="H59" s="10">
        <v>11.9</v>
      </c>
      <c r="I59" s="10">
        <v>12.1</v>
      </c>
      <c r="J59" s="10">
        <v>12.2</v>
      </c>
      <c r="K59" s="10">
        <v>12</v>
      </c>
      <c r="L59" s="10">
        <v>12.9</v>
      </c>
      <c r="M59" s="31">
        <f t="shared" si="12"/>
        <v>35.5</v>
      </c>
      <c r="N59" s="31">
        <f t="shared" si="13"/>
        <v>12.1</v>
      </c>
      <c r="O59" s="31">
        <f t="shared" si="14"/>
        <v>37.1</v>
      </c>
      <c r="P59" s="32">
        <f t="shared" si="15"/>
        <v>59.8</v>
      </c>
      <c r="Q59" s="11" t="s">
        <v>201</v>
      </c>
      <c r="R59" s="11" t="s">
        <v>202</v>
      </c>
      <c r="S59" s="13" t="s">
        <v>222</v>
      </c>
      <c r="T59" s="13" t="s">
        <v>1283</v>
      </c>
      <c r="U59" s="13" t="s">
        <v>1271</v>
      </c>
      <c r="V59" s="12">
        <v>5.3</v>
      </c>
      <c r="W59" s="12">
        <v>6.1</v>
      </c>
      <c r="X59" s="11" t="s">
        <v>356</v>
      </c>
      <c r="Y59" s="8">
        <v>-1</v>
      </c>
      <c r="Z59" s="11" t="s">
        <v>233</v>
      </c>
      <c r="AA59" s="8">
        <v>0.2</v>
      </c>
      <c r="AB59" s="8">
        <v>-1.2</v>
      </c>
      <c r="AC59" s="11"/>
      <c r="AD59" s="11" t="s">
        <v>235</v>
      </c>
      <c r="AE59" s="11" t="s">
        <v>234</v>
      </c>
      <c r="AF59" s="11" t="s">
        <v>200</v>
      </c>
      <c r="AG59" s="8"/>
      <c r="AH59" s="8" t="s">
        <v>1299</v>
      </c>
      <c r="AI59" s="35" t="s">
        <v>1300</v>
      </c>
    </row>
    <row r="60" spans="1:35" s="5" customFormat="1">
      <c r="A60" s="6">
        <v>44731</v>
      </c>
      <c r="B60" s="7" t="s">
        <v>1247</v>
      </c>
      <c r="C60" s="8" t="s">
        <v>243</v>
      </c>
      <c r="D60" s="9">
        <v>5.9131944444444445E-2</v>
      </c>
      <c r="E60" s="42" t="s">
        <v>1287</v>
      </c>
      <c r="F60" s="10">
        <v>12.2</v>
      </c>
      <c r="G60" s="10">
        <v>11.3</v>
      </c>
      <c r="H60" s="10">
        <v>11.8</v>
      </c>
      <c r="I60" s="10">
        <v>11.9</v>
      </c>
      <c r="J60" s="10">
        <v>12.3</v>
      </c>
      <c r="K60" s="10">
        <v>13.2</v>
      </c>
      <c r="L60" s="10">
        <v>13.2</v>
      </c>
      <c r="M60" s="31">
        <f t="shared" si="12"/>
        <v>35.299999999999997</v>
      </c>
      <c r="N60" s="31">
        <f t="shared" si="13"/>
        <v>11.9</v>
      </c>
      <c r="O60" s="31">
        <f t="shared" si="14"/>
        <v>38.700000000000003</v>
      </c>
      <c r="P60" s="32">
        <f t="shared" si="15"/>
        <v>59.5</v>
      </c>
      <c r="Q60" s="11" t="s">
        <v>201</v>
      </c>
      <c r="R60" s="11" t="s">
        <v>247</v>
      </c>
      <c r="S60" s="13" t="s">
        <v>222</v>
      </c>
      <c r="T60" s="13" t="s">
        <v>1288</v>
      </c>
      <c r="U60" s="13" t="s">
        <v>1289</v>
      </c>
      <c r="V60" s="12">
        <v>5.3</v>
      </c>
      <c r="W60" s="12">
        <v>6.1</v>
      </c>
      <c r="X60" s="11" t="s">
        <v>356</v>
      </c>
      <c r="Y60" s="8">
        <v>-0.7</v>
      </c>
      <c r="Z60" s="11" t="s">
        <v>233</v>
      </c>
      <c r="AA60" s="8">
        <v>0.5</v>
      </c>
      <c r="AB60" s="8">
        <v>-1.2</v>
      </c>
      <c r="AC60" s="11"/>
      <c r="AD60" s="11" t="s">
        <v>234</v>
      </c>
      <c r="AE60" s="11" t="s">
        <v>235</v>
      </c>
      <c r="AF60" s="11" t="s">
        <v>200</v>
      </c>
      <c r="AG60" s="8"/>
      <c r="AH60" s="8" t="s">
        <v>1307</v>
      </c>
      <c r="AI60" s="35" t="s">
        <v>1308</v>
      </c>
    </row>
    <row r="61" spans="1:35" s="5" customFormat="1">
      <c r="A61" s="6">
        <v>44731</v>
      </c>
      <c r="B61" s="7" t="s">
        <v>184</v>
      </c>
      <c r="C61" s="8" t="s">
        <v>243</v>
      </c>
      <c r="D61" s="9">
        <v>5.8368055555555555E-2</v>
      </c>
      <c r="E61" s="42" t="s">
        <v>1294</v>
      </c>
      <c r="F61" s="10">
        <v>12.1</v>
      </c>
      <c r="G61" s="10">
        <v>10.8</v>
      </c>
      <c r="H61" s="10">
        <v>11.9</v>
      </c>
      <c r="I61" s="10">
        <v>13</v>
      </c>
      <c r="J61" s="10">
        <v>12.5</v>
      </c>
      <c r="K61" s="10">
        <v>12</v>
      </c>
      <c r="L61" s="10">
        <v>12</v>
      </c>
      <c r="M61" s="31">
        <f t="shared" si="12"/>
        <v>34.799999999999997</v>
      </c>
      <c r="N61" s="31">
        <f t="shared" si="13"/>
        <v>13</v>
      </c>
      <c r="O61" s="31">
        <f t="shared" si="14"/>
        <v>36.5</v>
      </c>
      <c r="P61" s="32">
        <f t="shared" si="15"/>
        <v>60.3</v>
      </c>
      <c r="Q61" s="11" t="s">
        <v>201</v>
      </c>
      <c r="R61" s="11" t="s">
        <v>202</v>
      </c>
      <c r="S61" s="13" t="s">
        <v>414</v>
      </c>
      <c r="T61" s="13" t="s">
        <v>661</v>
      </c>
      <c r="U61" s="13" t="s">
        <v>414</v>
      </c>
      <c r="V61" s="12">
        <v>5.3</v>
      </c>
      <c r="W61" s="12">
        <v>6.1</v>
      </c>
      <c r="X61" s="11" t="s">
        <v>356</v>
      </c>
      <c r="Y61" s="8">
        <v>-0.6</v>
      </c>
      <c r="Z61" s="11" t="s">
        <v>233</v>
      </c>
      <c r="AA61" s="8">
        <v>0.6</v>
      </c>
      <c r="AB61" s="8">
        <v>-1.2</v>
      </c>
      <c r="AC61" s="11"/>
      <c r="AD61" s="11" t="s">
        <v>234</v>
      </c>
      <c r="AE61" s="11" t="s">
        <v>234</v>
      </c>
      <c r="AF61" s="11" t="s">
        <v>200</v>
      </c>
      <c r="AG61" s="8"/>
      <c r="AH61" s="8" t="s">
        <v>1317</v>
      </c>
      <c r="AI61" s="35" t="s">
        <v>1318</v>
      </c>
    </row>
    <row r="62" spans="1:35" s="5" customFormat="1">
      <c r="A62" s="6">
        <v>44737</v>
      </c>
      <c r="B62" s="7" t="s">
        <v>186</v>
      </c>
      <c r="C62" s="8" t="s">
        <v>243</v>
      </c>
      <c r="D62" s="9">
        <v>5.7013888888888892E-2</v>
      </c>
      <c r="E62" s="42" t="s">
        <v>1338</v>
      </c>
      <c r="F62" s="10">
        <v>12.4</v>
      </c>
      <c r="G62" s="10">
        <v>11.2</v>
      </c>
      <c r="H62" s="10">
        <v>11.6</v>
      </c>
      <c r="I62" s="10">
        <v>11.8</v>
      </c>
      <c r="J62" s="10">
        <v>11.6</v>
      </c>
      <c r="K62" s="10">
        <v>11.8</v>
      </c>
      <c r="L62" s="10">
        <v>12.2</v>
      </c>
      <c r="M62" s="31">
        <f t="shared" ref="M62:M64" si="16">SUM(F62:H62)</f>
        <v>35.200000000000003</v>
      </c>
      <c r="N62" s="31">
        <f t="shared" ref="N62:N64" si="17">I62</f>
        <v>11.8</v>
      </c>
      <c r="O62" s="31">
        <f t="shared" ref="O62:O64" si="18">SUM(J62:L62)</f>
        <v>35.599999999999994</v>
      </c>
      <c r="P62" s="32">
        <f t="shared" ref="P62:P64" si="19">SUM(F62:J62)</f>
        <v>58.6</v>
      </c>
      <c r="Q62" s="11" t="s">
        <v>201</v>
      </c>
      <c r="R62" s="11" t="s">
        <v>202</v>
      </c>
      <c r="S62" s="13" t="s">
        <v>592</v>
      </c>
      <c r="T62" s="13" t="s">
        <v>570</v>
      </c>
      <c r="U62" s="13" t="s">
        <v>753</v>
      </c>
      <c r="V62" s="12">
        <v>3.3</v>
      </c>
      <c r="W62" s="12">
        <v>4</v>
      </c>
      <c r="X62" s="11" t="s">
        <v>454</v>
      </c>
      <c r="Y62" s="8">
        <v>-1.6</v>
      </c>
      <c r="Z62" s="11" t="s">
        <v>233</v>
      </c>
      <c r="AA62" s="8">
        <v>-0.2</v>
      </c>
      <c r="AB62" s="8">
        <v>-1.4</v>
      </c>
      <c r="AC62" s="11"/>
      <c r="AD62" s="11" t="s">
        <v>235</v>
      </c>
      <c r="AE62" s="11" t="s">
        <v>235</v>
      </c>
      <c r="AF62" s="11" t="s">
        <v>200</v>
      </c>
      <c r="AG62" s="8"/>
      <c r="AH62" s="8" t="s">
        <v>1339</v>
      </c>
      <c r="AI62" s="35" t="s">
        <v>1365</v>
      </c>
    </row>
    <row r="63" spans="1:35" s="5" customFormat="1">
      <c r="A63" s="6">
        <v>44738</v>
      </c>
      <c r="B63" s="7" t="s">
        <v>185</v>
      </c>
      <c r="C63" s="8" t="s">
        <v>243</v>
      </c>
      <c r="D63" s="9">
        <v>5.9027777777777783E-2</v>
      </c>
      <c r="E63" s="42" t="s">
        <v>1347</v>
      </c>
      <c r="F63" s="10">
        <v>12.4</v>
      </c>
      <c r="G63" s="10">
        <v>10.9</v>
      </c>
      <c r="H63" s="10">
        <v>11.4</v>
      </c>
      <c r="I63" s="10">
        <v>11.9</v>
      </c>
      <c r="J63" s="10">
        <v>12.2</v>
      </c>
      <c r="K63" s="10">
        <v>12.6</v>
      </c>
      <c r="L63" s="10">
        <v>13.6</v>
      </c>
      <c r="M63" s="31">
        <f t="shared" si="16"/>
        <v>34.700000000000003</v>
      </c>
      <c r="N63" s="31">
        <f t="shared" si="17"/>
        <v>11.9</v>
      </c>
      <c r="O63" s="31">
        <f t="shared" si="18"/>
        <v>38.4</v>
      </c>
      <c r="P63" s="32">
        <f t="shared" si="19"/>
        <v>58.8</v>
      </c>
      <c r="Q63" s="11" t="s">
        <v>470</v>
      </c>
      <c r="R63" s="11" t="s">
        <v>247</v>
      </c>
      <c r="S63" s="13" t="s">
        <v>370</v>
      </c>
      <c r="T63" s="13" t="s">
        <v>752</v>
      </c>
      <c r="U63" s="13" t="s">
        <v>661</v>
      </c>
      <c r="V63" s="12">
        <v>2.1</v>
      </c>
      <c r="W63" s="12">
        <v>2</v>
      </c>
      <c r="X63" s="11" t="s">
        <v>454</v>
      </c>
      <c r="Y63" s="8">
        <v>-0.7</v>
      </c>
      <c r="Z63" s="11" t="s">
        <v>233</v>
      </c>
      <c r="AA63" s="8">
        <v>0.6</v>
      </c>
      <c r="AB63" s="8">
        <v>-1.3</v>
      </c>
      <c r="AC63" s="11"/>
      <c r="AD63" s="11" t="s">
        <v>234</v>
      </c>
      <c r="AE63" s="11" t="s">
        <v>235</v>
      </c>
      <c r="AF63" s="11" t="s">
        <v>200</v>
      </c>
      <c r="AG63" s="8"/>
      <c r="AH63" s="8" t="s">
        <v>1371</v>
      </c>
      <c r="AI63" s="35" t="s">
        <v>1372</v>
      </c>
    </row>
    <row r="64" spans="1:35" s="5" customFormat="1">
      <c r="A64" s="6">
        <v>44738</v>
      </c>
      <c r="B64" s="7" t="s">
        <v>184</v>
      </c>
      <c r="C64" s="8" t="s">
        <v>243</v>
      </c>
      <c r="D64" s="9">
        <v>5.7673611111111113E-2</v>
      </c>
      <c r="E64" s="42" t="s">
        <v>1356</v>
      </c>
      <c r="F64" s="10">
        <v>12.4</v>
      </c>
      <c r="G64" s="10">
        <v>11.1</v>
      </c>
      <c r="H64" s="10">
        <v>11.5</v>
      </c>
      <c r="I64" s="10">
        <v>12</v>
      </c>
      <c r="J64" s="10">
        <v>12.1</v>
      </c>
      <c r="K64" s="10">
        <v>11.9</v>
      </c>
      <c r="L64" s="10">
        <v>12.3</v>
      </c>
      <c r="M64" s="31">
        <f t="shared" si="16"/>
        <v>35</v>
      </c>
      <c r="N64" s="31">
        <f t="shared" si="17"/>
        <v>12</v>
      </c>
      <c r="O64" s="31">
        <f t="shared" si="18"/>
        <v>36.299999999999997</v>
      </c>
      <c r="P64" s="32">
        <f t="shared" si="19"/>
        <v>59.1</v>
      </c>
      <c r="Q64" s="11" t="s">
        <v>201</v>
      </c>
      <c r="R64" s="11" t="s">
        <v>202</v>
      </c>
      <c r="S64" s="13" t="s">
        <v>553</v>
      </c>
      <c r="T64" s="13" t="s">
        <v>222</v>
      </c>
      <c r="U64" s="13" t="s">
        <v>811</v>
      </c>
      <c r="V64" s="12">
        <v>2.1</v>
      </c>
      <c r="W64" s="12">
        <v>2</v>
      </c>
      <c r="X64" s="11" t="s">
        <v>454</v>
      </c>
      <c r="Y64" s="8">
        <v>-1.6</v>
      </c>
      <c r="Z64" s="11" t="s">
        <v>233</v>
      </c>
      <c r="AA64" s="8">
        <v>-0.3</v>
      </c>
      <c r="AB64" s="8">
        <v>-1.3</v>
      </c>
      <c r="AC64" s="11"/>
      <c r="AD64" s="11" t="s">
        <v>237</v>
      </c>
      <c r="AE64" s="11" t="s">
        <v>235</v>
      </c>
      <c r="AF64" s="11" t="s">
        <v>200</v>
      </c>
      <c r="AG64" s="8"/>
      <c r="AH64" s="8" t="s">
        <v>1390</v>
      </c>
      <c r="AI64" s="35" t="s">
        <v>1391</v>
      </c>
    </row>
    <row r="65" spans="1:35" s="5" customFormat="1">
      <c r="A65" s="6">
        <v>44842</v>
      </c>
      <c r="B65" s="26" t="s">
        <v>1392</v>
      </c>
      <c r="C65" s="8" t="s">
        <v>465</v>
      </c>
      <c r="D65" s="9">
        <v>5.8368055555555555E-2</v>
      </c>
      <c r="E65" s="42" t="s">
        <v>1398</v>
      </c>
      <c r="F65" s="10">
        <v>12.3</v>
      </c>
      <c r="G65" s="10">
        <v>11.1</v>
      </c>
      <c r="H65" s="10">
        <v>12</v>
      </c>
      <c r="I65" s="10">
        <v>12.5</v>
      </c>
      <c r="J65" s="10">
        <v>12.1</v>
      </c>
      <c r="K65" s="10">
        <v>11.9</v>
      </c>
      <c r="L65" s="10">
        <v>12.4</v>
      </c>
      <c r="M65" s="31">
        <f t="shared" ref="M65:M70" si="20">SUM(F65:H65)</f>
        <v>35.4</v>
      </c>
      <c r="N65" s="31">
        <f t="shared" ref="N65:N70" si="21">I65</f>
        <v>12.5</v>
      </c>
      <c r="O65" s="31">
        <f t="shared" ref="O65:O70" si="22">SUM(J65:L65)</f>
        <v>36.4</v>
      </c>
      <c r="P65" s="32">
        <f t="shared" ref="P65:P70" si="23">SUM(F65:J65)</f>
        <v>60</v>
      </c>
      <c r="Q65" s="11" t="s">
        <v>201</v>
      </c>
      <c r="R65" s="11" t="s">
        <v>202</v>
      </c>
      <c r="S65" s="13" t="s">
        <v>964</v>
      </c>
      <c r="T65" s="13" t="s">
        <v>229</v>
      </c>
      <c r="U65" s="13" t="s">
        <v>280</v>
      </c>
      <c r="V65" s="12">
        <v>14.9</v>
      </c>
      <c r="W65" s="12">
        <v>14.1</v>
      </c>
      <c r="X65" s="11" t="s">
        <v>232</v>
      </c>
      <c r="Y65" s="8">
        <v>-1.7</v>
      </c>
      <c r="Z65" s="11" t="s">
        <v>233</v>
      </c>
      <c r="AA65" s="8">
        <v>0.9</v>
      </c>
      <c r="AB65" s="8">
        <v>-2.6</v>
      </c>
      <c r="AC65" s="11"/>
      <c r="AD65" s="11" t="s">
        <v>236</v>
      </c>
      <c r="AE65" s="11" t="s">
        <v>234</v>
      </c>
      <c r="AF65" s="11" t="s">
        <v>199</v>
      </c>
      <c r="AG65" s="8"/>
      <c r="AH65" s="8" t="s">
        <v>1399</v>
      </c>
      <c r="AI65" s="35" t="s">
        <v>1400</v>
      </c>
    </row>
    <row r="66" spans="1:35" s="5" customFormat="1">
      <c r="A66" s="6">
        <v>44842</v>
      </c>
      <c r="B66" s="7" t="s">
        <v>184</v>
      </c>
      <c r="C66" s="8" t="s">
        <v>465</v>
      </c>
      <c r="D66" s="9">
        <v>5.6990740740740738E-2</v>
      </c>
      <c r="E66" s="42" t="s">
        <v>1397</v>
      </c>
      <c r="F66" s="10">
        <v>12.4</v>
      </c>
      <c r="G66" s="10">
        <v>10.7</v>
      </c>
      <c r="H66" s="10">
        <v>11.5</v>
      </c>
      <c r="I66" s="10">
        <v>12</v>
      </c>
      <c r="J66" s="10">
        <v>11.8</v>
      </c>
      <c r="K66" s="10">
        <v>11.7</v>
      </c>
      <c r="L66" s="10">
        <v>12.3</v>
      </c>
      <c r="M66" s="31">
        <f t="shared" si="20"/>
        <v>34.6</v>
      </c>
      <c r="N66" s="31">
        <f t="shared" si="21"/>
        <v>12</v>
      </c>
      <c r="O66" s="31">
        <f t="shared" si="22"/>
        <v>35.799999999999997</v>
      </c>
      <c r="P66" s="32">
        <f t="shared" si="23"/>
        <v>58.400000000000006</v>
      </c>
      <c r="Q66" s="11" t="s">
        <v>201</v>
      </c>
      <c r="R66" s="11" t="s">
        <v>202</v>
      </c>
      <c r="S66" s="13" t="s">
        <v>222</v>
      </c>
      <c r="T66" s="13" t="s">
        <v>248</v>
      </c>
      <c r="U66" s="13" t="s">
        <v>811</v>
      </c>
      <c r="V66" s="12">
        <v>14.9</v>
      </c>
      <c r="W66" s="12">
        <v>14.1</v>
      </c>
      <c r="X66" s="11" t="s">
        <v>232</v>
      </c>
      <c r="Y66" s="8">
        <v>-2.5</v>
      </c>
      <c r="Z66" s="11" t="s">
        <v>233</v>
      </c>
      <c r="AA66" s="8">
        <v>-0.2</v>
      </c>
      <c r="AB66" s="8">
        <v>-2.2999999999999998</v>
      </c>
      <c r="AC66" s="11"/>
      <c r="AD66" s="11" t="s">
        <v>235</v>
      </c>
      <c r="AE66" s="11" t="s">
        <v>234</v>
      </c>
      <c r="AF66" s="11" t="s">
        <v>199</v>
      </c>
      <c r="AG66" s="8"/>
      <c r="AH66" s="8" t="s">
        <v>1500</v>
      </c>
      <c r="AI66" s="35" t="s">
        <v>1501</v>
      </c>
    </row>
    <row r="67" spans="1:35" s="5" customFormat="1">
      <c r="A67" s="6">
        <v>44843</v>
      </c>
      <c r="B67" s="7" t="s">
        <v>1393</v>
      </c>
      <c r="C67" s="8" t="s">
        <v>549</v>
      </c>
      <c r="D67" s="9">
        <v>5.9131944444444445E-2</v>
      </c>
      <c r="E67" s="42" t="s">
        <v>1414</v>
      </c>
      <c r="F67" s="10">
        <v>12.6</v>
      </c>
      <c r="G67" s="10">
        <v>11.3</v>
      </c>
      <c r="H67" s="10">
        <v>11.3</v>
      </c>
      <c r="I67" s="10">
        <v>12.5</v>
      </c>
      <c r="J67" s="10">
        <v>12.5</v>
      </c>
      <c r="K67" s="10">
        <v>12.7</v>
      </c>
      <c r="L67" s="10">
        <v>13</v>
      </c>
      <c r="M67" s="31">
        <f t="shared" si="20"/>
        <v>35.200000000000003</v>
      </c>
      <c r="N67" s="31">
        <f t="shared" si="21"/>
        <v>12.5</v>
      </c>
      <c r="O67" s="31">
        <f t="shared" si="22"/>
        <v>38.200000000000003</v>
      </c>
      <c r="P67" s="32">
        <f t="shared" si="23"/>
        <v>60.2</v>
      </c>
      <c r="Q67" s="11" t="s">
        <v>470</v>
      </c>
      <c r="R67" s="11" t="s">
        <v>247</v>
      </c>
      <c r="S67" s="13" t="s">
        <v>266</v>
      </c>
      <c r="T67" s="13" t="s">
        <v>661</v>
      </c>
      <c r="U67" s="13" t="s">
        <v>231</v>
      </c>
      <c r="V67" s="12">
        <v>9</v>
      </c>
      <c r="W67" s="12">
        <v>10.199999999999999</v>
      </c>
      <c r="X67" s="11" t="s">
        <v>232</v>
      </c>
      <c r="Y67" s="8">
        <v>-0.1</v>
      </c>
      <c r="Z67" s="11" t="s">
        <v>233</v>
      </c>
      <c r="AA67" s="8">
        <v>2</v>
      </c>
      <c r="AB67" s="8">
        <v>-2.1</v>
      </c>
      <c r="AC67" s="11"/>
      <c r="AD67" s="11" t="s">
        <v>236</v>
      </c>
      <c r="AE67" s="11" t="s">
        <v>235</v>
      </c>
      <c r="AF67" s="11" t="s">
        <v>199</v>
      </c>
      <c r="AG67" s="8"/>
      <c r="AH67" s="8" t="s">
        <v>1415</v>
      </c>
      <c r="AI67" s="35" t="s">
        <v>1416</v>
      </c>
    </row>
    <row r="68" spans="1:35" s="5" customFormat="1">
      <c r="A68" s="6">
        <v>44843</v>
      </c>
      <c r="B68" s="26" t="s">
        <v>184</v>
      </c>
      <c r="C68" s="8" t="s">
        <v>549</v>
      </c>
      <c r="D68" s="9">
        <v>5.842592592592593E-2</v>
      </c>
      <c r="E68" s="42" t="s">
        <v>1430</v>
      </c>
      <c r="F68" s="10">
        <v>12.4</v>
      </c>
      <c r="G68" s="10">
        <v>11.4</v>
      </c>
      <c r="H68" s="10">
        <v>12.2</v>
      </c>
      <c r="I68" s="10">
        <v>13</v>
      </c>
      <c r="J68" s="10">
        <v>12.2</v>
      </c>
      <c r="K68" s="10">
        <v>11.6</v>
      </c>
      <c r="L68" s="10">
        <v>12</v>
      </c>
      <c r="M68" s="31">
        <f t="shared" si="20"/>
        <v>36</v>
      </c>
      <c r="N68" s="31">
        <f t="shared" si="21"/>
        <v>13</v>
      </c>
      <c r="O68" s="31">
        <f t="shared" si="22"/>
        <v>35.799999999999997</v>
      </c>
      <c r="P68" s="32">
        <f t="shared" si="23"/>
        <v>61.2</v>
      </c>
      <c r="Q68" s="11" t="s">
        <v>232</v>
      </c>
      <c r="R68" s="11" t="s">
        <v>261</v>
      </c>
      <c r="S68" s="13" t="s">
        <v>222</v>
      </c>
      <c r="T68" s="13" t="s">
        <v>413</v>
      </c>
      <c r="U68" s="13" t="s">
        <v>231</v>
      </c>
      <c r="V68" s="12">
        <v>9</v>
      </c>
      <c r="W68" s="12">
        <v>10.199999999999999</v>
      </c>
      <c r="X68" s="11" t="s">
        <v>232</v>
      </c>
      <c r="Y68" s="8">
        <v>-0.1</v>
      </c>
      <c r="Z68" s="11">
        <v>-0.1</v>
      </c>
      <c r="AA68" s="8">
        <v>1.9</v>
      </c>
      <c r="AB68" s="8">
        <v>-2.1</v>
      </c>
      <c r="AC68" s="11"/>
      <c r="AD68" s="11" t="s">
        <v>236</v>
      </c>
      <c r="AE68" s="11" t="s">
        <v>235</v>
      </c>
      <c r="AF68" s="11" t="s">
        <v>200</v>
      </c>
      <c r="AG68" s="8"/>
      <c r="AH68" s="8" t="s">
        <v>1431</v>
      </c>
      <c r="AI68" s="35" t="s">
        <v>1432</v>
      </c>
    </row>
    <row r="69" spans="1:35" s="5" customFormat="1">
      <c r="A69" s="6">
        <v>44843</v>
      </c>
      <c r="B69" s="7" t="s">
        <v>186</v>
      </c>
      <c r="C69" s="8" t="s">
        <v>549</v>
      </c>
      <c r="D69" s="9">
        <v>5.7638888888888885E-2</v>
      </c>
      <c r="E69" s="42" t="s">
        <v>694</v>
      </c>
      <c r="F69" s="10">
        <v>11.8</v>
      </c>
      <c r="G69" s="10">
        <v>10.5</v>
      </c>
      <c r="H69" s="10">
        <v>11</v>
      </c>
      <c r="I69" s="10">
        <v>12.1</v>
      </c>
      <c r="J69" s="10">
        <v>12.5</v>
      </c>
      <c r="K69" s="10">
        <v>12.4</v>
      </c>
      <c r="L69" s="10">
        <v>12.7</v>
      </c>
      <c r="M69" s="31">
        <f t="shared" si="20"/>
        <v>33.299999999999997</v>
      </c>
      <c r="N69" s="31">
        <f t="shared" si="21"/>
        <v>12.1</v>
      </c>
      <c r="O69" s="31">
        <f t="shared" si="22"/>
        <v>37.599999999999994</v>
      </c>
      <c r="P69" s="32">
        <f t="shared" si="23"/>
        <v>57.9</v>
      </c>
      <c r="Q69" s="11" t="s">
        <v>470</v>
      </c>
      <c r="R69" s="11" t="s">
        <v>247</v>
      </c>
      <c r="S69" s="13" t="s">
        <v>222</v>
      </c>
      <c r="T69" s="13" t="s">
        <v>424</v>
      </c>
      <c r="U69" s="13" t="s">
        <v>1189</v>
      </c>
      <c r="V69" s="12">
        <v>9</v>
      </c>
      <c r="W69" s="12">
        <v>10.199999999999999</v>
      </c>
      <c r="X69" s="11" t="s">
        <v>232</v>
      </c>
      <c r="Y69" s="8">
        <v>-1.2</v>
      </c>
      <c r="Z69" s="11" t="s">
        <v>233</v>
      </c>
      <c r="AA69" s="8">
        <v>0.9</v>
      </c>
      <c r="AB69" s="8">
        <v>-2.1</v>
      </c>
      <c r="AC69" s="11"/>
      <c r="AD69" s="11" t="s">
        <v>236</v>
      </c>
      <c r="AE69" s="11" t="s">
        <v>235</v>
      </c>
      <c r="AF69" s="11" t="s">
        <v>200</v>
      </c>
      <c r="AG69" s="8"/>
      <c r="AH69" s="8" t="s">
        <v>1447</v>
      </c>
      <c r="AI69" s="35" t="s">
        <v>1448</v>
      </c>
    </row>
    <row r="70" spans="1:35" s="5" customFormat="1">
      <c r="A70" s="6">
        <v>44844</v>
      </c>
      <c r="B70" s="7" t="s">
        <v>1394</v>
      </c>
      <c r="C70" s="8" t="s">
        <v>465</v>
      </c>
      <c r="D70" s="9">
        <v>5.9027777777777783E-2</v>
      </c>
      <c r="E70" s="42" t="s">
        <v>1462</v>
      </c>
      <c r="F70" s="10">
        <v>12.4</v>
      </c>
      <c r="G70" s="10">
        <v>11.1</v>
      </c>
      <c r="H70" s="10">
        <v>12</v>
      </c>
      <c r="I70" s="10">
        <v>12.1</v>
      </c>
      <c r="J70" s="10">
        <v>12.6</v>
      </c>
      <c r="K70" s="10">
        <v>12.5</v>
      </c>
      <c r="L70" s="10">
        <v>12.3</v>
      </c>
      <c r="M70" s="31">
        <f t="shared" si="20"/>
        <v>35.5</v>
      </c>
      <c r="N70" s="31">
        <f t="shared" si="21"/>
        <v>12.1</v>
      </c>
      <c r="O70" s="31">
        <f t="shared" si="22"/>
        <v>37.400000000000006</v>
      </c>
      <c r="P70" s="32">
        <f t="shared" si="23"/>
        <v>60.2</v>
      </c>
      <c r="Q70" s="11" t="s">
        <v>201</v>
      </c>
      <c r="R70" s="11" t="s">
        <v>202</v>
      </c>
      <c r="S70" s="13" t="s">
        <v>248</v>
      </c>
      <c r="T70" s="13" t="s">
        <v>1463</v>
      </c>
      <c r="U70" s="13" t="s">
        <v>250</v>
      </c>
      <c r="V70" s="12">
        <v>16</v>
      </c>
      <c r="W70" s="12">
        <v>16</v>
      </c>
      <c r="X70" s="11" t="s">
        <v>232</v>
      </c>
      <c r="Y70" s="8">
        <v>-1.2</v>
      </c>
      <c r="Z70" s="11" t="s">
        <v>233</v>
      </c>
      <c r="AA70" s="8">
        <v>1.3</v>
      </c>
      <c r="AB70" s="8">
        <v>-2.5</v>
      </c>
      <c r="AC70" s="11"/>
      <c r="AD70" s="11" t="s">
        <v>236</v>
      </c>
      <c r="AE70" s="11" t="s">
        <v>234</v>
      </c>
      <c r="AF70" s="11" t="s">
        <v>199</v>
      </c>
      <c r="AG70" s="8"/>
      <c r="AH70" s="8" t="s">
        <v>1461</v>
      </c>
      <c r="AI70" s="35" t="s">
        <v>1464</v>
      </c>
    </row>
    <row r="71" spans="1:35" s="5" customFormat="1">
      <c r="A71" s="6">
        <v>44849</v>
      </c>
      <c r="B71" s="7" t="s">
        <v>184</v>
      </c>
      <c r="C71" s="8" t="s">
        <v>549</v>
      </c>
      <c r="D71" s="9">
        <v>5.8391203703703702E-2</v>
      </c>
      <c r="E71" s="42" t="s">
        <v>1516</v>
      </c>
      <c r="F71" s="10">
        <v>12.6</v>
      </c>
      <c r="G71" s="10">
        <v>11.6</v>
      </c>
      <c r="H71" s="10">
        <v>12.2</v>
      </c>
      <c r="I71" s="10">
        <v>12.5</v>
      </c>
      <c r="J71" s="10">
        <v>11.8</v>
      </c>
      <c r="K71" s="10">
        <v>11.4</v>
      </c>
      <c r="L71" s="10">
        <v>12.4</v>
      </c>
      <c r="M71" s="31">
        <f t="shared" ref="M71:M73" si="24">SUM(F71:H71)</f>
        <v>36.4</v>
      </c>
      <c r="N71" s="31">
        <f t="shared" ref="N71:N73" si="25">I71</f>
        <v>12.5</v>
      </c>
      <c r="O71" s="31">
        <f t="shared" ref="O71:O73" si="26">SUM(J71:L71)</f>
        <v>35.6</v>
      </c>
      <c r="P71" s="32">
        <f t="shared" ref="P71:P73" si="27">SUM(F71:J71)</f>
        <v>60.7</v>
      </c>
      <c r="Q71" s="11" t="s">
        <v>232</v>
      </c>
      <c r="R71" s="11" t="s">
        <v>261</v>
      </c>
      <c r="S71" s="13" t="s">
        <v>250</v>
      </c>
      <c r="T71" s="13" t="s">
        <v>229</v>
      </c>
      <c r="U71" s="13" t="s">
        <v>415</v>
      </c>
      <c r="V71" s="12">
        <v>9</v>
      </c>
      <c r="W71" s="12">
        <v>9.5</v>
      </c>
      <c r="X71" s="11" t="s">
        <v>232</v>
      </c>
      <c r="Y71" s="8">
        <v>-0.4</v>
      </c>
      <c r="Z71" s="11">
        <v>-0.3</v>
      </c>
      <c r="AA71" s="8">
        <v>1.2</v>
      </c>
      <c r="AB71" s="8">
        <v>-1.9</v>
      </c>
      <c r="AC71" s="11"/>
      <c r="AD71" s="11" t="s">
        <v>238</v>
      </c>
      <c r="AE71" s="11" t="s">
        <v>234</v>
      </c>
      <c r="AF71" s="11" t="s">
        <v>199</v>
      </c>
      <c r="AG71" s="8"/>
      <c r="AH71" s="8" t="s">
        <v>1515</v>
      </c>
      <c r="AI71" s="35" t="s">
        <v>1517</v>
      </c>
    </row>
    <row r="72" spans="1:35" s="5" customFormat="1">
      <c r="A72" s="6">
        <v>44850</v>
      </c>
      <c r="B72" s="7" t="s">
        <v>1392</v>
      </c>
      <c r="C72" s="8" t="s">
        <v>243</v>
      </c>
      <c r="D72" s="9">
        <v>5.9097222222222225E-2</v>
      </c>
      <c r="E72" s="42" t="s">
        <v>1539</v>
      </c>
      <c r="F72" s="10">
        <v>12.7</v>
      </c>
      <c r="G72" s="10">
        <v>11.6</v>
      </c>
      <c r="H72" s="10">
        <v>11.9</v>
      </c>
      <c r="I72" s="10">
        <v>12.5</v>
      </c>
      <c r="J72" s="10">
        <v>12.1</v>
      </c>
      <c r="K72" s="10">
        <v>12.2</v>
      </c>
      <c r="L72" s="10">
        <v>12.6</v>
      </c>
      <c r="M72" s="31">
        <f t="shared" si="24"/>
        <v>36.199999999999996</v>
      </c>
      <c r="N72" s="31">
        <f t="shared" si="25"/>
        <v>12.5</v>
      </c>
      <c r="O72" s="31">
        <f t="shared" si="26"/>
        <v>36.9</v>
      </c>
      <c r="P72" s="32">
        <f t="shared" si="27"/>
        <v>60.8</v>
      </c>
      <c r="Q72" s="11" t="s">
        <v>201</v>
      </c>
      <c r="R72" s="11" t="s">
        <v>202</v>
      </c>
      <c r="S72" s="13" t="s">
        <v>1540</v>
      </c>
      <c r="T72" s="13" t="s">
        <v>415</v>
      </c>
      <c r="U72" s="13" t="s">
        <v>312</v>
      </c>
      <c r="V72" s="12">
        <v>8.8000000000000007</v>
      </c>
      <c r="W72" s="12">
        <v>7.3</v>
      </c>
      <c r="X72" s="11" t="s">
        <v>356</v>
      </c>
      <c r="Y72" s="8">
        <v>-0.4</v>
      </c>
      <c r="Z72" s="11" t="s">
        <v>233</v>
      </c>
      <c r="AA72" s="8">
        <v>0.6</v>
      </c>
      <c r="AB72" s="8">
        <v>-1</v>
      </c>
      <c r="AC72" s="11"/>
      <c r="AD72" s="11" t="s">
        <v>234</v>
      </c>
      <c r="AE72" s="11" t="s">
        <v>236</v>
      </c>
      <c r="AF72" s="11" t="s">
        <v>199</v>
      </c>
      <c r="AG72" s="8"/>
      <c r="AH72" s="8" t="s">
        <v>1551</v>
      </c>
      <c r="AI72" s="35" t="s">
        <v>1552</v>
      </c>
    </row>
    <row r="73" spans="1:35" s="5" customFormat="1">
      <c r="A73" s="6">
        <v>44850</v>
      </c>
      <c r="B73" s="7" t="s">
        <v>354</v>
      </c>
      <c r="C73" s="8" t="s">
        <v>243</v>
      </c>
      <c r="D73" s="9">
        <v>5.7743055555555554E-2</v>
      </c>
      <c r="E73" s="42" t="s">
        <v>897</v>
      </c>
      <c r="F73" s="10">
        <v>12.2</v>
      </c>
      <c r="G73" s="10">
        <v>11.3</v>
      </c>
      <c r="H73" s="10">
        <v>11.6</v>
      </c>
      <c r="I73" s="10">
        <v>11.7</v>
      </c>
      <c r="J73" s="10">
        <v>12</v>
      </c>
      <c r="K73" s="10">
        <v>12.2</v>
      </c>
      <c r="L73" s="10">
        <v>12.9</v>
      </c>
      <c r="M73" s="31">
        <f t="shared" si="24"/>
        <v>35.1</v>
      </c>
      <c r="N73" s="31">
        <f t="shared" si="25"/>
        <v>11.7</v>
      </c>
      <c r="O73" s="31">
        <f t="shared" si="26"/>
        <v>37.1</v>
      </c>
      <c r="P73" s="32">
        <f t="shared" si="27"/>
        <v>58.8</v>
      </c>
      <c r="Q73" s="11" t="s">
        <v>201</v>
      </c>
      <c r="R73" s="11" t="s">
        <v>202</v>
      </c>
      <c r="S73" s="13" t="s">
        <v>231</v>
      </c>
      <c r="T73" s="13" t="s">
        <v>423</v>
      </c>
      <c r="U73" s="13" t="s">
        <v>266</v>
      </c>
      <c r="V73" s="12">
        <v>8.8000000000000007</v>
      </c>
      <c r="W73" s="12">
        <v>7.3</v>
      </c>
      <c r="X73" s="11" t="s">
        <v>356</v>
      </c>
      <c r="Y73" s="8">
        <v>0.4</v>
      </c>
      <c r="Z73" s="11" t="s">
        <v>233</v>
      </c>
      <c r="AA73" s="8">
        <v>1.4</v>
      </c>
      <c r="AB73" s="8">
        <v>-1</v>
      </c>
      <c r="AC73" s="11"/>
      <c r="AD73" s="11" t="s">
        <v>236</v>
      </c>
      <c r="AE73" s="11" t="s">
        <v>234</v>
      </c>
      <c r="AF73" s="11" t="s">
        <v>199</v>
      </c>
      <c r="AG73" s="8"/>
      <c r="AH73" s="8" t="s">
        <v>1565</v>
      </c>
      <c r="AI73" s="35" t="s">
        <v>1566</v>
      </c>
    </row>
    <row r="74" spans="1:35" s="5" customFormat="1">
      <c r="A74" s="6">
        <v>44856</v>
      </c>
      <c r="B74" s="7" t="s">
        <v>1392</v>
      </c>
      <c r="C74" s="8" t="s">
        <v>243</v>
      </c>
      <c r="D74" s="9">
        <v>5.9756944444444439E-2</v>
      </c>
      <c r="E74" s="42" t="s">
        <v>1578</v>
      </c>
      <c r="F74" s="10">
        <v>12.3</v>
      </c>
      <c r="G74" s="10">
        <v>11.4</v>
      </c>
      <c r="H74" s="10">
        <v>12</v>
      </c>
      <c r="I74" s="10">
        <v>12.7</v>
      </c>
      <c r="J74" s="10">
        <v>12.7</v>
      </c>
      <c r="K74" s="10">
        <v>12.4</v>
      </c>
      <c r="L74" s="10">
        <v>12.8</v>
      </c>
      <c r="M74" s="31">
        <f t="shared" ref="M74:M77" si="28">SUM(F74:H74)</f>
        <v>35.700000000000003</v>
      </c>
      <c r="N74" s="31">
        <f t="shared" ref="N74:N77" si="29">I74</f>
        <v>12.7</v>
      </c>
      <c r="O74" s="31">
        <f t="shared" ref="O74:O77" si="30">SUM(J74:L74)</f>
        <v>37.900000000000006</v>
      </c>
      <c r="P74" s="32">
        <f t="shared" ref="P74:P77" si="31">SUM(F74:J74)</f>
        <v>61.100000000000009</v>
      </c>
      <c r="Q74" s="11" t="s">
        <v>201</v>
      </c>
      <c r="R74" s="11" t="s">
        <v>202</v>
      </c>
      <c r="S74" s="13" t="s">
        <v>1289</v>
      </c>
      <c r="T74" s="13" t="s">
        <v>1579</v>
      </c>
      <c r="U74" s="13" t="s">
        <v>415</v>
      </c>
      <c r="V74" s="12">
        <v>4.3</v>
      </c>
      <c r="W74" s="12">
        <v>4.4000000000000004</v>
      </c>
      <c r="X74" s="11" t="s">
        <v>198</v>
      </c>
      <c r="Y74" s="8">
        <v>0.3</v>
      </c>
      <c r="Z74" s="11" t="s">
        <v>233</v>
      </c>
      <c r="AA74" s="8">
        <v>0.6</v>
      </c>
      <c r="AB74" s="8">
        <v>-0.3</v>
      </c>
      <c r="AC74" s="11"/>
      <c r="AD74" s="11" t="s">
        <v>234</v>
      </c>
      <c r="AE74" s="11" t="s">
        <v>234</v>
      </c>
      <c r="AF74" s="11" t="s">
        <v>200</v>
      </c>
      <c r="AG74" s="8"/>
      <c r="AH74" s="8" t="s">
        <v>1581</v>
      </c>
      <c r="AI74" s="35" t="s">
        <v>1580</v>
      </c>
    </row>
    <row r="75" spans="1:35" s="5" customFormat="1">
      <c r="A75" s="6">
        <v>44856</v>
      </c>
      <c r="B75" s="7" t="s">
        <v>1573</v>
      </c>
      <c r="C75" s="8" t="s">
        <v>243</v>
      </c>
      <c r="D75" s="9">
        <v>5.8368055555555555E-2</v>
      </c>
      <c r="E75" s="42" t="s">
        <v>1594</v>
      </c>
      <c r="F75" s="10">
        <v>12.6</v>
      </c>
      <c r="G75" s="10">
        <v>11</v>
      </c>
      <c r="H75" s="10">
        <v>11.7</v>
      </c>
      <c r="I75" s="10">
        <v>12.5</v>
      </c>
      <c r="J75" s="10">
        <v>12.1</v>
      </c>
      <c r="K75" s="10">
        <v>12.1</v>
      </c>
      <c r="L75" s="10">
        <v>12.3</v>
      </c>
      <c r="M75" s="31">
        <f t="shared" si="28"/>
        <v>35.299999999999997</v>
      </c>
      <c r="N75" s="31">
        <f t="shared" si="29"/>
        <v>12.5</v>
      </c>
      <c r="O75" s="31">
        <f t="shared" si="30"/>
        <v>36.5</v>
      </c>
      <c r="P75" s="32">
        <f t="shared" si="31"/>
        <v>59.9</v>
      </c>
      <c r="Q75" s="11" t="s">
        <v>201</v>
      </c>
      <c r="R75" s="11" t="s">
        <v>202</v>
      </c>
      <c r="S75" s="13" t="s">
        <v>1603</v>
      </c>
      <c r="T75" s="13" t="s">
        <v>553</v>
      </c>
      <c r="U75" s="13" t="s">
        <v>1604</v>
      </c>
      <c r="V75" s="12">
        <v>4.3</v>
      </c>
      <c r="W75" s="12">
        <v>4.4000000000000004</v>
      </c>
      <c r="X75" s="11" t="s">
        <v>198</v>
      </c>
      <c r="Y75" s="8">
        <v>0.1</v>
      </c>
      <c r="Z75" s="11" t="s">
        <v>233</v>
      </c>
      <c r="AA75" s="8">
        <v>0.4</v>
      </c>
      <c r="AB75" s="8">
        <v>-0.3</v>
      </c>
      <c r="AC75" s="11"/>
      <c r="AD75" s="11" t="s">
        <v>234</v>
      </c>
      <c r="AE75" s="11" t="s">
        <v>235</v>
      </c>
      <c r="AF75" s="11" t="s">
        <v>199</v>
      </c>
      <c r="AG75" s="8"/>
      <c r="AH75" s="8" t="s">
        <v>1595</v>
      </c>
      <c r="AI75" s="35" t="s">
        <v>1596</v>
      </c>
    </row>
    <row r="76" spans="1:35" s="5" customFormat="1">
      <c r="A76" s="6">
        <v>44857</v>
      </c>
      <c r="B76" s="7" t="s">
        <v>1247</v>
      </c>
      <c r="C76" s="8" t="s">
        <v>243</v>
      </c>
      <c r="D76" s="9">
        <v>5.9791666666666667E-2</v>
      </c>
      <c r="E76" s="42" t="s">
        <v>1608</v>
      </c>
      <c r="F76" s="10">
        <v>12.7</v>
      </c>
      <c r="G76" s="10">
        <v>11.5</v>
      </c>
      <c r="H76" s="10">
        <v>12.2</v>
      </c>
      <c r="I76" s="10">
        <v>12.8</v>
      </c>
      <c r="J76" s="10">
        <v>12.4</v>
      </c>
      <c r="K76" s="10">
        <v>12.4</v>
      </c>
      <c r="L76" s="10">
        <v>12.6</v>
      </c>
      <c r="M76" s="31">
        <f t="shared" si="28"/>
        <v>36.4</v>
      </c>
      <c r="N76" s="31">
        <f t="shared" si="29"/>
        <v>12.8</v>
      </c>
      <c r="O76" s="31">
        <f t="shared" si="30"/>
        <v>37.4</v>
      </c>
      <c r="P76" s="32">
        <f t="shared" si="31"/>
        <v>61.6</v>
      </c>
      <c r="Q76" s="11" t="s">
        <v>232</v>
      </c>
      <c r="R76" s="11" t="s">
        <v>202</v>
      </c>
      <c r="S76" s="13" t="s">
        <v>1609</v>
      </c>
      <c r="T76" s="13" t="s">
        <v>251</v>
      </c>
      <c r="U76" s="13" t="s">
        <v>312</v>
      </c>
      <c r="V76" s="12">
        <v>3.9</v>
      </c>
      <c r="W76" s="12">
        <v>4.2</v>
      </c>
      <c r="X76" s="11" t="s">
        <v>198</v>
      </c>
      <c r="Y76" s="8">
        <v>0.4</v>
      </c>
      <c r="Z76" s="11" t="s">
        <v>233</v>
      </c>
      <c r="AA76" s="8">
        <v>0.7</v>
      </c>
      <c r="AB76" s="8">
        <v>-0.3</v>
      </c>
      <c r="AC76" s="11"/>
      <c r="AD76" s="11" t="s">
        <v>234</v>
      </c>
      <c r="AE76" s="11" t="s">
        <v>235</v>
      </c>
      <c r="AF76" s="11" t="s">
        <v>200</v>
      </c>
      <c r="AG76" s="8"/>
      <c r="AH76" s="8" t="s">
        <v>1629</v>
      </c>
      <c r="AI76" s="35" t="s">
        <v>1641</v>
      </c>
    </row>
    <row r="77" spans="1:35" s="5" customFormat="1">
      <c r="A77" s="6">
        <v>44857</v>
      </c>
      <c r="B77" s="7" t="s">
        <v>184</v>
      </c>
      <c r="C77" s="8" t="s">
        <v>243</v>
      </c>
      <c r="D77" s="9">
        <v>5.9027777777777783E-2</v>
      </c>
      <c r="E77" s="42" t="s">
        <v>1613</v>
      </c>
      <c r="F77" s="10">
        <v>12.5</v>
      </c>
      <c r="G77" s="10">
        <v>10.9</v>
      </c>
      <c r="H77" s="10">
        <v>11.6</v>
      </c>
      <c r="I77" s="10">
        <v>12.3</v>
      </c>
      <c r="J77" s="10">
        <v>12.6</v>
      </c>
      <c r="K77" s="10">
        <v>12.6</v>
      </c>
      <c r="L77" s="10">
        <v>12.5</v>
      </c>
      <c r="M77" s="31">
        <f t="shared" si="28"/>
        <v>35</v>
      </c>
      <c r="N77" s="31">
        <f t="shared" si="29"/>
        <v>12.3</v>
      </c>
      <c r="O77" s="31">
        <f t="shared" si="30"/>
        <v>37.700000000000003</v>
      </c>
      <c r="P77" s="32">
        <f t="shared" si="31"/>
        <v>59.9</v>
      </c>
      <c r="Q77" s="11" t="s">
        <v>201</v>
      </c>
      <c r="R77" s="11" t="s">
        <v>202</v>
      </c>
      <c r="S77" s="13" t="s">
        <v>550</v>
      </c>
      <c r="T77" s="13" t="s">
        <v>374</v>
      </c>
      <c r="U77" s="13" t="s">
        <v>1614</v>
      </c>
      <c r="V77" s="12">
        <v>3.9</v>
      </c>
      <c r="W77" s="12">
        <v>4.2</v>
      </c>
      <c r="X77" s="11" t="s">
        <v>198</v>
      </c>
      <c r="Y77" s="8">
        <v>0.1</v>
      </c>
      <c r="Z77" s="11" t="s">
        <v>233</v>
      </c>
      <c r="AA77" s="8">
        <v>0.4</v>
      </c>
      <c r="AB77" s="8">
        <v>-0.3</v>
      </c>
      <c r="AC77" s="11"/>
      <c r="AD77" s="11" t="s">
        <v>234</v>
      </c>
      <c r="AE77" s="11" t="s">
        <v>234</v>
      </c>
      <c r="AF77" s="11" t="s">
        <v>199</v>
      </c>
      <c r="AG77" s="8"/>
      <c r="AH77" s="8" t="s">
        <v>1639</v>
      </c>
      <c r="AI77" s="35" t="s">
        <v>1640</v>
      </c>
    </row>
    <row r="78" spans="1:35" s="5" customFormat="1">
      <c r="A78" s="6">
        <v>44863</v>
      </c>
      <c r="B78" s="7" t="s">
        <v>184</v>
      </c>
      <c r="C78" s="8" t="s">
        <v>243</v>
      </c>
      <c r="D78" s="9">
        <v>5.9131944444444445E-2</v>
      </c>
      <c r="E78" s="42" t="s">
        <v>1659</v>
      </c>
      <c r="F78" s="10">
        <v>12.4</v>
      </c>
      <c r="G78" s="10">
        <v>11.9</v>
      </c>
      <c r="H78" s="10">
        <v>12.2</v>
      </c>
      <c r="I78" s="10">
        <v>12.7</v>
      </c>
      <c r="J78" s="10">
        <v>12.3</v>
      </c>
      <c r="K78" s="10">
        <v>11.9</v>
      </c>
      <c r="L78" s="10">
        <v>12.5</v>
      </c>
      <c r="M78" s="31">
        <f t="shared" ref="M78:M81" si="32">SUM(F78:H78)</f>
        <v>36.5</v>
      </c>
      <c r="N78" s="31">
        <f t="shared" ref="N78:N81" si="33">I78</f>
        <v>12.7</v>
      </c>
      <c r="O78" s="31">
        <f t="shared" ref="O78:O81" si="34">SUM(J78:L78)</f>
        <v>36.700000000000003</v>
      </c>
      <c r="P78" s="32">
        <f t="shared" ref="P78:P81" si="35">SUM(F78:J78)</f>
        <v>61.5</v>
      </c>
      <c r="Q78" s="11" t="s">
        <v>232</v>
      </c>
      <c r="R78" s="11" t="s">
        <v>202</v>
      </c>
      <c r="S78" s="13" t="s">
        <v>1660</v>
      </c>
      <c r="T78" s="13" t="s">
        <v>370</v>
      </c>
      <c r="U78" s="13" t="s">
        <v>643</v>
      </c>
      <c r="V78" s="12">
        <v>2.1</v>
      </c>
      <c r="W78" s="12">
        <v>2.1</v>
      </c>
      <c r="X78" s="11" t="s">
        <v>199</v>
      </c>
      <c r="Y78" s="8">
        <v>1</v>
      </c>
      <c r="Z78" s="11" t="s">
        <v>233</v>
      </c>
      <c r="AA78" s="8">
        <v>1</v>
      </c>
      <c r="AB78" s="8" t="s">
        <v>252</v>
      </c>
      <c r="AC78" s="11"/>
      <c r="AD78" s="11" t="s">
        <v>236</v>
      </c>
      <c r="AE78" s="11" t="s">
        <v>234</v>
      </c>
      <c r="AF78" s="11" t="s">
        <v>200</v>
      </c>
      <c r="AG78" s="8"/>
      <c r="AH78" s="8" t="s">
        <v>1688</v>
      </c>
      <c r="AI78" s="35" t="s">
        <v>1689</v>
      </c>
    </row>
    <row r="79" spans="1:35" s="5" customFormat="1">
      <c r="A79" s="6">
        <v>44863</v>
      </c>
      <c r="B79" s="7" t="s">
        <v>186</v>
      </c>
      <c r="C79" s="8" t="s">
        <v>243</v>
      </c>
      <c r="D79" s="9">
        <v>5.8368055555555555E-2</v>
      </c>
      <c r="E79" s="42" t="s">
        <v>1666</v>
      </c>
      <c r="F79" s="10">
        <v>12.3</v>
      </c>
      <c r="G79" s="10">
        <v>10.7</v>
      </c>
      <c r="H79" s="10">
        <v>11.9</v>
      </c>
      <c r="I79" s="10">
        <v>12.3</v>
      </c>
      <c r="J79" s="10">
        <v>12.6</v>
      </c>
      <c r="K79" s="10">
        <v>11.9</v>
      </c>
      <c r="L79" s="10">
        <v>12.6</v>
      </c>
      <c r="M79" s="31">
        <f t="shared" si="32"/>
        <v>34.9</v>
      </c>
      <c r="N79" s="31">
        <f t="shared" si="33"/>
        <v>12.3</v>
      </c>
      <c r="O79" s="31">
        <f t="shared" si="34"/>
        <v>37.1</v>
      </c>
      <c r="P79" s="32">
        <f t="shared" si="35"/>
        <v>59.800000000000004</v>
      </c>
      <c r="Q79" s="11" t="s">
        <v>201</v>
      </c>
      <c r="R79" s="11" t="s">
        <v>202</v>
      </c>
      <c r="S79" s="13" t="s">
        <v>210</v>
      </c>
      <c r="T79" s="13" t="s">
        <v>424</v>
      </c>
      <c r="U79" s="13" t="s">
        <v>222</v>
      </c>
      <c r="V79" s="12">
        <v>2.1</v>
      </c>
      <c r="W79" s="12">
        <v>2.1</v>
      </c>
      <c r="X79" s="11" t="s">
        <v>199</v>
      </c>
      <c r="Y79" s="8">
        <v>0.1</v>
      </c>
      <c r="Z79" s="11" t="s">
        <v>233</v>
      </c>
      <c r="AA79" s="8">
        <v>0.1</v>
      </c>
      <c r="AB79" s="8" t="s">
        <v>252</v>
      </c>
      <c r="AC79" s="11" t="s">
        <v>239</v>
      </c>
      <c r="AD79" s="11" t="s">
        <v>235</v>
      </c>
      <c r="AE79" s="11" t="s">
        <v>235</v>
      </c>
      <c r="AF79" s="11" t="s">
        <v>199</v>
      </c>
      <c r="AG79" s="8"/>
      <c r="AH79" s="8" t="s">
        <v>1696</v>
      </c>
      <c r="AI79" s="35" t="s">
        <v>1697</v>
      </c>
    </row>
    <row r="80" spans="1:35" s="5" customFormat="1">
      <c r="A80" s="6">
        <v>44864</v>
      </c>
      <c r="B80" s="7" t="s">
        <v>1392</v>
      </c>
      <c r="C80" s="8" t="s">
        <v>243</v>
      </c>
      <c r="D80" s="9">
        <v>5.9756944444444439E-2</v>
      </c>
      <c r="E80" s="42" t="s">
        <v>1651</v>
      </c>
      <c r="F80" s="10">
        <v>12.8</v>
      </c>
      <c r="G80" s="10">
        <v>11.3</v>
      </c>
      <c r="H80" s="10">
        <v>11.8</v>
      </c>
      <c r="I80" s="10">
        <v>12.5</v>
      </c>
      <c r="J80" s="10">
        <v>12.3</v>
      </c>
      <c r="K80" s="10">
        <v>12.6</v>
      </c>
      <c r="L80" s="10">
        <v>13</v>
      </c>
      <c r="M80" s="31">
        <f t="shared" si="32"/>
        <v>35.900000000000006</v>
      </c>
      <c r="N80" s="31">
        <f t="shared" si="33"/>
        <v>12.5</v>
      </c>
      <c r="O80" s="31">
        <f t="shared" si="34"/>
        <v>37.9</v>
      </c>
      <c r="P80" s="32">
        <f t="shared" si="35"/>
        <v>60.7</v>
      </c>
      <c r="Q80" s="11" t="s">
        <v>201</v>
      </c>
      <c r="R80" s="11" t="s">
        <v>247</v>
      </c>
      <c r="S80" s="13" t="s">
        <v>229</v>
      </c>
      <c r="T80" s="13" t="s">
        <v>368</v>
      </c>
      <c r="U80" s="13" t="s">
        <v>280</v>
      </c>
      <c r="V80" s="12">
        <v>2.6</v>
      </c>
      <c r="W80" s="12">
        <v>2.1</v>
      </c>
      <c r="X80" s="11" t="s">
        <v>199</v>
      </c>
      <c r="Y80" s="8">
        <v>0.3</v>
      </c>
      <c r="Z80" s="11" t="s">
        <v>233</v>
      </c>
      <c r="AA80" s="8">
        <v>0.3</v>
      </c>
      <c r="AB80" s="8" t="s">
        <v>252</v>
      </c>
      <c r="AC80" s="11"/>
      <c r="AD80" s="11" t="s">
        <v>234</v>
      </c>
      <c r="AE80" s="11" t="s">
        <v>234</v>
      </c>
      <c r="AF80" s="11" t="s">
        <v>200</v>
      </c>
      <c r="AG80" s="8"/>
      <c r="AH80" s="8" t="s">
        <v>1698</v>
      </c>
      <c r="AI80" s="35" t="s">
        <v>1699</v>
      </c>
    </row>
    <row r="81" spans="1:35" s="5" customFormat="1">
      <c r="A81" s="6">
        <v>44864</v>
      </c>
      <c r="B81" s="7" t="s">
        <v>181</v>
      </c>
      <c r="C81" s="8" t="s">
        <v>243</v>
      </c>
      <c r="D81" s="9">
        <v>5.7025462962962958E-2</v>
      </c>
      <c r="E81" s="42" t="s">
        <v>323</v>
      </c>
      <c r="F81" s="10">
        <v>12.6</v>
      </c>
      <c r="G81" s="10">
        <v>11.1</v>
      </c>
      <c r="H81" s="10">
        <v>11.3</v>
      </c>
      <c r="I81" s="10">
        <v>12</v>
      </c>
      <c r="J81" s="10">
        <v>11.9</v>
      </c>
      <c r="K81" s="10">
        <v>11.5</v>
      </c>
      <c r="L81" s="10">
        <v>12.3</v>
      </c>
      <c r="M81" s="31">
        <f t="shared" si="32"/>
        <v>35</v>
      </c>
      <c r="N81" s="31">
        <f t="shared" si="33"/>
        <v>12</v>
      </c>
      <c r="O81" s="31">
        <f t="shared" si="34"/>
        <v>35.700000000000003</v>
      </c>
      <c r="P81" s="32">
        <f t="shared" si="35"/>
        <v>58.9</v>
      </c>
      <c r="Q81" s="11" t="s">
        <v>232</v>
      </c>
      <c r="R81" s="11" t="s">
        <v>202</v>
      </c>
      <c r="S81" s="13" t="s">
        <v>326</v>
      </c>
      <c r="T81" s="13" t="s">
        <v>676</v>
      </c>
      <c r="U81" s="13" t="s">
        <v>1288</v>
      </c>
      <c r="V81" s="12">
        <v>2.6</v>
      </c>
      <c r="W81" s="12">
        <v>2.1</v>
      </c>
      <c r="X81" s="11" t="s">
        <v>199</v>
      </c>
      <c r="Y81" s="8">
        <v>-0.3</v>
      </c>
      <c r="Z81" s="11" t="s">
        <v>233</v>
      </c>
      <c r="AA81" s="8">
        <v>-0.3</v>
      </c>
      <c r="AB81" s="8" t="s">
        <v>252</v>
      </c>
      <c r="AC81" s="11" t="s">
        <v>239</v>
      </c>
      <c r="AD81" s="11" t="s">
        <v>237</v>
      </c>
      <c r="AE81" s="11" t="s">
        <v>234</v>
      </c>
      <c r="AF81" s="11" t="s">
        <v>200</v>
      </c>
      <c r="AG81" s="8"/>
      <c r="AH81" s="8" t="s">
        <v>1717</v>
      </c>
      <c r="AI81" s="35" t="s">
        <v>1718</v>
      </c>
    </row>
  </sheetData>
  <autoFilter ref="A1:AH64" xr:uid="{00000000-0009-0000-0000-00000A000000}"/>
  <phoneticPr fontId="5"/>
  <conditionalFormatting sqref="AD2:AF6">
    <cfRule type="containsText" dxfId="701" priority="246" operator="containsText" text="E">
      <formula>NOT(ISERROR(SEARCH("E",AD2)))</formula>
    </cfRule>
    <cfRule type="containsText" dxfId="700" priority="247" operator="containsText" text="B">
      <formula>NOT(ISERROR(SEARCH("B",AD2)))</formula>
    </cfRule>
    <cfRule type="containsText" dxfId="699" priority="248" operator="containsText" text="A">
      <formula>NOT(ISERROR(SEARCH("A",AD2)))</formula>
    </cfRule>
  </conditionalFormatting>
  <conditionalFormatting sqref="AG7">
    <cfRule type="containsText" dxfId="698" priority="220" operator="containsText" text="E">
      <formula>NOT(ISERROR(SEARCH("E",AG7)))</formula>
    </cfRule>
    <cfRule type="containsText" dxfId="697" priority="221" operator="containsText" text="B">
      <formula>NOT(ISERROR(SEARCH("B",AG7)))</formula>
    </cfRule>
    <cfRule type="containsText" dxfId="696" priority="222" operator="containsText" text="A">
      <formula>NOT(ISERROR(SEARCH("A",AG7)))</formula>
    </cfRule>
  </conditionalFormatting>
  <conditionalFormatting sqref="F2:L6">
    <cfRule type="colorScale" priority="242">
      <colorScale>
        <cfvo type="min"/>
        <cfvo type="percentile" val="50"/>
        <cfvo type="max"/>
        <color rgb="FFF8696B"/>
        <color rgb="FFFFEB84"/>
        <color rgb="FF63BE7B"/>
      </colorScale>
    </cfRule>
  </conditionalFormatting>
  <conditionalFormatting sqref="X2">
    <cfRule type="containsText" dxfId="695" priority="236" operator="containsText" text="D">
      <formula>NOT(ISERROR(SEARCH("D",X2)))</formula>
    </cfRule>
    <cfRule type="containsText" dxfId="694" priority="237" operator="containsText" text="S">
      <formula>NOT(ISERROR(SEARCH("S",X2)))</formula>
    </cfRule>
    <cfRule type="containsText" dxfId="693" priority="238" operator="containsText" text="F">
      <formula>NOT(ISERROR(SEARCH("F",X2)))</formula>
    </cfRule>
    <cfRule type="containsText" dxfId="692" priority="239" operator="containsText" text="E">
      <formula>NOT(ISERROR(SEARCH("E",X2)))</formula>
    </cfRule>
    <cfRule type="containsText" dxfId="691" priority="240" operator="containsText" text="B">
      <formula>NOT(ISERROR(SEARCH("B",X2)))</formula>
    </cfRule>
    <cfRule type="containsText" dxfId="690" priority="241" operator="containsText" text="A">
      <formula>NOT(ISERROR(SEARCH("A",X2)))</formula>
    </cfRule>
  </conditionalFormatting>
  <conditionalFormatting sqref="AG2:AG6">
    <cfRule type="containsText" dxfId="689" priority="233" operator="containsText" text="E">
      <formula>NOT(ISERROR(SEARCH("E",AG2)))</formula>
    </cfRule>
    <cfRule type="containsText" dxfId="688" priority="234" operator="containsText" text="B">
      <formula>NOT(ISERROR(SEARCH("B",AG2)))</formula>
    </cfRule>
    <cfRule type="containsText" dxfId="687" priority="235" operator="containsText" text="A">
      <formula>NOT(ISERROR(SEARCH("A",AG2)))</formula>
    </cfRule>
  </conditionalFormatting>
  <conditionalFormatting sqref="AD7:AF7">
    <cfRule type="containsText" dxfId="686" priority="230" operator="containsText" text="E">
      <formula>NOT(ISERROR(SEARCH("E",AD7)))</formula>
    </cfRule>
    <cfRule type="containsText" dxfId="685" priority="231" operator="containsText" text="B">
      <formula>NOT(ISERROR(SEARCH("B",AD7)))</formula>
    </cfRule>
    <cfRule type="containsText" dxfId="684" priority="232" operator="containsText" text="A">
      <formula>NOT(ISERROR(SEARCH("A",AD7)))</formula>
    </cfRule>
  </conditionalFormatting>
  <conditionalFormatting sqref="X3:X7">
    <cfRule type="containsText" dxfId="683" priority="214" operator="containsText" text="D">
      <formula>NOT(ISERROR(SEARCH("D",X3)))</formula>
    </cfRule>
    <cfRule type="containsText" dxfId="682" priority="215" operator="containsText" text="S">
      <formula>NOT(ISERROR(SEARCH("S",X3)))</formula>
    </cfRule>
    <cfRule type="containsText" dxfId="681" priority="216" operator="containsText" text="F">
      <formula>NOT(ISERROR(SEARCH("F",X3)))</formula>
    </cfRule>
    <cfRule type="containsText" dxfId="680" priority="217" operator="containsText" text="E">
      <formula>NOT(ISERROR(SEARCH("E",X3)))</formula>
    </cfRule>
    <cfRule type="containsText" dxfId="679" priority="218" operator="containsText" text="B">
      <formula>NOT(ISERROR(SEARCH("B",X3)))</formula>
    </cfRule>
    <cfRule type="containsText" dxfId="678" priority="219" operator="containsText" text="A">
      <formula>NOT(ISERROR(SEARCH("A",X3)))</formula>
    </cfRule>
  </conditionalFormatting>
  <conditionalFormatting sqref="F7:L7">
    <cfRule type="colorScale" priority="213">
      <colorScale>
        <cfvo type="min"/>
        <cfvo type="percentile" val="50"/>
        <cfvo type="max"/>
        <color rgb="FFF8696B"/>
        <color rgb="FFFFEB84"/>
        <color rgb="FF63BE7B"/>
      </colorScale>
    </cfRule>
  </conditionalFormatting>
  <conditionalFormatting sqref="AG8:AG11">
    <cfRule type="containsText" dxfId="677" priority="207" operator="containsText" text="E">
      <formula>NOT(ISERROR(SEARCH("E",AG8)))</formula>
    </cfRule>
    <cfRule type="containsText" dxfId="676" priority="208" operator="containsText" text="B">
      <formula>NOT(ISERROR(SEARCH("B",AG8)))</formula>
    </cfRule>
    <cfRule type="containsText" dxfId="675" priority="209" operator="containsText" text="A">
      <formula>NOT(ISERROR(SEARCH("A",AG8)))</formula>
    </cfRule>
  </conditionalFormatting>
  <conditionalFormatting sqref="AD8:AF11">
    <cfRule type="containsText" dxfId="674" priority="210" operator="containsText" text="E">
      <formula>NOT(ISERROR(SEARCH("E",AD8)))</formula>
    </cfRule>
    <cfRule type="containsText" dxfId="673" priority="211" operator="containsText" text="B">
      <formula>NOT(ISERROR(SEARCH("B",AD8)))</formula>
    </cfRule>
    <cfRule type="containsText" dxfId="672" priority="212" operator="containsText" text="A">
      <formula>NOT(ISERROR(SEARCH("A",AD8)))</formula>
    </cfRule>
  </conditionalFormatting>
  <conditionalFormatting sqref="X8:X11">
    <cfRule type="containsText" dxfId="671" priority="201" operator="containsText" text="D">
      <formula>NOT(ISERROR(SEARCH("D",X8)))</formula>
    </cfRule>
    <cfRule type="containsText" dxfId="670" priority="202" operator="containsText" text="S">
      <formula>NOT(ISERROR(SEARCH("S",X8)))</formula>
    </cfRule>
    <cfRule type="containsText" dxfId="669" priority="203" operator="containsText" text="F">
      <formula>NOT(ISERROR(SEARCH("F",X8)))</formula>
    </cfRule>
    <cfRule type="containsText" dxfId="668" priority="204" operator="containsText" text="E">
      <formula>NOT(ISERROR(SEARCH("E",X8)))</formula>
    </cfRule>
    <cfRule type="containsText" dxfId="667" priority="205" operator="containsText" text="B">
      <formula>NOT(ISERROR(SEARCH("B",X8)))</formula>
    </cfRule>
    <cfRule type="containsText" dxfId="666" priority="206" operator="containsText" text="A">
      <formula>NOT(ISERROR(SEARCH("A",X8)))</formula>
    </cfRule>
  </conditionalFormatting>
  <conditionalFormatting sqref="F8:L11">
    <cfRule type="colorScale" priority="200">
      <colorScale>
        <cfvo type="min"/>
        <cfvo type="percentile" val="50"/>
        <cfvo type="max"/>
        <color rgb="FFF8696B"/>
        <color rgb="FFFFEB84"/>
        <color rgb="FF63BE7B"/>
      </colorScale>
    </cfRule>
  </conditionalFormatting>
  <conditionalFormatting sqref="AD12:AF16">
    <cfRule type="containsText" dxfId="665" priority="197" operator="containsText" text="E">
      <formula>NOT(ISERROR(SEARCH("E",AD12)))</formula>
    </cfRule>
    <cfRule type="containsText" dxfId="664" priority="198" operator="containsText" text="B">
      <formula>NOT(ISERROR(SEARCH("B",AD12)))</formula>
    </cfRule>
    <cfRule type="containsText" dxfId="663" priority="199" operator="containsText" text="A">
      <formula>NOT(ISERROR(SEARCH("A",AD12)))</formula>
    </cfRule>
  </conditionalFormatting>
  <conditionalFormatting sqref="X12:X16">
    <cfRule type="containsText" dxfId="662" priority="188" operator="containsText" text="D">
      <formula>NOT(ISERROR(SEARCH("D",X12)))</formula>
    </cfRule>
    <cfRule type="containsText" dxfId="661" priority="189" operator="containsText" text="S">
      <formula>NOT(ISERROR(SEARCH("S",X12)))</formula>
    </cfRule>
    <cfRule type="containsText" dxfId="660" priority="190" operator="containsText" text="F">
      <formula>NOT(ISERROR(SEARCH("F",X12)))</formula>
    </cfRule>
    <cfRule type="containsText" dxfId="659" priority="191" operator="containsText" text="E">
      <formula>NOT(ISERROR(SEARCH("E",X12)))</formula>
    </cfRule>
    <cfRule type="containsText" dxfId="658" priority="192" operator="containsText" text="B">
      <formula>NOT(ISERROR(SEARCH("B",X12)))</formula>
    </cfRule>
    <cfRule type="containsText" dxfId="657" priority="193" operator="containsText" text="A">
      <formula>NOT(ISERROR(SEARCH("A",X12)))</formula>
    </cfRule>
  </conditionalFormatting>
  <conditionalFormatting sqref="F12:L16">
    <cfRule type="colorScale" priority="187">
      <colorScale>
        <cfvo type="min"/>
        <cfvo type="percentile" val="50"/>
        <cfvo type="max"/>
        <color rgb="FFF8696B"/>
        <color rgb="FFFFEB84"/>
        <color rgb="FF63BE7B"/>
      </colorScale>
    </cfRule>
  </conditionalFormatting>
  <conditionalFormatting sqref="AG12:AG13">
    <cfRule type="containsText" dxfId="656" priority="184" operator="containsText" text="E">
      <formula>NOT(ISERROR(SEARCH("E",AG12)))</formula>
    </cfRule>
    <cfRule type="containsText" dxfId="655" priority="185" operator="containsText" text="B">
      <formula>NOT(ISERROR(SEARCH("B",AG12)))</formula>
    </cfRule>
    <cfRule type="containsText" dxfId="654" priority="186" operator="containsText" text="A">
      <formula>NOT(ISERROR(SEARCH("A",AG12)))</formula>
    </cfRule>
  </conditionalFormatting>
  <conditionalFormatting sqref="AG14:AG16">
    <cfRule type="containsText" dxfId="653" priority="181" operator="containsText" text="E">
      <formula>NOT(ISERROR(SEARCH("E",AG14)))</formula>
    </cfRule>
    <cfRule type="containsText" dxfId="652" priority="182" operator="containsText" text="B">
      <formula>NOT(ISERROR(SEARCH("B",AG14)))</formula>
    </cfRule>
    <cfRule type="containsText" dxfId="651" priority="183" operator="containsText" text="A">
      <formula>NOT(ISERROR(SEARCH("A",AG14)))</formula>
    </cfRule>
  </conditionalFormatting>
  <conditionalFormatting sqref="AD17:AF22">
    <cfRule type="containsText" dxfId="650" priority="178" operator="containsText" text="E">
      <formula>NOT(ISERROR(SEARCH("E",AD17)))</formula>
    </cfRule>
    <cfRule type="containsText" dxfId="649" priority="179" operator="containsText" text="B">
      <formula>NOT(ISERROR(SEARCH("B",AD17)))</formula>
    </cfRule>
    <cfRule type="containsText" dxfId="648" priority="180" operator="containsText" text="A">
      <formula>NOT(ISERROR(SEARCH("A",AD17)))</formula>
    </cfRule>
  </conditionalFormatting>
  <conditionalFormatting sqref="X17:X22">
    <cfRule type="containsText" dxfId="647" priority="172" operator="containsText" text="D">
      <formula>NOT(ISERROR(SEARCH("D",X17)))</formula>
    </cfRule>
    <cfRule type="containsText" dxfId="646" priority="173" operator="containsText" text="S">
      <formula>NOT(ISERROR(SEARCH("S",X17)))</formula>
    </cfRule>
    <cfRule type="containsText" dxfId="645" priority="174" operator="containsText" text="F">
      <formula>NOT(ISERROR(SEARCH("F",X17)))</formula>
    </cfRule>
    <cfRule type="containsText" dxfId="644" priority="175" operator="containsText" text="E">
      <formula>NOT(ISERROR(SEARCH("E",X17)))</formula>
    </cfRule>
    <cfRule type="containsText" dxfId="643" priority="176" operator="containsText" text="B">
      <formula>NOT(ISERROR(SEARCH("B",X17)))</formula>
    </cfRule>
    <cfRule type="containsText" dxfId="642" priority="177" operator="containsText" text="A">
      <formula>NOT(ISERROR(SEARCH("A",X17)))</formula>
    </cfRule>
  </conditionalFormatting>
  <conditionalFormatting sqref="F17:L22">
    <cfRule type="colorScale" priority="171">
      <colorScale>
        <cfvo type="min"/>
        <cfvo type="percentile" val="50"/>
        <cfvo type="max"/>
        <color rgb="FFF8696B"/>
        <color rgb="FFFFEB84"/>
        <color rgb="FF63BE7B"/>
      </colorScale>
    </cfRule>
  </conditionalFormatting>
  <conditionalFormatting sqref="AG17:AG22">
    <cfRule type="containsText" dxfId="641" priority="168" operator="containsText" text="E">
      <formula>NOT(ISERROR(SEARCH("E",AG17)))</formula>
    </cfRule>
    <cfRule type="containsText" dxfId="640" priority="169" operator="containsText" text="B">
      <formula>NOT(ISERROR(SEARCH("B",AG17)))</formula>
    </cfRule>
    <cfRule type="containsText" dxfId="639" priority="170" operator="containsText" text="A">
      <formula>NOT(ISERROR(SEARCH("A",AG17)))</formula>
    </cfRule>
  </conditionalFormatting>
  <conditionalFormatting sqref="AD23:AF28">
    <cfRule type="containsText" dxfId="638" priority="165" operator="containsText" text="E">
      <formula>NOT(ISERROR(SEARCH("E",AD23)))</formula>
    </cfRule>
    <cfRule type="containsText" dxfId="637" priority="166" operator="containsText" text="B">
      <formula>NOT(ISERROR(SEARCH("B",AD23)))</formula>
    </cfRule>
    <cfRule type="containsText" dxfId="636" priority="167" operator="containsText" text="A">
      <formula>NOT(ISERROR(SEARCH("A",AD23)))</formula>
    </cfRule>
  </conditionalFormatting>
  <conditionalFormatting sqref="X23 X26:X28">
    <cfRule type="containsText" dxfId="635" priority="159" operator="containsText" text="D">
      <formula>NOT(ISERROR(SEARCH("D",X23)))</formula>
    </cfRule>
    <cfRule type="containsText" dxfId="634" priority="160" operator="containsText" text="S">
      <formula>NOT(ISERROR(SEARCH("S",X23)))</formula>
    </cfRule>
    <cfRule type="containsText" dxfId="633" priority="161" operator="containsText" text="F">
      <formula>NOT(ISERROR(SEARCH("F",X23)))</formula>
    </cfRule>
    <cfRule type="containsText" dxfId="632" priority="162" operator="containsText" text="E">
      <formula>NOT(ISERROR(SEARCH("E",X23)))</formula>
    </cfRule>
    <cfRule type="containsText" dxfId="631" priority="163" operator="containsText" text="B">
      <formula>NOT(ISERROR(SEARCH("B",X23)))</formula>
    </cfRule>
    <cfRule type="containsText" dxfId="630" priority="164" operator="containsText" text="A">
      <formula>NOT(ISERROR(SEARCH("A",X23)))</formula>
    </cfRule>
  </conditionalFormatting>
  <conditionalFormatting sqref="F23:L28">
    <cfRule type="colorScale" priority="158">
      <colorScale>
        <cfvo type="min"/>
        <cfvo type="percentile" val="50"/>
        <cfvo type="max"/>
        <color rgb="FFF8696B"/>
        <color rgb="FFFFEB84"/>
        <color rgb="FF63BE7B"/>
      </colorScale>
    </cfRule>
  </conditionalFormatting>
  <conditionalFormatting sqref="AG24:AG28">
    <cfRule type="containsText" dxfId="629" priority="155" operator="containsText" text="E">
      <formula>NOT(ISERROR(SEARCH("E",AG24)))</formula>
    </cfRule>
    <cfRule type="containsText" dxfId="628" priority="156" operator="containsText" text="B">
      <formula>NOT(ISERROR(SEARCH("B",AG24)))</formula>
    </cfRule>
    <cfRule type="containsText" dxfId="627" priority="157" operator="containsText" text="A">
      <formula>NOT(ISERROR(SEARCH("A",AG24)))</formula>
    </cfRule>
  </conditionalFormatting>
  <conditionalFormatting sqref="AG23">
    <cfRule type="containsText" dxfId="626" priority="152" operator="containsText" text="E">
      <formula>NOT(ISERROR(SEARCH("E",AG23)))</formula>
    </cfRule>
    <cfRule type="containsText" dxfId="625" priority="153" operator="containsText" text="B">
      <formula>NOT(ISERROR(SEARCH("B",AG23)))</formula>
    </cfRule>
    <cfRule type="containsText" dxfId="624" priority="154" operator="containsText" text="A">
      <formula>NOT(ISERROR(SEARCH("A",AG23)))</formula>
    </cfRule>
  </conditionalFormatting>
  <conditionalFormatting sqref="X24">
    <cfRule type="containsText" dxfId="623" priority="146" operator="containsText" text="D">
      <formula>NOT(ISERROR(SEARCH("D",X24)))</formula>
    </cfRule>
    <cfRule type="containsText" dxfId="622" priority="147" operator="containsText" text="S">
      <formula>NOT(ISERROR(SEARCH("S",X24)))</formula>
    </cfRule>
    <cfRule type="containsText" dxfId="621" priority="148" operator="containsText" text="F">
      <formula>NOT(ISERROR(SEARCH("F",X24)))</formula>
    </cfRule>
    <cfRule type="containsText" dxfId="620" priority="149" operator="containsText" text="E">
      <formula>NOT(ISERROR(SEARCH("E",X24)))</formula>
    </cfRule>
    <cfRule type="containsText" dxfId="619" priority="150" operator="containsText" text="B">
      <formula>NOT(ISERROR(SEARCH("B",X24)))</formula>
    </cfRule>
    <cfRule type="containsText" dxfId="618" priority="151" operator="containsText" text="A">
      <formula>NOT(ISERROR(SEARCH("A",X24)))</formula>
    </cfRule>
  </conditionalFormatting>
  <conditionalFormatting sqref="X25">
    <cfRule type="containsText" dxfId="617" priority="140" operator="containsText" text="D">
      <formula>NOT(ISERROR(SEARCH("D",X25)))</formula>
    </cfRule>
    <cfRule type="containsText" dxfId="616" priority="141" operator="containsText" text="S">
      <formula>NOT(ISERROR(SEARCH("S",X25)))</formula>
    </cfRule>
    <cfRule type="containsText" dxfId="615" priority="142" operator="containsText" text="F">
      <formula>NOT(ISERROR(SEARCH("F",X25)))</formula>
    </cfRule>
    <cfRule type="containsText" dxfId="614" priority="143" operator="containsText" text="E">
      <formula>NOT(ISERROR(SEARCH("E",X25)))</formula>
    </cfRule>
    <cfRule type="containsText" dxfId="613" priority="144" operator="containsText" text="B">
      <formula>NOT(ISERROR(SEARCH("B",X25)))</formula>
    </cfRule>
    <cfRule type="containsText" dxfId="612" priority="145" operator="containsText" text="A">
      <formula>NOT(ISERROR(SEARCH("A",X25)))</formula>
    </cfRule>
  </conditionalFormatting>
  <conditionalFormatting sqref="AD29:AF31">
    <cfRule type="containsText" dxfId="611" priority="137" operator="containsText" text="E">
      <formula>NOT(ISERROR(SEARCH("E",AD29)))</formula>
    </cfRule>
    <cfRule type="containsText" dxfId="610" priority="138" operator="containsText" text="B">
      <formula>NOT(ISERROR(SEARCH("B",AD29)))</formula>
    </cfRule>
    <cfRule type="containsText" dxfId="609" priority="139" operator="containsText" text="A">
      <formula>NOT(ISERROR(SEARCH("A",AD29)))</formula>
    </cfRule>
  </conditionalFormatting>
  <conditionalFormatting sqref="X29:X31">
    <cfRule type="containsText" dxfId="608" priority="131" operator="containsText" text="D">
      <formula>NOT(ISERROR(SEARCH("D",X29)))</formula>
    </cfRule>
    <cfRule type="containsText" dxfId="607" priority="132" operator="containsText" text="S">
      <formula>NOT(ISERROR(SEARCH("S",X29)))</formula>
    </cfRule>
    <cfRule type="containsText" dxfId="606" priority="133" operator="containsText" text="F">
      <formula>NOT(ISERROR(SEARCH("F",X29)))</formula>
    </cfRule>
    <cfRule type="containsText" dxfId="605" priority="134" operator="containsText" text="E">
      <formula>NOT(ISERROR(SEARCH("E",X29)))</formula>
    </cfRule>
    <cfRule type="containsText" dxfId="604" priority="135" operator="containsText" text="B">
      <formula>NOT(ISERROR(SEARCH("B",X29)))</formula>
    </cfRule>
    <cfRule type="containsText" dxfId="603" priority="136" operator="containsText" text="A">
      <formula>NOT(ISERROR(SEARCH("A",X29)))</formula>
    </cfRule>
  </conditionalFormatting>
  <conditionalFormatting sqref="F29:L31">
    <cfRule type="colorScale" priority="130">
      <colorScale>
        <cfvo type="min"/>
        <cfvo type="percentile" val="50"/>
        <cfvo type="max"/>
        <color rgb="FFF8696B"/>
        <color rgb="FFFFEB84"/>
        <color rgb="FF63BE7B"/>
      </colorScale>
    </cfRule>
  </conditionalFormatting>
  <conditionalFormatting sqref="AG29:AG31">
    <cfRule type="containsText" dxfId="602" priority="127" operator="containsText" text="E">
      <formula>NOT(ISERROR(SEARCH("E",AG29)))</formula>
    </cfRule>
    <cfRule type="containsText" dxfId="601" priority="128" operator="containsText" text="B">
      <formula>NOT(ISERROR(SEARCH("B",AG29)))</formula>
    </cfRule>
    <cfRule type="containsText" dxfId="600" priority="129" operator="containsText" text="A">
      <formula>NOT(ISERROR(SEARCH("A",AG29)))</formula>
    </cfRule>
  </conditionalFormatting>
  <conditionalFormatting sqref="AD32:AF35">
    <cfRule type="containsText" dxfId="599" priority="124" operator="containsText" text="E">
      <formula>NOT(ISERROR(SEARCH("E",AD32)))</formula>
    </cfRule>
    <cfRule type="containsText" dxfId="598" priority="125" operator="containsText" text="B">
      <formula>NOT(ISERROR(SEARCH("B",AD32)))</formula>
    </cfRule>
    <cfRule type="containsText" dxfId="597" priority="126" operator="containsText" text="A">
      <formula>NOT(ISERROR(SEARCH("A",AD32)))</formula>
    </cfRule>
  </conditionalFormatting>
  <conditionalFormatting sqref="X32:X35">
    <cfRule type="containsText" dxfId="596" priority="118" operator="containsText" text="D">
      <formula>NOT(ISERROR(SEARCH("D",X32)))</formula>
    </cfRule>
    <cfRule type="containsText" dxfId="595" priority="119" operator="containsText" text="S">
      <formula>NOT(ISERROR(SEARCH("S",X32)))</formula>
    </cfRule>
    <cfRule type="containsText" dxfId="594" priority="120" operator="containsText" text="F">
      <formula>NOT(ISERROR(SEARCH("F",X32)))</formula>
    </cfRule>
    <cfRule type="containsText" dxfId="593" priority="121" operator="containsText" text="E">
      <formula>NOT(ISERROR(SEARCH("E",X32)))</formula>
    </cfRule>
    <cfRule type="containsText" dxfId="592" priority="122" operator="containsText" text="B">
      <formula>NOT(ISERROR(SEARCH("B",X32)))</formula>
    </cfRule>
    <cfRule type="containsText" dxfId="591" priority="123" operator="containsText" text="A">
      <formula>NOT(ISERROR(SEARCH("A",X32)))</formula>
    </cfRule>
  </conditionalFormatting>
  <conditionalFormatting sqref="F32:L35">
    <cfRule type="colorScale" priority="117">
      <colorScale>
        <cfvo type="min"/>
        <cfvo type="percentile" val="50"/>
        <cfvo type="max"/>
        <color rgb="FFF8696B"/>
        <color rgb="FFFFEB84"/>
        <color rgb="FF63BE7B"/>
      </colorScale>
    </cfRule>
  </conditionalFormatting>
  <conditionalFormatting sqref="AG32:AG35">
    <cfRule type="containsText" dxfId="590" priority="114" operator="containsText" text="E">
      <formula>NOT(ISERROR(SEARCH("E",AG32)))</formula>
    </cfRule>
    <cfRule type="containsText" dxfId="589" priority="115" operator="containsText" text="B">
      <formula>NOT(ISERROR(SEARCH("B",AG32)))</formula>
    </cfRule>
    <cfRule type="containsText" dxfId="588" priority="116" operator="containsText" text="A">
      <formula>NOT(ISERROR(SEARCH("A",AG32)))</formula>
    </cfRule>
  </conditionalFormatting>
  <conditionalFormatting sqref="AD36:AF39">
    <cfRule type="containsText" dxfId="587" priority="111" operator="containsText" text="E">
      <formula>NOT(ISERROR(SEARCH("E",AD36)))</formula>
    </cfRule>
    <cfRule type="containsText" dxfId="586" priority="112" operator="containsText" text="B">
      <formula>NOT(ISERROR(SEARCH("B",AD36)))</formula>
    </cfRule>
    <cfRule type="containsText" dxfId="585" priority="113" operator="containsText" text="A">
      <formula>NOT(ISERROR(SEARCH("A",AD36)))</formula>
    </cfRule>
  </conditionalFormatting>
  <conditionalFormatting sqref="X36:X39">
    <cfRule type="containsText" dxfId="584" priority="105" operator="containsText" text="D">
      <formula>NOT(ISERROR(SEARCH("D",X36)))</formula>
    </cfRule>
    <cfRule type="containsText" dxfId="583" priority="106" operator="containsText" text="S">
      <formula>NOT(ISERROR(SEARCH("S",X36)))</formula>
    </cfRule>
    <cfRule type="containsText" dxfId="582" priority="107" operator="containsText" text="F">
      <formula>NOT(ISERROR(SEARCH("F",X36)))</formula>
    </cfRule>
    <cfRule type="containsText" dxfId="581" priority="108" operator="containsText" text="E">
      <formula>NOT(ISERROR(SEARCH("E",X36)))</formula>
    </cfRule>
    <cfRule type="containsText" dxfId="580" priority="109" operator="containsText" text="B">
      <formula>NOT(ISERROR(SEARCH("B",X36)))</formula>
    </cfRule>
    <cfRule type="containsText" dxfId="579" priority="110" operator="containsText" text="A">
      <formula>NOT(ISERROR(SEARCH("A",X36)))</formula>
    </cfRule>
  </conditionalFormatting>
  <conditionalFormatting sqref="F36:L39">
    <cfRule type="colorScale" priority="104">
      <colorScale>
        <cfvo type="min"/>
        <cfvo type="percentile" val="50"/>
        <cfvo type="max"/>
        <color rgb="FFF8696B"/>
        <color rgb="FFFFEB84"/>
        <color rgb="FF63BE7B"/>
      </colorScale>
    </cfRule>
  </conditionalFormatting>
  <conditionalFormatting sqref="AG36:AG39">
    <cfRule type="containsText" dxfId="578" priority="101" operator="containsText" text="E">
      <formula>NOT(ISERROR(SEARCH("E",AG36)))</formula>
    </cfRule>
    <cfRule type="containsText" dxfId="577" priority="102" operator="containsText" text="B">
      <formula>NOT(ISERROR(SEARCH("B",AG36)))</formula>
    </cfRule>
    <cfRule type="containsText" dxfId="576" priority="103" operator="containsText" text="A">
      <formula>NOT(ISERROR(SEARCH("A",AG36)))</formula>
    </cfRule>
  </conditionalFormatting>
  <conditionalFormatting sqref="AD40:AF43">
    <cfRule type="containsText" dxfId="575" priority="98" operator="containsText" text="E">
      <formula>NOT(ISERROR(SEARCH("E",AD40)))</formula>
    </cfRule>
    <cfRule type="containsText" dxfId="574" priority="99" operator="containsText" text="B">
      <formula>NOT(ISERROR(SEARCH("B",AD40)))</formula>
    </cfRule>
    <cfRule type="containsText" dxfId="573" priority="100" operator="containsText" text="A">
      <formula>NOT(ISERROR(SEARCH("A",AD40)))</formula>
    </cfRule>
  </conditionalFormatting>
  <conditionalFormatting sqref="X40:X43">
    <cfRule type="containsText" dxfId="572" priority="92" operator="containsText" text="D">
      <formula>NOT(ISERROR(SEARCH("D",X40)))</formula>
    </cfRule>
    <cfRule type="containsText" dxfId="571" priority="93" operator="containsText" text="S">
      <formula>NOT(ISERROR(SEARCH("S",X40)))</formula>
    </cfRule>
    <cfRule type="containsText" dxfId="570" priority="94" operator="containsText" text="F">
      <formula>NOT(ISERROR(SEARCH("F",X40)))</formula>
    </cfRule>
    <cfRule type="containsText" dxfId="569" priority="95" operator="containsText" text="E">
      <formula>NOT(ISERROR(SEARCH("E",X40)))</formula>
    </cfRule>
    <cfRule type="containsText" dxfId="568" priority="96" operator="containsText" text="B">
      <formula>NOT(ISERROR(SEARCH("B",X40)))</formula>
    </cfRule>
    <cfRule type="containsText" dxfId="567" priority="97" operator="containsText" text="A">
      <formula>NOT(ISERROR(SEARCH("A",X40)))</formula>
    </cfRule>
  </conditionalFormatting>
  <conditionalFormatting sqref="F40:L43">
    <cfRule type="colorScale" priority="91">
      <colorScale>
        <cfvo type="min"/>
        <cfvo type="percentile" val="50"/>
        <cfvo type="max"/>
        <color rgb="FFF8696B"/>
        <color rgb="FFFFEB84"/>
        <color rgb="FF63BE7B"/>
      </colorScale>
    </cfRule>
  </conditionalFormatting>
  <conditionalFormatting sqref="AG40:AG43">
    <cfRule type="containsText" dxfId="566" priority="88" operator="containsText" text="E">
      <formula>NOT(ISERROR(SEARCH("E",AG40)))</formula>
    </cfRule>
    <cfRule type="containsText" dxfId="565" priority="89" operator="containsText" text="B">
      <formula>NOT(ISERROR(SEARCH("B",AG40)))</formula>
    </cfRule>
    <cfRule type="containsText" dxfId="564" priority="90" operator="containsText" text="A">
      <formula>NOT(ISERROR(SEARCH("A",AG40)))</formula>
    </cfRule>
  </conditionalFormatting>
  <conditionalFormatting sqref="AD44:AF48">
    <cfRule type="containsText" dxfId="563" priority="85" operator="containsText" text="E">
      <formula>NOT(ISERROR(SEARCH("E",AD44)))</formula>
    </cfRule>
    <cfRule type="containsText" dxfId="562" priority="86" operator="containsText" text="B">
      <formula>NOT(ISERROR(SEARCH("B",AD44)))</formula>
    </cfRule>
    <cfRule type="containsText" dxfId="561" priority="87" operator="containsText" text="A">
      <formula>NOT(ISERROR(SEARCH("A",AD44)))</formula>
    </cfRule>
  </conditionalFormatting>
  <conditionalFormatting sqref="X44:X48">
    <cfRule type="containsText" dxfId="560" priority="79" operator="containsText" text="D">
      <formula>NOT(ISERROR(SEARCH("D",X44)))</formula>
    </cfRule>
    <cfRule type="containsText" dxfId="559" priority="80" operator="containsText" text="S">
      <formula>NOT(ISERROR(SEARCH("S",X44)))</formula>
    </cfRule>
    <cfRule type="containsText" dxfId="558" priority="81" operator="containsText" text="F">
      <formula>NOT(ISERROR(SEARCH("F",X44)))</formula>
    </cfRule>
    <cfRule type="containsText" dxfId="557" priority="82" operator="containsText" text="E">
      <formula>NOT(ISERROR(SEARCH("E",X44)))</formula>
    </cfRule>
    <cfRule type="containsText" dxfId="556" priority="83" operator="containsText" text="B">
      <formula>NOT(ISERROR(SEARCH("B",X44)))</formula>
    </cfRule>
    <cfRule type="containsText" dxfId="555" priority="84" operator="containsText" text="A">
      <formula>NOT(ISERROR(SEARCH("A",X44)))</formula>
    </cfRule>
  </conditionalFormatting>
  <conditionalFormatting sqref="F44:L48">
    <cfRule type="colorScale" priority="78">
      <colorScale>
        <cfvo type="min"/>
        <cfvo type="percentile" val="50"/>
        <cfvo type="max"/>
        <color rgb="FFF8696B"/>
        <color rgb="FFFFEB84"/>
        <color rgb="FF63BE7B"/>
      </colorScale>
    </cfRule>
  </conditionalFormatting>
  <conditionalFormatting sqref="AG44:AG48">
    <cfRule type="containsText" dxfId="554" priority="75" operator="containsText" text="E">
      <formula>NOT(ISERROR(SEARCH("E",AG44)))</formula>
    </cfRule>
    <cfRule type="containsText" dxfId="553" priority="76" operator="containsText" text="B">
      <formula>NOT(ISERROR(SEARCH("B",AG44)))</formula>
    </cfRule>
    <cfRule type="containsText" dxfId="552" priority="77" operator="containsText" text="A">
      <formula>NOT(ISERROR(SEARCH("A",AG44)))</formula>
    </cfRule>
  </conditionalFormatting>
  <conditionalFormatting sqref="AD49:AF53">
    <cfRule type="containsText" dxfId="551" priority="72" operator="containsText" text="E">
      <formula>NOT(ISERROR(SEARCH("E",AD49)))</formula>
    </cfRule>
    <cfRule type="containsText" dxfId="550" priority="73" operator="containsText" text="B">
      <formula>NOT(ISERROR(SEARCH("B",AD49)))</formula>
    </cfRule>
    <cfRule type="containsText" dxfId="549" priority="74" operator="containsText" text="A">
      <formula>NOT(ISERROR(SEARCH("A",AD49)))</formula>
    </cfRule>
  </conditionalFormatting>
  <conditionalFormatting sqref="X49:X53">
    <cfRule type="containsText" dxfId="548" priority="66" operator="containsText" text="D">
      <formula>NOT(ISERROR(SEARCH("D",X49)))</formula>
    </cfRule>
    <cfRule type="containsText" dxfId="547" priority="67" operator="containsText" text="S">
      <formula>NOT(ISERROR(SEARCH("S",X49)))</formula>
    </cfRule>
    <cfRule type="containsText" dxfId="546" priority="68" operator="containsText" text="F">
      <formula>NOT(ISERROR(SEARCH("F",X49)))</formula>
    </cfRule>
    <cfRule type="containsText" dxfId="545" priority="69" operator="containsText" text="E">
      <formula>NOT(ISERROR(SEARCH("E",X49)))</formula>
    </cfRule>
    <cfRule type="containsText" dxfId="544" priority="70" operator="containsText" text="B">
      <formula>NOT(ISERROR(SEARCH("B",X49)))</formula>
    </cfRule>
    <cfRule type="containsText" dxfId="543" priority="71" operator="containsText" text="A">
      <formula>NOT(ISERROR(SEARCH("A",X49)))</formula>
    </cfRule>
  </conditionalFormatting>
  <conditionalFormatting sqref="F49:L53">
    <cfRule type="colorScale" priority="65">
      <colorScale>
        <cfvo type="min"/>
        <cfvo type="percentile" val="50"/>
        <cfvo type="max"/>
        <color rgb="FFF8696B"/>
        <color rgb="FFFFEB84"/>
        <color rgb="FF63BE7B"/>
      </colorScale>
    </cfRule>
  </conditionalFormatting>
  <conditionalFormatting sqref="AG49:AG53">
    <cfRule type="containsText" dxfId="542" priority="62" operator="containsText" text="E">
      <formula>NOT(ISERROR(SEARCH("E",AG49)))</formula>
    </cfRule>
    <cfRule type="containsText" dxfId="541" priority="63" operator="containsText" text="B">
      <formula>NOT(ISERROR(SEARCH("B",AG49)))</formula>
    </cfRule>
    <cfRule type="containsText" dxfId="540" priority="64" operator="containsText" text="A">
      <formula>NOT(ISERROR(SEARCH("A",AG49)))</formula>
    </cfRule>
  </conditionalFormatting>
  <conditionalFormatting sqref="AD54:AF56">
    <cfRule type="containsText" dxfId="539" priority="59" operator="containsText" text="E">
      <formula>NOT(ISERROR(SEARCH("E",AD54)))</formula>
    </cfRule>
    <cfRule type="containsText" dxfId="538" priority="60" operator="containsText" text="B">
      <formula>NOT(ISERROR(SEARCH("B",AD54)))</formula>
    </cfRule>
    <cfRule type="containsText" dxfId="537" priority="61" operator="containsText" text="A">
      <formula>NOT(ISERROR(SEARCH("A",AD54)))</formula>
    </cfRule>
  </conditionalFormatting>
  <conditionalFormatting sqref="X54:X56">
    <cfRule type="containsText" dxfId="536" priority="53" operator="containsText" text="D">
      <formula>NOT(ISERROR(SEARCH("D",X54)))</formula>
    </cfRule>
    <cfRule type="containsText" dxfId="535" priority="54" operator="containsText" text="S">
      <formula>NOT(ISERROR(SEARCH("S",X54)))</formula>
    </cfRule>
    <cfRule type="containsText" dxfId="534" priority="55" operator="containsText" text="F">
      <formula>NOT(ISERROR(SEARCH("F",X54)))</formula>
    </cfRule>
    <cfRule type="containsText" dxfId="533" priority="56" operator="containsText" text="E">
      <formula>NOT(ISERROR(SEARCH("E",X54)))</formula>
    </cfRule>
    <cfRule type="containsText" dxfId="532" priority="57" operator="containsText" text="B">
      <formula>NOT(ISERROR(SEARCH("B",X54)))</formula>
    </cfRule>
    <cfRule type="containsText" dxfId="531" priority="58" operator="containsText" text="A">
      <formula>NOT(ISERROR(SEARCH("A",X54)))</formula>
    </cfRule>
  </conditionalFormatting>
  <conditionalFormatting sqref="F54:L56">
    <cfRule type="colorScale" priority="52">
      <colorScale>
        <cfvo type="min"/>
        <cfvo type="percentile" val="50"/>
        <cfvo type="max"/>
        <color rgb="FFF8696B"/>
        <color rgb="FFFFEB84"/>
        <color rgb="FF63BE7B"/>
      </colorScale>
    </cfRule>
  </conditionalFormatting>
  <conditionalFormatting sqref="AG54:AG56">
    <cfRule type="containsText" dxfId="530" priority="49" operator="containsText" text="E">
      <formula>NOT(ISERROR(SEARCH("E",AG54)))</formula>
    </cfRule>
    <cfRule type="containsText" dxfId="529" priority="50" operator="containsText" text="B">
      <formula>NOT(ISERROR(SEARCH("B",AG54)))</formula>
    </cfRule>
    <cfRule type="containsText" dxfId="528" priority="51" operator="containsText" text="A">
      <formula>NOT(ISERROR(SEARCH("A",AG54)))</formula>
    </cfRule>
  </conditionalFormatting>
  <conditionalFormatting sqref="AD57:AF61">
    <cfRule type="containsText" dxfId="527" priority="46" operator="containsText" text="E">
      <formula>NOT(ISERROR(SEARCH("E",AD57)))</formula>
    </cfRule>
    <cfRule type="containsText" dxfId="526" priority="47" operator="containsText" text="B">
      <formula>NOT(ISERROR(SEARCH("B",AD57)))</formula>
    </cfRule>
    <cfRule type="containsText" dxfId="525" priority="48" operator="containsText" text="A">
      <formula>NOT(ISERROR(SEARCH("A",AD57)))</formula>
    </cfRule>
  </conditionalFormatting>
  <conditionalFormatting sqref="X57:X61">
    <cfRule type="containsText" dxfId="524" priority="40" operator="containsText" text="D">
      <formula>NOT(ISERROR(SEARCH("D",X57)))</formula>
    </cfRule>
    <cfRule type="containsText" dxfId="523" priority="41" operator="containsText" text="S">
      <formula>NOT(ISERROR(SEARCH("S",X57)))</formula>
    </cfRule>
    <cfRule type="containsText" dxfId="522" priority="42" operator="containsText" text="F">
      <formula>NOT(ISERROR(SEARCH("F",X57)))</formula>
    </cfRule>
    <cfRule type="containsText" dxfId="521" priority="43" operator="containsText" text="E">
      <formula>NOT(ISERROR(SEARCH("E",X57)))</formula>
    </cfRule>
    <cfRule type="containsText" dxfId="520" priority="44" operator="containsText" text="B">
      <formula>NOT(ISERROR(SEARCH("B",X57)))</formula>
    </cfRule>
    <cfRule type="containsText" dxfId="519" priority="45" operator="containsText" text="A">
      <formula>NOT(ISERROR(SEARCH("A",X57)))</formula>
    </cfRule>
  </conditionalFormatting>
  <conditionalFormatting sqref="F57:L61">
    <cfRule type="colorScale" priority="39">
      <colorScale>
        <cfvo type="min"/>
        <cfvo type="percentile" val="50"/>
        <cfvo type="max"/>
        <color rgb="FFF8696B"/>
        <color rgb="FFFFEB84"/>
        <color rgb="FF63BE7B"/>
      </colorScale>
    </cfRule>
  </conditionalFormatting>
  <conditionalFormatting sqref="AG57:AG61">
    <cfRule type="containsText" dxfId="518" priority="36" operator="containsText" text="E">
      <formula>NOT(ISERROR(SEARCH("E",AG57)))</formula>
    </cfRule>
    <cfRule type="containsText" dxfId="517" priority="37" operator="containsText" text="B">
      <formula>NOT(ISERROR(SEARCH("B",AG57)))</formula>
    </cfRule>
    <cfRule type="containsText" dxfId="516" priority="38" operator="containsText" text="A">
      <formula>NOT(ISERROR(SEARCH("A",AG57)))</formula>
    </cfRule>
  </conditionalFormatting>
  <conditionalFormatting sqref="AD62:AF64">
    <cfRule type="containsText" dxfId="515" priority="33" operator="containsText" text="E">
      <formula>NOT(ISERROR(SEARCH("E",AD62)))</formula>
    </cfRule>
    <cfRule type="containsText" dxfId="514" priority="34" operator="containsText" text="B">
      <formula>NOT(ISERROR(SEARCH("B",AD62)))</formula>
    </cfRule>
    <cfRule type="containsText" dxfId="513" priority="35" operator="containsText" text="A">
      <formula>NOT(ISERROR(SEARCH("A",AD62)))</formula>
    </cfRule>
  </conditionalFormatting>
  <conditionalFormatting sqref="X62:X73">
    <cfRule type="containsText" dxfId="512" priority="27" operator="containsText" text="D">
      <formula>NOT(ISERROR(SEARCH("D",X62)))</formula>
    </cfRule>
    <cfRule type="containsText" dxfId="511" priority="28" operator="containsText" text="S">
      <formula>NOT(ISERROR(SEARCH("S",X62)))</formula>
    </cfRule>
    <cfRule type="containsText" dxfId="510" priority="29" operator="containsText" text="F">
      <formula>NOT(ISERROR(SEARCH("F",X62)))</formula>
    </cfRule>
    <cfRule type="containsText" dxfId="509" priority="30" operator="containsText" text="E">
      <formula>NOT(ISERROR(SEARCH("E",X62)))</formula>
    </cfRule>
    <cfRule type="containsText" dxfId="508" priority="31" operator="containsText" text="B">
      <formula>NOT(ISERROR(SEARCH("B",X62)))</formula>
    </cfRule>
    <cfRule type="containsText" dxfId="507" priority="32" operator="containsText" text="A">
      <formula>NOT(ISERROR(SEARCH("A",X62)))</formula>
    </cfRule>
  </conditionalFormatting>
  <conditionalFormatting sqref="F62:L64">
    <cfRule type="colorScale" priority="26">
      <colorScale>
        <cfvo type="min"/>
        <cfvo type="percentile" val="50"/>
        <cfvo type="max"/>
        <color rgb="FFF8696B"/>
        <color rgb="FFFFEB84"/>
        <color rgb="FF63BE7B"/>
      </colorScale>
    </cfRule>
  </conditionalFormatting>
  <conditionalFormatting sqref="AG62:AG81">
    <cfRule type="containsText" dxfId="506" priority="23" operator="containsText" text="E">
      <formula>NOT(ISERROR(SEARCH("E",AG62)))</formula>
    </cfRule>
    <cfRule type="containsText" dxfId="505" priority="24" operator="containsText" text="B">
      <formula>NOT(ISERROR(SEARCH("B",AG62)))</formula>
    </cfRule>
    <cfRule type="containsText" dxfId="504" priority="25" operator="containsText" text="A">
      <formula>NOT(ISERROR(SEARCH("A",AG62)))</formula>
    </cfRule>
  </conditionalFormatting>
  <conditionalFormatting sqref="AD65:AF70">
    <cfRule type="containsText" dxfId="503" priority="20" operator="containsText" text="E">
      <formula>NOT(ISERROR(SEARCH("E",AD65)))</formula>
    </cfRule>
    <cfRule type="containsText" dxfId="502" priority="21" operator="containsText" text="B">
      <formula>NOT(ISERROR(SEARCH("B",AD65)))</formula>
    </cfRule>
    <cfRule type="containsText" dxfId="501" priority="22" operator="containsText" text="A">
      <formula>NOT(ISERROR(SEARCH("A",AD65)))</formula>
    </cfRule>
  </conditionalFormatting>
  <conditionalFormatting sqref="F65:L70">
    <cfRule type="colorScale" priority="19">
      <colorScale>
        <cfvo type="min"/>
        <cfvo type="percentile" val="50"/>
        <cfvo type="max"/>
        <color rgb="FFF8696B"/>
        <color rgb="FFFFEB84"/>
        <color rgb="FF63BE7B"/>
      </colorScale>
    </cfRule>
  </conditionalFormatting>
  <conditionalFormatting sqref="AD71:AF73">
    <cfRule type="containsText" dxfId="500" priority="16" operator="containsText" text="E">
      <formula>NOT(ISERROR(SEARCH("E",AD71)))</formula>
    </cfRule>
    <cfRule type="containsText" dxfId="499" priority="17" operator="containsText" text="B">
      <formula>NOT(ISERROR(SEARCH("B",AD71)))</formula>
    </cfRule>
    <cfRule type="containsText" dxfId="498" priority="18" operator="containsText" text="A">
      <formula>NOT(ISERROR(SEARCH("A",AD71)))</formula>
    </cfRule>
  </conditionalFormatting>
  <conditionalFormatting sqref="F71:L73">
    <cfRule type="colorScale" priority="15">
      <colorScale>
        <cfvo type="min"/>
        <cfvo type="percentile" val="50"/>
        <cfvo type="max"/>
        <color rgb="FFF8696B"/>
        <color rgb="FFFFEB84"/>
        <color rgb="FF63BE7B"/>
      </colorScale>
    </cfRule>
  </conditionalFormatting>
  <conditionalFormatting sqref="AD74:AF77">
    <cfRule type="containsText" dxfId="497" priority="12" operator="containsText" text="E">
      <formula>NOT(ISERROR(SEARCH("E",AD74)))</formula>
    </cfRule>
    <cfRule type="containsText" dxfId="496" priority="13" operator="containsText" text="B">
      <formula>NOT(ISERROR(SEARCH("B",AD74)))</formula>
    </cfRule>
    <cfRule type="containsText" dxfId="495" priority="14" operator="containsText" text="A">
      <formula>NOT(ISERROR(SEARCH("A",AD74)))</formula>
    </cfRule>
  </conditionalFormatting>
  <conditionalFormatting sqref="F74:L77">
    <cfRule type="colorScale" priority="11">
      <colorScale>
        <cfvo type="min"/>
        <cfvo type="percentile" val="50"/>
        <cfvo type="max"/>
        <color rgb="FFF8696B"/>
        <color rgb="FFFFEB84"/>
        <color rgb="FF63BE7B"/>
      </colorScale>
    </cfRule>
  </conditionalFormatting>
  <conditionalFormatting sqref="X74:X81">
    <cfRule type="containsText" dxfId="494" priority="5" operator="containsText" text="D">
      <formula>NOT(ISERROR(SEARCH("D",X74)))</formula>
    </cfRule>
    <cfRule type="containsText" dxfId="493" priority="6" operator="containsText" text="S">
      <formula>NOT(ISERROR(SEARCH("S",X74)))</formula>
    </cfRule>
    <cfRule type="containsText" dxfId="492" priority="7" operator="containsText" text="F">
      <formula>NOT(ISERROR(SEARCH("F",X74)))</formula>
    </cfRule>
    <cfRule type="containsText" dxfId="491" priority="8" operator="containsText" text="E">
      <formula>NOT(ISERROR(SEARCH("E",X74)))</formula>
    </cfRule>
    <cfRule type="containsText" dxfId="490" priority="9" operator="containsText" text="B">
      <formula>NOT(ISERROR(SEARCH("B",X74)))</formula>
    </cfRule>
    <cfRule type="containsText" dxfId="489" priority="10" operator="containsText" text="A">
      <formula>NOT(ISERROR(SEARCH("A",X74)))</formula>
    </cfRule>
  </conditionalFormatting>
  <conditionalFormatting sqref="AD78:AF81">
    <cfRule type="containsText" dxfId="488" priority="2" operator="containsText" text="E">
      <formula>NOT(ISERROR(SEARCH("E",AD78)))</formula>
    </cfRule>
    <cfRule type="containsText" dxfId="487" priority="3" operator="containsText" text="B">
      <formula>NOT(ISERROR(SEARCH("B",AD78)))</formula>
    </cfRule>
    <cfRule type="containsText" dxfId="486" priority="4" operator="containsText" text="A">
      <formula>NOT(ISERROR(SEARCH("A",AD78)))</formula>
    </cfRule>
  </conditionalFormatting>
  <conditionalFormatting sqref="F78:L8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81" xr:uid="{F199639A-A70F-FA40-9ACC-DC877E74F98E}">
      <formula1>"強風,外差し,イン先行,凍結防止"</formula1>
    </dataValidation>
  </dataValidations>
  <pageMargins left="0.75" right="0.75" top="1" bottom="1" header="0.3" footer="0.3"/>
  <pageSetup paperSize="9" orientation="portrait" horizontalDpi="4294967292" verticalDpi="4294967292"/>
  <ignoredErrors>
    <ignoredError sqref="M2:P7 M8:P11 M12:P16 M17:P22 M23:P28 M29:P31 M32:P35 M36:P39 M40:P43 M44:P48 M49:P53 M54:P56 M57:P61 M62:P64 M65:P70 M71:P73 M74:P77 M78:P8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K96"/>
  <sheetViews>
    <sheetView workbookViewId="0">
      <pane xSplit="5" ySplit="1" topLeftCell="F68" activePane="bottomRight" state="frozen"/>
      <selection activeCell="E24" sqref="E24"/>
      <selection pane="topRight" activeCell="E24" sqref="E24"/>
      <selection pane="bottomLeft" activeCell="E24" sqref="E24"/>
      <selection pane="bottomRight" activeCell="AK97" sqref="AK97"/>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47</v>
      </c>
      <c r="O1" s="1" t="s">
        <v>61</v>
      </c>
      <c r="P1" s="1" t="s">
        <v>48</v>
      </c>
      <c r="Q1" s="1" t="s">
        <v>49</v>
      </c>
      <c r="R1" s="1" t="s">
        <v>282</v>
      </c>
      <c r="S1" s="2" t="s">
        <v>89</v>
      </c>
      <c r="T1" s="2" t="s">
        <v>51</v>
      </c>
      <c r="U1" s="3" t="s">
        <v>52</v>
      </c>
      <c r="V1" s="3" t="s">
        <v>53</v>
      </c>
      <c r="W1" s="3" t="s">
        <v>54</v>
      </c>
      <c r="X1" s="4" t="s">
        <v>176</v>
      </c>
      <c r="Y1" s="4" t="s">
        <v>177</v>
      </c>
      <c r="Z1" s="4" t="s">
        <v>194</v>
      </c>
      <c r="AA1" s="4" t="s">
        <v>9</v>
      </c>
      <c r="AB1" s="4" t="s">
        <v>91</v>
      </c>
      <c r="AC1" s="4" t="s">
        <v>10</v>
      </c>
      <c r="AD1" s="4" t="s">
        <v>11</v>
      </c>
      <c r="AE1" s="4"/>
      <c r="AF1" s="4" t="s">
        <v>12</v>
      </c>
      <c r="AG1" s="4" t="s">
        <v>13</v>
      </c>
      <c r="AH1" s="4" t="s">
        <v>55</v>
      </c>
      <c r="AI1" s="4" t="s">
        <v>92</v>
      </c>
      <c r="AJ1" s="22" t="s">
        <v>93</v>
      </c>
      <c r="AK1" s="22" t="s">
        <v>178</v>
      </c>
    </row>
    <row r="2" spans="1:37" s="5" customFormat="1">
      <c r="A2" s="6">
        <v>44590</v>
      </c>
      <c r="B2" s="27" t="s">
        <v>191</v>
      </c>
      <c r="C2" s="8" t="s">
        <v>204</v>
      </c>
      <c r="D2" s="9">
        <v>6.8761574074074072E-2</v>
      </c>
      <c r="E2" s="42" t="s">
        <v>288</v>
      </c>
      <c r="F2" s="10">
        <v>12.2</v>
      </c>
      <c r="G2" s="10">
        <v>11.1</v>
      </c>
      <c r="H2" s="10">
        <v>11.9</v>
      </c>
      <c r="I2" s="10">
        <v>12.5</v>
      </c>
      <c r="J2" s="10">
        <v>12.7</v>
      </c>
      <c r="K2" s="10">
        <v>12.6</v>
      </c>
      <c r="L2" s="10">
        <v>12.8</v>
      </c>
      <c r="M2" s="10">
        <v>13.3</v>
      </c>
      <c r="N2" s="31">
        <f t="shared" ref="N2:N21" si="0">SUM(F2:H2)</f>
        <v>35.199999999999996</v>
      </c>
      <c r="O2" s="31">
        <f t="shared" ref="O2:O21" si="1">SUM(I2:J2)</f>
        <v>25.2</v>
      </c>
      <c r="P2" s="31">
        <f t="shared" ref="P2:P21" si="2">SUM(K2:M2)</f>
        <v>38.700000000000003</v>
      </c>
      <c r="Q2" s="32">
        <f t="shared" ref="Q2:Q21" si="3">SUM(F2:J2)</f>
        <v>60.399999999999991</v>
      </c>
      <c r="R2" s="32">
        <f t="shared" ref="R2:R21" si="4">SUM(I2:M2)</f>
        <v>63.899999999999991</v>
      </c>
      <c r="S2" s="11" t="s">
        <v>217</v>
      </c>
      <c r="T2" s="11" t="s">
        <v>244</v>
      </c>
      <c r="U2" s="13" t="s">
        <v>254</v>
      </c>
      <c r="V2" s="13" t="s">
        <v>228</v>
      </c>
      <c r="W2" s="13" t="s">
        <v>246</v>
      </c>
      <c r="X2" s="12">
        <v>2.2999999999999998</v>
      </c>
      <c r="Y2" s="12">
        <v>1.8</v>
      </c>
      <c r="Z2" s="11" t="s">
        <v>200</v>
      </c>
      <c r="AA2" s="12">
        <v>-0.1</v>
      </c>
      <c r="AB2" s="12" t="s">
        <v>233</v>
      </c>
      <c r="AC2" s="12">
        <v>0.2</v>
      </c>
      <c r="AD2" s="12">
        <v>-0.3</v>
      </c>
      <c r="AE2" s="12"/>
      <c r="AF2" s="11" t="s">
        <v>235</v>
      </c>
      <c r="AG2" s="11" t="s">
        <v>234</v>
      </c>
      <c r="AH2" s="11" t="s">
        <v>198</v>
      </c>
      <c r="AI2" s="8" t="s">
        <v>203</v>
      </c>
      <c r="AJ2" s="8" t="s">
        <v>287</v>
      </c>
      <c r="AK2" s="35" t="s">
        <v>331</v>
      </c>
    </row>
    <row r="3" spans="1:37" s="5" customFormat="1">
      <c r="A3" s="6">
        <v>44590</v>
      </c>
      <c r="B3" s="27" t="s">
        <v>189</v>
      </c>
      <c r="C3" s="8" t="s">
        <v>204</v>
      </c>
      <c r="D3" s="9">
        <v>6.6770833333333335E-2</v>
      </c>
      <c r="E3" s="42" t="s">
        <v>277</v>
      </c>
      <c r="F3" s="10">
        <v>12</v>
      </c>
      <c r="G3" s="10">
        <v>11.1</v>
      </c>
      <c r="H3" s="10">
        <v>11.6</v>
      </c>
      <c r="I3" s="10">
        <v>12</v>
      </c>
      <c r="J3" s="10">
        <v>12.3</v>
      </c>
      <c r="K3" s="10">
        <v>12.5</v>
      </c>
      <c r="L3" s="10">
        <v>12.5</v>
      </c>
      <c r="M3" s="10">
        <v>12.9</v>
      </c>
      <c r="N3" s="31">
        <f t="shared" si="0"/>
        <v>34.700000000000003</v>
      </c>
      <c r="O3" s="31">
        <f t="shared" si="1"/>
        <v>24.3</v>
      </c>
      <c r="P3" s="31">
        <f t="shared" si="2"/>
        <v>37.9</v>
      </c>
      <c r="Q3" s="32">
        <f t="shared" si="3"/>
        <v>59</v>
      </c>
      <c r="R3" s="32">
        <f t="shared" si="4"/>
        <v>62.199999999999996</v>
      </c>
      <c r="S3" s="11" t="s">
        <v>217</v>
      </c>
      <c r="T3" s="11" t="s">
        <v>244</v>
      </c>
      <c r="U3" s="13" t="s">
        <v>278</v>
      </c>
      <c r="V3" s="13" t="s">
        <v>260</v>
      </c>
      <c r="W3" s="13" t="s">
        <v>256</v>
      </c>
      <c r="X3" s="12">
        <v>2.2999999999999998</v>
      </c>
      <c r="Y3" s="12">
        <v>1.8</v>
      </c>
      <c r="Z3" s="11" t="s">
        <v>200</v>
      </c>
      <c r="AA3" s="12">
        <v>-1.4</v>
      </c>
      <c r="AB3" s="12" t="s">
        <v>233</v>
      </c>
      <c r="AC3" s="12">
        <v>-1.1000000000000001</v>
      </c>
      <c r="AD3" s="12">
        <v>-0.3</v>
      </c>
      <c r="AE3" s="12"/>
      <c r="AF3" s="11" t="s">
        <v>240</v>
      </c>
      <c r="AG3" s="11" t="s">
        <v>237</v>
      </c>
      <c r="AH3" s="11" t="s">
        <v>197</v>
      </c>
      <c r="AI3" s="8" t="s">
        <v>203</v>
      </c>
      <c r="AJ3" s="8" t="s">
        <v>289</v>
      </c>
      <c r="AK3" s="35" t="s">
        <v>332</v>
      </c>
    </row>
    <row r="4" spans="1:37" s="5" customFormat="1">
      <c r="A4" s="6">
        <v>44590</v>
      </c>
      <c r="B4" s="27" t="s">
        <v>190</v>
      </c>
      <c r="C4" s="8" t="s">
        <v>204</v>
      </c>
      <c r="D4" s="9">
        <v>6.6689814814814813E-2</v>
      </c>
      <c r="E4" s="42" t="s">
        <v>298</v>
      </c>
      <c r="F4" s="10">
        <v>12.1</v>
      </c>
      <c r="G4" s="10">
        <v>11.2</v>
      </c>
      <c r="H4" s="10">
        <v>12.1</v>
      </c>
      <c r="I4" s="10">
        <v>12.5</v>
      </c>
      <c r="J4" s="10">
        <v>12.1</v>
      </c>
      <c r="K4" s="10">
        <v>11.5</v>
      </c>
      <c r="L4" s="10">
        <v>12.2</v>
      </c>
      <c r="M4" s="10">
        <v>12.5</v>
      </c>
      <c r="N4" s="31">
        <f t="shared" si="0"/>
        <v>35.4</v>
      </c>
      <c r="O4" s="31">
        <f t="shared" si="1"/>
        <v>24.6</v>
      </c>
      <c r="P4" s="31">
        <f t="shared" si="2"/>
        <v>36.200000000000003</v>
      </c>
      <c r="Q4" s="32">
        <f t="shared" si="3"/>
        <v>60</v>
      </c>
      <c r="R4" s="32">
        <f t="shared" si="4"/>
        <v>60.8</v>
      </c>
      <c r="S4" s="11" t="s">
        <v>212</v>
      </c>
      <c r="T4" s="11" t="s">
        <v>213</v>
      </c>
      <c r="U4" s="13" t="s">
        <v>220</v>
      </c>
      <c r="V4" s="13" t="s">
        <v>216</v>
      </c>
      <c r="W4" s="13" t="s">
        <v>267</v>
      </c>
      <c r="X4" s="12">
        <v>2.2999999999999998</v>
      </c>
      <c r="Y4" s="12">
        <v>1.8</v>
      </c>
      <c r="Z4" s="11" t="s">
        <v>200</v>
      </c>
      <c r="AA4" s="12">
        <v>-0.2</v>
      </c>
      <c r="AB4" s="12" t="s">
        <v>233</v>
      </c>
      <c r="AC4" s="12">
        <v>0.1</v>
      </c>
      <c r="AD4" s="12">
        <v>-0.3</v>
      </c>
      <c r="AE4" s="12"/>
      <c r="AF4" s="11" t="s">
        <v>235</v>
      </c>
      <c r="AG4" s="11" t="s">
        <v>234</v>
      </c>
      <c r="AH4" s="11" t="s">
        <v>180</v>
      </c>
      <c r="AI4" s="8" t="s">
        <v>203</v>
      </c>
      <c r="AJ4" s="8" t="s">
        <v>299</v>
      </c>
      <c r="AK4" s="35" t="s">
        <v>337</v>
      </c>
    </row>
    <row r="5" spans="1:37" s="5" customFormat="1">
      <c r="A5" s="6">
        <v>44591</v>
      </c>
      <c r="B5" s="26" t="s">
        <v>241</v>
      </c>
      <c r="C5" s="8" t="s">
        <v>204</v>
      </c>
      <c r="D5" s="9">
        <v>6.9467592592592595E-2</v>
      </c>
      <c r="E5" s="42" t="s">
        <v>310</v>
      </c>
      <c r="F5" s="10">
        <v>12.1</v>
      </c>
      <c r="G5" s="10">
        <v>11.3</v>
      </c>
      <c r="H5" s="10">
        <v>12.7</v>
      </c>
      <c r="I5" s="10">
        <v>13.3</v>
      </c>
      <c r="J5" s="10">
        <v>13.6</v>
      </c>
      <c r="K5" s="10">
        <v>12.6</v>
      </c>
      <c r="L5" s="10">
        <v>12.3</v>
      </c>
      <c r="M5" s="10">
        <v>12.3</v>
      </c>
      <c r="N5" s="31">
        <f t="shared" si="0"/>
        <v>36.099999999999994</v>
      </c>
      <c r="O5" s="31">
        <f t="shared" si="1"/>
        <v>26.9</v>
      </c>
      <c r="P5" s="31">
        <f t="shared" si="2"/>
        <v>37.200000000000003</v>
      </c>
      <c r="Q5" s="32">
        <f t="shared" si="3"/>
        <v>62.999999999999993</v>
      </c>
      <c r="R5" s="32">
        <f t="shared" si="4"/>
        <v>64.099999999999994</v>
      </c>
      <c r="S5" s="11" t="s">
        <v>207</v>
      </c>
      <c r="T5" s="11" t="s">
        <v>226</v>
      </c>
      <c r="U5" s="13" t="s">
        <v>269</v>
      </c>
      <c r="V5" s="13" t="s">
        <v>264</v>
      </c>
      <c r="W5" s="13" t="s">
        <v>242</v>
      </c>
      <c r="X5" s="12">
        <v>1.4</v>
      </c>
      <c r="Y5" s="12">
        <v>1.7</v>
      </c>
      <c r="Z5" s="11" t="s">
        <v>200</v>
      </c>
      <c r="AA5" s="12">
        <v>1</v>
      </c>
      <c r="AB5" s="12" t="s">
        <v>233</v>
      </c>
      <c r="AC5" s="12">
        <v>1.1000000000000001</v>
      </c>
      <c r="AD5" s="12">
        <v>-0.1</v>
      </c>
      <c r="AE5" s="12"/>
      <c r="AF5" s="11" t="s">
        <v>236</v>
      </c>
      <c r="AG5" s="11" t="s">
        <v>234</v>
      </c>
      <c r="AH5" s="11" t="s">
        <v>180</v>
      </c>
      <c r="AI5" s="8" t="s">
        <v>203</v>
      </c>
      <c r="AJ5" s="8" t="s">
        <v>309</v>
      </c>
      <c r="AK5" s="35" t="s">
        <v>343</v>
      </c>
    </row>
    <row r="6" spans="1:37" s="5" customFormat="1">
      <c r="A6" s="6">
        <v>44591</v>
      </c>
      <c r="B6" s="27" t="s">
        <v>187</v>
      </c>
      <c r="C6" s="8" t="s">
        <v>204</v>
      </c>
      <c r="D6" s="9">
        <v>6.805555555555555E-2</v>
      </c>
      <c r="E6" s="42" t="s">
        <v>265</v>
      </c>
      <c r="F6" s="10">
        <v>12.3</v>
      </c>
      <c r="G6" s="10">
        <v>11</v>
      </c>
      <c r="H6" s="10">
        <v>11.5</v>
      </c>
      <c r="I6" s="10">
        <v>12.7</v>
      </c>
      <c r="J6" s="10">
        <v>12.9</v>
      </c>
      <c r="K6" s="10">
        <v>12.6</v>
      </c>
      <c r="L6" s="10">
        <v>12.6</v>
      </c>
      <c r="M6" s="10">
        <v>12.4</v>
      </c>
      <c r="N6" s="31">
        <f t="shared" si="0"/>
        <v>34.799999999999997</v>
      </c>
      <c r="O6" s="31">
        <f t="shared" si="1"/>
        <v>25.6</v>
      </c>
      <c r="P6" s="31">
        <f t="shared" si="2"/>
        <v>37.6</v>
      </c>
      <c r="Q6" s="32">
        <f t="shared" si="3"/>
        <v>60.4</v>
      </c>
      <c r="R6" s="32">
        <f t="shared" si="4"/>
        <v>63.2</v>
      </c>
      <c r="S6" s="11" t="s">
        <v>212</v>
      </c>
      <c r="T6" s="11" t="s">
        <v>213</v>
      </c>
      <c r="U6" s="13" t="s">
        <v>257</v>
      </c>
      <c r="V6" s="13" t="s">
        <v>245</v>
      </c>
      <c r="W6" s="13" t="s">
        <v>262</v>
      </c>
      <c r="X6" s="12">
        <v>1.4</v>
      </c>
      <c r="Y6" s="12">
        <v>1.7</v>
      </c>
      <c r="Z6" s="11" t="s">
        <v>200</v>
      </c>
      <c r="AA6" s="12" t="s">
        <v>252</v>
      </c>
      <c r="AB6" s="12" t="s">
        <v>233</v>
      </c>
      <c r="AC6" s="12">
        <v>0.1</v>
      </c>
      <c r="AD6" s="12">
        <v>-0.1</v>
      </c>
      <c r="AE6" s="12"/>
      <c r="AF6" s="11" t="s">
        <v>235</v>
      </c>
      <c r="AG6" s="11" t="s">
        <v>234</v>
      </c>
      <c r="AH6" s="11" t="s">
        <v>198</v>
      </c>
      <c r="AI6" s="8" t="s">
        <v>203</v>
      </c>
      <c r="AJ6" s="8" t="s">
        <v>311</v>
      </c>
      <c r="AK6" s="35" t="s">
        <v>344</v>
      </c>
    </row>
    <row r="7" spans="1:37" s="5" customFormat="1">
      <c r="A7" s="6">
        <v>44597</v>
      </c>
      <c r="B7" s="27" t="s">
        <v>191</v>
      </c>
      <c r="C7" s="8" t="s">
        <v>204</v>
      </c>
      <c r="D7" s="9">
        <v>6.8784722222222219E-2</v>
      </c>
      <c r="E7" s="42" t="s">
        <v>357</v>
      </c>
      <c r="F7" s="10">
        <v>12.3</v>
      </c>
      <c r="G7" s="10">
        <v>11</v>
      </c>
      <c r="H7" s="10">
        <v>11.9</v>
      </c>
      <c r="I7" s="10">
        <v>13.1</v>
      </c>
      <c r="J7" s="10">
        <v>13.3</v>
      </c>
      <c r="K7" s="10">
        <v>12.4</v>
      </c>
      <c r="L7" s="10">
        <v>12.1</v>
      </c>
      <c r="M7" s="10">
        <v>13.2</v>
      </c>
      <c r="N7" s="31">
        <f t="shared" si="0"/>
        <v>35.200000000000003</v>
      </c>
      <c r="O7" s="31">
        <f t="shared" si="1"/>
        <v>26.4</v>
      </c>
      <c r="P7" s="31">
        <f t="shared" si="2"/>
        <v>37.700000000000003</v>
      </c>
      <c r="Q7" s="32">
        <f t="shared" si="3"/>
        <v>61.600000000000009</v>
      </c>
      <c r="R7" s="32">
        <f t="shared" si="4"/>
        <v>64.099999999999994</v>
      </c>
      <c r="S7" s="11" t="s">
        <v>212</v>
      </c>
      <c r="T7" s="11" t="s">
        <v>213</v>
      </c>
      <c r="U7" s="13" t="s">
        <v>372</v>
      </c>
      <c r="V7" s="13" t="s">
        <v>216</v>
      </c>
      <c r="W7" s="13" t="s">
        <v>373</v>
      </c>
      <c r="X7" s="12">
        <v>2.7</v>
      </c>
      <c r="Y7" s="12">
        <v>3.1</v>
      </c>
      <c r="Z7" s="11" t="s">
        <v>180</v>
      </c>
      <c r="AA7" s="12">
        <v>0.1</v>
      </c>
      <c r="AB7" s="12" t="s">
        <v>233</v>
      </c>
      <c r="AC7" s="12" t="s">
        <v>252</v>
      </c>
      <c r="AD7" s="12">
        <v>0.1</v>
      </c>
      <c r="AE7" s="12"/>
      <c r="AF7" s="11" t="s">
        <v>235</v>
      </c>
      <c r="AG7" s="11" t="s">
        <v>234</v>
      </c>
      <c r="AH7" s="11" t="s">
        <v>180</v>
      </c>
      <c r="AI7" s="8"/>
      <c r="AJ7" s="8" t="s">
        <v>360</v>
      </c>
      <c r="AK7" s="35" t="s">
        <v>432</v>
      </c>
    </row>
    <row r="8" spans="1:37" s="5" customFormat="1">
      <c r="A8" s="6">
        <v>44597</v>
      </c>
      <c r="B8" s="27" t="s">
        <v>187</v>
      </c>
      <c r="C8" s="8" t="s">
        <v>204</v>
      </c>
      <c r="D8" s="9">
        <v>6.8101851851851858E-2</v>
      </c>
      <c r="E8" s="42" t="s">
        <v>381</v>
      </c>
      <c r="F8" s="10">
        <v>12.4</v>
      </c>
      <c r="G8" s="10">
        <v>11.4</v>
      </c>
      <c r="H8" s="10">
        <v>11.9</v>
      </c>
      <c r="I8" s="10">
        <v>12.5</v>
      </c>
      <c r="J8" s="10">
        <v>13</v>
      </c>
      <c r="K8" s="10">
        <v>12.4</v>
      </c>
      <c r="L8" s="10">
        <v>12.2</v>
      </c>
      <c r="M8" s="10">
        <v>12.6</v>
      </c>
      <c r="N8" s="31">
        <f t="shared" si="0"/>
        <v>35.700000000000003</v>
      </c>
      <c r="O8" s="31">
        <f t="shared" si="1"/>
        <v>25.5</v>
      </c>
      <c r="P8" s="31">
        <f t="shared" si="2"/>
        <v>37.200000000000003</v>
      </c>
      <c r="Q8" s="32">
        <f t="shared" si="3"/>
        <v>61.2</v>
      </c>
      <c r="R8" s="32">
        <f t="shared" si="4"/>
        <v>62.699999999999996</v>
      </c>
      <c r="S8" s="11" t="s">
        <v>207</v>
      </c>
      <c r="T8" s="11" t="s">
        <v>213</v>
      </c>
      <c r="U8" s="13" t="s">
        <v>383</v>
      </c>
      <c r="V8" s="13" t="s">
        <v>384</v>
      </c>
      <c r="W8" s="13" t="s">
        <v>385</v>
      </c>
      <c r="X8" s="12">
        <v>2.7</v>
      </c>
      <c r="Y8" s="12">
        <v>3.1</v>
      </c>
      <c r="Z8" s="11" t="s">
        <v>180</v>
      </c>
      <c r="AA8" s="12">
        <v>0.4</v>
      </c>
      <c r="AB8" s="12" t="s">
        <v>233</v>
      </c>
      <c r="AC8" s="12">
        <v>0.3</v>
      </c>
      <c r="AD8" s="12">
        <v>0.1</v>
      </c>
      <c r="AE8" s="12"/>
      <c r="AF8" s="11" t="s">
        <v>235</v>
      </c>
      <c r="AG8" s="11" t="s">
        <v>234</v>
      </c>
      <c r="AH8" s="11" t="s">
        <v>198</v>
      </c>
      <c r="AI8" s="8"/>
      <c r="AJ8" s="8" t="s">
        <v>380</v>
      </c>
      <c r="AK8" s="35" t="s">
        <v>436</v>
      </c>
    </row>
    <row r="9" spans="1:37" s="5" customFormat="1">
      <c r="A9" s="6">
        <v>44597</v>
      </c>
      <c r="B9" s="27" t="s">
        <v>188</v>
      </c>
      <c r="C9" s="8" t="s">
        <v>204</v>
      </c>
      <c r="D9" s="9">
        <v>6.7453703703703696E-2</v>
      </c>
      <c r="E9" s="42" t="s">
        <v>395</v>
      </c>
      <c r="F9" s="10">
        <v>12.3</v>
      </c>
      <c r="G9" s="10">
        <v>10.9</v>
      </c>
      <c r="H9" s="10">
        <v>11.8</v>
      </c>
      <c r="I9" s="10">
        <v>12.5</v>
      </c>
      <c r="J9" s="10">
        <v>13</v>
      </c>
      <c r="K9" s="10">
        <v>12.4</v>
      </c>
      <c r="L9" s="10">
        <v>12.3</v>
      </c>
      <c r="M9" s="10">
        <v>12.6</v>
      </c>
      <c r="N9" s="31">
        <f t="shared" si="0"/>
        <v>35</v>
      </c>
      <c r="O9" s="31">
        <f t="shared" si="1"/>
        <v>25.5</v>
      </c>
      <c r="P9" s="31">
        <f t="shared" si="2"/>
        <v>37.300000000000004</v>
      </c>
      <c r="Q9" s="32">
        <f t="shared" si="3"/>
        <v>60.5</v>
      </c>
      <c r="R9" s="32">
        <f t="shared" si="4"/>
        <v>62.800000000000004</v>
      </c>
      <c r="S9" s="11" t="s">
        <v>212</v>
      </c>
      <c r="T9" s="11" t="s">
        <v>213</v>
      </c>
      <c r="U9" s="13" t="s">
        <v>396</v>
      </c>
      <c r="V9" s="13" t="s">
        <v>397</v>
      </c>
      <c r="W9" s="13" t="s">
        <v>254</v>
      </c>
      <c r="X9" s="12">
        <v>2.7</v>
      </c>
      <c r="Y9" s="12">
        <v>3.1</v>
      </c>
      <c r="Z9" s="11" t="s">
        <v>180</v>
      </c>
      <c r="AA9" s="12">
        <v>0.6</v>
      </c>
      <c r="AB9" s="12" t="s">
        <v>233</v>
      </c>
      <c r="AC9" s="12">
        <v>0.5</v>
      </c>
      <c r="AD9" s="12">
        <v>0.1</v>
      </c>
      <c r="AE9" s="12"/>
      <c r="AF9" s="11" t="s">
        <v>234</v>
      </c>
      <c r="AG9" s="11" t="s">
        <v>234</v>
      </c>
      <c r="AH9" s="11" t="s">
        <v>197</v>
      </c>
      <c r="AI9" s="8"/>
      <c r="AJ9" s="8" t="s">
        <v>394</v>
      </c>
      <c r="AK9" s="35" t="s">
        <v>439</v>
      </c>
    </row>
    <row r="10" spans="1:37" s="5" customFormat="1">
      <c r="A10" s="6">
        <v>44598</v>
      </c>
      <c r="B10" s="27" t="s">
        <v>196</v>
      </c>
      <c r="C10" s="8" t="s">
        <v>204</v>
      </c>
      <c r="D10" s="9">
        <v>7.0162037037037037E-2</v>
      </c>
      <c r="E10" s="42" t="s">
        <v>417</v>
      </c>
      <c r="F10" s="10">
        <v>12.5</v>
      </c>
      <c r="G10" s="10">
        <v>11.6</v>
      </c>
      <c r="H10" s="10">
        <v>12.9</v>
      </c>
      <c r="I10" s="10">
        <v>13.5</v>
      </c>
      <c r="J10" s="10">
        <v>13.3</v>
      </c>
      <c r="K10" s="10">
        <v>12.8</v>
      </c>
      <c r="L10" s="10">
        <v>12.3</v>
      </c>
      <c r="M10" s="10">
        <v>12.3</v>
      </c>
      <c r="N10" s="31">
        <f t="shared" si="0"/>
        <v>37</v>
      </c>
      <c r="O10" s="31">
        <f t="shared" si="1"/>
        <v>26.8</v>
      </c>
      <c r="P10" s="31">
        <f t="shared" si="2"/>
        <v>37.400000000000006</v>
      </c>
      <c r="Q10" s="32">
        <f t="shared" si="3"/>
        <v>63.8</v>
      </c>
      <c r="R10" s="32">
        <f t="shared" si="4"/>
        <v>64.2</v>
      </c>
      <c r="S10" s="11" t="s">
        <v>205</v>
      </c>
      <c r="T10" s="11" t="s">
        <v>206</v>
      </c>
      <c r="U10" s="13" t="s">
        <v>385</v>
      </c>
      <c r="V10" s="13" t="s">
        <v>382</v>
      </c>
      <c r="W10" s="13" t="s">
        <v>372</v>
      </c>
      <c r="X10" s="12">
        <v>1.6</v>
      </c>
      <c r="Y10" s="12">
        <v>1.7</v>
      </c>
      <c r="Z10" s="11" t="s">
        <v>180</v>
      </c>
      <c r="AA10" s="12">
        <v>1.7</v>
      </c>
      <c r="AB10" s="12" t="s">
        <v>233</v>
      </c>
      <c r="AC10" s="12">
        <v>1.4</v>
      </c>
      <c r="AD10" s="12">
        <v>0.3</v>
      </c>
      <c r="AE10" s="12"/>
      <c r="AF10" s="11" t="s">
        <v>236</v>
      </c>
      <c r="AG10" s="11" t="s">
        <v>234</v>
      </c>
      <c r="AH10" s="11" t="s">
        <v>180</v>
      </c>
      <c r="AI10" s="8"/>
      <c r="AJ10" s="8" t="s">
        <v>418</v>
      </c>
      <c r="AK10" s="35" t="s">
        <v>442</v>
      </c>
    </row>
    <row r="11" spans="1:37" s="5" customFormat="1">
      <c r="A11" s="6">
        <v>44598</v>
      </c>
      <c r="B11" s="26" t="s">
        <v>187</v>
      </c>
      <c r="C11" s="8" t="s">
        <v>204</v>
      </c>
      <c r="D11" s="9">
        <v>6.8125000000000005E-2</v>
      </c>
      <c r="E11" s="42" t="s">
        <v>402</v>
      </c>
      <c r="F11" s="10">
        <v>12.4</v>
      </c>
      <c r="G11" s="10">
        <v>11.6</v>
      </c>
      <c r="H11" s="10">
        <v>12</v>
      </c>
      <c r="I11" s="10">
        <v>12.7</v>
      </c>
      <c r="J11" s="10">
        <v>12.8</v>
      </c>
      <c r="K11" s="10">
        <v>12</v>
      </c>
      <c r="L11" s="10">
        <v>12.5</v>
      </c>
      <c r="M11" s="10">
        <v>12.6</v>
      </c>
      <c r="N11" s="31">
        <f t="shared" si="0"/>
        <v>36</v>
      </c>
      <c r="O11" s="31">
        <f t="shared" si="1"/>
        <v>25.5</v>
      </c>
      <c r="P11" s="31">
        <f t="shared" si="2"/>
        <v>37.1</v>
      </c>
      <c r="Q11" s="32">
        <f t="shared" si="3"/>
        <v>61.5</v>
      </c>
      <c r="R11" s="32">
        <f t="shared" si="4"/>
        <v>62.6</v>
      </c>
      <c r="S11" s="11" t="s">
        <v>207</v>
      </c>
      <c r="T11" s="11" t="s">
        <v>213</v>
      </c>
      <c r="U11" s="13" t="s">
        <v>245</v>
      </c>
      <c r="V11" s="13" t="s">
        <v>245</v>
      </c>
      <c r="W11" s="13" t="s">
        <v>383</v>
      </c>
      <c r="X11" s="12">
        <v>1.6</v>
      </c>
      <c r="Y11" s="12">
        <v>1.7</v>
      </c>
      <c r="Z11" s="11" t="s">
        <v>180</v>
      </c>
      <c r="AA11" s="12">
        <v>0.6</v>
      </c>
      <c r="AB11" s="12" t="s">
        <v>233</v>
      </c>
      <c r="AC11" s="12">
        <v>0.3</v>
      </c>
      <c r="AD11" s="12">
        <v>0.3</v>
      </c>
      <c r="AE11" s="12"/>
      <c r="AF11" s="11" t="s">
        <v>235</v>
      </c>
      <c r="AG11" s="11" t="s">
        <v>234</v>
      </c>
      <c r="AH11" s="11" t="s">
        <v>180</v>
      </c>
      <c r="AI11" s="8"/>
      <c r="AJ11" s="8" t="s">
        <v>401</v>
      </c>
      <c r="AK11" s="35" t="s">
        <v>443</v>
      </c>
    </row>
    <row r="12" spans="1:37" s="5" customFormat="1">
      <c r="A12" s="6">
        <v>44604</v>
      </c>
      <c r="B12" s="27" t="s">
        <v>191</v>
      </c>
      <c r="C12" s="8" t="s">
        <v>464</v>
      </c>
      <c r="D12" s="9">
        <v>6.744212962962963E-2</v>
      </c>
      <c r="E12" s="42" t="s">
        <v>461</v>
      </c>
      <c r="F12" s="10">
        <v>12.5</v>
      </c>
      <c r="G12" s="10">
        <v>11.6</v>
      </c>
      <c r="H12" s="10">
        <v>12.3</v>
      </c>
      <c r="I12" s="10">
        <v>12.5</v>
      </c>
      <c r="J12" s="10">
        <v>12.5</v>
      </c>
      <c r="K12" s="10">
        <v>11.8</v>
      </c>
      <c r="L12" s="10">
        <v>12.2</v>
      </c>
      <c r="M12" s="10">
        <v>12.3</v>
      </c>
      <c r="N12" s="31">
        <f t="shared" si="0"/>
        <v>36.400000000000006</v>
      </c>
      <c r="O12" s="31">
        <f t="shared" si="1"/>
        <v>25</v>
      </c>
      <c r="P12" s="31">
        <f t="shared" si="2"/>
        <v>36.299999999999997</v>
      </c>
      <c r="Q12" s="32">
        <f t="shared" si="3"/>
        <v>61.400000000000006</v>
      </c>
      <c r="R12" s="32">
        <f t="shared" si="4"/>
        <v>61.3</v>
      </c>
      <c r="S12" s="11" t="s">
        <v>207</v>
      </c>
      <c r="T12" s="11" t="s">
        <v>375</v>
      </c>
      <c r="U12" s="13" t="s">
        <v>255</v>
      </c>
      <c r="V12" s="13" t="s">
        <v>214</v>
      </c>
      <c r="W12" s="13" t="s">
        <v>469</v>
      </c>
      <c r="X12" s="12">
        <v>12.6</v>
      </c>
      <c r="Y12" s="12">
        <v>12.3</v>
      </c>
      <c r="Z12" s="11" t="s">
        <v>215</v>
      </c>
      <c r="AA12" s="12">
        <v>-1.5</v>
      </c>
      <c r="AB12" s="12" t="s">
        <v>233</v>
      </c>
      <c r="AC12" s="12">
        <v>0.2</v>
      </c>
      <c r="AD12" s="12">
        <v>-1.7</v>
      </c>
      <c r="AE12" s="12"/>
      <c r="AF12" s="11" t="s">
        <v>235</v>
      </c>
      <c r="AG12" s="11" t="s">
        <v>234</v>
      </c>
      <c r="AH12" s="11" t="s">
        <v>180</v>
      </c>
      <c r="AI12" s="8" t="s">
        <v>203</v>
      </c>
      <c r="AJ12" s="8" t="s">
        <v>460</v>
      </c>
      <c r="AK12" s="35" t="s">
        <v>517</v>
      </c>
    </row>
    <row r="13" spans="1:37" s="5" customFormat="1">
      <c r="A13" s="6">
        <v>44604</v>
      </c>
      <c r="B13" s="27" t="s">
        <v>188</v>
      </c>
      <c r="C13" s="8" t="s">
        <v>464</v>
      </c>
      <c r="D13" s="9">
        <v>6.6064814814814812E-2</v>
      </c>
      <c r="E13" s="42" t="s">
        <v>490</v>
      </c>
      <c r="F13" s="10">
        <v>12.1</v>
      </c>
      <c r="G13" s="10">
        <v>11</v>
      </c>
      <c r="H13" s="10">
        <v>11.6</v>
      </c>
      <c r="I13" s="10">
        <v>12.2</v>
      </c>
      <c r="J13" s="10">
        <v>12.5</v>
      </c>
      <c r="K13" s="10">
        <v>12.1</v>
      </c>
      <c r="L13" s="10">
        <v>11.8</v>
      </c>
      <c r="M13" s="10">
        <v>12.5</v>
      </c>
      <c r="N13" s="31">
        <f t="shared" si="0"/>
        <v>34.700000000000003</v>
      </c>
      <c r="O13" s="31">
        <f t="shared" si="1"/>
        <v>24.7</v>
      </c>
      <c r="P13" s="31">
        <f t="shared" si="2"/>
        <v>36.4</v>
      </c>
      <c r="Q13" s="32">
        <f t="shared" si="3"/>
        <v>59.400000000000006</v>
      </c>
      <c r="R13" s="32">
        <f t="shared" si="4"/>
        <v>61.099999999999994</v>
      </c>
      <c r="S13" s="11" t="s">
        <v>217</v>
      </c>
      <c r="T13" s="11" t="s">
        <v>213</v>
      </c>
      <c r="U13" s="13" t="s">
        <v>264</v>
      </c>
      <c r="V13" s="13" t="s">
        <v>372</v>
      </c>
      <c r="W13" s="13" t="s">
        <v>491</v>
      </c>
      <c r="X13" s="12">
        <v>12.6</v>
      </c>
      <c r="Y13" s="12">
        <v>12.3</v>
      </c>
      <c r="Z13" s="11" t="s">
        <v>215</v>
      </c>
      <c r="AA13" s="12">
        <v>-1.4</v>
      </c>
      <c r="AB13" s="12" t="s">
        <v>233</v>
      </c>
      <c r="AC13" s="12">
        <v>0.3</v>
      </c>
      <c r="AD13" s="12">
        <v>-1.7</v>
      </c>
      <c r="AE13" s="12"/>
      <c r="AF13" s="11" t="s">
        <v>235</v>
      </c>
      <c r="AG13" s="11" t="s">
        <v>235</v>
      </c>
      <c r="AH13" s="11" t="s">
        <v>198</v>
      </c>
      <c r="AI13" s="8" t="s">
        <v>203</v>
      </c>
      <c r="AJ13" s="8" t="s">
        <v>492</v>
      </c>
      <c r="AK13" s="35" t="s">
        <v>524</v>
      </c>
    </row>
    <row r="14" spans="1:37" s="5" customFormat="1">
      <c r="A14" s="6">
        <v>44605</v>
      </c>
      <c r="B14" s="26" t="s">
        <v>191</v>
      </c>
      <c r="C14" s="8" t="s">
        <v>464</v>
      </c>
      <c r="D14" s="9">
        <v>6.7453703703703696E-2</v>
      </c>
      <c r="E14" s="42" t="s">
        <v>500</v>
      </c>
      <c r="F14" s="10">
        <v>12.2</v>
      </c>
      <c r="G14" s="10">
        <v>10.9</v>
      </c>
      <c r="H14" s="10">
        <v>11.9</v>
      </c>
      <c r="I14" s="10">
        <v>12.5</v>
      </c>
      <c r="J14" s="10">
        <v>12.8</v>
      </c>
      <c r="K14" s="10">
        <v>12.4</v>
      </c>
      <c r="L14" s="10">
        <v>12.3</v>
      </c>
      <c r="M14" s="10">
        <v>12.8</v>
      </c>
      <c r="N14" s="31">
        <f t="shared" si="0"/>
        <v>35</v>
      </c>
      <c r="O14" s="31">
        <f t="shared" si="1"/>
        <v>25.3</v>
      </c>
      <c r="P14" s="31">
        <f t="shared" si="2"/>
        <v>37.5</v>
      </c>
      <c r="Q14" s="32">
        <f t="shared" si="3"/>
        <v>60.3</v>
      </c>
      <c r="R14" s="32">
        <f t="shared" si="4"/>
        <v>62.8</v>
      </c>
      <c r="S14" s="11" t="s">
        <v>217</v>
      </c>
      <c r="T14" s="11" t="s">
        <v>213</v>
      </c>
      <c r="U14" s="13" t="s">
        <v>269</v>
      </c>
      <c r="V14" s="13" t="s">
        <v>216</v>
      </c>
      <c r="W14" s="13" t="s">
        <v>371</v>
      </c>
      <c r="X14" s="12">
        <v>11.8</v>
      </c>
      <c r="Y14" s="12">
        <v>11.5</v>
      </c>
      <c r="Z14" s="11" t="s">
        <v>215</v>
      </c>
      <c r="AA14" s="12">
        <v>-1.4</v>
      </c>
      <c r="AB14" s="12" t="s">
        <v>233</v>
      </c>
      <c r="AC14" s="12">
        <v>0.3</v>
      </c>
      <c r="AD14" s="12">
        <v>-1.7</v>
      </c>
      <c r="AE14" s="12"/>
      <c r="AF14" s="11" t="s">
        <v>235</v>
      </c>
      <c r="AG14" s="11" t="s">
        <v>234</v>
      </c>
      <c r="AH14" s="11" t="s">
        <v>180</v>
      </c>
      <c r="AI14" s="8" t="s">
        <v>203</v>
      </c>
      <c r="AJ14" s="8" t="s">
        <v>529</v>
      </c>
      <c r="AK14" s="35" t="s">
        <v>530</v>
      </c>
    </row>
    <row r="15" spans="1:37" s="5" customFormat="1">
      <c r="A15" s="6">
        <v>44605</v>
      </c>
      <c r="B15" s="27" t="s">
        <v>355</v>
      </c>
      <c r="C15" s="8" t="s">
        <v>464</v>
      </c>
      <c r="D15" s="9">
        <v>6.8159722222222219E-2</v>
      </c>
      <c r="E15" s="42" t="s">
        <v>501</v>
      </c>
      <c r="F15" s="10">
        <v>12.6</v>
      </c>
      <c r="G15" s="10">
        <v>11.6</v>
      </c>
      <c r="H15" s="10">
        <v>12.6</v>
      </c>
      <c r="I15" s="10">
        <v>12.9</v>
      </c>
      <c r="J15" s="10">
        <v>13.1</v>
      </c>
      <c r="K15" s="10">
        <v>12.1</v>
      </c>
      <c r="L15" s="10">
        <v>11.8</v>
      </c>
      <c r="M15" s="10">
        <v>12.2</v>
      </c>
      <c r="N15" s="31">
        <f t="shared" si="0"/>
        <v>36.799999999999997</v>
      </c>
      <c r="O15" s="31">
        <f t="shared" si="1"/>
        <v>26</v>
      </c>
      <c r="P15" s="31">
        <f t="shared" si="2"/>
        <v>36.099999999999994</v>
      </c>
      <c r="Q15" s="32">
        <f t="shared" si="3"/>
        <v>62.8</v>
      </c>
      <c r="R15" s="32">
        <f t="shared" si="4"/>
        <v>62.100000000000009</v>
      </c>
      <c r="S15" s="11" t="s">
        <v>207</v>
      </c>
      <c r="T15" s="11" t="s">
        <v>375</v>
      </c>
      <c r="U15" s="13" t="s">
        <v>242</v>
      </c>
      <c r="V15" s="13" t="s">
        <v>242</v>
      </c>
      <c r="W15" s="13" t="s">
        <v>220</v>
      </c>
      <c r="X15" s="12">
        <v>11.8</v>
      </c>
      <c r="Y15" s="12">
        <v>11.5</v>
      </c>
      <c r="Z15" s="11" t="s">
        <v>215</v>
      </c>
      <c r="AA15" s="12">
        <v>-0.6</v>
      </c>
      <c r="AB15" s="12">
        <v>-0.3</v>
      </c>
      <c r="AC15" s="12">
        <v>0.8</v>
      </c>
      <c r="AD15" s="12">
        <v>-1.7</v>
      </c>
      <c r="AE15" s="12"/>
      <c r="AF15" s="11" t="s">
        <v>234</v>
      </c>
      <c r="AG15" s="11" t="s">
        <v>235</v>
      </c>
      <c r="AH15" s="11" t="s">
        <v>180</v>
      </c>
      <c r="AI15" s="8" t="s">
        <v>203</v>
      </c>
      <c r="AJ15" s="8" t="s">
        <v>531</v>
      </c>
      <c r="AK15" s="35" t="s">
        <v>532</v>
      </c>
    </row>
    <row r="16" spans="1:37" s="5" customFormat="1">
      <c r="A16" s="6">
        <v>44605</v>
      </c>
      <c r="B16" s="27" t="s">
        <v>452</v>
      </c>
      <c r="C16" s="8" t="s">
        <v>504</v>
      </c>
      <c r="D16" s="9">
        <v>6.6701388888888893E-2</v>
      </c>
      <c r="E16" s="42" t="s">
        <v>503</v>
      </c>
      <c r="F16" s="10">
        <v>12.4</v>
      </c>
      <c r="G16" s="10">
        <v>11.1</v>
      </c>
      <c r="H16" s="10">
        <v>11.5</v>
      </c>
      <c r="I16" s="10">
        <v>11.9</v>
      </c>
      <c r="J16" s="10">
        <v>12.4</v>
      </c>
      <c r="K16" s="10">
        <v>12.3</v>
      </c>
      <c r="L16" s="10">
        <v>11.9</v>
      </c>
      <c r="M16" s="10">
        <v>12.8</v>
      </c>
      <c r="N16" s="31">
        <f t="shared" si="0"/>
        <v>35</v>
      </c>
      <c r="O16" s="31">
        <f t="shared" si="1"/>
        <v>24.3</v>
      </c>
      <c r="P16" s="31">
        <f t="shared" si="2"/>
        <v>37</v>
      </c>
      <c r="Q16" s="32">
        <f t="shared" si="3"/>
        <v>59.3</v>
      </c>
      <c r="R16" s="32">
        <f t="shared" si="4"/>
        <v>61.3</v>
      </c>
      <c r="S16" s="11" t="s">
        <v>217</v>
      </c>
      <c r="T16" s="11" t="s">
        <v>213</v>
      </c>
      <c r="U16" s="13" t="s">
        <v>254</v>
      </c>
      <c r="V16" s="13" t="s">
        <v>505</v>
      </c>
      <c r="W16" s="13" t="s">
        <v>216</v>
      </c>
      <c r="X16" s="12">
        <v>11.8</v>
      </c>
      <c r="Y16" s="12">
        <v>11.5</v>
      </c>
      <c r="Z16" s="11" t="s">
        <v>207</v>
      </c>
      <c r="AA16" s="12">
        <v>-2</v>
      </c>
      <c r="AB16" s="12" t="s">
        <v>233</v>
      </c>
      <c r="AC16" s="12">
        <v>-0.2</v>
      </c>
      <c r="AD16" s="12">
        <v>-1.8</v>
      </c>
      <c r="AE16" s="12"/>
      <c r="AF16" s="11" t="s">
        <v>235</v>
      </c>
      <c r="AG16" s="11" t="s">
        <v>237</v>
      </c>
      <c r="AH16" s="11" t="s">
        <v>197</v>
      </c>
      <c r="AI16" s="8" t="s">
        <v>203</v>
      </c>
      <c r="AJ16" s="8" t="s">
        <v>535</v>
      </c>
      <c r="AK16" s="35" t="s">
        <v>536</v>
      </c>
    </row>
    <row r="17" spans="1:37" s="5" customFormat="1">
      <c r="A17" s="6">
        <v>44611</v>
      </c>
      <c r="B17" s="27" t="s">
        <v>191</v>
      </c>
      <c r="C17" s="8" t="s">
        <v>493</v>
      </c>
      <c r="D17" s="9">
        <v>6.806712962962963E-2</v>
      </c>
      <c r="E17" s="42" t="s">
        <v>555</v>
      </c>
      <c r="F17" s="10">
        <v>12.4</v>
      </c>
      <c r="G17" s="10">
        <v>11</v>
      </c>
      <c r="H17" s="10">
        <v>11.6</v>
      </c>
      <c r="I17" s="10">
        <v>12.3</v>
      </c>
      <c r="J17" s="10">
        <v>12.6</v>
      </c>
      <c r="K17" s="10">
        <v>12.5</v>
      </c>
      <c r="L17" s="10">
        <v>12.5</v>
      </c>
      <c r="M17" s="10">
        <v>13.2</v>
      </c>
      <c r="N17" s="31">
        <f t="shared" si="0"/>
        <v>35</v>
      </c>
      <c r="O17" s="31">
        <f t="shared" si="1"/>
        <v>24.9</v>
      </c>
      <c r="P17" s="31">
        <f t="shared" si="2"/>
        <v>38.200000000000003</v>
      </c>
      <c r="Q17" s="32">
        <f t="shared" si="3"/>
        <v>59.9</v>
      </c>
      <c r="R17" s="32">
        <f t="shared" si="4"/>
        <v>63.099999999999994</v>
      </c>
      <c r="S17" s="11" t="s">
        <v>217</v>
      </c>
      <c r="T17" s="11" t="s">
        <v>554</v>
      </c>
      <c r="U17" s="13" t="s">
        <v>216</v>
      </c>
      <c r="V17" s="13" t="s">
        <v>246</v>
      </c>
      <c r="W17" s="13" t="s">
        <v>469</v>
      </c>
      <c r="X17" s="12">
        <v>7.8</v>
      </c>
      <c r="Y17" s="12">
        <v>7</v>
      </c>
      <c r="Z17" s="11" t="s">
        <v>198</v>
      </c>
      <c r="AA17" s="12">
        <v>-1.1000000000000001</v>
      </c>
      <c r="AB17" s="12" t="s">
        <v>233</v>
      </c>
      <c r="AC17" s="12">
        <v>-0.7</v>
      </c>
      <c r="AD17" s="12">
        <v>-0.4</v>
      </c>
      <c r="AE17" s="12"/>
      <c r="AF17" s="11" t="s">
        <v>237</v>
      </c>
      <c r="AG17" s="11" t="s">
        <v>235</v>
      </c>
      <c r="AH17" s="11" t="s">
        <v>198</v>
      </c>
      <c r="AI17" s="8"/>
      <c r="AJ17" s="8" t="s">
        <v>556</v>
      </c>
      <c r="AK17" s="35" t="s">
        <v>607</v>
      </c>
    </row>
    <row r="18" spans="1:37" s="5" customFormat="1">
      <c r="A18" s="6">
        <v>44611</v>
      </c>
      <c r="B18" s="27" t="s">
        <v>196</v>
      </c>
      <c r="C18" s="8" t="s">
        <v>507</v>
      </c>
      <c r="D18" s="9">
        <v>7.0219907407407411E-2</v>
      </c>
      <c r="E18" s="42" t="s">
        <v>557</v>
      </c>
      <c r="F18" s="10">
        <v>12.8</v>
      </c>
      <c r="G18" s="10">
        <v>12.2</v>
      </c>
      <c r="H18" s="10">
        <v>12.8</v>
      </c>
      <c r="I18" s="10">
        <v>13.4</v>
      </c>
      <c r="J18" s="10">
        <v>13.1</v>
      </c>
      <c r="K18" s="10">
        <v>12.2</v>
      </c>
      <c r="L18" s="10">
        <v>12.3</v>
      </c>
      <c r="M18" s="10">
        <v>12.9</v>
      </c>
      <c r="N18" s="31">
        <f t="shared" si="0"/>
        <v>37.799999999999997</v>
      </c>
      <c r="O18" s="31">
        <f t="shared" si="1"/>
        <v>26.5</v>
      </c>
      <c r="P18" s="31">
        <f t="shared" si="2"/>
        <v>37.4</v>
      </c>
      <c r="Q18" s="32">
        <f t="shared" si="3"/>
        <v>64.3</v>
      </c>
      <c r="R18" s="32">
        <f t="shared" si="4"/>
        <v>63.9</v>
      </c>
      <c r="S18" s="11" t="s">
        <v>205</v>
      </c>
      <c r="T18" s="11" t="s">
        <v>213</v>
      </c>
      <c r="U18" s="13" t="s">
        <v>487</v>
      </c>
      <c r="V18" s="13" t="s">
        <v>242</v>
      </c>
      <c r="W18" s="13" t="s">
        <v>278</v>
      </c>
      <c r="X18" s="12">
        <v>7.8</v>
      </c>
      <c r="Y18" s="12">
        <v>7</v>
      </c>
      <c r="Z18" s="11" t="s">
        <v>198</v>
      </c>
      <c r="AA18" s="12">
        <v>2.2000000000000002</v>
      </c>
      <c r="AB18" s="12">
        <v>-0.3</v>
      </c>
      <c r="AC18" s="12">
        <v>2.2999999999999998</v>
      </c>
      <c r="AD18" s="12">
        <v>-0.4</v>
      </c>
      <c r="AE18" s="12"/>
      <c r="AF18" s="11" t="s">
        <v>236</v>
      </c>
      <c r="AG18" s="11" t="s">
        <v>234</v>
      </c>
      <c r="AH18" s="11" t="s">
        <v>180</v>
      </c>
      <c r="AI18" s="8"/>
      <c r="AJ18" s="8" t="s">
        <v>558</v>
      </c>
      <c r="AK18" s="35" t="s">
        <v>608</v>
      </c>
    </row>
    <row r="19" spans="1:37" s="5" customFormat="1">
      <c r="A19" s="6">
        <v>44611</v>
      </c>
      <c r="B19" s="27" t="s">
        <v>187</v>
      </c>
      <c r="C19" s="48" t="s">
        <v>204</v>
      </c>
      <c r="D19" s="9">
        <v>6.8125000000000005E-2</v>
      </c>
      <c r="E19" s="42" t="s">
        <v>562</v>
      </c>
      <c r="F19" s="10">
        <v>12.3</v>
      </c>
      <c r="G19" s="10">
        <v>11</v>
      </c>
      <c r="H19" s="10">
        <v>12.3</v>
      </c>
      <c r="I19" s="10">
        <v>12.8</v>
      </c>
      <c r="J19" s="10">
        <v>13</v>
      </c>
      <c r="K19" s="10">
        <v>12.2</v>
      </c>
      <c r="L19" s="10">
        <v>12.5</v>
      </c>
      <c r="M19" s="10">
        <v>12.5</v>
      </c>
      <c r="N19" s="31">
        <f t="shared" si="0"/>
        <v>35.6</v>
      </c>
      <c r="O19" s="31">
        <f t="shared" si="1"/>
        <v>25.8</v>
      </c>
      <c r="P19" s="31">
        <f t="shared" si="2"/>
        <v>37.200000000000003</v>
      </c>
      <c r="Q19" s="32">
        <f t="shared" si="3"/>
        <v>61.400000000000006</v>
      </c>
      <c r="R19" s="32">
        <f t="shared" si="4"/>
        <v>63</v>
      </c>
      <c r="S19" s="11" t="s">
        <v>207</v>
      </c>
      <c r="T19" s="11" t="s">
        <v>213</v>
      </c>
      <c r="U19" s="13" t="s">
        <v>384</v>
      </c>
      <c r="V19" s="13" t="s">
        <v>563</v>
      </c>
      <c r="W19" s="13" t="s">
        <v>564</v>
      </c>
      <c r="X19" s="12">
        <v>7.8</v>
      </c>
      <c r="Y19" s="12">
        <v>7</v>
      </c>
      <c r="Z19" s="11" t="s">
        <v>197</v>
      </c>
      <c r="AA19" s="12">
        <v>0.6</v>
      </c>
      <c r="AB19" s="12" t="s">
        <v>233</v>
      </c>
      <c r="AC19" s="12">
        <v>1</v>
      </c>
      <c r="AD19" s="12">
        <v>-0.4</v>
      </c>
      <c r="AE19" s="12"/>
      <c r="AF19" s="11" t="s">
        <v>236</v>
      </c>
      <c r="AG19" s="11" t="s">
        <v>235</v>
      </c>
      <c r="AH19" s="11" t="s">
        <v>180</v>
      </c>
      <c r="AI19" s="8"/>
      <c r="AJ19" s="8" t="s">
        <v>610</v>
      </c>
      <c r="AK19" s="35" t="s">
        <v>611</v>
      </c>
    </row>
    <row r="20" spans="1:37" s="5" customFormat="1">
      <c r="A20" s="6">
        <v>44612</v>
      </c>
      <c r="B20" s="27" t="s">
        <v>182</v>
      </c>
      <c r="C20" s="8" t="s">
        <v>464</v>
      </c>
      <c r="D20" s="9">
        <v>6.6006944444444438E-2</v>
      </c>
      <c r="E20" s="42" t="s">
        <v>587</v>
      </c>
      <c r="F20" s="10">
        <v>12.4</v>
      </c>
      <c r="G20" s="10">
        <v>11.1</v>
      </c>
      <c r="H20" s="10">
        <v>11.7</v>
      </c>
      <c r="I20" s="10">
        <v>12.2</v>
      </c>
      <c r="J20" s="10">
        <v>12.1</v>
      </c>
      <c r="K20" s="10">
        <v>11.7</v>
      </c>
      <c r="L20" s="10">
        <v>11.9</v>
      </c>
      <c r="M20" s="10">
        <v>12.2</v>
      </c>
      <c r="N20" s="31">
        <f t="shared" si="0"/>
        <v>35.200000000000003</v>
      </c>
      <c r="O20" s="31">
        <f t="shared" si="1"/>
        <v>24.299999999999997</v>
      </c>
      <c r="P20" s="31">
        <f t="shared" si="2"/>
        <v>35.799999999999997</v>
      </c>
      <c r="Q20" s="32">
        <f t="shared" si="3"/>
        <v>59.500000000000007</v>
      </c>
      <c r="R20" s="32">
        <f t="shared" si="4"/>
        <v>60.099999999999994</v>
      </c>
      <c r="S20" s="11" t="s">
        <v>212</v>
      </c>
      <c r="T20" s="11" t="s">
        <v>213</v>
      </c>
      <c r="U20" s="13" t="s">
        <v>372</v>
      </c>
      <c r="V20" s="13" t="s">
        <v>598</v>
      </c>
      <c r="W20" s="13" t="s">
        <v>599</v>
      </c>
      <c r="X20" s="12">
        <v>9.1999999999999993</v>
      </c>
      <c r="Y20" s="12">
        <v>9.5</v>
      </c>
      <c r="Z20" s="11" t="s">
        <v>215</v>
      </c>
      <c r="AA20" s="12">
        <v>-2.2000000000000002</v>
      </c>
      <c r="AB20" s="12" t="s">
        <v>233</v>
      </c>
      <c r="AC20" s="12">
        <v>-0.6</v>
      </c>
      <c r="AD20" s="12">
        <v>-1.6</v>
      </c>
      <c r="AE20" s="12" t="s">
        <v>239</v>
      </c>
      <c r="AF20" s="11" t="s">
        <v>237</v>
      </c>
      <c r="AG20" s="11" t="s">
        <v>235</v>
      </c>
      <c r="AH20" s="11" t="s">
        <v>198</v>
      </c>
      <c r="AI20" s="8"/>
      <c r="AJ20" s="8" t="s">
        <v>586</v>
      </c>
      <c r="AK20" s="35" t="s">
        <v>630</v>
      </c>
    </row>
    <row r="21" spans="1:37" s="5" customFormat="1">
      <c r="A21" s="6">
        <v>44612</v>
      </c>
      <c r="B21" s="27" t="s">
        <v>179</v>
      </c>
      <c r="C21" s="8" t="s">
        <v>464</v>
      </c>
      <c r="D21" s="9">
        <v>6.4675925925925928E-2</v>
      </c>
      <c r="E21" s="42" t="s">
        <v>601</v>
      </c>
      <c r="F21" s="10">
        <v>12.2</v>
      </c>
      <c r="G21" s="10">
        <v>11</v>
      </c>
      <c r="H21" s="10">
        <v>11.3</v>
      </c>
      <c r="I21" s="10">
        <v>12.3</v>
      </c>
      <c r="J21" s="10">
        <v>12.4</v>
      </c>
      <c r="K21" s="10">
        <v>11.6</v>
      </c>
      <c r="L21" s="10">
        <v>11.2</v>
      </c>
      <c r="M21" s="10">
        <v>11.8</v>
      </c>
      <c r="N21" s="31">
        <f t="shared" si="0"/>
        <v>34.5</v>
      </c>
      <c r="O21" s="31">
        <f t="shared" si="1"/>
        <v>24.700000000000003</v>
      </c>
      <c r="P21" s="31">
        <f t="shared" si="2"/>
        <v>34.599999999999994</v>
      </c>
      <c r="Q21" s="32">
        <f t="shared" si="3"/>
        <v>59.199999999999996</v>
      </c>
      <c r="R21" s="32">
        <f t="shared" si="4"/>
        <v>59.3</v>
      </c>
      <c r="S21" s="11" t="s">
        <v>212</v>
      </c>
      <c r="T21" s="11" t="s">
        <v>206</v>
      </c>
      <c r="U21" s="13" t="s">
        <v>259</v>
      </c>
      <c r="V21" s="13" t="s">
        <v>602</v>
      </c>
      <c r="W21" s="13" t="s">
        <v>603</v>
      </c>
      <c r="X21" s="12">
        <v>9.1999999999999993</v>
      </c>
      <c r="Y21" s="12">
        <v>9.5</v>
      </c>
      <c r="Z21" s="11" t="s">
        <v>215</v>
      </c>
      <c r="AA21" s="12">
        <v>-1.5</v>
      </c>
      <c r="AB21" s="12" t="s">
        <v>233</v>
      </c>
      <c r="AC21" s="12">
        <v>0.1</v>
      </c>
      <c r="AD21" s="12">
        <v>-1.6</v>
      </c>
      <c r="AE21" s="12"/>
      <c r="AF21" s="11" t="s">
        <v>235</v>
      </c>
      <c r="AG21" s="11" t="s">
        <v>235</v>
      </c>
      <c r="AH21" s="11" t="s">
        <v>180</v>
      </c>
      <c r="AI21" s="8"/>
      <c r="AJ21" s="8"/>
      <c r="AK21" s="35"/>
    </row>
    <row r="22" spans="1:37" s="5" customFormat="1">
      <c r="A22" s="6">
        <v>44674</v>
      </c>
      <c r="B22" s="26" t="s">
        <v>191</v>
      </c>
      <c r="C22" s="8" t="s">
        <v>464</v>
      </c>
      <c r="D22" s="9">
        <v>6.7430555555555563E-2</v>
      </c>
      <c r="E22" s="42" t="s">
        <v>637</v>
      </c>
      <c r="F22" s="10">
        <v>12.3</v>
      </c>
      <c r="G22" s="10">
        <v>11.1</v>
      </c>
      <c r="H22" s="10">
        <v>11.6</v>
      </c>
      <c r="I22" s="10">
        <v>12.7</v>
      </c>
      <c r="J22" s="10">
        <v>12.3</v>
      </c>
      <c r="K22" s="10">
        <v>12.1</v>
      </c>
      <c r="L22" s="10">
        <v>12.4</v>
      </c>
      <c r="M22" s="10">
        <v>13.1</v>
      </c>
      <c r="N22" s="31">
        <f t="shared" ref="N22:N27" si="5">SUM(F22:H22)</f>
        <v>35</v>
      </c>
      <c r="O22" s="31">
        <f t="shared" ref="O22:O27" si="6">SUM(I22:J22)</f>
        <v>25</v>
      </c>
      <c r="P22" s="31">
        <f t="shared" ref="P22:P27" si="7">SUM(K22:M22)</f>
        <v>37.6</v>
      </c>
      <c r="Q22" s="32">
        <f t="shared" ref="Q22:Q27" si="8">SUM(F22:J22)</f>
        <v>60</v>
      </c>
      <c r="R22" s="32">
        <f t="shared" ref="R22:R27" si="9">SUM(I22:M22)</f>
        <v>62.6</v>
      </c>
      <c r="S22" s="11" t="s">
        <v>217</v>
      </c>
      <c r="T22" s="11" t="s">
        <v>213</v>
      </c>
      <c r="U22" s="13" t="s">
        <v>253</v>
      </c>
      <c r="V22" s="13" t="s">
        <v>638</v>
      </c>
      <c r="W22" s="13" t="s">
        <v>269</v>
      </c>
      <c r="X22" s="12">
        <v>13.5</v>
      </c>
      <c r="Y22" s="12">
        <v>15.2</v>
      </c>
      <c r="Z22" s="11" t="s">
        <v>215</v>
      </c>
      <c r="AA22" s="12">
        <v>-1.4</v>
      </c>
      <c r="AB22" s="12" t="s">
        <v>233</v>
      </c>
      <c r="AC22" s="12">
        <v>0.1</v>
      </c>
      <c r="AD22" s="12">
        <v>-1.5</v>
      </c>
      <c r="AE22" s="12"/>
      <c r="AF22" s="11" t="s">
        <v>235</v>
      </c>
      <c r="AG22" s="11" t="s">
        <v>234</v>
      </c>
      <c r="AH22" s="11" t="s">
        <v>180</v>
      </c>
      <c r="AI22" s="8"/>
      <c r="AJ22" s="8" t="s">
        <v>636</v>
      </c>
      <c r="AK22" s="35" t="s">
        <v>639</v>
      </c>
    </row>
    <row r="23" spans="1:37" s="5" customFormat="1">
      <c r="A23" s="6">
        <v>44674</v>
      </c>
      <c r="B23" s="27" t="s">
        <v>189</v>
      </c>
      <c r="C23" s="8" t="s">
        <v>493</v>
      </c>
      <c r="D23" s="9">
        <v>6.6053240740740746E-2</v>
      </c>
      <c r="E23" s="42" t="s">
        <v>658</v>
      </c>
      <c r="F23" s="10">
        <v>12.2</v>
      </c>
      <c r="G23" s="10">
        <v>10.7</v>
      </c>
      <c r="H23" s="10">
        <v>11.6</v>
      </c>
      <c r="I23" s="10">
        <v>12.1</v>
      </c>
      <c r="J23" s="10">
        <v>12.3</v>
      </c>
      <c r="K23" s="10">
        <v>12.3</v>
      </c>
      <c r="L23" s="10">
        <v>12.2</v>
      </c>
      <c r="M23" s="10">
        <v>12.3</v>
      </c>
      <c r="N23" s="31">
        <f t="shared" si="5"/>
        <v>34.5</v>
      </c>
      <c r="O23" s="31">
        <f t="shared" si="6"/>
        <v>24.4</v>
      </c>
      <c r="P23" s="31">
        <f t="shared" si="7"/>
        <v>36.799999999999997</v>
      </c>
      <c r="Q23" s="32">
        <f t="shared" si="8"/>
        <v>58.900000000000006</v>
      </c>
      <c r="R23" s="32">
        <f t="shared" si="9"/>
        <v>61.2</v>
      </c>
      <c r="S23" s="11" t="s">
        <v>217</v>
      </c>
      <c r="T23" s="11" t="s">
        <v>213</v>
      </c>
      <c r="U23" s="13" t="s">
        <v>256</v>
      </c>
      <c r="V23" s="13" t="s">
        <v>216</v>
      </c>
      <c r="W23" s="13" t="s">
        <v>597</v>
      </c>
      <c r="X23" s="12">
        <v>13.5</v>
      </c>
      <c r="Y23" s="12">
        <v>15.2</v>
      </c>
      <c r="Z23" s="11" t="s">
        <v>215</v>
      </c>
      <c r="AA23" s="12">
        <v>-2.4</v>
      </c>
      <c r="AB23" s="12" t="s">
        <v>233</v>
      </c>
      <c r="AC23" s="12">
        <v>-1.1000000000000001</v>
      </c>
      <c r="AD23" s="12">
        <v>-1.3</v>
      </c>
      <c r="AE23" s="12"/>
      <c r="AF23" s="11" t="s">
        <v>240</v>
      </c>
      <c r="AG23" s="11" t="s">
        <v>235</v>
      </c>
      <c r="AH23" s="11" t="s">
        <v>197</v>
      </c>
      <c r="AI23" s="8"/>
      <c r="AJ23" s="8" t="s">
        <v>657</v>
      </c>
      <c r="AK23" s="35" t="s">
        <v>659</v>
      </c>
    </row>
    <row r="24" spans="1:37" s="5" customFormat="1">
      <c r="A24" s="6">
        <v>44674</v>
      </c>
      <c r="B24" s="27" t="s">
        <v>179</v>
      </c>
      <c r="C24" s="8" t="s">
        <v>493</v>
      </c>
      <c r="D24" s="9">
        <v>6.6018518518518518E-2</v>
      </c>
      <c r="E24" s="42" t="s">
        <v>671</v>
      </c>
      <c r="F24" s="10">
        <v>12.3</v>
      </c>
      <c r="G24" s="10">
        <v>10.7</v>
      </c>
      <c r="H24" s="10">
        <v>11.5</v>
      </c>
      <c r="I24" s="10">
        <v>12</v>
      </c>
      <c r="J24" s="10">
        <v>12.3</v>
      </c>
      <c r="K24" s="10">
        <v>12.3</v>
      </c>
      <c r="L24" s="10">
        <v>11.8</v>
      </c>
      <c r="M24" s="10">
        <v>12.5</v>
      </c>
      <c r="N24" s="31">
        <f t="shared" si="5"/>
        <v>34.5</v>
      </c>
      <c r="O24" s="31">
        <f t="shared" si="6"/>
        <v>24.3</v>
      </c>
      <c r="P24" s="31">
        <f t="shared" si="7"/>
        <v>36.6</v>
      </c>
      <c r="Q24" s="32">
        <f t="shared" si="8"/>
        <v>58.8</v>
      </c>
      <c r="R24" s="32">
        <f t="shared" si="9"/>
        <v>60.900000000000006</v>
      </c>
      <c r="S24" s="11" t="s">
        <v>217</v>
      </c>
      <c r="T24" s="11" t="s">
        <v>213</v>
      </c>
      <c r="U24" s="13" t="s">
        <v>227</v>
      </c>
      <c r="V24" s="13" t="s">
        <v>216</v>
      </c>
      <c r="W24" s="13" t="s">
        <v>264</v>
      </c>
      <c r="X24" s="12">
        <v>13.5</v>
      </c>
      <c r="Y24" s="12">
        <v>15.2</v>
      </c>
      <c r="Z24" s="11" t="s">
        <v>197</v>
      </c>
      <c r="AA24" s="12">
        <v>-0.4</v>
      </c>
      <c r="AB24" s="12" t="s">
        <v>233</v>
      </c>
      <c r="AC24" s="12">
        <v>0.6</v>
      </c>
      <c r="AD24" s="12">
        <v>-1</v>
      </c>
      <c r="AE24" s="12"/>
      <c r="AF24" s="11" t="s">
        <v>234</v>
      </c>
      <c r="AG24" s="11" t="s">
        <v>234</v>
      </c>
      <c r="AH24" s="11" t="s">
        <v>180</v>
      </c>
      <c r="AI24" s="8"/>
      <c r="AJ24" s="8" t="s">
        <v>672</v>
      </c>
      <c r="AK24" s="35" t="s">
        <v>673</v>
      </c>
    </row>
    <row r="25" spans="1:37" s="5" customFormat="1">
      <c r="A25" s="6">
        <v>44675</v>
      </c>
      <c r="B25" s="27" t="s">
        <v>191</v>
      </c>
      <c r="C25" s="8" t="s">
        <v>493</v>
      </c>
      <c r="D25" s="9">
        <v>6.8749999999999992E-2</v>
      </c>
      <c r="E25" s="42" t="s">
        <v>682</v>
      </c>
      <c r="F25" s="10">
        <v>12.2</v>
      </c>
      <c r="G25" s="10">
        <v>11.4</v>
      </c>
      <c r="H25" s="10">
        <v>12.1</v>
      </c>
      <c r="I25" s="10">
        <v>12.7</v>
      </c>
      <c r="J25" s="10">
        <v>12.8</v>
      </c>
      <c r="K25" s="10">
        <v>12.6</v>
      </c>
      <c r="L25" s="10">
        <v>12.4</v>
      </c>
      <c r="M25" s="10">
        <v>12.8</v>
      </c>
      <c r="N25" s="31">
        <f t="shared" si="5"/>
        <v>35.700000000000003</v>
      </c>
      <c r="O25" s="31">
        <f t="shared" si="6"/>
        <v>25.5</v>
      </c>
      <c r="P25" s="31">
        <f t="shared" si="7"/>
        <v>37.799999999999997</v>
      </c>
      <c r="Q25" s="32">
        <f t="shared" si="8"/>
        <v>61.2</v>
      </c>
      <c r="R25" s="32">
        <f t="shared" si="9"/>
        <v>63.3</v>
      </c>
      <c r="S25" s="11" t="s">
        <v>212</v>
      </c>
      <c r="T25" s="11" t="s">
        <v>213</v>
      </c>
      <c r="U25" s="13" t="s">
        <v>270</v>
      </c>
      <c r="V25" s="13" t="s">
        <v>228</v>
      </c>
      <c r="W25" s="13" t="s">
        <v>269</v>
      </c>
      <c r="X25" s="12">
        <v>5.7</v>
      </c>
      <c r="Y25" s="12">
        <v>5.8</v>
      </c>
      <c r="Z25" s="11" t="s">
        <v>197</v>
      </c>
      <c r="AA25" s="12" t="s">
        <v>252</v>
      </c>
      <c r="AB25" s="12" t="s">
        <v>233</v>
      </c>
      <c r="AC25" s="12">
        <v>0.8</v>
      </c>
      <c r="AD25" s="12">
        <v>-0.8</v>
      </c>
      <c r="AE25" s="12"/>
      <c r="AF25" s="11" t="s">
        <v>234</v>
      </c>
      <c r="AG25" s="11" t="s">
        <v>234</v>
      </c>
      <c r="AH25" s="11" t="s">
        <v>180</v>
      </c>
      <c r="AI25" s="8"/>
      <c r="AJ25" s="8" t="s">
        <v>683</v>
      </c>
      <c r="AK25" s="35" t="s">
        <v>684</v>
      </c>
    </row>
    <row r="26" spans="1:37" s="5" customFormat="1">
      <c r="A26" s="6">
        <v>44675</v>
      </c>
      <c r="B26" s="26" t="s">
        <v>187</v>
      </c>
      <c r="C26" s="8" t="s">
        <v>204</v>
      </c>
      <c r="D26" s="9">
        <v>6.744212962962963E-2</v>
      </c>
      <c r="E26" s="42" t="s">
        <v>695</v>
      </c>
      <c r="F26" s="10">
        <v>12.3</v>
      </c>
      <c r="G26" s="10">
        <v>11.4</v>
      </c>
      <c r="H26" s="10">
        <v>11.9</v>
      </c>
      <c r="I26" s="10">
        <v>12.2</v>
      </c>
      <c r="J26" s="10">
        <v>12.2</v>
      </c>
      <c r="K26" s="10">
        <v>11.9</v>
      </c>
      <c r="L26" s="10">
        <v>12.6</v>
      </c>
      <c r="M26" s="10">
        <v>13.2</v>
      </c>
      <c r="N26" s="31">
        <f t="shared" si="5"/>
        <v>35.6</v>
      </c>
      <c r="O26" s="31">
        <f t="shared" si="6"/>
        <v>24.4</v>
      </c>
      <c r="P26" s="31">
        <f t="shared" si="7"/>
        <v>37.700000000000003</v>
      </c>
      <c r="Q26" s="32">
        <f t="shared" si="8"/>
        <v>60</v>
      </c>
      <c r="R26" s="32">
        <f t="shared" si="9"/>
        <v>62.099999999999994</v>
      </c>
      <c r="S26" s="11" t="s">
        <v>212</v>
      </c>
      <c r="T26" s="11" t="s">
        <v>213</v>
      </c>
      <c r="U26" s="13" t="s">
        <v>245</v>
      </c>
      <c r="V26" s="13" t="s">
        <v>383</v>
      </c>
      <c r="W26" s="13" t="s">
        <v>696</v>
      </c>
      <c r="X26" s="12">
        <v>5.7</v>
      </c>
      <c r="Y26" s="12">
        <v>5.8</v>
      </c>
      <c r="Z26" s="11" t="s">
        <v>197</v>
      </c>
      <c r="AA26" s="12">
        <v>-0.3</v>
      </c>
      <c r="AB26" s="12" t="s">
        <v>233</v>
      </c>
      <c r="AC26" s="12">
        <v>0.8</v>
      </c>
      <c r="AD26" s="12">
        <v>-1.1000000000000001</v>
      </c>
      <c r="AE26" s="12"/>
      <c r="AF26" s="11" t="s">
        <v>234</v>
      </c>
      <c r="AG26" s="11" t="s">
        <v>234</v>
      </c>
      <c r="AH26" s="11" t="s">
        <v>180</v>
      </c>
      <c r="AI26" s="8"/>
      <c r="AJ26" s="8" t="s">
        <v>697</v>
      </c>
      <c r="AK26" s="35" t="s">
        <v>698</v>
      </c>
    </row>
    <row r="27" spans="1:37" s="5" customFormat="1">
      <c r="A27" s="6">
        <v>44675</v>
      </c>
      <c r="B27" s="27" t="s">
        <v>188</v>
      </c>
      <c r="C27" s="8" t="s">
        <v>493</v>
      </c>
      <c r="D27" s="9">
        <v>6.6076388888888893E-2</v>
      </c>
      <c r="E27" s="42" t="s">
        <v>708</v>
      </c>
      <c r="F27" s="10">
        <v>12</v>
      </c>
      <c r="G27" s="10">
        <v>10.5</v>
      </c>
      <c r="H27" s="10">
        <v>11</v>
      </c>
      <c r="I27" s="10">
        <v>12.2</v>
      </c>
      <c r="J27" s="10">
        <v>12.7</v>
      </c>
      <c r="K27" s="10">
        <v>12.7</v>
      </c>
      <c r="L27" s="10">
        <v>12.4</v>
      </c>
      <c r="M27" s="10">
        <v>12.4</v>
      </c>
      <c r="N27" s="31">
        <f t="shared" si="5"/>
        <v>33.5</v>
      </c>
      <c r="O27" s="31">
        <f t="shared" si="6"/>
        <v>24.9</v>
      </c>
      <c r="P27" s="31">
        <f t="shared" si="7"/>
        <v>37.5</v>
      </c>
      <c r="Q27" s="32">
        <f t="shared" si="8"/>
        <v>58.400000000000006</v>
      </c>
      <c r="R27" s="32">
        <f t="shared" si="9"/>
        <v>62.399999999999991</v>
      </c>
      <c r="S27" s="11" t="s">
        <v>217</v>
      </c>
      <c r="T27" s="11" t="s">
        <v>213</v>
      </c>
      <c r="U27" s="13" t="s">
        <v>256</v>
      </c>
      <c r="V27" s="13" t="s">
        <v>709</v>
      </c>
      <c r="W27" s="13" t="s">
        <v>710</v>
      </c>
      <c r="X27" s="12">
        <v>5.7</v>
      </c>
      <c r="Y27" s="12">
        <v>5.8</v>
      </c>
      <c r="Z27" s="11" t="s">
        <v>215</v>
      </c>
      <c r="AA27" s="12">
        <v>-1.3</v>
      </c>
      <c r="AB27" s="12" t="s">
        <v>233</v>
      </c>
      <c r="AC27" s="12">
        <v>0.1</v>
      </c>
      <c r="AD27" s="12">
        <v>-1.4</v>
      </c>
      <c r="AE27" s="12"/>
      <c r="AF27" s="11" t="s">
        <v>235</v>
      </c>
      <c r="AG27" s="11" t="s">
        <v>235</v>
      </c>
      <c r="AH27" s="11" t="s">
        <v>180</v>
      </c>
      <c r="AI27" s="8"/>
      <c r="AJ27" s="8" t="s">
        <v>711</v>
      </c>
      <c r="AK27" s="35" t="s">
        <v>712</v>
      </c>
    </row>
    <row r="28" spans="1:37" s="5" customFormat="1">
      <c r="A28" s="6">
        <v>44681</v>
      </c>
      <c r="B28" s="27" t="s">
        <v>191</v>
      </c>
      <c r="C28" s="8" t="s">
        <v>719</v>
      </c>
      <c r="D28" s="9">
        <v>6.6736111111111107E-2</v>
      </c>
      <c r="E28" s="42" t="s">
        <v>718</v>
      </c>
      <c r="F28" s="10">
        <v>12.3</v>
      </c>
      <c r="G28" s="10">
        <v>11.3</v>
      </c>
      <c r="H28" s="10">
        <v>11.8</v>
      </c>
      <c r="I28" s="10">
        <v>11.9</v>
      </c>
      <c r="J28" s="10">
        <v>12.6</v>
      </c>
      <c r="K28" s="10">
        <v>12.2</v>
      </c>
      <c r="L28" s="10">
        <v>12</v>
      </c>
      <c r="M28" s="10">
        <v>12.5</v>
      </c>
      <c r="N28" s="31">
        <f>SUM(F28:H28)</f>
        <v>35.400000000000006</v>
      </c>
      <c r="O28" s="31">
        <f>SUM(I28:J28)</f>
        <v>24.5</v>
      </c>
      <c r="P28" s="31">
        <f>SUM(K28:M28)</f>
        <v>36.700000000000003</v>
      </c>
      <c r="Q28" s="32">
        <f>SUM(F28:J28)</f>
        <v>59.900000000000006</v>
      </c>
      <c r="R28" s="32">
        <f>SUM(I28:M28)</f>
        <v>61.2</v>
      </c>
      <c r="S28" s="11" t="s">
        <v>212</v>
      </c>
      <c r="T28" s="11" t="s">
        <v>213</v>
      </c>
      <c r="U28" s="13" t="s">
        <v>720</v>
      </c>
      <c r="V28" s="13" t="s">
        <v>721</v>
      </c>
      <c r="W28" s="13" t="s">
        <v>227</v>
      </c>
      <c r="X28" s="12">
        <v>14.2</v>
      </c>
      <c r="Y28" s="12">
        <v>15</v>
      </c>
      <c r="Z28" s="11" t="s">
        <v>207</v>
      </c>
      <c r="AA28" s="12">
        <v>-2.4</v>
      </c>
      <c r="AB28" s="12" t="s">
        <v>233</v>
      </c>
      <c r="AC28" s="12">
        <v>0.1</v>
      </c>
      <c r="AD28" s="12">
        <v>-2.5</v>
      </c>
      <c r="AE28" s="12"/>
      <c r="AF28" s="11" t="s">
        <v>235</v>
      </c>
      <c r="AG28" s="11" t="s">
        <v>234</v>
      </c>
      <c r="AH28" s="11" t="s">
        <v>198</v>
      </c>
      <c r="AI28" s="8"/>
      <c r="AJ28" s="8" t="s">
        <v>722</v>
      </c>
      <c r="AK28" s="35" t="s">
        <v>723</v>
      </c>
    </row>
    <row r="29" spans="1:37" s="5" customFormat="1">
      <c r="A29" s="6">
        <v>44681</v>
      </c>
      <c r="B29" s="27" t="s">
        <v>189</v>
      </c>
      <c r="C29" s="8" t="s">
        <v>504</v>
      </c>
      <c r="D29" s="9">
        <v>6.537037037037037E-2</v>
      </c>
      <c r="E29" s="42" t="s">
        <v>733</v>
      </c>
      <c r="F29" s="10">
        <v>11.9</v>
      </c>
      <c r="G29" s="10">
        <v>11.2</v>
      </c>
      <c r="H29" s="10">
        <v>11.6</v>
      </c>
      <c r="I29" s="10">
        <v>11.6</v>
      </c>
      <c r="J29" s="10">
        <v>11.8</v>
      </c>
      <c r="K29" s="10">
        <v>11.9</v>
      </c>
      <c r="L29" s="10">
        <v>12.2</v>
      </c>
      <c r="M29" s="10">
        <v>12.6</v>
      </c>
      <c r="N29" s="31">
        <f>SUM(F29:H29)</f>
        <v>34.700000000000003</v>
      </c>
      <c r="O29" s="31">
        <f>SUM(I29:J29)</f>
        <v>23.4</v>
      </c>
      <c r="P29" s="31">
        <f>SUM(K29:M29)</f>
        <v>36.700000000000003</v>
      </c>
      <c r="Q29" s="32">
        <f>SUM(F29:J29)</f>
        <v>58.100000000000009</v>
      </c>
      <c r="R29" s="32">
        <f>SUM(I29:M29)</f>
        <v>60.1</v>
      </c>
      <c r="S29" s="11" t="s">
        <v>217</v>
      </c>
      <c r="T29" s="11" t="s">
        <v>213</v>
      </c>
      <c r="U29" s="13" t="s">
        <v>735</v>
      </c>
      <c r="V29" s="13" t="s">
        <v>373</v>
      </c>
      <c r="W29" s="13" t="s">
        <v>253</v>
      </c>
      <c r="X29" s="12">
        <v>14.2</v>
      </c>
      <c r="Y29" s="12">
        <v>15</v>
      </c>
      <c r="Z29" s="11" t="s">
        <v>207</v>
      </c>
      <c r="AA29" s="12">
        <v>-3.3</v>
      </c>
      <c r="AB29" s="12" t="s">
        <v>233</v>
      </c>
      <c r="AC29" s="12">
        <v>-1</v>
      </c>
      <c r="AD29" s="12">
        <v>-2.2999999999999998</v>
      </c>
      <c r="AE29" s="12"/>
      <c r="AF29" s="11" t="s">
        <v>240</v>
      </c>
      <c r="AG29" s="11" t="s">
        <v>235</v>
      </c>
      <c r="AH29" s="11" t="s">
        <v>198</v>
      </c>
      <c r="AI29" s="8"/>
      <c r="AJ29" s="8" t="s">
        <v>741</v>
      </c>
      <c r="AK29" s="35" t="s">
        <v>734</v>
      </c>
    </row>
    <row r="30" spans="1:37" s="5" customFormat="1">
      <c r="A30" s="6">
        <v>44681</v>
      </c>
      <c r="B30" s="27" t="s">
        <v>187</v>
      </c>
      <c r="C30" s="8" t="s">
        <v>504</v>
      </c>
      <c r="D30" s="9">
        <v>6.7465277777777777E-2</v>
      </c>
      <c r="E30" s="42" t="s">
        <v>714</v>
      </c>
      <c r="F30" s="10">
        <v>12.6</v>
      </c>
      <c r="G30" s="10">
        <v>11.5</v>
      </c>
      <c r="H30" s="10">
        <v>12.3</v>
      </c>
      <c r="I30" s="10">
        <v>12.9</v>
      </c>
      <c r="J30" s="10">
        <v>12.9</v>
      </c>
      <c r="K30" s="10">
        <v>12.2</v>
      </c>
      <c r="L30" s="10">
        <v>11.5</v>
      </c>
      <c r="M30" s="10">
        <v>12</v>
      </c>
      <c r="N30" s="31">
        <f>SUM(F30:H30)</f>
        <v>36.400000000000006</v>
      </c>
      <c r="O30" s="31">
        <f>SUM(I30:J30)</f>
        <v>25.8</v>
      </c>
      <c r="P30" s="31">
        <f>SUM(K30:M30)</f>
        <v>35.700000000000003</v>
      </c>
      <c r="Q30" s="32">
        <f>SUM(F30:J30)</f>
        <v>62.2</v>
      </c>
      <c r="R30" s="32">
        <f>SUM(I30:M30)</f>
        <v>61.5</v>
      </c>
      <c r="S30" s="11" t="s">
        <v>205</v>
      </c>
      <c r="T30" s="11" t="s">
        <v>206</v>
      </c>
      <c r="U30" s="13" t="s">
        <v>599</v>
      </c>
      <c r="V30" s="13" t="s">
        <v>227</v>
      </c>
      <c r="W30" s="13" t="s">
        <v>227</v>
      </c>
      <c r="X30" s="12">
        <v>14.2</v>
      </c>
      <c r="Y30" s="12">
        <v>15</v>
      </c>
      <c r="Z30" s="11" t="s">
        <v>207</v>
      </c>
      <c r="AA30" s="12">
        <v>-0.1</v>
      </c>
      <c r="AB30" s="12">
        <v>-0.4</v>
      </c>
      <c r="AC30" s="12">
        <v>1.6</v>
      </c>
      <c r="AD30" s="12">
        <v>-2.1</v>
      </c>
      <c r="AE30" s="12"/>
      <c r="AF30" s="11" t="s">
        <v>238</v>
      </c>
      <c r="AG30" s="11" t="s">
        <v>234</v>
      </c>
      <c r="AH30" s="11" t="s">
        <v>180</v>
      </c>
      <c r="AI30" s="8"/>
      <c r="AJ30" s="8" t="s">
        <v>736</v>
      </c>
      <c r="AK30" s="35" t="s">
        <v>737</v>
      </c>
    </row>
    <row r="31" spans="1:37" s="5" customFormat="1">
      <c r="A31" s="6">
        <v>44682</v>
      </c>
      <c r="B31" s="26" t="s">
        <v>191</v>
      </c>
      <c r="C31" s="8" t="s">
        <v>493</v>
      </c>
      <c r="D31" s="9">
        <v>6.806712962962963E-2</v>
      </c>
      <c r="E31" s="42" t="s">
        <v>750</v>
      </c>
      <c r="F31" s="10">
        <v>12.3</v>
      </c>
      <c r="G31" s="10">
        <v>11.2</v>
      </c>
      <c r="H31" s="10">
        <v>11.9</v>
      </c>
      <c r="I31" s="10">
        <v>12.5</v>
      </c>
      <c r="J31" s="10">
        <v>12.7</v>
      </c>
      <c r="K31" s="10">
        <v>12.4</v>
      </c>
      <c r="L31" s="10">
        <v>12.3</v>
      </c>
      <c r="M31" s="10">
        <v>12.8</v>
      </c>
      <c r="N31" s="31">
        <f>SUM(F31:H31)</f>
        <v>35.4</v>
      </c>
      <c r="O31" s="31">
        <f>SUM(I31:J31)</f>
        <v>25.2</v>
      </c>
      <c r="P31" s="31">
        <f>SUM(K31:M31)</f>
        <v>37.5</v>
      </c>
      <c r="Q31" s="32">
        <f>SUM(F31:J31)</f>
        <v>60.599999999999994</v>
      </c>
      <c r="R31" s="32">
        <f>SUM(I31:M31)</f>
        <v>62.7</v>
      </c>
      <c r="S31" s="11" t="s">
        <v>212</v>
      </c>
      <c r="T31" s="11" t="s">
        <v>213</v>
      </c>
      <c r="U31" s="13" t="s">
        <v>242</v>
      </c>
      <c r="V31" s="13" t="s">
        <v>383</v>
      </c>
      <c r="W31" s="13" t="s">
        <v>598</v>
      </c>
      <c r="X31" s="12">
        <v>9.6</v>
      </c>
      <c r="Y31" s="12">
        <v>10.199999999999999</v>
      </c>
      <c r="Z31" s="11" t="s">
        <v>215</v>
      </c>
      <c r="AA31" s="12">
        <v>-0.9</v>
      </c>
      <c r="AB31" s="12" t="s">
        <v>233</v>
      </c>
      <c r="AC31" s="12">
        <v>0.5</v>
      </c>
      <c r="AD31" s="12">
        <v>-1.4</v>
      </c>
      <c r="AE31" s="12"/>
      <c r="AF31" s="11" t="s">
        <v>234</v>
      </c>
      <c r="AG31" s="11" t="s">
        <v>234</v>
      </c>
      <c r="AH31" s="11" t="s">
        <v>180</v>
      </c>
      <c r="AI31" s="8"/>
      <c r="AJ31" s="8" t="s">
        <v>766</v>
      </c>
      <c r="AK31" s="35" t="s">
        <v>776</v>
      </c>
    </row>
    <row r="32" spans="1:37" s="5" customFormat="1">
      <c r="A32" s="6">
        <v>44688</v>
      </c>
      <c r="B32" s="26" t="s">
        <v>191</v>
      </c>
      <c r="C32" s="8" t="s">
        <v>204</v>
      </c>
      <c r="D32" s="9">
        <v>6.8101851851851858E-2</v>
      </c>
      <c r="E32" s="42" t="s">
        <v>788</v>
      </c>
      <c r="F32" s="10">
        <v>12.4</v>
      </c>
      <c r="G32" s="10">
        <v>11</v>
      </c>
      <c r="H32" s="10">
        <v>11.9</v>
      </c>
      <c r="I32" s="10">
        <v>12.6</v>
      </c>
      <c r="J32" s="10">
        <v>13</v>
      </c>
      <c r="K32" s="10">
        <v>12.6</v>
      </c>
      <c r="L32" s="10">
        <v>12.2</v>
      </c>
      <c r="M32" s="10">
        <v>12.7</v>
      </c>
      <c r="N32" s="31">
        <f t="shared" ref="N32:N37" si="10">SUM(F32:H32)</f>
        <v>35.299999999999997</v>
      </c>
      <c r="O32" s="31">
        <f t="shared" ref="O32:O37" si="11">SUM(I32:J32)</f>
        <v>25.6</v>
      </c>
      <c r="P32" s="31">
        <f t="shared" ref="P32:P37" si="12">SUM(K32:M32)</f>
        <v>37.5</v>
      </c>
      <c r="Q32" s="32">
        <f t="shared" ref="Q32:Q37" si="13">SUM(F32:J32)</f>
        <v>60.9</v>
      </c>
      <c r="R32" s="32">
        <f t="shared" ref="R32:R37" si="14">SUM(I32:M32)</f>
        <v>63.100000000000009</v>
      </c>
      <c r="S32" s="11" t="s">
        <v>212</v>
      </c>
      <c r="T32" s="11" t="s">
        <v>213</v>
      </c>
      <c r="U32" s="13" t="s">
        <v>219</v>
      </c>
      <c r="V32" s="13" t="s">
        <v>487</v>
      </c>
      <c r="W32" s="13" t="s">
        <v>789</v>
      </c>
      <c r="X32" s="12">
        <v>5.2</v>
      </c>
      <c r="Y32" s="12">
        <v>4.2</v>
      </c>
      <c r="Z32" s="11" t="s">
        <v>198</v>
      </c>
      <c r="AA32" s="12">
        <v>-0.6</v>
      </c>
      <c r="AB32" s="12" t="s">
        <v>233</v>
      </c>
      <c r="AC32" s="12">
        <v>-0.2</v>
      </c>
      <c r="AD32" s="12">
        <v>-0.4</v>
      </c>
      <c r="AE32" s="12"/>
      <c r="AF32" s="11" t="s">
        <v>235</v>
      </c>
      <c r="AG32" s="11" t="s">
        <v>234</v>
      </c>
      <c r="AH32" s="11" t="s">
        <v>180</v>
      </c>
      <c r="AI32" s="8"/>
      <c r="AJ32" s="8" t="s">
        <v>790</v>
      </c>
      <c r="AK32" s="35" t="s">
        <v>791</v>
      </c>
    </row>
    <row r="33" spans="1:37" s="5" customFormat="1">
      <c r="A33" s="6">
        <v>44688</v>
      </c>
      <c r="B33" s="27" t="s">
        <v>187</v>
      </c>
      <c r="C33" s="8" t="s">
        <v>204</v>
      </c>
      <c r="D33" s="9">
        <v>6.806712962962963E-2</v>
      </c>
      <c r="E33" s="42" t="s">
        <v>816</v>
      </c>
      <c r="F33" s="10">
        <v>12.6</v>
      </c>
      <c r="G33" s="10">
        <v>11.6</v>
      </c>
      <c r="H33" s="10">
        <v>11.9</v>
      </c>
      <c r="I33" s="10">
        <v>12.6</v>
      </c>
      <c r="J33" s="10">
        <v>12.9</v>
      </c>
      <c r="K33" s="10">
        <v>12.2</v>
      </c>
      <c r="L33" s="10">
        <v>11.6</v>
      </c>
      <c r="M33" s="10">
        <v>12.7</v>
      </c>
      <c r="N33" s="31">
        <f t="shared" si="10"/>
        <v>36.1</v>
      </c>
      <c r="O33" s="31">
        <f t="shared" si="11"/>
        <v>25.5</v>
      </c>
      <c r="P33" s="31">
        <f t="shared" si="12"/>
        <v>36.5</v>
      </c>
      <c r="Q33" s="32">
        <f t="shared" si="13"/>
        <v>61.6</v>
      </c>
      <c r="R33" s="32">
        <f t="shared" si="14"/>
        <v>62</v>
      </c>
      <c r="S33" s="11" t="s">
        <v>207</v>
      </c>
      <c r="T33" s="11" t="s">
        <v>213</v>
      </c>
      <c r="U33" s="13" t="s">
        <v>385</v>
      </c>
      <c r="V33" s="13" t="s">
        <v>264</v>
      </c>
      <c r="W33" s="13" t="s">
        <v>382</v>
      </c>
      <c r="X33" s="12">
        <v>5.2</v>
      </c>
      <c r="Y33" s="12">
        <v>4.2</v>
      </c>
      <c r="Z33" s="11" t="s">
        <v>198</v>
      </c>
      <c r="AA33" s="12">
        <v>0.1</v>
      </c>
      <c r="AB33" s="12" t="s">
        <v>233</v>
      </c>
      <c r="AC33" s="12">
        <v>0.5</v>
      </c>
      <c r="AD33" s="12">
        <v>-0.4</v>
      </c>
      <c r="AE33" s="12"/>
      <c r="AF33" s="11" t="s">
        <v>234</v>
      </c>
      <c r="AG33" s="11" t="s">
        <v>234</v>
      </c>
      <c r="AH33" s="11" t="s">
        <v>180</v>
      </c>
      <c r="AI33" s="8"/>
      <c r="AJ33" s="8" t="s">
        <v>839</v>
      </c>
      <c r="AK33" s="35" t="s">
        <v>840</v>
      </c>
    </row>
    <row r="34" spans="1:37" s="5" customFormat="1">
      <c r="A34" s="6">
        <v>44688</v>
      </c>
      <c r="B34" s="27" t="s">
        <v>190</v>
      </c>
      <c r="C34" s="8" t="s">
        <v>204</v>
      </c>
      <c r="D34" s="9">
        <v>6.6666666666666666E-2</v>
      </c>
      <c r="E34" s="42" t="s">
        <v>844</v>
      </c>
      <c r="F34" s="10">
        <v>12.4</v>
      </c>
      <c r="G34" s="10">
        <v>11.4</v>
      </c>
      <c r="H34" s="10">
        <v>12</v>
      </c>
      <c r="I34" s="10">
        <v>12.2</v>
      </c>
      <c r="J34" s="10">
        <v>12.4</v>
      </c>
      <c r="K34" s="10">
        <v>12</v>
      </c>
      <c r="L34" s="10">
        <v>11.5</v>
      </c>
      <c r="M34" s="10">
        <v>12.1</v>
      </c>
      <c r="N34" s="31">
        <f t="shared" si="10"/>
        <v>35.799999999999997</v>
      </c>
      <c r="O34" s="31">
        <f t="shared" si="11"/>
        <v>24.6</v>
      </c>
      <c r="P34" s="31">
        <f t="shared" si="12"/>
        <v>35.6</v>
      </c>
      <c r="Q34" s="32">
        <f t="shared" si="13"/>
        <v>60.4</v>
      </c>
      <c r="R34" s="32">
        <f t="shared" si="14"/>
        <v>60.2</v>
      </c>
      <c r="S34" s="11" t="s">
        <v>207</v>
      </c>
      <c r="T34" s="11" t="s">
        <v>213</v>
      </c>
      <c r="U34" s="13" t="s">
        <v>216</v>
      </c>
      <c r="V34" s="13" t="s">
        <v>228</v>
      </c>
      <c r="W34" s="13" t="s">
        <v>818</v>
      </c>
      <c r="X34" s="12">
        <v>5.2</v>
      </c>
      <c r="Y34" s="12">
        <v>4.2</v>
      </c>
      <c r="Z34" s="11" t="s">
        <v>198</v>
      </c>
      <c r="AA34" s="12">
        <v>-0.4</v>
      </c>
      <c r="AB34" s="12" t="s">
        <v>233</v>
      </c>
      <c r="AC34" s="12" t="s">
        <v>252</v>
      </c>
      <c r="AD34" s="12">
        <v>-0.4</v>
      </c>
      <c r="AE34" s="12"/>
      <c r="AF34" s="11" t="s">
        <v>235</v>
      </c>
      <c r="AG34" s="11" t="s">
        <v>235</v>
      </c>
      <c r="AH34" s="11" t="s">
        <v>180</v>
      </c>
      <c r="AI34" s="8"/>
      <c r="AJ34" s="8" t="s">
        <v>843</v>
      </c>
      <c r="AK34" s="35" t="s">
        <v>845</v>
      </c>
    </row>
    <row r="35" spans="1:37" s="5" customFormat="1">
      <c r="A35" s="6">
        <v>44689</v>
      </c>
      <c r="B35" s="27" t="s">
        <v>191</v>
      </c>
      <c r="C35" s="8" t="s">
        <v>204</v>
      </c>
      <c r="D35" s="9">
        <v>6.8819444444444447E-2</v>
      </c>
      <c r="E35" s="42" t="s">
        <v>825</v>
      </c>
      <c r="F35" s="10">
        <v>12.8</v>
      </c>
      <c r="G35" s="10">
        <v>11</v>
      </c>
      <c r="H35" s="10">
        <v>12</v>
      </c>
      <c r="I35" s="10">
        <v>12.7</v>
      </c>
      <c r="J35" s="10">
        <v>13.1</v>
      </c>
      <c r="K35" s="10">
        <v>12.5</v>
      </c>
      <c r="L35" s="10">
        <v>12.4</v>
      </c>
      <c r="M35" s="10">
        <v>13.1</v>
      </c>
      <c r="N35" s="31">
        <f t="shared" si="10"/>
        <v>35.799999999999997</v>
      </c>
      <c r="O35" s="31">
        <f t="shared" si="11"/>
        <v>25.799999999999997</v>
      </c>
      <c r="P35" s="31">
        <f t="shared" si="12"/>
        <v>38</v>
      </c>
      <c r="Q35" s="32">
        <f t="shared" si="13"/>
        <v>61.6</v>
      </c>
      <c r="R35" s="32">
        <f t="shared" si="14"/>
        <v>63.8</v>
      </c>
      <c r="S35" s="11" t="s">
        <v>212</v>
      </c>
      <c r="T35" s="11" t="s">
        <v>244</v>
      </c>
      <c r="U35" s="13" t="s">
        <v>264</v>
      </c>
      <c r="V35" s="13" t="s">
        <v>262</v>
      </c>
      <c r="W35" s="13" t="s">
        <v>826</v>
      </c>
      <c r="X35" s="12">
        <v>3.2</v>
      </c>
      <c r="Y35" s="12">
        <v>2.5</v>
      </c>
      <c r="Z35" s="11" t="s">
        <v>200</v>
      </c>
      <c r="AA35" s="12">
        <v>0.6</v>
      </c>
      <c r="AB35" s="12" t="s">
        <v>233</v>
      </c>
      <c r="AC35" s="12">
        <v>1</v>
      </c>
      <c r="AD35" s="12">
        <v>-0.4</v>
      </c>
      <c r="AE35" s="12"/>
      <c r="AF35" s="11" t="s">
        <v>236</v>
      </c>
      <c r="AG35" s="11" t="s">
        <v>234</v>
      </c>
      <c r="AH35" s="11" t="s">
        <v>180</v>
      </c>
      <c r="AI35" s="8"/>
      <c r="AJ35" s="8" t="s">
        <v>852</v>
      </c>
      <c r="AK35" s="35" t="s">
        <v>853</v>
      </c>
    </row>
    <row r="36" spans="1:37" s="5" customFormat="1">
      <c r="A36" s="6">
        <v>44689</v>
      </c>
      <c r="B36" s="27" t="s">
        <v>189</v>
      </c>
      <c r="C36" s="8" t="s">
        <v>204</v>
      </c>
      <c r="D36" s="9">
        <v>6.744212962962963E-2</v>
      </c>
      <c r="E36" s="42" t="s">
        <v>821</v>
      </c>
      <c r="F36" s="10">
        <v>12.4</v>
      </c>
      <c r="G36" s="10">
        <v>11.5</v>
      </c>
      <c r="H36" s="10">
        <v>12</v>
      </c>
      <c r="I36" s="10">
        <v>12.7</v>
      </c>
      <c r="J36" s="10">
        <v>12.8</v>
      </c>
      <c r="K36" s="10">
        <v>12.3</v>
      </c>
      <c r="L36" s="10">
        <v>11.9</v>
      </c>
      <c r="M36" s="10">
        <v>12.1</v>
      </c>
      <c r="N36" s="31">
        <f t="shared" si="10"/>
        <v>35.9</v>
      </c>
      <c r="O36" s="31">
        <f t="shared" si="11"/>
        <v>25.5</v>
      </c>
      <c r="P36" s="31">
        <f t="shared" si="12"/>
        <v>36.300000000000004</v>
      </c>
      <c r="Q36" s="32">
        <f t="shared" si="13"/>
        <v>61.399999999999991</v>
      </c>
      <c r="R36" s="32">
        <f t="shared" si="14"/>
        <v>61.8</v>
      </c>
      <c r="S36" s="11" t="s">
        <v>207</v>
      </c>
      <c r="T36" s="11" t="s">
        <v>213</v>
      </c>
      <c r="U36" s="13" t="s">
        <v>260</v>
      </c>
      <c r="V36" s="13" t="s">
        <v>269</v>
      </c>
      <c r="W36" s="13" t="s">
        <v>224</v>
      </c>
      <c r="X36" s="12">
        <v>3.2</v>
      </c>
      <c r="Y36" s="12">
        <v>2.5</v>
      </c>
      <c r="Z36" s="11" t="s">
        <v>200</v>
      </c>
      <c r="AA36" s="12">
        <v>-0.4</v>
      </c>
      <c r="AB36" s="12" t="s">
        <v>233</v>
      </c>
      <c r="AC36" s="12" t="s">
        <v>252</v>
      </c>
      <c r="AD36" s="12">
        <v>-0.4</v>
      </c>
      <c r="AE36" s="12"/>
      <c r="AF36" s="11" t="s">
        <v>235</v>
      </c>
      <c r="AG36" s="11" t="s">
        <v>235</v>
      </c>
      <c r="AH36" s="11" t="s">
        <v>198</v>
      </c>
      <c r="AI36" s="8"/>
      <c r="AJ36" s="8" t="s">
        <v>858</v>
      </c>
      <c r="AK36" s="35" t="s">
        <v>859</v>
      </c>
    </row>
    <row r="37" spans="1:37" s="5" customFormat="1">
      <c r="A37" s="6">
        <v>44689</v>
      </c>
      <c r="B37" s="27" t="s">
        <v>188</v>
      </c>
      <c r="C37" s="8" t="s">
        <v>204</v>
      </c>
      <c r="D37" s="9">
        <v>6.6724537037037041E-2</v>
      </c>
      <c r="E37" s="42" t="s">
        <v>837</v>
      </c>
      <c r="F37" s="10">
        <v>11.9</v>
      </c>
      <c r="G37" s="10">
        <v>11.3</v>
      </c>
      <c r="H37" s="10">
        <v>12.2</v>
      </c>
      <c r="I37" s="10">
        <v>12.3</v>
      </c>
      <c r="J37" s="10">
        <v>12.3</v>
      </c>
      <c r="K37" s="10">
        <v>12</v>
      </c>
      <c r="L37" s="10">
        <v>12.4</v>
      </c>
      <c r="M37" s="10">
        <v>12.1</v>
      </c>
      <c r="N37" s="31">
        <f t="shared" si="10"/>
        <v>35.400000000000006</v>
      </c>
      <c r="O37" s="31">
        <f t="shared" si="11"/>
        <v>24.6</v>
      </c>
      <c r="P37" s="31">
        <f t="shared" si="12"/>
        <v>36.5</v>
      </c>
      <c r="Q37" s="32">
        <f t="shared" si="13"/>
        <v>60</v>
      </c>
      <c r="R37" s="32">
        <f t="shared" si="14"/>
        <v>61.1</v>
      </c>
      <c r="S37" s="11" t="s">
        <v>212</v>
      </c>
      <c r="T37" s="11" t="s">
        <v>213</v>
      </c>
      <c r="U37" s="13" t="s">
        <v>372</v>
      </c>
      <c r="V37" s="13" t="s">
        <v>397</v>
      </c>
      <c r="W37" s="13" t="s">
        <v>838</v>
      </c>
      <c r="X37" s="12">
        <v>3.2</v>
      </c>
      <c r="Y37" s="12">
        <v>2.5</v>
      </c>
      <c r="Z37" s="11" t="s">
        <v>200</v>
      </c>
      <c r="AA37" s="12">
        <v>-0.7</v>
      </c>
      <c r="AB37" s="12" t="s">
        <v>233</v>
      </c>
      <c r="AC37" s="12">
        <v>-0.3</v>
      </c>
      <c r="AD37" s="12">
        <v>-0.4</v>
      </c>
      <c r="AE37" s="12"/>
      <c r="AF37" s="11" t="s">
        <v>235</v>
      </c>
      <c r="AG37" s="11" t="s">
        <v>235</v>
      </c>
      <c r="AH37" s="11" t="s">
        <v>198</v>
      </c>
      <c r="AI37" s="8"/>
      <c r="AJ37" s="8" t="s">
        <v>870</v>
      </c>
      <c r="AK37" s="35" t="s">
        <v>871</v>
      </c>
    </row>
    <row r="38" spans="1:37" s="5" customFormat="1">
      <c r="A38" s="6">
        <v>44695</v>
      </c>
      <c r="B38" s="26" t="s">
        <v>191</v>
      </c>
      <c r="C38" s="8" t="s">
        <v>504</v>
      </c>
      <c r="D38" s="9">
        <v>6.6076388888888893E-2</v>
      </c>
      <c r="E38" s="42" t="s">
        <v>872</v>
      </c>
      <c r="F38" s="10">
        <v>12.2</v>
      </c>
      <c r="G38" s="10">
        <v>10.9</v>
      </c>
      <c r="H38" s="10">
        <v>11.8</v>
      </c>
      <c r="I38" s="10">
        <v>12.3</v>
      </c>
      <c r="J38" s="10">
        <v>12.5</v>
      </c>
      <c r="K38" s="10">
        <v>12.1</v>
      </c>
      <c r="L38" s="10">
        <v>11.9</v>
      </c>
      <c r="M38" s="10">
        <v>12.2</v>
      </c>
      <c r="N38" s="31">
        <f t="shared" ref="N38:N43" si="15">SUM(F38:H38)</f>
        <v>34.900000000000006</v>
      </c>
      <c r="O38" s="31">
        <f t="shared" ref="O38:O43" si="16">SUM(I38:J38)</f>
        <v>24.8</v>
      </c>
      <c r="P38" s="31">
        <f t="shared" ref="P38:P43" si="17">SUM(K38:M38)</f>
        <v>36.200000000000003</v>
      </c>
      <c r="Q38" s="32">
        <f t="shared" ref="Q38:Q43" si="18">SUM(F38:J38)</f>
        <v>59.7</v>
      </c>
      <c r="R38" s="32">
        <f t="shared" ref="R38:R43" si="19">SUM(I38:M38)</f>
        <v>61</v>
      </c>
      <c r="S38" s="11" t="s">
        <v>212</v>
      </c>
      <c r="T38" s="11" t="s">
        <v>213</v>
      </c>
      <c r="U38" s="13" t="s">
        <v>245</v>
      </c>
      <c r="V38" s="13" t="s">
        <v>638</v>
      </c>
      <c r="W38" s="13" t="s">
        <v>598</v>
      </c>
      <c r="X38" s="12">
        <v>12.9</v>
      </c>
      <c r="Y38" s="12">
        <v>13.5</v>
      </c>
      <c r="Z38" s="11" t="s">
        <v>207</v>
      </c>
      <c r="AA38" s="12">
        <v>-3.1</v>
      </c>
      <c r="AB38" s="12" t="s">
        <v>233</v>
      </c>
      <c r="AC38" s="12">
        <v>-0.3</v>
      </c>
      <c r="AD38" s="12">
        <v>-2.8</v>
      </c>
      <c r="AE38" s="12"/>
      <c r="AF38" s="11" t="s">
        <v>235</v>
      </c>
      <c r="AG38" s="11" t="s">
        <v>234</v>
      </c>
      <c r="AH38" s="11" t="s">
        <v>198</v>
      </c>
      <c r="AI38" s="8"/>
      <c r="AJ38" s="8" t="s">
        <v>877</v>
      </c>
      <c r="AK38" s="35" t="s">
        <v>873</v>
      </c>
    </row>
    <row r="39" spans="1:37" s="5" customFormat="1">
      <c r="A39" s="6">
        <v>44695</v>
      </c>
      <c r="B39" s="27" t="s">
        <v>191</v>
      </c>
      <c r="C39" s="8" t="s">
        <v>504</v>
      </c>
      <c r="D39" s="9">
        <v>6.6724537037037041E-2</v>
      </c>
      <c r="E39" s="42" t="s">
        <v>875</v>
      </c>
      <c r="F39" s="10">
        <v>12.3</v>
      </c>
      <c r="G39" s="10">
        <v>11.1</v>
      </c>
      <c r="H39" s="10">
        <v>11.9</v>
      </c>
      <c r="I39" s="10">
        <v>12.3</v>
      </c>
      <c r="J39" s="10">
        <v>12.3</v>
      </c>
      <c r="K39" s="10">
        <v>12.3</v>
      </c>
      <c r="L39" s="10">
        <v>12.1</v>
      </c>
      <c r="M39" s="10">
        <v>12.2</v>
      </c>
      <c r="N39" s="31">
        <f t="shared" si="15"/>
        <v>35.299999999999997</v>
      </c>
      <c r="O39" s="31">
        <f t="shared" si="16"/>
        <v>24.6</v>
      </c>
      <c r="P39" s="31">
        <f t="shared" si="17"/>
        <v>36.599999999999994</v>
      </c>
      <c r="Q39" s="32">
        <f t="shared" si="18"/>
        <v>59.899999999999991</v>
      </c>
      <c r="R39" s="32">
        <f t="shared" si="19"/>
        <v>61.2</v>
      </c>
      <c r="S39" s="11" t="s">
        <v>212</v>
      </c>
      <c r="T39" s="11" t="s">
        <v>213</v>
      </c>
      <c r="U39" s="13" t="s">
        <v>219</v>
      </c>
      <c r="V39" s="13" t="s">
        <v>255</v>
      </c>
      <c r="W39" s="13" t="s">
        <v>278</v>
      </c>
      <c r="X39" s="12">
        <v>12.9</v>
      </c>
      <c r="Y39" s="12">
        <v>13.5</v>
      </c>
      <c r="Z39" s="11" t="s">
        <v>207</v>
      </c>
      <c r="AA39" s="12">
        <v>-2.5</v>
      </c>
      <c r="AB39" s="12" t="s">
        <v>233</v>
      </c>
      <c r="AC39" s="12">
        <v>0.3</v>
      </c>
      <c r="AD39" s="12">
        <v>-2.8</v>
      </c>
      <c r="AE39" s="12"/>
      <c r="AF39" s="11" t="s">
        <v>235</v>
      </c>
      <c r="AG39" s="11" t="s">
        <v>234</v>
      </c>
      <c r="AH39" s="11" t="s">
        <v>180</v>
      </c>
      <c r="AI39" s="8"/>
      <c r="AJ39" s="8" t="s">
        <v>874</v>
      </c>
      <c r="AK39" s="35" t="s">
        <v>876</v>
      </c>
    </row>
    <row r="40" spans="1:37" s="5" customFormat="1">
      <c r="A40" s="6">
        <v>44695</v>
      </c>
      <c r="B40" s="27" t="s">
        <v>188</v>
      </c>
      <c r="C40" s="8" t="s">
        <v>464</v>
      </c>
      <c r="D40" s="9">
        <v>6.5972222222222224E-2</v>
      </c>
      <c r="E40" s="42" t="s">
        <v>903</v>
      </c>
      <c r="F40" s="10">
        <v>12</v>
      </c>
      <c r="G40" s="10">
        <v>10.9</v>
      </c>
      <c r="H40" s="10">
        <v>11.7</v>
      </c>
      <c r="I40" s="10">
        <v>12</v>
      </c>
      <c r="J40" s="10">
        <v>11.9</v>
      </c>
      <c r="K40" s="10">
        <v>11.9</v>
      </c>
      <c r="L40" s="10">
        <v>12.1</v>
      </c>
      <c r="M40" s="10">
        <v>12.5</v>
      </c>
      <c r="N40" s="31">
        <f t="shared" si="15"/>
        <v>34.599999999999994</v>
      </c>
      <c r="O40" s="31">
        <f t="shared" si="16"/>
        <v>23.9</v>
      </c>
      <c r="P40" s="31">
        <f t="shared" si="17"/>
        <v>36.5</v>
      </c>
      <c r="Q40" s="32">
        <f t="shared" si="18"/>
        <v>58.499999999999993</v>
      </c>
      <c r="R40" s="32">
        <f t="shared" si="19"/>
        <v>60.4</v>
      </c>
      <c r="S40" s="11" t="s">
        <v>217</v>
      </c>
      <c r="T40" s="11" t="s">
        <v>213</v>
      </c>
      <c r="U40" s="13" t="s">
        <v>214</v>
      </c>
      <c r="V40" s="13" t="s">
        <v>904</v>
      </c>
      <c r="W40" s="13" t="s">
        <v>905</v>
      </c>
      <c r="X40" s="12">
        <v>12.9</v>
      </c>
      <c r="Y40" s="12">
        <v>13.5</v>
      </c>
      <c r="Z40" s="11" t="s">
        <v>207</v>
      </c>
      <c r="AA40" s="12">
        <v>-2.2000000000000002</v>
      </c>
      <c r="AB40" s="12" t="s">
        <v>233</v>
      </c>
      <c r="AC40" s="12">
        <v>0.1</v>
      </c>
      <c r="AD40" s="12">
        <v>-2.2999999999999998</v>
      </c>
      <c r="AE40" s="12"/>
      <c r="AF40" s="11" t="s">
        <v>235</v>
      </c>
      <c r="AG40" s="11" t="s">
        <v>234</v>
      </c>
      <c r="AH40" s="11" t="s">
        <v>180</v>
      </c>
      <c r="AI40" s="8"/>
      <c r="AJ40" s="8" t="s">
        <v>920</v>
      </c>
      <c r="AK40" s="35" t="s">
        <v>921</v>
      </c>
    </row>
    <row r="41" spans="1:37" s="5" customFormat="1">
      <c r="A41" s="6">
        <v>44696</v>
      </c>
      <c r="B41" s="27" t="s">
        <v>191</v>
      </c>
      <c r="C41" s="8" t="s">
        <v>464</v>
      </c>
      <c r="D41" s="9">
        <v>6.805555555555555E-2</v>
      </c>
      <c r="E41" s="42" t="s">
        <v>907</v>
      </c>
      <c r="F41" s="10">
        <v>12.3</v>
      </c>
      <c r="G41" s="10">
        <v>10.9</v>
      </c>
      <c r="H41" s="10">
        <v>12.1</v>
      </c>
      <c r="I41" s="10">
        <v>12.9</v>
      </c>
      <c r="J41" s="10">
        <v>12.7</v>
      </c>
      <c r="K41" s="10">
        <v>12.6</v>
      </c>
      <c r="L41" s="10">
        <v>12.3</v>
      </c>
      <c r="M41" s="10">
        <v>12.2</v>
      </c>
      <c r="N41" s="31">
        <f t="shared" si="15"/>
        <v>35.300000000000004</v>
      </c>
      <c r="O41" s="31">
        <f t="shared" si="16"/>
        <v>25.6</v>
      </c>
      <c r="P41" s="31">
        <f t="shared" si="17"/>
        <v>37.099999999999994</v>
      </c>
      <c r="Q41" s="32">
        <f t="shared" si="18"/>
        <v>60.900000000000006</v>
      </c>
      <c r="R41" s="32">
        <f t="shared" si="19"/>
        <v>62.7</v>
      </c>
      <c r="S41" s="11" t="s">
        <v>212</v>
      </c>
      <c r="T41" s="11" t="s">
        <v>213</v>
      </c>
      <c r="U41" s="13" t="s">
        <v>745</v>
      </c>
      <c r="V41" s="13" t="s">
        <v>377</v>
      </c>
      <c r="W41" s="13" t="s">
        <v>904</v>
      </c>
      <c r="X41" s="12">
        <v>10.6</v>
      </c>
      <c r="Y41" s="12">
        <v>10.7</v>
      </c>
      <c r="Z41" s="11" t="s">
        <v>215</v>
      </c>
      <c r="AA41" s="12">
        <v>-1</v>
      </c>
      <c r="AB41" s="12" t="s">
        <v>233</v>
      </c>
      <c r="AC41" s="12">
        <v>0.7</v>
      </c>
      <c r="AD41" s="12">
        <v>-1.7</v>
      </c>
      <c r="AE41" s="12"/>
      <c r="AF41" s="11" t="s">
        <v>234</v>
      </c>
      <c r="AG41" s="11" t="s">
        <v>234</v>
      </c>
      <c r="AH41" s="11" t="s">
        <v>180</v>
      </c>
      <c r="AI41" s="8"/>
      <c r="AJ41" s="8" t="s">
        <v>926</v>
      </c>
      <c r="AK41" s="35" t="s">
        <v>925</v>
      </c>
    </row>
    <row r="42" spans="1:37" s="5" customFormat="1">
      <c r="A42" s="6">
        <v>44696</v>
      </c>
      <c r="B42" s="26" t="s">
        <v>187</v>
      </c>
      <c r="C42" s="8" t="s">
        <v>464</v>
      </c>
      <c r="D42" s="9">
        <v>6.8090277777777777E-2</v>
      </c>
      <c r="E42" s="42" t="s">
        <v>913</v>
      </c>
      <c r="F42" s="10">
        <v>12.8</v>
      </c>
      <c r="G42" s="10">
        <v>12</v>
      </c>
      <c r="H42" s="10">
        <v>12.6</v>
      </c>
      <c r="I42" s="10">
        <v>12.7</v>
      </c>
      <c r="J42" s="10">
        <v>12.6</v>
      </c>
      <c r="K42" s="10">
        <v>11.7</v>
      </c>
      <c r="L42" s="10">
        <v>11.7</v>
      </c>
      <c r="M42" s="10">
        <v>12.2</v>
      </c>
      <c r="N42" s="31">
        <f t="shared" si="15"/>
        <v>37.4</v>
      </c>
      <c r="O42" s="31">
        <f t="shared" si="16"/>
        <v>25.299999999999997</v>
      </c>
      <c r="P42" s="31">
        <f t="shared" si="17"/>
        <v>35.599999999999994</v>
      </c>
      <c r="Q42" s="32">
        <f t="shared" si="18"/>
        <v>62.699999999999996</v>
      </c>
      <c r="R42" s="32">
        <f t="shared" si="19"/>
        <v>60.900000000000006</v>
      </c>
      <c r="S42" s="11" t="s">
        <v>205</v>
      </c>
      <c r="T42" s="11" t="s">
        <v>206</v>
      </c>
      <c r="U42" s="13" t="s">
        <v>696</v>
      </c>
      <c r="V42" s="13" t="s">
        <v>220</v>
      </c>
      <c r="W42" s="13" t="s">
        <v>383</v>
      </c>
      <c r="X42" s="12">
        <v>10.6</v>
      </c>
      <c r="Y42" s="12">
        <v>10.7</v>
      </c>
      <c r="Z42" s="11" t="s">
        <v>215</v>
      </c>
      <c r="AA42" s="12">
        <v>0.3</v>
      </c>
      <c r="AB42" s="12">
        <v>-0.5</v>
      </c>
      <c r="AC42" s="12">
        <v>1.3</v>
      </c>
      <c r="AD42" s="12">
        <v>-1.5</v>
      </c>
      <c r="AE42" s="12"/>
      <c r="AF42" s="11" t="s">
        <v>238</v>
      </c>
      <c r="AG42" s="11" t="s">
        <v>234</v>
      </c>
      <c r="AH42" s="11" t="s">
        <v>180</v>
      </c>
      <c r="AI42" s="8"/>
      <c r="AJ42" s="8" t="s">
        <v>935</v>
      </c>
      <c r="AK42" s="35" t="s">
        <v>936</v>
      </c>
    </row>
    <row r="43" spans="1:37" s="5" customFormat="1">
      <c r="A43" s="6">
        <v>44696</v>
      </c>
      <c r="B43" s="27" t="s">
        <v>182</v>
      </c>
      <c r="C43" s="8" t="s">
        <v>464</v>
      </c>
      <c r="D43" s="9">
        <v>6.6030092592592585E-2</v>
      </c>
      <c r="E43" s="42" t="s">
        <v>917</v>
      </c>
      <c r="F43" s="10">
        <v>12.1</v>
      </c>
      <c r="G43" s="10">
        <v>11</v>
      </c>
      <c r="H43" s="10">
        <v>11.9</v>
      </c>
      <c r="I43" s="10">
        <v>12</v>
      </c>
      <c r="J43" s="10">
        <v>12.1</v>
      </c>
      <c r="K43" s="10">
        <v>11.9</v>
      </c>
      <c r="L43" s="10">
        <v>12.1</v>
      </c>
      <c r="M43" s="10">
        <v>12.4</v>
      </c>
      <c r="N43" s="31">
        <f t="shared" si="15"/>
        <v>35</v>
      </c>
      <c r="O43" s="31">
        <f t="shared" si="16"/>
        <v>24.1</v>
      </c>
      <c r="P43" s="31">
        <f t="shared" si="17"/>
        <v>36.4</v>
      </c>
      <c r="Q43" s="32">
        <f t="shared" si="18"/>
        <v>59.1</v>
      </c>
      <c r="R43" s="32">
        <f t="shared" si="19"/>
        <v>60.5</v>
      </c>
      <c r="S43" s="11" t="s">
        <v>212</v>
      </c>
      <c r="T43" s="11" t="s">
        <v>213</v>
      </c>
      <c r="U43" s="13" t="s">
        <v>219</v>
      </c>
      <c r="V43" s="13" t="s">
        <v>918</v>
      </c>
      <c r="W43" s="13" t="s">
        <v>271</v>
      </c>
      <c r="X43" s="12">
        <v>10.6</v>
      </c>
      <c r="Y43" s="12">
        <v>10.7</v>
      </c>
      <c r="Z43" s="11" t="s">
        <v>215</v>
      </c>
      <c r="AA43" s="12">
        <v>-1.6</v>
      </c>
      <c r="AB43" s="12" t="s">
        <v>233</v>
      </c>
      <c r="AC43" s="12">
        <v>-0.3</v>
      </c>
      <c r="AD43" s="12">
        <v>-1.3</v>
      </c>
      <c r="AE43" s="12"/>
      <c r="AF43" s="11" t="s">
        <v>235</v>
      </c>
      <c r="AG43" s="11" t="s">
        <v>237</v>
      </c>
      <c r="AH43" s="11" t="s">
        <v>198</v>
      </c>
      <c r="AI43" s="8"/>
      <c r="AJ43" s="8" t="s">
        <v>941</v>
      </c>
      <c r="AK43" s="35" t="s">
        <v>942</v>
      </c>
    </row>
    <row r="44" spans="1:37" s="5" customFormat="1">
      <c r="A44" s="6">
        <v>44702</v>
      </c>
      <c r="B44" s="26" t="s">
        <v>191</v>
      </c>
      <c r="C44" s="8" t="s">
        <v>204</v>
      </c>
      <c r="D44" s="9">
        <v>6.7453703703703696E-2</v>
      </c>
      <c r="E44" s="49" t="s">
        <v>946</v>
      </c>
      <c r="F44" s="10">
        <v>12.2</v>
      </c>
      <c r="G44" s="10">
        <v>11</v>
      </c>
      <c r="H44" s="10">
        <v>12.1</v>
      </c>
      <c r="I44" s="10">
        <v>12.5</v>
      </c>
      <c r="J44" s="10">
        <v>12.9</v>
      </c>
      <c r="K44" s="10">
        <v>12.8</v>
      </c>
      <c r="L44" s="10">
        <v>12</v>
      </c>
      <c r="M44" s="10">
        <v>12.3</v>
      </c>
      <c r="N44" s="31">
        <f>SUM(F44:H44)</f>
        <v>35.299999999999997</v>
      </c>
      <c r="O44" s="31">
        <f>SUM(I44:J44)</f>
        <v>25.4</v>
      </c>
      <c r="P44" s="31">
        <f>SUM(K44:M44)</f>
        <v>37.1</v>
      </c>
      <c r="Q44" s="32">
        <f>SUM(F44:J44)</f>
        <v>60.699999999999996</v>
      </c>
      <c r="R44" s="32">
        <f>SUM(I44:M44)</f>
        <v>62.5</v>
      </c>
      <c r="S44" s="11" t="s">
        <v>212</v>
      </c>
      <c r="T44" s="11" t="s">
        <v>213</v>
      </c>
      <c r="U44" s="13" t="s">
        <v>947</v>
      </c>
      <c r="V44" s="13" t="s">
        <v>735</v>
      </c>
      <c r="W44" s="13" t="s">
        <v>480</v>
      </c>
      <c r="X44" s="12">
        <v>4</v>
      </c>
      <c r="Y44" s="12">
        <v>3.9</v>
      </c>
      <c r="Z44" s="11" t="s">
        <v>197</v>
      </c>
      <c r="AA44" s="12">
        <v>-1.2</v>
      </c>
      <c r="AB44" s="12" t="s">
        <v>233</v>
      </c>
      <c r="AC44" s="12">
        <v>-0.3</v>
      </c>
      <c r="AD44" s="12">
        <v>-0.9</v>
      </c>
      <c r="AE44" s="12"/>
      <c r="AF44" s="11" t="s">
        <v>235</v>
      </c>
      <c r="AG44" s="11" t="s">
        <v>234</v>
      </c>
      <c r="AH44" s="11" t="s">
        <v>198</v>
      </c>
      <c r="AI44" s="8"/>
      <c r="AJ44" s="8" t="s">
        <v>979</v>
      </c>
      <c r="AK44" s="35" t="s">
        <v>980</v>
      </c>
    </row>
    <row r="45" spans="1:37" s="5" customFormat="1">
      <c r="A45" s="6">
        <v>44702</v>
      </c>
      <c r="B45" s="27" t="s">
        <v>188</v>
      </c>
      <c r="C45" s="8" t="s">
        <v>493</v>
      </c>
      <c r="D45" s="9">
        <v>6.6689814814814813E-2</v>
      </c>
      <c r="E45" s="42" t="s">
        <v>962</v>
      </c>
      <c r="F45" s="10">
        <v>12.1</v>
      </c>
      <c r="G45" s="10">
        <v>10.7</v>
      </c>
      <c r="H45" s="10">
        <v>11.6</v>
      </c>
      <c r="I45" s="10">
        <v>12.3</v>
      </c>
      <c r="J45" s="10">
        <v>12.2</v>
      </c>
      <c r="K45" s="10">
        <v>12.2</v>
      </c>
      <c r="L45" s="10">
        <v>12.4</v>
      </c>
      <c r="M45" s="10">
        <v>12.7</v>
      </c>
      <c r="N45" s="31">
        <f>SUM(F45:H45)</f>
        <v>34.4</v>
      </c>
      <c r="O45" s="31">
        <f>SUM(I45:J45)</f>
        <v>24.5</v>
      </c>
      <c r="P45" s="31">
        <f>SUM(K45:M45)</f>
        <v>37.299999999999997</v>
      </c>
      <c r="Q45" s="32">
        <f>SUM(F45:J45)</f>
        <v>58.900000000000006</v>
      </c>
      <c r="R45" s="32">
        <f>SUM(I45:M45)</f>
        <v>61.8</v>
      </c>
      <c r="S45" s="11" t="s">
        <v>217</v>
      </c>
      <c r="T45" s="11" t="s">
        <v>213</v>
      </c>
      <c r="U45" s="13" t="s">
        <v>491</v>
      </c>
      <c r="V45" s="13" t="s">
        <v>272</v>
      </c>
      <c r="W45" s="13" t="s">
        <v>224</v>
      </c>
      <c r="X45" s="12">
        <v>4</v>
      </c>
      <c r="Y45" s="12">
        <v>3.9</v>
      </c>
      <c r="Z45" s="11" t="s">
        <v>197</v>
      </c>
      <c r="AA45" s="12">
        <v>-1</v>
      </c>
      <c r="AB45" s="12" t="s">
        <v>233</v>
      </c>
      <c r="AC45" s="12">
        <v>0.3</v>
      </c>
      <c r="AD45" s="12">
        <v>-1.3</v>
      </c>
      <c r="AE45" s="12"/>
      <c r="AF45" s="11" t="s">
        <v>235</v>
      </c>
      <c r="AG45" s="11" t="s">
        <v>234</v>
      </c>
      <c r="AH45" s="11" t="s">
        <v>180</v>
      </c>
      <c r="AI45" s="8"/>
      <c r="AJ45" s="8" t="s">
        <v>1002</v>
      </c>
      <c r="AK45" s="35" t="s">
        <v>1003</v>
      </c>
    </row>
    <row r="46" spans="1:37" s="5" customFormat="1">
      <c r="A46" s="6">
        <v>44703</v>
      </c>
      <c r="B46" s="27" t="s">
        <v>191</v>
      </c>
      <c r="C46" s="8" t="s">
        <v>493</v>
      </c>
      <c r="D46" s="9">
        <v>6.7453703703703696E-2</v>
      </c>
      <c r="E46" s="42" t="s">
        <v>965</v>
      </c>
      <c r="F46" s="10">
        <v>12.2</v>
      </c>
      <c r="G46" s="10">
        <v>11.4</v>
      </c>
      <c r="H46" s="10">
        <v>12.3</v>
      </c>
      <c r="I46" s="10">
        <v>12.8</v>
      </c>
      <c r="J46" s="10">
        <v>12.7</v>
      </c>
      <c r="K46" s="10">
        <v>12.3</v>
      </c>
      <c r="L46" s="10">
        <v>12</v>
      </c>
      <c r="M46" s="10">
        <v>12.1</v>
      </c>
      <c r="N46" s="31">
        <f>SUM(F46:H46)</f>
        <v>35.900000000000006</v>
      </c>
      <c r="O46" s="31">
        <f>SUM(I46:J46)</f>
        <v>25.5</v>
      </c>
      <c r="P46" s="31">
        <f>SUM(K46:M46)</f>
        <v>36.4</v>
      </c>
      <c r="Q46" s="32">
        <f>SUM(F46:J46)</f>
        <v>61.400000000000006</v>
      </c>
      <c r="R46" s="32">
        <f>SUM(I46:M46)</f>
        <v>61.9</v>
      </c>
      <c r="S46" s="11" t="s">
        <v>212</v>
      </c>
      <c r="T46" s="11" t="s">
        <v>213</v>
      </c>
      <c r="U46" s="13" t="s">
        <v>385</v>
      </c>
      <c r="V46" s="13" t="s">
        <v>382</v>
      </c>
      <c r="W46" s="13" t="s">
        <v>472</v>
      </c>
      <c r="X46" s="12">
        <v>8.4</v>
      </c>
      <c r="Y46" s="12">
        <v>8.8000000000000007</v>
      </c>
      <c r="Z46" s="11" t="s">
        <v>197</v>
      </c>
      <c r="AA46" s="12">
        <v>-1.2</v>
      </c>
      <c r="AB46" s="12" t="s">
        <v>233</v>
      </c>
      <c r="AC46" s="12">
        <v>0.2</v>
      </c>
      <c r="AD46" s="12">
        <v>-1.4</v>
      </c>
      <c r="AE46" s="12"/>
      <c r="AF46" s="11" t="s">
        <v>235</v>
      </c>
      <c r="AG46" s="11" t="s">
        <v>234</v>
      </c>
      <c r="AH46" s="11" t="s">
        <v>180</v>
      </c>
      <c r="AI46" s="8"/>
      <c r="AJ46" s="8" t="s">
        <v>1006</v>
      </c>
      <c r="AK46" s="35" t="s">
        <v>1007</v>
      </c>
    </row>
    <row r="47" spans="1:37" s="5" customFormat="1">
      <c r="A47" s="6">
        <v>44703</v>
      </c>
      <c r="B47" s="27" t="s">
        <v>187</v>
      </c>
      <c r="C47" s="8" t="s">
        <v>493</v>
      </c>
      <c r="D47" s="9">
        <v>6.6770833333333335E-2</v>
      </c>
      <c r="E47" s="42" t="s">
        <v>971</v>
      </c>
      <c r="F47" s="10">
        <v>12.3</v>
      </c>
      <c r="G47" s="10">
        <v>11.6</v>
      </c>
      <c r="H47" s="10">
        <v>11.8</v>
      </c>
      <c r="I47" s="10">
        <v>12.1</v>
      </c>
      <c r="J47" s="10">
        <v>12.5</v>
      </c>
      <c r="K47" s="10">
        <v>11.6</v>
      </c>
      <c r="L47" s="10">
        <v>12.1</v>
      </c>
      <c r="M47" s="10">
        <v>12.9</v>
      </c>
      <c r="N47" s="31">
        <f>SUM(F47:H47)</f>
        <v>35.700000000000003</v>
      </c>
      <c r="O47" s="31">
        <f>SUM(I47:J47)</f>
        <v>24.6</v>
      </c>
      <c r="P47" s="31">
        <f>SUM(K47:M47)</f>
        <v>36.6</v>
      </c>
      <c r="Q47" s="32">
        <f>SUM(F47:J47)</f>
        <v>60.300000000000004</v>
      </c>
      <c r="R47" s="32">
        <f>SUM(I47:M47)</f>
        <v>61.2</v>
      </c>
      <c r="S47" s="11" t="s">
        <v>212</v>
      </c>
      <c r="T47" s="11" t="s">
        <v>213</v>
      </c>
      <c r="U47" s="13" t="s">
        <v>972</v>
      </c>
      <c r="V47" s="13" t="s">
        <v>262</v>
      </c>
      <c r="W47" s="13" t="s">
        <v>838</v>
      </c>
      <c r="X47" s="12">
        <v>8.4</v>
      </c>
      <c r="Y47" s="12">
        <v>8.8000000000000007</v>
      </c>
      <c r="Z47" s="11" t="s">
        <v>197</v>
      </c>
      <c r="AA47" s="12">
        <v>-1.1000000000000001</v>
      </c>
      <c r="AB47" s="12" t="s">
        <v>233</v>
      </c>
      <c r="AC47" s="12">
        <v>0.1</v>
      </c>
      <c r="AD47" s="12">
        <v>-1.2</v>
      </c>
      <c r="AE47" s="12"/>
      <c r="AF47" s="11" t="s">
        <v>235</v>
      </c>
      <c r="AG47" s="11" t="s">
        <v>234</v>
      </c>
      <c r="AH47" s="11" t="s">
        <v>180</v>
      </c>
      <c r="AI47" s="8"/>
      <c r="AJ47" s="8" t="s">
        <v>1015</v>
      </c>
      <c r="AK47" s="35" t="s">
        <v>1014</v>
      </c>
    </row>
    <row r="48" spans="1:37" s="5" customFormat="1">
      <c r="A48" s="6">
        <v>44709</v>
      </c>
      <c r="B48" s="26" t="s">
        <v>191</v>
      </c>
      <c r="C48" s="8" t="s">
        <v>464</v>
      </c>
      <c r="D48" s="9">
        <v>6.8090277777777777E-2</v>
      </c>
      <c r="E48" s="42" t="s">
        <v>1027</v>
      </c>
      <c r="F48" s="10">
        <v>12.5</v>
      </c>
      <c r="G48" s="10">
        <v>11.2</v>
      </c>
      <c r="H48" s="10">
        <v>11.8</v>
      </c>
      <c r="I48" s="10">
        <v>12.3</v>
      </c>
      <c r="J48" s="10">
        <v>12.4</v>
      </c>
      <c r="K48" s="10">
        <v>12.7</v>
      </c>
      <c r="L48" s="10">
        <v>12.5</v>
      </c>
      <c r="M48" s="10">
        <v>12.9</v>
      </c>
      <c r="N48" s="31">
        <f t="shared" ref="N48:N53" si="20">SUM(F48:H48)</f>
        <v>35.5</v>
      </c>
      <c r="O48" s="31">
        <f t="shared" ref="O48:O53" si="21">SUM(I48:J48)</f>
        <v>24.700000000000003</v>
      </c>
      <c r="P48" s="31">
        <f t="shared" ref="P48:P53" si="22">SUM(K48:M48)</f>
        <v>38.1</v>
      </c>
      <c r="Q48" s="32">
        <f t="shared" ref="Q48:Q53" si="23">SUM(F48:J48)</f>
        <v>60.199999999999996</v>
      </c>
      <c r="R48" s="32">
        <f t="shared" ref="R48:R53" si="24">SUM(I48:M48)</f>
        <v>62.800000000000004</v>
      </c>
      <c r="S48" s="11" t="s">
        <v>212</v>
      </c>
      <c r="T48" s="11" t="s">
        <v>244</v>
      </c>
      <c r="U48" s="13" t="s">
        <v>255</v>
      </c>
      <c r="V48" s="13" t="s">
        <v>220</v>
      </c>
      <c r="W48" s="13" t="s">
        <v>598</v>
      </c>
      <c r="X48" s="12">
        <v>11.9</v>
      </c>
      <c r="Y48" s="12">
        <v>11.3</v>
      </c>
      <c r="Z48" s="11" t="s">
        <v>215</v>
      </c>
      <c r="AA48" s="12">
        <v>-0.7</v>
      </c>
      <c r="AB48" s="12" t="s">
        <v>233</v>
      </c>
      <c r="AC48" s="12">
        <v>0.8</v>
      </c>
      <c r="AD48" s="12">
        <v>-1.5</v>
      </c>
      <c r="AE48" s="12"/>
      <c r="AF48" s="11" t="s">
        <v>234</v>
      </c>
      <c r="AG48" s="11" t="s">
        <v>234</v>
      </c>
      <c r="AH48" s="11" t="s">
        <v>180</v>
      </c>
      <c r="AI48" s="8"/>
      <c r="AJ48" s="8" t="s">
        <v>1054</v>
      </c>
      <c r="AK48" s="35" t="s">
        <v>1055</v>
      </c>
    </row>
    <row r="49" spans="1:37" s="5" customFormat="1">
      <c r="A49" s="6">
        <v>44709</v>
      </c>
      <c r="B49" s="27" t="s">
        <v>187</v>
      </c>
      <c r="C49" s="8" t="s">
        <v>493</v>
      </c>
      <c r="D49" s="9">
        <v>6.806712962962963E-2</v>
      </c>
      <c r="E49" s="42" t="s">
        <v>1034</v>
      </c>
      <c r="F49" s="10">
        <v>12.9</v>
      </c>
      <c r="G49" s="10">
        <v>11.8</v>
      </c>
      <c r="H49" s="10">
        <v>12.7</v>
      </c>
      <c r="I49" s="10">
        <v>12.8</v>
      </c>
      <c r="J49" s="10">
        <v>12.5</v>
      </c>
      <c r="K49" s="10">
        <v>12</v>
      </c>
      <c r="L49" s="10">
        <v>11.6</v>
      </c>
      <c r="M49" s="10">
        <v>11.8</v>
      </c>
      <c r="N49" s="31">
        <f t="shared" si="20"/>
        <v>37.400000000000006</v>
      </c>
      <c r="O49" s="31">
        <f t="shared" si="21"/>
        <v>25.3</v>
      </c>
      <c r="P49" s="31">
        <f t="shared" si="22"/>
        <v>35.400000000000006</v>
      </c>
      <c r="Q49" s="32">
        <f t="shared" si="23"/>
        <v>62.7</v>
      </c>
      <c r="R49" s="32">
        <f t="shared" si="24"/>
        <v>60.7</v>
      </c>
      <c r="S49" s="11" t="s">
        <v>205</v>
      </c>
      <c r="T49" s="11" t="s">
        <v>206</v>
      </c>
      <c r="U49" s="13" t="s">
        <v>564</v>
      </c>
      <c r="V49" s="13" t="s">
        <v>262</v>
      </c>
      <c r="W49" s="13" t="s">
        <v>382</v>
      </c>
      <c r="X49" s="12">
        <v>11.9</v>
      </c>
      <c r="Y49" s="12">
        <v>11.3</v>
      </c>
      <c r="Z49" s="11" t="s">
        <v>215</v>
      </c>
      <c r="AA49" s="12">
        <v>0.1</v>
      </c>
      <c r="AB49" s="12">
        <v>-0.7</v>
      </c>
      <c r="AC49" s="12">
        <v>0.8</v>
      </c>
      <c r="AD49" s="12">
        <v>-1.4</v>
      </c>
      <c r="AE49" s="12"/>
      <c r="AF49" s="11" t="s">
        <v>234</v>
      </c>
      <c r="AG49" s="11" t="s">
        <v>234</v>
      </c>
      <c r="AH49" s="11" t="s">
        <v>180</v>
      </c>
      <c r="AI49" s="8"/>
      <c r="AJ49" s="8" t="s">
        <v>1069</v>
      </c>
      <c r="AK49" s="35" t="s">
        <v>1068</v>
      </c>
    </row>
    <row r="50" spans="1:37" s="5" customFormat="1">
      <c r="A50" s="6">
        <v>44709</v>
      </c>
      <c r="B50" s="27" t="s">
        <v>188</v>
      </c>
      <c r="C50" s="8" t="s">
        <v>493</v>
      </c>
      <c r="D50" s="9">
        <v>6.6747685185185188E-2</v>
      </c>
      <c r="E50" s="42" t="s">
        <v>1037</v>
      </c>
      <c r="F50" s="10">
        <v>12.4</v>
      </c>
      <c r="G50" s="10">
        <v>11.6</v>
      </c>
      <c r="H50" s="10">
        <v>12.2</v>
      </c>
      <c r="I50" s="10">
        <v>12.1</v>
      </c>
      <c r="J50" s="10">
        <v>12.2</v>
      </c>
      <c r="K50" s="10">
        <v>12</v>
      </c>
      <c r="L50" s="10">
        <v>12</v>
      </c>
      <c r="M50" s="10">
        <v>12.2</v>
      </c>
      <c r="N50" s="31">
        <f t="shared" si="20"/>
        <v>36.200000000000003</v>
      </c>
      <c r="O50" s="31">
        <f t="shared" si="21"/>
        <v>24.299999999999997</v>
      </c>
      <c r="P50" s="31">
        <f t="shared" si="22"/>
        <v>36.200000000000003</v>
      </c>
      <c r="Q50" s="32">
        <f t="shared" si="23"/>
        <v>60.5</v>
      </c>
      <c r="R50" s="32">
        <f t="shared" si="24"/>
        <v>60.5</v>
      </c>
      <c r="S50" s="11" t="s">
        <v>212</v>
      </c>
      <c r="T50" s="11" t="s">
        <v>213</v>
      </c>
      <c r="U50" s="13" t="s">
        <v>372</v>
      </c>
      <c r="V50" s="13" t="s">
        <v>904</v>
      </c>
      <c r="W50" s="13" t="s">
        <v>272</v>
      </c>
      <c r="X50" s="12">
        <v>11.9</v>
      </c>
      <c r="Y50" s="12">
        <v>11.3</v>
      </c>
      <c r="Z50" s="11" t="s">
        <v>197</v>
      </c>
      <c r="AA50" s="12">
        <v>-0.5</v>
      </c>
      <c r="AB50" s="12" t="s">
        <v>233</v>
      </c>
      <c r="AC50" s="12">
        <v>0.8</v>
      </c>
      <c r="AD50" s="12">
        <v>-1.3</v>
      </c>
      <c r="AE50" s="12"/>
      <c r="AF50" s="11" t="s">
        <v>234</v>
      </c>
      <c r="AG50" s="11" t="s">
        <v>234</v>
      </c>
      <c r="AH50" s="11" t="s">
        <v>180</v>
      </c>
      <c r="AI50" s="8"/>
      <c r="AJ50" s="8" t="s">
        <v>1076</v>
      </c>
      <c r="AK50" s="35" t="s">
        <v>1077</v>
      </c>
    </row>
    <row r="51" spans="1:37" s="5" customFormat="1">
      <c r="A51" s="6">
        <v>44710</v>
      </c>
      <c r="B51" s="27" t="s">
        <v>191</v>
      </c>
      <c r="C51" s="8" t="s">
        <v>493</v>
      </c>
      <c r="D51" s="9">
        <v>6.7418981481481483E-2</v>
      </c>
      <c r="E51" s="42" t="s">
        <v>1038</v>
      </c>
      <c r="F51" s="10">
        <v>12.4</v>
      </c>
      <c r="G51" s="10">
        <v>11</v>
      </c>
      <c r="H51" s="10">
        <v>12.1</v>
      </c>
      <c r="I51" s="10">
        <v>12.7</v>
      </c>
      <c r="J51" s="10">
        <v>12.6</v>
      </c>
      <c r="K51" s="10">
        <v>12.4</v>
      </c>
      <c r="L51" s="10">
        <v>12.2</v>
      </c>
      <c r="M51" s="10">
        <v>12.1</v>
      </c>
      <c r="N51" s="31">
        <f t="shared" si="20"/>
        <v>35.5</v>
      </c>
      <c r="O51" s="31">
        <f t="shared" si="21"/>
        <v>25.299999999999997</v>
      </c>
      <c r="P51" s="31">
        <f t="shared" si="22"/>
        <v>36.700000000000003</v>
      </c>
      <c r="Q51" s="32">
        <f t="shared" si="23"/>
        <v>60.800000000000004</v>
      </c>
      <c r="R51" s="32">
        <f t="shared" si="24"/>
        <v>61.999999999999993</v>
      </c>
      <c r="S51" s="11" t="s">
        <v>212</v>
      </c>
      <c r="T51" s="11" t="s">
        <v>213</v>
      </c>
      <c r="U51" s="13" t="s">
        <v>721</v>
      </c>
      <c r="V51" s="13" t="s">
        <v>372</v>
      </c>
      <c r="W51" s="13" t="s">
        <v>220</v>
      </c>
      <c r="X51" s="12">
        <v>7.7</v>
      </c>
      <c r="Y51" s="12">
        <v>7.7</v>
      </c>
      <c r="Z51" s="11" t="s">
        <v>197</v>
      </c>
      <c r="AA51" s="12">
        <v>-1.5</v>
      </c>
      <c r="AB51" s="12" t="s">
        <v>233</v>
      </c>
      <c r="AC51" s="12">
        <v>-0.3</v>
      </c>
      <c r="AD51" s="12">
        <v>-1.2</v>
      </c>
      <c r="AE51" s="12"/>
      <c r="AF51" s="11" t="s">
        <v>235</v>
      </c>
      <c r="AG51" s="11" t="s">
        <v>235</v>
      </c>
      <c r="AH51" s="11" t="s">
        <v>198</v>
      </c>
      <c r="AI51" s="8"/>
      <c r="AJ51" s="8" t="s">
        <v>1079</v>
      </c>
      <c r="AK51" s="35" t="s">
        <v>1078</v>
      </c>
    </row>
    <row r="52" spans="1:37" s="5" customFormat="1">
      <c r="A52" s="6">
        <v>44710</v>
      </c>
      <c r="B52" s="27" t="s">
        <v>189</v>
      </c>
      <c r="C52" s="8" t="s">
        <v>493</v>
      </c>
      <c r="D52" s="9">
        <v>6.671296296296296E-2</v>
      </c>
      <c r="E52" s="42" t="s">
        <v>1033</v>
      </c>
      <c r="F52" s="10">
        <v>12.2</v>
      </c>
      <c r="G52" s="10">
        <v>10.8</v>
      </c>
      <c r="H52" s="10">
        <v>11.7</v>
      </c>
      <c r="I52" s="10">
        <v>12.2</v>
      </c>
      <c r="J52" s="10">
        <v>12.4</v>
      </c>
      <c r="K52" s="10">
        <v>12.4</v>
      </c>
      <c r="L52" s="10">
        <v>12</v>
      </c>
      <c r="M52" s="10">
        <v>12.7</v>
      </c>
      <c r="N52" s="31">
        <f t="shared" si="20"/>
        <v>34.700000000000003</v>
      </c>
      <c r="O52" s="31">
        <f t="shared" si="21"/>
        <v>24.6</v>
      </c>
      <c r="P52" s="31">
        <f t="shared" si="22"/>
        <v>37.099999999999994</v>
      </c>
      <c r="Q52" s="32">
        <f t="shared" si="23"/>
        <v>59.300000000000004</v>
      </c>
      <c r="R52" s="32">
        <f t="shared" si="24"/>
        <v>61.7</v>
      </c>
      <c r="S52" s="11" t="s">
        <v>217</v>
      </c>
      <c r="T52" s="11" t="s">
        <v>213</v>
      </c>
      <c r="U52" s="13" t="s">
        <v>1044</v>
      </c>
      <c r="V52" s="13" t="s">
        <v>597</v>
      </c>
      <c r="W52" s="13" t="s">
        <v>214</v>
      </c>
      <c r="X52" s="12">
        <v>7.7</v>
      </c>
      <c r="Y52" s="12">
        <v>7.7</v>
      </c>
      <c r="Z52" s="11" t="s">
        <v>197</v>
      </c>
      <c r="AA52" s="12">
        <v>-1.7</v>
      </c>
      <c r="AB52" s="12" t="s">
        <v>233</v>
      </c>
      <c r="AC52" s="12">
        <v>-0.5</v>
      </c>
      <c r="AD52" s="12">
        <v>-1.2</v>
      </c>
      <c r="AE52" s="12"/>
      <c r="AF52" s="11" t="s">
        <v>237</v>
      </c>
      <c r="AG52" s="11" t="s">
        <v>235</v>
      </c>
      <c r="AH52" s="11" t="s">
        <v>198</v>
      </c>
      <c r="AI52" s="8"/>
      <c r="AJ52" s="8" t="s">
        <v>1086</v>
      </c>
      <c r="AK52" s="35" t="s">
        <v>1087</v>
      </c>
    </row>
    <row r="53" spans="1:37" s="5" customFormat="1">
      <c r="A53" s="6">
        <v>44710</v>
      </c>
      <c r="B53" s="27" t="s">
        <v>190</v>
      </c>
      <c r="C53" s="8" t="s">
        <v>493</v>
      </c>
      <c r="D53" s="9">
        <v>6.6064814814814812E-2</v>
      </c>
      <c r="E53" s="42" t="s">
        <v>1048</v>
      </c>
      <c r="F53" s="10">
        <v>12.6</v>
      </c>
      <c r="G53" s="10">
        <v>11.1</v>
      </c>
      <c r="H53" s="10">
        <v>11.6</v>
      </c>
      <c r="I53" s="10">
        <v>12.1</v>
      </c>
      <c r="J53" s="10">
        <v>12.4</v>
      </c>
      <c r="K53" s="10">
        <v>12.1</v>
      </c>
      <c r="L53" s="10">
        <v>11.6</v>
      </c>
      <c r="M53" s="10">
        <v>12.3</v>
      </c>
      <c r="N53" s="31">
        <f t="shared" si="20"/>
        <v>35.299999999999997</v>
      </c>
      <c r="O53" s="31">
        <f t="shared" si="21"/>
        <v>24.5</v>
      </c>
      <c r="P53" s="31">
        <f t="shared" si="22"/>
        <v>36</v>
      </c>
      <c r="Q53" s="32">
        <f t="shared" si="23"/>
        <v>59.8</v>
      </c>
      <c r="R53" s="32">
        <f t="shared" si="24"/>
        <v>60.5</v>
      </c>
      <c r="S53" s="11" t="s">
        <v>212</v>
      </c>
      <c r="T53" s="11" t="s">
        <v>213</v>
      </c>
      <c r="U53" s="13" t="s">
        <v>1049</v>
      </c>
      <c r="V53" s="13" t="s">
        <v>216</v>
      </c>
      <c r="W53" s="13" t="s">
        <v>372</v>
      </c>
      <c r="X53" s="12">
        <v>7.7</v>
      </c>
      <c r="Y53" s="12">
        <v>7.7</v>
      </c>
      <c r="Z53" s="11" t="s">
        <v>197</v>
      </c>
      <c r="AA53" s="12">
        <v>-0.6</v>
      </c>
      <c r="AB53" s="12" t="s">
        <v>233</v>
      </c>
      <c r="AC53" s="12">
        <v>0.6</v>
      </c>
      <c r="AD53" s="12">
        <v>-1.2</v>
      </c>
      <c r="AE53" s="12"/>
      <c r="AF53" s="11" t="s">
        <v>234</v>
      </c>
      <c r="AG53" s="11" t="s">
        <v>235</v>
      </c>
      <c r="AH53" s="11" t="s">
        <v>198</v>
      </c>
      <c r="AI53" s="8"/>
      <c r="AJ53" s="8" t="s">
        <v>1094</v>
      </c>
      <c r="AK53" s="35" t="s">
        <v>1095</v>
      </c>
    </row>
    <row r="54" spans="1:37" s="5" customFormat="1">
      <c r="A54" s="6">
        <v>44716</v>
      </c>
      <c r="B54" s="27" t="s">
        <v>191</v>
      </c>
      <c r="C54" s="8" t="s">
        <v>493</v>
      </c>
      <c r="D54" s="9">
        <v>6.744212962962963E-2</v>
      </c>
      <c r="E54" s="42" t="s">
        <v>1104</v>
      </c>
      <c r="F54" s="10">
        <v>12.5</v>
      </c>
      <c r="G54" s="10">
        <v>11.1</v>
      </c>
      <c r="H54" s="10">
        <v>12.4</v>
      </c>
      <c r="I54" s="10">
        <v>12.4</v>
      </c>
      <c r="J54" s="10">
        <v>12.6</v>
      </c>
      <c r="K54" s="10">
        <v>12.6</v>
      </c>
      <c r="L54" s="10">
        <v>12</v>
      </c>
      <c r="M54" s="10">
        <v>12.1</v>
      </c>
      <c r="N54" s="31">
        <f>SUM(F54:H54)</f>
        <v>36</v>
      </c>
      <c r="O54" s="31">
        <f>SUM(I54:J54)</f>
        <v>25</v>
      </c>
      <c r="P54" s="31">
        <f>SUM(K54:M54)</f>
        <v>36.700000000000003</v>
      </c>
      <c r="Q54" s="32">
        <f>SUM(F54:J54)</f>
        <v>61</v>
      </c>
      <c r="R54" s="32">
        <f>SUM(I54:M54)</f>
        <v>61.7</v>
      </c>
      <c r="S54" s="11" t="s">
        <v>212</v>
      </c>
      <c r="T54" s="11" t="s">
        <v>213</v>
      </c>
      <c r="U54" s="13" t="s">
        <v>1105</v>
      </c>
      <c r="V54" s="13" t="s">
        <v>600</v>
      </c>
      <c r="W54" s="13" t="s">
        <v>256</v>
      </c>
      <c r="X54" s="12">
        <v>7.7</v>
      </c>
      <c r="Y54" s="12">
        <v>8</v>
      </c>
      <c r="Z54" s="11" t="s">
        <v>197</v>
      </c>
      <c r="AA54" s="12">
        <v>-1.2</v>
      </c>
      <c r="AB54" s="12" t="s">
        <v>233</v>
      </c>
      <c r="AC54" s="12" t="s">
        <v>252</v>
      </c>
      <c r="AD54" s="12">
        <v>-1.2</v>
      </c>
      <c r="AE54" s="12"/>
      <c r="AF54" s="11" t="s">
        <v>235</v>
      </c>
      <c r="AG54" s="11" t="s">
        <v>234</v>
      </c>
      <c r="AH54" s="11" t="s">
        <v>198</v>
      </c>
      <c r="AI54" s="8"/>
      <c r="AJ54" s="8" t="s">
        <v>1106</v>
      </c>
      <c r="AK54" s="35" t="s">
        <v>1107</v>
      </c>
    </row>
    <row r="55" spans="1:37" s="5" customFormat="1">
      <c r="A55" s="6">
        <v>44716</v>
      </c>
      <c r="B55" s="27" t="s">
        <v>187</v>
      </c>
      <c r="C55" s="8" t="s">
        <v>204</v>
      </c>
      <c r="D55" s="9">
        <v>6.6759259259259254E-2</v>
      </c>
      <c r="E55" s="42" t="s">
        <v>1114</v>
      </c>
      <c r="F55" s="10">
        <v>12.3</v>
      </c>
      <c r="G55" s="10">
        <v>11.6</v>
      </c>
      <c r="H55" s="10">
        <v>12</v>
      </c>
      <c r="I55" s="10">
        <v>11.7</v>
      </c>
      <c r="J55" s="10">
        <v>12.1</v>
      </c>
      <c r="K55" s="10">
        <v>12.5</v>
      </c>
      <c r="L55" s="10">
        <v>12.1</v>
      </c>
      <c r="M55" s="10">
        <v>12.5</v>
      </c>
      <c r="N55" s="31">
        <f>SUM(F55:H55)</f>
        <v>35.9</v>
      </c>
      <c r="O55" s="31">
        <f>SUM(I55:J55)</f>
        <v>23.799999999999997</v>
      </c>
      <c r="P55" s="31">
        <f>SUM(K55:M55)</f>
        <v>37.1</v>
      </c>
      <c r="Q55" s="32">
        <f>SUM(F55:J55)</f>
        <v>59.699999999999996</v>
      </c>
      <c r="R55" s="32">
        <f>SUM(I55:M55)</f>
        <v>60.9</v>
      </c>
      <c r="S55" s="11" t="s">
        <v>212</v>
      </c>
      <c r="T55" s="11" t="s">
        <v>213</v>
      </c>
      <c r="U55" s="13" t="s">
        <v>256</v>
      </c>
      <c r="V55" s="13" t="s">
        <v>915</v>
      </c>
      <c r="W55" s="13" t="s">
        <v>479</v>
      </c>
      <c r="X55" s="12">
        <v>7.7</v>
      </c>
      <c r="Y55" s="12">
        <v>8</v>
      </c>
      <c r="Z55" s="11" t="s">
        <v>197</v>
      </c>
      <c r="AA55" s="12">
        <v>-1.2</v>
      </c>
      <c r="AB55" s="12" t="s">
        <v>233</v>
      </c>
      <c r="AC55" s="12" t="s">
        <v>252</v>
      </c>
      <c r="AD55" s="12">
        <v>-1.2</v>
      </c>
      <c r="AE55" s="12"/>
      <c r="AF55" s="11" t="s">
        <v>235</v>
      </c>
      <c r="AG55" s="11" t="s">
        <v>235</v>
      </c>
      <c r="AH55" s="11" t="s">
        <v>198</v>
      </c>
      <c r="AI55" s="8"/>
      <c r="AJ55" s="8" t="s">
        <v>1118</v>
      </c>
      <c r="AK55" s="35" t="s">
        <v>1119</v>
      </c>
    </row>
    <row r="56" spans="1:37" s="5" customFormat="1">
      <c r="A56" s="6">
        <v>44716</v>
      </c>
      <c r="B56" s="27" t="s">
        <v>179</v>
      </c>
      <c r="C56" s="8" t="s">
        <v>204</v>
      </c>
      <c r="D56" s="9">
        <v>6.6030092592592585E-2</v>
      </c>
      <c r="E56" s="42" t="s">
        <v>1129</v>
      </c>
      <c r="F56" s="10">
        <v>12.4</v>
      </c>
      <c r="G56" s="10">
        <v>11.4</v>
      </c>
      <c r="H56" s="10">
        <v>11.8</v>
      </c>
      <c r="I56" s="10">
        <v>11.9</v>
      </c>
      <c r="J56" s="10">
        <v>11.9</v>
      </c>
      <c r="K56" s="10">
        <v>11.9</v>
      </c>
      <c r="L56" s="10">
        <v>11.6</v>
      </c>
      <c r="M56" s="10">
        <v>12.6</v>
      </c>
      <c r="N56" s="31">
        <f>SUM(F56:H56)</f>
        <v>35.6</v>
      </c>
      <c r="O56" s="31">
        <f>SUM(I56:J56)</f>
        <v>23.8</v>
      </c>
      <c r="P56" s="31">
        <f>SUM(K56:M56)</f>
        <v>36.1</v>
      </c>
      <c r="Q56" s="32">
        <f>SUM(F56:J56)</f>
        <v>59.4</v>
      </c>
      <c r="R56" s="32">
        <f>SUM(I56:M56)</f>
        <v>59.900000000000006</v>
      </c>
      <c r="S56" s="11" t="s">
        <v>212</v>
      </c>
      <c r="T56" s="11" t="s">
        <v>213</v>
      </c>
      <c r="U56" s="13" t="s">
        <v>216</v>
      </c>
      <c r="V56" s="13" t="s">
        <v>264</v>
      </c>
      <c r="W56" s="13" t="s">
        <v>220</v>
      </c>
      <c r="X56" s="12">
        <v>7.7</v>
      </c>
      <c r="Y56" s="12">
        <v>8</v>
      </c>
      <c r="Z56" s="11" t="s">
        <v>197</v>
      </c>
      <c r="AA56" s="12">
        <v>-0.3</v>
      </c>
      <c r="AB56" s="12" t="s">
        <v>233</v>
      </c>
      <c r="AC56" s="12">
        <v>0.9</v>
      </c>
      <c r="AD56" s="12">
        <v>-1.2</v>
      </c>
      <c r="AE56" s="12"/>
      <c r="AF56" s="11" t="s">
        <v>236</v>
      </c>
      <c r="AG56" s="11" t="s">
        <v>235</v>
      </c>
      <c r="AH56" s="11" t="s">
        <v>180</v>
      </c>
      <c r="AI56" s="8"/>
      <c r="AJ56" s="8" t="s">
        <v>1127</v>
      </c>
      <c r="AK56" s="35" t="s">
        <v>1128</v>
      </c>
    </row>
    <row r="57" spans="1:37" s="5" customFormat="1">
      <c r="A57" s="6">
        <v>44717</v>
      </c>
      <c r="B57" s="26" t="s">
        <v>191</v>
      </c>
      <c r="C57" s="8" t="s">
        <v>204</v>
      </c>
      <c r="D57" s="9">
        <v>6.8090277777777777E-2</v>
      </c>
      <c r="E57" s="42" t="s">
        <v>1136</v>
      </c>
      <c r="F57" s="10">
        <v>12.5</v>
      </c>
      <c r="G57" s="10">
        <v>11.5</v>
      </c>
      <c r="H57" s="10">
        <v>12.5</v>
      </c>
      <c r="I57" s="10">
        <v>12.7</v>
      </c>
      <c r="J57" s="10">
        <v>12.9</v>
      </c>
      <c r="K57" s="10">
        <v>12</v>
      </c>
      <c r="L57" s="10">
        <v>11.9</v>
      </c>
      <c r="M57" s="10">
        <v>12.3</v>
      </c>
      <c r="N57" s="31">
        <f>SUM(F57:H57)</f>
        <v>36.5</v>
      </c>
      <c r="O57" s="31">
        <f>SUM(I57:J57)</f>
        <v>25.6</v>
      </c>
      <c r="P57" s="31">
        <f>SUM(K57:M57)</f>
        <v>36.200000000000003</v>
      </c>
      <c r="Q57" s="32">
        <f>SUM(F57:J57)</f>
        <v>62.1</v>
      </c>
      <c r="R57" s="32">
        <f>SUM(I57:M57)</f>
        <v>61.8</v>
      </c>
      <c r="S57" s="11" t="s">
        <v>207</v>
      </c>
      <c r="T57" s="11" t="s">
        <v>213</v>
      </c>
      <c r="U57" s="13" t="s">
        <v>638</v>
      </c>
      <c r="V57" s="13" t="s">
        <v>598</v>
      </c>
      <c r="W57" s="13" t="s">
        <v>383</v>
      </c>
      <c r="X57" s="12">
        <v>4.4000000000000004</v>
      </c>
      <c r="Y57" s="12">
        <v>4.2</v>
      </c>
      <c r="Z57" s="11" t="s">
        <v>197</v>
      </c>
      <c r="AA57" s="12">
        <v>-0.6</v>
      </c>
      <c r="AB57" s="12" t="s">
        <v>233</v>
      </c>
      <c r="AC57" s="12">
        <v>0.6</v>
      </c>
      <c r="AD57" s="12">
        <v>-1.2</v>
      </c>
      <c r="AE57" s="12"/>
      <c r="AF57" s="11" t="s">
        <v>234</v>
      </c>
      <c r="AG57" s="11" t="s">
        <v>234</v>
      </c>
      <c r="AH57" s="11" t="s">
        <v>180</v>
      </c>
      <c r="AI57" s="8"/>
      <c r="AJ57" s="8" t="s">
        <v>1135</v>
      </c>
      <c r="AK57" s="35" t="s">
        <v>1137</v>
      </c>
    </row>
    <row r="58" spans="1:37" s="5" customFormat="1">
      <c r="A58" s="6">
        <v>44717</v>
      </c>
      <c r="B58" s="26" t="s">
        <v>188</v>
      </c>
      <c r="C58" s="8" t="s">
        <v>204</v>
      </c>
      <c r="D58" s="9">
        <v>6.6747685185185188E-2</v>
      </c>
      <c r="E58" s="42" t="s">
        <v>1169</v>
      </c>
      <c r="F58" s="10">
        <v>12.8</v>
      </c>
      <c r="G58" s="10">
        <v>11.4</v>
      </c>
      <c r="H58" s="10">
        <v>12</v>
      </c>
      <c r="I58" s="10">
        <v>12.3</v>
      </c>
      <c r="J58" s="10">
        <v>12.3</v>
      </c>
      <c r="K58" s="10">
        <v>12.2</v>
      </c>
      <c r="L58" s="10">
        <v>11.7</v>
      </c>
      <c r="M58" s="10">
        <v>12</v>
      </c>
      <c r="N58" s="31">
        <f>SUM(F58:H58)</f>
        <v>36.200000000000003</v>
      </c>
      <c r="O58" s="31">
        <f>SUM(I58:J58)</f>
        <v>24.6</v>
      </c>
      <c r="P58" s="31">
        <f>SUM(K58:M58)</f>
        <v>35.9</v>
      </c>
      <c r="Q58" s="32">
        <f>SUM(F58:J58)</f>
        <v>60.8</v>
      </c>
      <c r="R58" s="32">
        <f>SUM(I58:M58)</f>
        <v>60.5</v>
      </c>
      <c r="S58" s="11" t="s">
        <v>207</v>
      </c>
      <c r="T58" s="11" t="s">
        <v>213</v>
      </c>
      <c r="U58" s="13" t="s">
        <v>256</v>
      </c>
      <c r="V58" s="13" t="s">
        <v>603</v>
      </c>
      <c r="W58" s="13" t="s">
        <v>385</v>
      </c>
      <c r="X58" s="12">
        <v>4.4000000000000004</v>
      </c>
      <c r="Y58" s="12">
        <v>4.2</v>
      </c>
      <c r="Z58" s="11" t="s">
        <v>197</v>
      </c>
      <c r="AA58" s="12">
        <v>-0.5</v>
      </c>
      <c r="AB58" s="12" t="s">
        <v>233</v>
      </c>
      <c r="AC58" s="12">
        <v>0.7</v>
      </c>
      <c r="AD58" s="12">
        <v>-1.2</v>
      </c>
      <c r="AE58" s="12"/>
      <c r="AF58" s="11" t="s">
        <v>234</v>
      </c>
      <c r="AG58" s="11" t="s">
        <v>235</v>
      </c>
      <c r="AH58" s="11" t="s">
        <v>180</v>
      </c>
      <c r="AI58" s="8"/>
      <c r="AJ58" s="8" t="s">
        <v>1171</v>
      </c>
      <c r="AK58" s="35" t="s">
        <v>1172</v>
      </c>
    </row>
    <row r="59" spans="1:37" s="5" customFormat="1">
      <c r="A59" s="6">
        <v>44723</v>
      </c>
      <c r="B59" s="27" t="s">
        <v>191</v>
      </c>
      <c r="C59" s="8" t="s">
        <v>204</v>
      </c>
      <c r="D59" s="9">
        <v>6.806712962962963E-2</v>
      </c>
      <c r="E59" s="42" t="s">
        <v>1173</v>
      </c>
      <c r="F59" s="10">
        <v>12.2</v>
      </c>
      <c r="G59" s="10">
        <v>11.2</v>
      </c>
      <c r="H59" s="10">
        <v>11.4</v>
      </c>
      <c r="I59" s="10">
        <v>12.2</v>
      </c>
      <c r="J59" s="10">
        <v>12.9</v>
      </c>
      <c r="K59" s="10">
        <v>12.4</v>
      </c>
      <c r="L59" s="10">
        <v>12.6</v>
      </c>
      <c r="M59" s="10">
        <v>13.2</v>
      </c>
      <c r="N59" s="31">
        <f t="shared" ref="N59:N64" si="25">SUM(F59:H59)</f>
        <v>34.799999999999997</v>
      </c>
      <c r="O59" s="31">
        <f t="shared" ref="O59:O64" si="26">SUM(I59:J59)</f>
        <v>25.1</v>
      </c>
      <c r="P59" s="31">
        <f t="shared" ref="P59:P64" si="27">SUM(K59:M59)</f>
        <v>38.200000000000003</v>
      </c>
      <c r="Q59" s="32">
        <f t="shared" ref="Q59:Q64" si="28">SUM(F59:J59)</f>
        <v>59.9</v>
      </c>
      <c r="R59" s="32">
        <f t="shared" ref="R59:R64" si="29">SUM(I59:M59)</f>
        <v>63.3</v>
      </c>
      <c r="S59" s="11" t="s">
        <v>217</v>
      </c>
      <c r="T59" s="11" t="s">
        <v>244</v>
      </c>
      <c r="U59" s="13" t="s">
        <v>904</v>
      </c>
      <c r="V59" s="13" t="s">
        <v>373</v>
      </c>
      <c r="W59" s="13" t="s">
        <v>1174</v>
      </c>
      <c r="X59" s="12">
        <v>6</v>
      </c>
      <c r="Y59" s="12">
        <v>6.5</v>
      </c>
      <c r="Z59" s="11" t="s">
        <v>197</v>
      </c>
      <c r="AA59" s="12">
        <v>-0.8</v>
      </c>
      <c r="AB59" s="12" t="s">
        <v>233</v>
      </c>
      <c r="AC59" s="12">
        <v>0.4</v>
      </c>
      <c r="AD59" s="12">
        <v>-1.2</v>
      </c>
      <c r="AE59" s="12"/>
      <c r="AF59" s="11" t="s">
        <v>234</v>
      </c>
      <c r="AG59" s="11" t="s">
        <v>234</v>
      </c>
      <c r="AH59" s="11" t="s">
        <v>180</v>
      </c>
      <c r="AI59" s="8"/>
      <c r="AJ59" s="8" t="s">
        <v>1203</v>
      </c>
      <c r="AK59" s="35" t="s">
        <v>1204</v>
      </c>
    </row>
    <row r="60" spans="1:37" s="5" customFormat="1">
      <c r="A60" s="6">
        <v>44723</v>
      </c>
      <c r="B60" s="26" t="s">
        <v>187</v>
      </c>
      <c r="C60" s="8" t="s">
        <v>204</v>
      </c>
      <c r="D60" s="9">
        <v>6.7407407407407416E-2</v>
      </c>
      <c r="E60" s="42" t="s">
        <v>1184</v>
      </c>
      <c r="F60" s="10">
        <v>12.2</v>
      </c>
      <c r="G60" s="10">
        <v>11</v>
      </c>
      <c r="H60" s="10">
        <v>12.4</v>
      </c>
      <c r="I60" s="10">
        <v>12.9</v>
      </c>
      <c r="J60" s="10">
        <v>12.7</v>
      </c>
      <c r="K60" s="10">
        <v>12.2</v>
      </c>
      <c r="L60" s="10">
        <v>11.9</v>
      </c>
      <c r="M60" s="10">
        <v>12.1</v>
      </c>
      <c r="N60" s="31">
        <f t="shared" si="25"/>
        <v>35.6</v>
      </c>
      <c r="O60" s="31">
        <f t="shared" si="26"/>
        <v>25.6</v>
      </c>
      <c r="P60" s="31">
        <f t="shared" si="27"/>
        <v>36.200000000000003</v>
      </c>
      <c r="Q60" s="32">
        <f t="shared" si="28"/>
        <v>61.2</v>
      </c>
      <c r="R60" s="32">
        <f t="shared" si="29"/>
        <v>61.8</v>
      </c>
      <c r="S60" s="11" t="s">
        <v>207</v>
      </c>
      <c r="T60" s="11" t="s">
        <v>213</v>
      </c>
      <c r="U60" s="13" t="s">
        <v>802</v>
      </c>
      <c r="V60" s="13" t="s">
        <v>382</v>
      </c>
      <c r="W60" s="13" t="s">
        <v>216</v>
      </c>
      <c r="X60" s="12">
        <v>6</v>
      </c>
      <c r="Y60" s="12">
        <v>6.5</v>
      </c>
      <c r="Z60" s="11" t="s">
        <v>197</v>
      </c>
      <c r="AA60" s="12">
        <v>-0.6</v>
      </c>
      <c r="AB60" s="12" t="s">
        <v>233</v>
      </c>
      <c r="AC60" s="12">
        <v>0.6</v>
      </c>
      <c r="AD60" s="12">
        <v>-1.2</v>
      </c>
      <c r="AE60" s="12"/>
      <c r="AF60" s="11" t="s">
        <v>234</v>
      </c>
      <c r="AG60" s="11" t="s">
        <v>234</v>
      </c>
      <c r="AH60" s="11" t="s">
        <v>198</v>
      </c>
      <c r="AI60" s="8"/>
      <c r="AJ60" s="8" t="s">
        <v>1213</v>
      </c>
      <c r="AK60" s="35" t="s">
        <v>1214</v>
      </c>
    </row>
    <row r="61" spans="1:37" s="5" customFormat="1">
      <c r="A61" s="6">
        <v>44723</v>
      </c>
      <c r="B61" s="27" t="s">
        <v>188</v>
      </c>
      <c r="C61" s="8" t="s">
        <v>204</v>
      </c>
      <c r="D61" s="9">
        <v>6.6076388888888893E-2</v>
      </c>
      <c r="E61" s="42" t="s">
        <v>1185</v>
      </c>
      <c r="F61" s="10">
        <v>12.3</v>
      </c>
      <c r="G61" s="10">
        <v>10.9</v>
      </c>
      <c r="H61" s="10">
        <v>11.2</v>
      </c>
      <c r="I61" s="10">
        <v>11.3</v>
      </c>
      <c r="J61" s="10">
        <v>11.6</v>
      </c>
      <c r="K61" s="10">
        <v>12.1</v>
      </c>
      <c r="L61" s="10">
        <v>13</v>
      </c>
      <c r="M61" s="10">
        <v>13.5</v>
      </c>
      <c r="N61" s="31">
        <f t="shared" si="25"/>
        <v>34.400000000000006</v>
      </c>
      <c r="O61" s="31">
        <f t="shared" si="26"/>
        <v>22.9</v>
      </c>
      <c r="P61" s="31">
        <f t="shared" si="27"/>
        <v>38.6</v>
      </c>
      <c r="Q61" s="32">
        <f t="shared" si="28"/>
        <v>57.300000000000004</v>
      </c>
      <c r="R61" s="32">
        <f t="shared" si="29"/>
        <v>61.5</v>
      </c>
      <c r="S61" s="11" t="s">
        <v>217</v>
      </c>
      <c r="T61" s="11" t="s">
        <v>244</v>
      </c>
      <c r="U61" s="13" t="s">
        <v>216</v>
      </c>
      <c r="V61" s="13" t="s">
        <v>383</v>
      </c>
      <c r="W61" s="13" t="s">
        <v>793</v>
      </c>
      <c r="X61" s="12">
        <v>6</v>
      </c>
      <c r="Y61" s="12">
        <v>6.5</v>
      </c>
      <c r="Z61" s="11" t="s">
        <v>197</v>
      </c>
      <c r="AA61" s="12">
        <v>-1.3</v>
      </c>
      <c r="AB61" s="12" t="s">
        <v>233</v>
      </c>
      <c r="AC61" s="12">
        <v>-0.1</v>
      </c>
      <c r="AD61" s="12">
        <v>-1.2</v>
      </c>
      <c r="AE61" s="12"/>
      <c r="AF61" s="11" t="s">
        <v>235</v>
      </c>
      <c r="AG61" s="11" t="s">
        <v>234</v>
      </c>
      <c r="AH61" s="11" t="s">
        <v>180</v>
      </c>
      <c r="AI61" s="8"/>
      <c r="AJ61" s="8" t="s">
        <v>1217</v>
      </c>
      <c r="AK61" s="35" t="s">
        <v>1218</v>
      </c>
    </row>
    <row r="62" spans="1:37" s="5" customFormat="1">
      <c r="A62" s="6">
        <v>44724</v>
      </c>
      <c r="B62" s="26" t="s">
        <v>191</v>
      </c>
      <c r="C62" s="8" t="s">
        <v>493</v>
      </c>
      <c r="D62" s="9">
        <v>6.8136574074074072E-2</v>
      </c>
      <c r="E62" s="42" t="s">
        <v>1190</v>
      </c>
      <c r="F62" s="10">
        <v>12.6</v>
      </c>
      <c r="G62" s="10">
        <v>11.9</v>
      </c>
      <c r="H62" s="10">
        <v>12.6</v>
      </c>
      <c r="I62" s="10">
        <v>13</v>
      </c>
      <c r="J62" s="10">
        <v>12.6</v>
      </c>
      <c r="K62" s="10">
        <v>12.3</v>
      </c>
      <c r="L62" s="10">
        <v>11.7</v>
      </c>
      <c r="M62" s="10">
        <v>12</v>
      </c>
      <c r="N62" s="31">
        <f t="shared" si="25"/>
        <v>37.1</v>
      </c>
      <c r="O62" s="31">
        <f t="shared" si="26"/>
        <v>25.6</v>
      </c>
      <c r="P62" s="31">
        <f t="shared" si="27"/>
        <v>36</v>
      </c>
      <c r="Q62" s="32">
        <f t="shared" si="28"/>
        <v>62.7</v>
      </c>
      <c r="R62" s="32">
        <f t="shared" si="29"/>
        <v>61.600000000000009</v>
      </c>
      <c r="S62" s="11" t="s">
        <v>207</v>
      </c>
      <c r="T62" s="11" t="s">
        <v>206</v>
      </c>
      <c r="U62" s="13" t="s">
        <v>603</v>
      </c>
      <c r="V62" s="13" t="s">
        <v>480</v>
      </c>
      <c r="W62" s="13" t="s">
        <v>373</v>
      </c>
      <c r="X62" s="12">
        <v>8.1</v>
      </c>
      <c r="Y62" s="12">
        <v>7.5</v>
      </c>
      <c r="Z62" s="11" t="s">
        <v>197</v>
      </c>
      <c r="AA62" s="12">
        <v>-0.2</v>
      </c>
      <c r="AB62" s="12">
        <v>-0.4</v>
      </c>
      <c r="AC62" s="12">
        <v>0.7</v>
      </c>
      <c r="AD62" s="12">
        <v>-1.3</v>
      </c>
      <c r="AE62" s="12"/>
      <c r="AF62" s="11" t="s">
        <v>234</v>
      </c>
      <c r="AG62" s="11" t="s">
        <v>234</v>
      </c>
      <c r="AH62" s="11" t="s">
        <v>198</v>
      </c>
      <c r="AI62" s="8"/>
      <c r="AJ62" s="8" t="s">
        <v>1225</v>
      </c>
      <c r="AK62" s="35" t="s">
        <v>1226</v>
      </c>
    </row>
    <row r="63" spans="1:37" s="5" customFormat="1">
      <c r="A63" s="6">
        <v>44724</v>
      </c>
      <c r="B63" s="27" t="s">
        <v>191</v>
      </c>
      <c r="C63" s="8" t="s">
        <v>493</v>
      </c>
      <c r="D63" s="9">
        <v>6.8749999999999992E-2</v>
      </c>
      <c r="E63" s="42" t="s">
        <v>1191</v>
      </c>
      <c r="F63" s="10">
        <v>12.7</v>
      </c>
      <c r="G63" s="10">
        <v>11.7</v>
      </c>
      <c r="H63" s="10">
        <v>12.5</v>
      </c>
      <c r="I63" s="10">
        <v>12.5</v>
      </c>
      <c r="J63" s="10">
        <v>12.7</v>
      </c>
      <c r="K63" s="10">
        <v>12.6</v>
      </c>
      <c r="L63" s="10">
        <v>12</v>
      </c>
      <c r="M63" s="10">
        <v>12.3</v>
      </c>
      <c r="N63" s="31">
        <f t="shared" si="25"/>
        <v>36.9</v>
      </c>
      <c r="O63" s="31">
        <f t="shared" si="26"/>
        <v>25.2</v>
      </c>
      <c r="P63" s="31">
        <f t="shared" si="27"/>
        <v>36.900000000000006</v>
      </c>
      <c r="Q63" s="32">
        <f t="shared" si="28"/>
        <v>62.099999999999994</v>
      </c>
      <c r="R63" s="32">
        <f t="shared" si="29"/>
        <v>62.099999999999994</v>
      </c>
      <c r="S63" s="11" t="s">
        <v>207</v>
      </c>
      <c r="T63" s="11" t="s">
        <v>213</v>
      </c>
      <c r="U63" s="13" t="s">
        <v>219</v>
      </c>
      <c r="V63" s="13" t="s">
        <v>377</v>
      </c>
      <c r="W63" s="13" t="s">
        <v>838</v>
      </c>
      <c r="X63" s="12">
        <v>8.1</v>
      </c>
      <c r="Y63" s="12">
        <v>7.5</v>
      </c>
      <c r="Z63" s="11" t="s">
        <v>197</v>
      </c>
      <c r="AA63" s="12">
        <v>0.1</v>
      </c>
      <c r="AB63" s="12" t="s">
        <v>233</v>
      </c>
      <c r="AC63" s="12">
        <v>1.4</v>
      </c>
      <c r="AD63" s="12">
        <v>-1.3</v>
      </c>
      <c r="AE63" s="12"/>
      <c r="AF63" s="11" t="s">
        <v>236</v>
      </c>
      <c r="AG63" s="11" t="s">
        <v>234</v>
      </c>
      <c r="AH63" s="11" t="s">
        <v>180</v>
      </c>
      <c r="AI63" s="8"/>
      <c r="AJ63" s="8" t="s">
        <v>1227</v>
      </c>
      <c r="AK63" s="35" t="s">
        <v>1228</v>
      </c>
    </row>
    <row r="64" spans="1:37" s="5" customFormat="1">
      <c r="A64" s="6">
        <v>44724</v>
      </c>
      <c r="B64" s="27" t="s">
        <v>190</v>
      </c>
      <c r="C64" s="8" t="s">
        <v>464</v>
      </c>
      <c r="D64" s="9">
        <v>6.6076388888888893E-2</v>
      </c>
      <c r="E64" s="42" t="s">
        <v>1200</v>
      </c>
      <c r="F64" s="10">
        <v>12.3</v>
      </c>
      <c r="G64" s="10">
        <v>10.8</v>
      </c>
      <c r="H64" s="10">
        <v>11.2</v>
      </c>
      <c r="I64" s="10">
        <v>12.2</v>
      </c>
      <c r="J64" s="10">
        <v>12.6</v>
      </c>
      <c r="K64" s="10">
        <v>12.6</v>
      </c>
      <c r="L64" s="10">
        <v>11.9</v>
      </c>
      <c r="M64" s="10">
        <v>12.3</v>
      </c>
      <c r="N64" s="31">
        <f t="shared" si="25"/>
        <v>34.299999999999997</v>
      </c>
      <c r="O64" s="31">
        <f t="shared" si="26"/>
        <v>24.799999999999997</v>
      </c>
      <c r="P64" s="31">
        <f t="shared" si="27"/>
        <v>36.799999999999997</v>
      </c>
      <c r="Q64" s="32">
        <f t="shared" si="28"/>
        <v>59.1</v>
      </c>
      <c r="R64" s="32">
        <f t="shared" si="29"/>
        <v>61.599999999999994</v>
      </c>
      <c r="S64" s="11" t="s">
        <v>217</v>
      </c>
      <c r="T64" s="11" t="s">
        <v>213</v>
      </c>
      <c r="U64" s="13" t="s">
        <v>220</v>
      </c>
      <c r="V64" s="13" t="s">
        <v>242</v>
      </c>
      <c r="W64" s="13" t="s">
        <v>245</v>
      </c>
      <c r="X64" s="12">
        <v>8.1</v>
      </c>
      <c r="Y64" s="12">
        <v>7.5</v>
      </c>
      <c r="Z64" s="11" t="s">
        <v>215</v>
      </c>
      <c r="AA64" s="12">
        <v>-0.5</v>
      </c>
      <c r="AB64" s="12" t="s">
        <v>233</v>
      </c>
      <c r="AC64" s="12">
        <v>1.2</v>
      </c>
      <c r="AD64" s="12">
        <v>-1.7</v>
      </c>
      <c r="AE64" s="12"/>
      <c r="AF64" s="11" t="s">
        <v>236</v>
      </c>
      <c r="AG64" s="11" t="s">
        <v>234</v>
      </c>
      <c r="AH64" s="11" t="s">
        <v>180</v>
      </c>
      <c r="AI64" s="8"/>
      <c r="AJ64" s="8" t="s">
        <v>1244</v>
      </c>
      <c r="AK64" s="35" t="s">
        <v>1243</v>
      </c>
    </row>
    <row r="65" spans="1:37" s="5" customFormat="1">
      <c r="A65" s="6">
        <v>44730</v>
      </c>
      <c r="B65" s="26" t="s">
        <v>191</v>
      </c>
      <c r="C65" s="8" t="s">
        <v>204</v>
      </c>
      <c r="D65" s="9">
        <v>6.7465277777777777E-2</v>
      </c>
      <c r="E65" s="42" t="s">
        <v>1253</v>
      </c>
      <c r="F65" s="10">
        <v>12.5</v>
      </c>
      <c r="G65" s="10">
        <v>11.2</v>
      </c>
      <c r="H65" s="10">
        <v>11.9</v>
      </c>
      <c r="I65" s="10">
        <v>12.4</v>
      </c>
      <c r="J65" s="10">
        <v>12.3</v>
      </c>
      <c r="K65" s="10">
        <v>12.5</v>
      </c>
      <c r="L65" s="10">
        <v>12.3</v>
      </c>
      <c r="M65" s="10">
        <v>12.8</v>
      </c>
      <c r="N65" s="31">
        <f>SUM(F65:H65)</f>
        <v>35.6</v>
      </c>
      <c r="O65" s="31">
        <f>SUM(I65:J65)</f>
        <v>24.700000000000003</v>
      </c>
      <c r="P65" s="31">
        <f>SUM(K65:M65)</f>
        <v>37.6</v>
      </c>
      <c r="Q65" s="32">
        <f>SUM(F65:J65)</f>
        <v>60.3</v>
      </c>
      <c r="R65" s="32">
        <f>SUM(I65:M65)</f>
        <v>62.3</v>
      </c>
      <c r="S65" s="11" t="s">
        <v>212</v>
      </c>
      <c r="T65" s="11" t="s">
        <v>213</v>
      </c>
      <c r="U65" s="13" t="s">
        <v>383</v>
      </c>
      <c r="V65" s="13" t="s">
        <v>256</v>
      </c>
      <c r="W65" s="13" t="s">
        <v>377</v>
      </c>
      <c r="X65" s="12">
        <v>4.9000000000000004</v>
      </c>
      <c r="Y65" s="12">
        <v>6.1</v>
      </c>
      <c r="Z65" s="11" t="s">
        <v>197</v>
      </c>
      <c r="AA65" s="12">
        <v>-1</v>
      </c>
      <c r="AB65" s="12" t="s">
        <v>233</v>
      </c>
      <c r="AC65" s="12">
        <v>0.2</v>
      </c>
      <c r="AD65" s="12">
        <v>-1.2</v>
      </c>
      <c r="AE65" s="12"/>
      <c r="AF65" s="11" t="s">
        <v>235</v>
      </c>
      <c r="AG65" s="11" t="s">
        <v>234</v>
      </c>
      <c r="AH65" s="11" t="s">
        <v>180</v>
      </c>
      <c r="AI65" s="8"/>
      <c r="AJ65" s="8" t="s">
        <v>1252</v>
      </c>
      <c r="AK65" s="35" t="s">
        <v>1254</v>
      </c>
    </row>
    <row r="66" spans="1:37" s="5" customFormat="1">
      <c r="A66" s="6">
        <v>44731</v>
      </c>
      <c r="B66" s="27" t="s">
        <v>191</v>
      </c>
      <c r="C66" s="8" t="s">
        <v>204</v>
      </c>
      <c r="D66" s="9">
        <v>6.6666666666666666E-2</v>
      </c>
      <c r="E66" s="42" t="s">
        <v>1284</v>
      </c>
      <c r="F66" s="10">
        <v>12.7</v>
      </c>
      <c r="G66" s="10">
        <v>10.7</v>
      </c>
      <c r="H66" s="10">
        <v>11.8</v>
      </c>
      <c r="I66" s="10">
        <v>12</v>
      </c>
      <c r="J66" s="10">
        <v>12.3</v>
      </c>
      <c r="K66" s="10">
        <v>12.6</v>
      </c>
      <c r="L66" s="10">
        <v>12</v>
      </c>
      <c r="M66" s="10">
        <v>11.9</v>
      </c>
      <c r="N66" s="31">
        <f>SUM(F66:H66)</f>
        <v>35.200000000000003</v>
      </c>
      <c r="O66" s="31">
        <f>SUM(I66:J66)</f>
        <v>24.3</v>
      </c>
      <c r="P66" s="31">
        <f>SUM(K66:M66)</f>
        <v>36.5</v>
      </c>
      <c r="Q66" s="32">
        <f>SUM(F66:J66)</f>
        <v>59.5</v>
      </c>
      <c r="R66" s="32">
        <f>SUM(I66:M66)</f>
        <v>60.8</v>
      </c>
      <c r="S66" s="11" t="s">
        <v>217</v>
      </c>
      <c r="T66" s="11" t="s">
        <v>213</v>
      </c>
      <c r="U66" s="13" t="s">
        <v>242</v>
      </c>
      <c r="V66" s="13" t="s">
        <v>600</v>
      </c>
      <c r="W66" s="13" t="s">
        <v>915</v>
      </c>
      <c r="X66" s="12">
        <v>5.3</v>
      </c>
      <c r="Y66" s="12">
        <v>6.1</v>
      </c>
      <c r="Z66" s="11" t="s">
        <v>197</v>
      </c>
      <c r="AA66" s="12">
        <v>-2.9</v>
      </c>
      <c r="AB66" s="12" t="s">
        <v>233</v>
      </c>
      <c r="AC66" s="12">
        <v>-1.5</v>
      </c>
      <c r="AD66" s="12">
        <v>-1.4</v>
      </c>
      <c r="AE66" s="12"/>
      <c r="AF66" s="11" t="s">
        <v>240</v>
      </c>
      <c r="AG66" s="11" t="s">
        <v>234</v>
      </c>
      <c r="AH66" s="11" t="s">
        <v>180</v>
      </c>
      <c r="AI66" s="8"/>
      <c r="AJ66" s="8" t="s">
        <v>1301</v>
      </c>
      <c r="AK66" s="35" t="s">
        <v>1302</v>
      </c>
    </row>
    <row r="67" spans="1:37" s="5" customFormat="1">
      <c r="A67" s="6">
        <v>44731</v>
      </c>
      <c r="B67" s="27" t="s">
        <v>187</v>
      </c>
      <c r="C67" s="8" t="s">
        <v>204</v>
      </c>
      <c r="D67" s="9">
        <v>6.7361111111111108E-2</v>
      </c>
      <c r="E67" s="42" t="s">
        <v>1290</v>
      </c>
      <c r="F67" s="10">
        <v>12.4</v>
      </c>
      <c r="G67" s="10">
        <v>11</v>
      </c>
      <c r="H67" s="10">
        <v>12</v>
      </c>
      <c r="I67" s="10">
        <v>12.4</v>
      </c>
      <c r="J67" s="10">
        <v>12.5</v>
      </c>
      <c r="K67" s="10">
        <v>12.2</v>
      </c>
      <c r="L67" s="10">
        <v>12.3</v>
      </c>
      <c r="M67" s="10">
        <v>12.2</v>
      </c>
      <c r="N67" s="31">
        <f>SUM(F67:H67)</f>
        <v>35.4</v>
      </c>
      <c r="O67" s="31">
        <f>SUM(I67:J67)</f>
        <v>24.9</v>
      </c>
      <c r="P67" s="31">
        <f>SUM(K67:M67)</f>
        <v>36.700000000000003</v>
      </c>
      <c r="Q67" s="32">
        <f>SUM(F67:J67)</f>
        <v>60.3</v>
      </c>
      <c r="R67" s="32">
        <f>SUM(I67:M67)</f>
        <v>61.599999999999994</v>
      </c>
      <c r="S67" s="11" t="s">
        <v>212</v>
      </c>
      <c r="T67" s="11" t="s">
        <v>213</v>
      </c>
      <c r="U67" s="13" t="s">
        <v>597</v>
      </c>
      <c r="V67" s="13" t="s">
        <v>245</v>
      </c>
      <c r="W67" s="13" t="s">
        <v>915</v>
      </c>
      <c r="X67" s="12">
        <v>5.3</v>
      </c>
      <c r="Y67" s="12">
        <v>6.1</v>
      </c>
      <c r="Z67" s="11" t="s">
        <v>197</v>
      </c>
      <c r="AA67" s="12">
        <v>-1</v>
      </c>
      <c r="AB67" s="12" t="s">
        <v>233</v>
      </c>
      <c r="AC67" s="12">
        <v>0.4</v>
      </c>
      <c r="AD67" s="12">
        <v>-1.4</v>
      </c>
      <c r="AE67" s="12"/>
      <c r="AF67" s="11" t="s">
        <v>234</v>
      </c>
      <c r="AG67" s="11" t="s">
        <v>235</v>
      </c>
      <c r="AH67" s="11" t="s">
        <v>198</v>
      </c>
      <c r="AI67" s="8"/>
      <c r="AJ67" s="8" t="s">
        <v>1309</v>
      </c>
      <c r="AK67" s="35" t="s">
        <v>1310</v>
      </c>
    </row>
    <row r="68" spans="1:37" s="5" customFormat="1">
      <c r="A68" s="6">
        <v>44731</v>
      </c>
      <c r="B68" s="27" t="s">
        <v>182</v>
      </c>
      <c r="C68" s="8" t="s">
        <v>204</v>
      </c>
      <c r="D68" s="9">
        <v>6.5995370370370371E-2</v>
      </c>
      <c r="E68" s="42" t="s">
        <v>1293</v>
      </c>
      <c r="F68" s="10">
        <v>12.3</v>
      </c>
      <c r="G68" s="10">
        <v>10.8</v>
      </c>
      <c r="H68" s="10">
        <v>11.2</v>
      </c>
      <c r="I68" s="10">
        <v>11.9</v>
      </c>
      <c r="J68" s="10">
        <v>12.1</v>
      </c>
      <c r="K68" s="10">
        <v>12.1</v>
      </c>
      <c r="L68" s="10">
        <v>12.2</v>
      </c>
      <c r="M68" s="10">
        <v>12.6</v>
      </c>
      <c r="N68" s="31">
        <f>SUM(F68:H68)</f>
        <v>34.299999999999997</v>
      </c>
      <c r="O68" s="31">
        <f>SUM(I68:J68)</f>
        <v>24</v>
      </c>
      <c r="P68" s="31">
        <f>SUM(K68:M68)</f>
        <v>36.9</v>
      </c>
      <c r="Q68" s="32">
        <f>SUM(F68:J68)</f>
        <v>58.3</v>
      </c>
      <c r="R68" s="32">
        <f>SUM(I68:M68)</f>
        <v>60.9</v>
      </c>
      <c r="S68" s="11" t="s">
        <v>217</v>
      </c>
      <c r="T68" s="11" t="s">
        <v>213</v>
      </c>
      <c r="U68" s="13" t="s">
        <v>246</v>
      </c>
      <c r="V68" s="13" t="s">
        <v>216</v>
      </c>
      <c r="W68" s="13" t="s">
        <v>271</v>
      </c>
      <c r="X68" s="12">
        <v>5.3</v>
      </c>
      <c r="Y68" s="12">
        <v>6.1</v>
      </c>
      <c r="Z68" s="11" t="s">
        <v>197</v>
      </c>
      <c r="AA68" s="12">
        <v>-1.7</v>
      </c>
      <c r="AB68" s="12" t="s">
        <v>233</v>
      </c>
      <c r="AC68" s="12">
        <v>-0.3</v>
      </c>
      <c r="AD68" s="12">
        <v>-1.4</v>
      </c>
      <c r="AE68" s="12"/>
      <c r="AF68" s="11" t="s">
        <v>235</v>
      </c>
      <c r="AG68" s="11" t="s">
        <v>237</v>
      </c>
      <c r="AH68" s="11" t="s">
        <v>198</v>
      </c>
      <c r="AI68" s="8"/>
      <c r="AJ68" s="8"/>
      <c r="AK68" s="35"/>
    </row>
    <row r="69" spans="1:37" s="5" customFormat="1">
      <c r="A69" s="6">
        <v>44737</v>
      </c>
      <c r="B69" s="27" t="s">
        <v>191</v>
      </c>
      <c r="C69" s="8" t="s">
        <v>204</v>
      </c>
      <c r="D69" s="9">
        <v>6.806712962962963E-2</v>
      </c>
      <c r="E69" s="42" t="s">
        <v>1324</v>
      </c>
      <c r="F69" s="10">
        <v>12.4</v>
      </c>
      <c r="G69" s="10">
        <v>11.1</v>
      </c>
      <c r="H69" s="10">
        <v>11.7</v>
      </c>
      <c r="I69" s="10">
        <v>12.4</v>
      </c>
      <c r="J69" s="10">
        <v>12.7</v>
      </c>
      <c r="K69" s="10">
        <v>12.7</v>
      </c>
      <c r="L69" s="10">
        <v>12.2</v>
      </c>
      <c r="M69" s="10">
        <v>12.9</v>
      </c>
      <c r="N69" s="31">
        <f t="shared" ref="N69:N74" si="30">SUM(F69:H69)</f>
        <v>35.200000000000003</v>
      </c>
      <c r="O69" s="31">
        <f t="shared" ref="O69:O74" si="31">SUM(I69:J69)</f>
        <v>25.1</v>
      </c>
      <c r="P69" s="31">
        <f t="shared" ref="P69:P74" si="32">SUM(K69:M69)</f>
        <v>37.799999999999997</v>
      </c>
      <c r="Q69" s="32">
        <f t="shared" ref="Q69:Q74" si="33">SUM(F69:J69)</f>
        <v>60.3</v>
      </c>
      <c r="R69" s="32">
        <f t="shared" ref="R69:R74" si="34">SUM(I69:M69)</f>
        <v>62.9</v>
      </c>
      <c r="S69" s="11" t="s">
        <v>217</v>
      </c>
      <c r="T69" s="11" t="s">
        <v>213</v>
      </c>
      <c r="U69" s="13" t="s">
        <v>256</v>
      </c>
      <c r="V69" s="13" t="s">
        <v>270</v>
      </c>
      <c r="W69" s="13" t="s">
        <v>278</v>
      </c>
      <c r="X69" s="12">
        <v>3.3</v>
      </c>
      <c r="Y69" s="12">
        <v>4</v>
      </c>
      <c r="Z69" s="11" t="s">
        <v>215</v>
      </c>
      <c r="AA69" s="12">
        <v>-0.8</v>
      </c>
      <c r="AB69" s="12" t="s">
        <v>233</v>
      </c>
      <c r="AC69" s="12">
        <v>0.8</v>
      </c>
      <c r="AD69" s="12">
        <v>-1.6</v>
      </c>
      <c r="AE69" s="12"/>
      <c r="AF69" s="11" t="s">
        <v>234</v>
      </c>
      <c r="AG69" s="11" t="s">
        <v>234</v>
      </c>
      <c r="AH69" s="11" t="s">
        <v>198</v>
      </c>
      <c r="AI69" s="8"/>
      <c r="AJ69" s="8" t="s">
        <v>1325</v>
      </c>
      <c r="AK69" s="35" t="s">
        <v>1359</v>
      </c>
    </row>
    <row r="70" spans="1:37" s="5" customFormat="1">
      <c r="A70" s="6">
        <v>44737</v>
      </c>
      <c r="B70" s="26" t="s">
        <v>187</v>
      </c>
      <c r="C70" s="8" t="s">
        <v>204</v>
      </c>
      <c r="D70" s="9">
        <v>6.6689814814814813E-2</v>
      </c>
      <c r="E70" s="42" t="s">
        <v>1334</v>
      </c>
      <c r="F70" s="10">
        <v>12.2</v>
      </c>
      <c r="G70" s="10">
        <v>10.7</v>
      </c>
      <c r="H70" s="10">
        <v>12</v>
      </c>
      <c r="I70" s="10">
        <v>12.4</v>
      </c>
      <c r="J70" s="10">
        <v>12.3</v>
      </c>
      <c r="K70" s="10">
        <v>12</v>
      </c>
      <c r="L70" s="10">
        <v>12</v>
      </c>
      <c r="M70" s="10">
        <v>12.6</v>
      </c>
      <c r="N70" s="31">
        <f t="shared" si="30"/>
        <v>34.9</v>
      </c>
      <c r="O70" s="31">
        <f t="shared" si="31"/>
        <v>24.700000000000003</v>
      </c>
      <c r="P70" s="31">
        <f t="shared" si="32"/>
        <v>36.6</v>
      </c>
      <c r="Q70" s="32">
        <f t="shared" si="33"/>
        <v>59.599999999999994</v>
      </c>
      <c r="R70" s="32">
        <f t="shared" si="34"/>
        <v>61.300000000000004</v>
      </c>
      <c r="S70" s="11" t="s">
        <v>217</v>
      </c>
      <c r="T70" s="11" t="s">
        <v>213</v>
      </c>
      <c r="U70" s="13" t="s">
        <v>269</v>
      </c>
      <c r="V70" s="13" t="s">
        <v>242</v>
      </c>
      <c r="W70" s="13" t="s">
        <v>264</v>
      </c>
      <c r="X70" s="12">
        <v>3.3</v>
      </c>
      <c r="Y70" s="12">
        <v>4</v>
      </c>
      <c r="Z70" s="11" t="s">
        <v>215</v>
      </c>
      <c r="AA70" s="12">
        <v>-1.8</v>
      </c>
      <c r="AB70" s="12" t="s">
        <v>233</v>
      </c>
      <c r="AC70" s="12">
        <v>-0.2</v>
      </c>
      <c r="AD70" s="12">
        <v>-1.6</v>
      </c>
      <c r="AE70" s="12"/>
      <c r="AF70" s="11" t="s">
        <v>235</v>
      </c>
      <c r="AG70" s="11" t="s">
        <v>234</v>
      </c>
      <c r="AH70" s="11" t="s">
        <v>198</v>
      </c>
      <c r="AI70" s="8"/>
      <c r="AJ70" s="8" t="s">
        <v>1337</v>
      </c>
      <c r="AK70" s="35" t="s">
        <v>1364</v>
      </c>
    </row>
    <row r="71" spans="1:37" s="5" customFormat="1">
      <c r="A71" s="6">
        <v>44737</v>
      </c>
      <c r="B71" s="27" t="s">
        <v>188</v>
      </c>
      <c r="C71" s="8" t="s">
        <v>204</v>
      </c>
      <c r="D71" s="9">
        <v>6.671296296296296E-2</v>
      </c>
      <c r="E71" s="42" t="s">
        <v>1341</v>
      </c>
      <c r="F71" s="10">
        <v>12.4</v>
      </c>
      <c r="G71" s="10">
        <v>11.5</v>
      </c>
      <c r="H71" s="10">
        <v>12</v>
      </c>
      <c r="I71" s="10">
        <v>12.1</v>
      </c>
      <c r="J71" s="10">
        <v>11.9</v>
      </c>
      <c r="K71" s="10">
        <v>11.7</v>
      </c>
      <c r="L71" s="10">
        <v>12</v>
      </c>
      <c r="M71" s="10">
        <v>12.8</v>
      </c>
      <c r="N71" s="31">
        <f t="shared" si="30"/>
        <v>35.9</v>
      </c>
      <c r="O71" s="31">
        <f t="shared" si="31"/>
        <v>24</v>
      </c>
      <c r="P71" s="31">
        <f t="shared" si="32"/>
        <v>36.5</v>
      </c>
      <c r="Q71" s="32">
        <f t="shared" si="33"/>
        <v>59.9</v>
      </c>
      <c r="R71" s="32">
        <f t="shared" si="34"/>
        <v>60.5</v>
      </c>
      <c r="S71" s="11" t="s">
        <v>212</v>
      </c>
      <c r="T71" s="11" t="s">
        <v>213</v>
      </c>
      <c r="U71" s="13" t="s">
        <v>256</v>
      </c>
      <c r="V71" s="13" t="s">
        <v>709</v>
      </c>
      <c r="W71" s="13" t="s">
        <v>216</v>
      </c>
      <c r="X71" s="12">
        <v>3.3</v>
      </c>
      <c r="Y71" s="12">
        <v>4</v>
      </c>
      <c r="Z71" s="11" t="s">
        <v>215</v>
      </c>
      <c r="AA71" s="12">
        <v>-0.8</v>
      </c>
      <c r="AB71" s="12" t="s">
        <v>233</v>
      </c>
      <c r="AC71" s="12">
        <v>0.8</v>
      </c>
      <c r="AD71" s="12">
        <v>-1.6</v>
      </c>
      <c r="AE71" s="12"/>
      <c r="AF71" s="11" t="s">
        <v>234</v>
      </c>
      <c r="AG71" s="11" t="s">
        <v>235</v>
      </c>
      <c r="AH71" s="11" t="s">
        <v>198</v>
      </c>
      <c r="AI71" s="8"/>
      <c r="AJ71" s="8" t="s">
        <v>1340</v>
      </c>
      <c r="AK71" s="35" t="s">
        <v>1366</v>
      </c>
    </row>
    <row r="72" spans="1:37" s="5" customFormat="1">
      <c r="A72" s="6">
        <v>44738</v>
      </c>
      <c r="B72" s="26" t="s">
        <v>191</v>
      </c>
      <c r="C72" s="8" t="s">
        <v>204</v>
      </c>
      <c r="D72" s="9">
        <v>6.7407407407407416E-2</v>
      </c>
      <c r="E72" s="42" t="s">
        <v>1346</v>
      </c>
      <c r="F72" s="10">
        <v>12.6</v>
      </c>
      <c r="G72" s="10">
        <v>10.9</v>
      </c>
      <c r="H72" s="10">
        <v>11.6</v>
      </c>
      <c r="I72" s="10">
        <v>12.3</v>
      </c>
      <c r="J72" s="10">
        <v>12.5</v>
      </c>
      <c r="K72" s="10">
        <v>12.4</v>
      </c>
      <c r="L72" s="10">
        <v>12.3</v>
      </c>
      <c r="M72" s="10">
        <v>12.8</v>
      </c>
      <c r="N72" s="31">
        <f t="shared" si="30"/>
        <v>35.1</v>
      </c>
      <c r="O72" s="31">
        <f t="shared" si="31"/>
        <v>24.8</v>
      </c>
      <c r="P72" s="31">
        <f t="shared" si="32"/>
        <v>37.5</v>
      </c>
      <c r="Q72" s="32">
        <f t="shared" si="33"/>
        <v>59.900000000000006</v>
      </c>
      <c r="R72" s="32">
        <f t="shared" si="34"/>
        <v>62.3</v>
      </c>
      <c r="S72" s="11" t="s">
        <v>217</v>
      </c>
      <c r="T72" s="11" t="s">
        <v>213</v>
      </c>
      <c r="U72" s="13" t="s">
        <v>480</v>
      </c>
      <c r="V72" s="13" t="s">
        <v>598</v>
      </c>
      <c r="W72" s="13" t="s">
        <v>598</v>
      </c>
      <c r="X72" s="12">
        <v>2.1</v>
      </c>
      <c r="Y72" s="12">
        <v>2</v>
      </c>
      <c r="Z72" s="11" t="s">
        <v>215</v>
      </c>
      <c r="AA72" s="12">
        <v>-1.5</v>
      </c>
      <c r="AB72" s="12" t="s">
        <v>233</v>
      </c>
      <c r="AC72" s="12" t="s">
        <v>252</v>
      </c>
      <c r="AD72" s="12">
        <v>-1.5</v>
      </c>
      <c r="AE72" s="12"/>
      <c r="AF72" s="11" t="s">
        <v>235</v>
      </c>
      <c r="AG72" s="11" t="s">
        <v>234</v>
      </c>
      <c r="AH72" s="11" t="s">
        <v>198</v>
      </c>
      <c r="AI72" s="8"/>
      <c r="AJ72" s="8" t="s">
        <v>1369</v>
      </c>
      <c r="AK72" s="35" t="s">
        <v>1370</v>
      </c>
    </row>
    <row r="73" spans="1:37" s="5" customFormat="1">
      <c r="A73" s="6">
        <v>44738</v>
      </c>
      <c r="B73" s="27" t="s">
        <v>191</v>
      </c>
      <c r="C73" s="8" t="s">
        <v>204</v>
      </c>
      <c r="D73" s="9">
        <v>6.6770833333333335E-2</v>
      </c>
      <c r="E73" s="42" t="s">
        <v>1349</v>
      </c>
      <c r="F73" s="10">
        <v>12.3</v>
      </c>
      <c r="G73" s="10">
        <v>10.9</v>
      </c>
      <c r="H73" s="10">
        <v>11.4</v>
      </c>
      <c r="I73" s="10">
        <v>12</v>
      </c>
      <c r="J73" s="10">
        <v>12.2</v>
      </c>
      <c r="K73" s="10">
        <v>12</v>
      </c>
      <c r="L73" s="10">
        <v>12.9</v>
      </c>
      <c r="M73" s="10">
        <v>13.2</v>
      </c>
      <c r="N73" s="31">
        <f t="shared" si="30"/>
        <v>34.6</v>
      </c>
      <c r="O73" s="31">
        <f t="shared" si="31"/>
        <v>24.2</v>
      </c>
      <c r="P73" s="31">
        <f t="shared" si="32"/>
        <v>38.099999999999994</v>
      </c>
      <c r="Q73" s="32">
        <f t="shared" si="33"/>
        <v>58.8</v>
      </c>
      <c r="R73" s="32">
        <f t="shared" si="34"/>
        <v>62.3</v>
      </c>
      <c r="S73" s="11" t="s">
        <v>217</v>
      </c>
      <c r="T73" s="11" t="s">
        <v>244</v>
      </c>
      <c r="U73" s="13" t="s">
        <v>904</v>
      </c>
      <c r="V73" s="13" t="s">
        <v>216</v>
      </c>
      <c r="W73" s="13" t="s">
        <v>598</v>
      </c>
      <c r="X73" s="12">
        <v>2.1</v>
      </c>
      <c r="Y73" s="12">
        <v>2</v>
      </c>
      <c r="Z73" s="11" t="s">
        <v>215</v>
      </c>
      <c r="AA73" s="12">
        <v>-2</v>
      </c>
      <c r="AB73" s="12" t="s">
        <v>233</v>
      </c>
      <c r="AC73" s="12">
        <v>-0.5</v>
      </c>
      <c r="AD73" s="12">
        <v>-1.5</v>
      </c>
      <c r="AE73" s="12"/>
      <c r="AF73" s="11" t="s">
        <v>237</v>
      </c>
      <c r="AG73" s="11" t="s">
        <v>234</v>
      </c>
      <c r="AH73" s="11" t="s">
        <v>180</v>
      </c>
      <c r="AI73" s="8"/>
      <c r="AJ73" s="8" t="s">
        <v>1375</v>
      </c>
      <c r="AK73" s="35" t="s">
        <v>1376</v>
      </c>
    </row>
    <row r="74" spans="1:37" s="5" customFormat="1">
      <c r="A74" s="6">
        <v>44738</v>
      </c>
      <c r="B74" s="27" t="s">
        <v>190</v>
      </c>
      <c r="C74" s="8" t="s">
        <v>204</v>
      </c>
      <c r="D74" s="9">
        <v>6.6006944444444438E-2</v>
      </c>
      <c r="E74" s="42" t="s">
        <v>1331</v>
      </c>
      <c r="F74" s="10">
        <v>12.3</v>
      </c>
      <c r="G74" s="10">
        <v>11</v>
      </c>
      <c r="H74" s="10">
        <v>11.5</v>
      </c>
      <c r="I74" s="10">
        <v>12</v>
      </c>
      <c r="J74" s="10">
        <v>11.9</v>
      </c>
      <c r="K74" s="10">
        <v>11.5</v>
      </c>
      <c r="L74" s="10">
        <v>12.2</v>
      </c>
      <c r="M74" s="10">
        <v>12.9</v>
      </c>
      <c r="N74" s="31">
        <f t="shared" si="30"/>
        <v>34.799999999999997</v>
      </c>
      <c r="O74" s="31">
        <f t="shared" si="31"/>
        <v>23.9</v>
      </c>
      <c r="P74" s="31">
        <f t="shared" si="32"/>
        <v>36.6</v>
      </c>
      <c r="Q74" s="32">
        <f t="shared" si="33"/>
        <v>58.699999999999996</v>
      </c>
      <c r="R74" s="32">
        <f t="shared" si="34"/>
        <v>60.499999999999993</v>
      </c>
      <c r="S74" s="11" t="s">
        <v>212</v>
      </c>
      <c r="T74" s="11" t="s">
        <v>213</v>
      </c>
      <c r="U74" s="13" t="s">
        <v>264</v>
      </c>
      <c r="V74" s="13" t="s">
        <v>267</v>
      </c>
      <c r="W74" s="13" t="s">
        <v>1355</v>
      </c>
      <c r="X74" s="12">
        <v>2.1</v>
      </c>
      <c r="Y74" s="12">
        <v>2</v>
      </c>
      <c r="Z74" s="11" t="s">
        <v>215</v>
      </c>
      <c r="AA74" s="12">
        <v>-1.1000000000000001</v>
      </c>
      <c r="AB74" s="12" t="s">
        <v>233</v>
      </c>
      <c r="AC74" s="12">
        <v>0.4</v>
      </c>
      <c r="AD74" s="12">
        <v>-1.5</v>
      </c>
      <c r="AE74" s="12"/>
      <c r="AF74" s="11" t="s">
        <v>234</v>
      </c>
      <c r="AG74" s="11" t="s">
        <v>234</v>
      </c>
      <c r="AH74" s="11" t="s">
        <v>180</v>
      </c>
      <c r="AI74" s="8"/>
      <c r="AJ74" s="8" t="s">
        <v>1386</v>
      </c>
      <c r="AK74" s="35" t="s">
        <v>1387</v>
      </c>
    </row>
    <row r="75" spans="1:37" s="5" customFormat="1">
      <c r="A75" s="6">
        <v>44842</v>
      </c>
      <c r="B75" s="27" t="s">
        <v>1248</v>
      </c>
      <c r="C75" s="8" t="s">
        <v>464</v>
      </c>
      <c r="D75" s="9">
        <v>6.6747685185185188E-2</v>
      </c>
      <c r="E75" s="42" t="s">
        <v>1401</v>
      </c>
      <c r="F75" s="10">
        <v>12.5</v>
      </c>
      <c r="G75" s="10">
        <v>11.1</v>
      </c>
      <c r="H75" s="10">
        <v>11.5</v>
      </c>
      <c r="I75" s="10">
        <v>11.9</v>
      </c>
      <c r="J75" s="10">
        <v>12.4</v>
      </c>
      <c r="K75" s="10">
        <v>12.5</v>
      </c>
      <c r="L75" s="10">
        <v>12.3</v>
      </c>
      <c r="M75" s="10">
        <v>12.5</v>
      </c>
      <c r="N75" s="31">
        <f t="shared" ref="N75:N82" si="35">SUM(F75:H75)</f>
        <v>35.1</v>
      </c>
      <c r="O75" s="31">
        <f t="shared" ref="O75:O82" si="36">SUM(I75:J75)</f>
        <v>24.3</v>
      </c>
      <c r="P75" s="31">
        <f t="shared" ref="P75:P82" si="37">SUM(K75:M75)</f>
        <v>37.299999999999997</v>
      </c>
      <c r="Q75" s="32">
        <f t="shared" ref="Q75:Q82" si="38">SUM(F75:J75)</f>
        <v>59.4</v>
      </c>
      <c r="R75" s="32">
        <f t="shared" ref="R75:R82" si="39">SUM(I75:M75)</f>
        <v>61.599999999999994</v>
      </c>
      <c r="S75" s="11" t="s">
        <v>217</v>
      </c>
      <c r="T75" s="11" t="s">
        <v>213</v>
      </c>
      <c r="U75" s="13" t="s">
        <v>382</v>
      </c>
      <c r="V75" s="13" t="s">
        <v>1154</v>
      </c>
      <c r="W75" s="13" t="s">
        <v>1181</v>
      </c>
      <c r="X75" s="12">
        <v>14.9</v>
      </c>
      <c r="Y75" s="12">
        <v>14.1</v>
      </c>
      <c r="Z75" s="11" t="s">
        <v>207</v>
      </c>
      <c r="AA75" s="12">
        <v>-2.7</v>
      </c>
      <c r="AB75" s="12" t="s">
        <v>233</v>
      </c>
      <c r="AC75" s="12">
        <v>0.3</v>
      </c>
      <c r="AD75" s="12">
        <v>-3</v>
      </c>
      <c r="AE75" s="12"/>
      <c r="AF75" s="11" t="s">
        <v>235</v>
      </c>
      <c r="AG75" s="11" t="s">
        <v>234</v>
      </c>
      <c r="AH75" s="11" t="s">
        <v>180</v>
      </c>
      <c r="AI75" s="8"/>
      <c r="AJ75" s="8" t="s">
        <v>1482</v>
      </c>
      <c r="AK75" s="35" t="s">
        <v>1483</v>
      </c>
    </row>
    <row r="76" spans="1:37" s="5" customFormat="1">
      <c r="A76" s="6">
        <v>44842</v>
      </c>
      <c r="B76" s="27" t="s">
        <v>188</v>
      </c>
      <c r="C76" s="8" t="s">
        <v>464</v>
      </c>
      <c r="D76" s="9">
        <v>6.5312499999999996E-2</v>
      </c>
      <c r="E76" s="42" t="s">
        <v>1410</v>
      </c>
      <c r="F76" s="10">
        <v>12</v>
      </c>
      <c r="G76" s="10">
        <v>10.6</v>
      </c>
      <c r="H76" s="10">
        <v>11.2</v>
      </c>
      <c r="I76" s="10">
        <v>12</v>
      </c>
      <c r="J76" s="10">
        <v>11.9</v>
      </c>
      <c r="K76" s="10">
        <v>11.9</v>
      </c>
      <c r="L76" s="10">
        <v>12.4</v>
      </c>
      <c r="M76" s="10">
        <v>12.3</v>
      </c>
      <c r="N76" s="31">
        <f t="shared" si="35"/>
        <v>33.799999999999997</v>
      </c>
      <c r="O76" s="31">
        <f t="shared" si="36"/>
        <v>23.9</v>
      </c>
      <c r="P76" s="31">
        <f t="shared" si="37"/>
        <v>36.6</v>
      </c>
      <c r="Q76" s="32">
        <f t="shared" si="38"/>
        <v>57.699999999999996</v>
      </c>
      <c r="R76" s="32">
        <f t="shared" si="39"/>
        <v>60.5</v>
      </c>
      <c r="S76" s="11" t="s">
        <v>217</v>
      </c>
      <c r="T76" s="11" t="s">
        <v>213</v>
      </c>
      <c r="U76" s="13" t="s">
        <v>271</v>
      </c>
      <c r="V76" s="13" t="s">
        <v>1411</v>
      </c>
      <c r="W76" s="13" t="s">
        <v>599</v>
      </c>
      <c r="X76" s="12">
        <v>14.9</v>
      </c>
      <c r="Y76" s="12">
        <v>14.1</v>
      </c>
      <c r="Z76" s="11" t="s">
        <v>207</v>
      </c>
      <c r="AA76" s="12">
        <v>-2.9</v>
      </c>
      <c r="AB76" s="12" t="s">
        <v>233</v>
      </c>
      <c r="AC76" s="12">
        <v>-0.2</v>
      </c>
      <c r="AD76" s="12">
        <v>-2.7</v>
      </c>
      <c r="AE76" s="12"/>
      <c r="AF76" s="11" t="s">
        <v>235</v>
      </c>
      <c r="AG76" s="11" t="s">
        <v>235</v>
      </c>
      <c r="AH76" s="11" t="s">
        <v>180</v>
      </c>
      <c r="AI76" s="8"/>
      <c r="AJ76" s="8" t="s">
        <v>1498</v>
      </c>
      <c r="AK76" s="35" t="s">
        <v>1499</v>
      </c>
    </row>
    <row r="77" spans="1:37" s="5" customFormat="1">
      <c r="A77" s="6">
        <v>44843</v>
      </c>
      <c r="B77" s="27" t="s">
        <v>1098</v>
      </c>
      <c r="C77" s="8" t="s">
        <v>493</v>
      </c>
      <c r="D77" s="9">
        <v>6.6770833333333335E-2</v>
      </c>
      <c r="E77" s="42" t="s">
        <v>1425</v>
      </c>
      <c r="F77" s="10">
        <v>12.5</v>
      </c>
      <c r="G77" s="10">
        <v>11.5</v>
      </c>
      <c r="H77" s="10">
        <v>11.7</v>
      </c>
      <c r="I77" s="10">
        <v>12.3</v>
      </c>
      <c r="J77" s="10">
        <v>12.5</v>
      </c>
      <c r="K77" s="10">
        <v>12.3</v>
      </c>
      <c r="L77" s="10">
        <v>11.9</v>
      </c>
      <c r="M77" s="10">
        <v>12.2</v>
      </c>
      <c r="N77" s="31">
        <f t="shared" si="35"/>
        <v>35.700000000000003</v>
      </c>
      <c r="O77" s="31">
        <f t="shared" si="36"/>
        <v>24.8</v>
      </c>
      <c r="P77" s="31">
        <f t="shared" si="37"/>
        <v>36.400000000000006</v>
      </c>
      <c r="Q77" s="32">
        <f t="shared" si="38"/>
        <v>60.5</v>
      </c>
      <c r="R77" s="32">
        <f t="shared" si="39"/>
        <v>61.2</v>
      </c>
      <c r="S77" s="11" t="s">
        <v>212</v>
      </c>
      <c r="T77" s="11" t="s">
        <v>213</v>
      </c>
      <c r="U77" s="13" t="s">
        <v>242</v>
      </c>
      <c r="V77" s="13" t="s">
        <v>227</v>
      </c>
      <c r="W77" s="13" t="s">
        <v>838</v>
      </c>
      <c r="X77" s="12">
        <v>9</v>
      </c>
      <c r="Y77" s="12">
        <v>10.199999999999999</v>
      </c>
      <c r="Z77" s="11" t="s">
        <v>207</v>
      </c>
      <c r="AA77" s="12">
        <v>-2.8</v>
      </c>
      <c r="AB77" s="12" t="s">
        <v>233</v>
      </c>
      <c r="AC77" s="12">
        <v>-0.4</v>
      </c>
      <c r="AD77" s="12">
        <v>-2.4</v>
      </c>
      <c r="AE77" s="12" t="s">
        <v>239</v>
      </c>
      <c r="AF77" s="11" t="s">
        <v>237</v>
      </c>
      <c r="AG77" s="11" t="s">
        <v>234</v>
      </c>
      <c r="AH77" s="11" t="s">
        <v>198</v>
      </c>
      <c r="AI77" s="8"/>
      <c r="AJ77" s="8" t="s">
        <v>1424</v>
      </c>
      <c r="AK77" s="35" t="s">
        <v>1426</v>
      </c>
    </row>
    <row r="78" spans="1:37" s="5" customFormat="1">
      <c r="A78" s="6">
        <v>44843</v>
      </c>
      <c r="B78" s="27" t="s">
        <v>187</v>
      </c>
      <c r="C78" s="8" t="s">
        <v>493</v>
      </c>
      <c r="D78" s="9">
        <v>6.6018518518518518E-2</v>
      </c>
      <c r="E78" s="42" t="s">
        <v>1435</v>
      </c>
      <c r="F78" s="10">
        <v>12.1</v>
      </c>
      <c r="G78" s="10">
        <v>10.9</v>
      </c>
      <c r="H78" s="10">
        <v>11.6</v>
      </c>
      <c r="I78" s="10">
        <v>11.9</v>
      </c>
      <c r="J78" s="10">
        <v>12.2</v>
      </c>
      <c r="K78" s="10">
        <v>12.1</v>
      </c>
      <c r="L78" s="10">
        <v>12.1</v>
      </c>
      <c r="M78" s="10">
        <v>12.5</v>
      </c>
      <c r="N78" s="31">
        <f t="shared" si="35"/>
        <v>34.6</v>
      </c>
      <c r="O78" s="31">
        <f t="shared" si="36"/>
        <v>24.1</v>
      </c>
      <c r="P78" s="31">
        <f t="shared" si="37"/>
        <v>36.700000000000003</v>
      </c>
      <c r="Q78" s="32">
        <f t="shared" si="38"/>
        <v>58.7</v>
      </c>
      <c r="R78" s="32">
        <f t="shared" si="39"/>
        <v>60.800000000000004</v>
      </c>
      <c r="S78" s="11" t="s">
        <v>217</v>
      </c>
      <c r="T78" s="11" t="s">
        <v>213</v>
      </c>
      <c r="U78" s="13" t="s">
        <v>696</v>
      </c>
      <c r="V78" s="13" t="s">
        <v>721</v>
      </c>
      <c r="W78" s="13" t="s">
        <v>255</v>
      </c>
      <c r="X78" s="12">
        <v>9</v>
      </c>
      <c r="Y78" s="12">
        <v>10.199999999999999</v>
      </c>
      <c r="Z78" s="11" t="s">
        <v>207</v>
      </c>
      <c r="AA78" s="12">
        <v>-2.6</v>
      </c>
      <c r="AB78" s="12" t="s">
        <v>233</v>
      </c>
      <c r="AC78" s="12">
        <v>-0.2</v>
      </c>
      <c r="AD78" s="12">
        <v>-2.4</v>
      </c>
      <c r="AE78" s="12"/>
      <c r="AF78" s="11" t="s">
        <v>235</v>
      </c>
      <c r="AG78" s="11" t="s">
        <v>235</v>
      </c>
      <c r="AH78" s="11" t="s">
        <v>198</v>
      </c>
      <c r="AI78" s="8"/>
      <c r="AJ78" s="8" t="s">
        <v>1434</v>
      </c>
      <c r="AK78" s="35" t="s">
        <v>1436</v>
      </c>
    </row>
    <row r="79" spans="1:37" s="5" customFormat="1">
      <c r="A79" s="6">
        <v>44843</v>
      </c>
      <c r="B79" s="27" t="s">
        <v>190</v>
      </c>
      <c r="C79" s="8" t="s">
        <v>493</v>
      </c>
      <c r="D79" s="9">
        <v>6.5335648148148143E-2</v>
      </c>
      <c r="E79" s="42" t="s">
        <v>1443</v>
      </c>
      <c r="F79" s="10">
        <v>12.2</v>
      </c>
      <c r="G79" s="10">
        <v>10.9</v>
      </c>
      <c r="H79" s="10">
        <v>11.5</v>
      </c>
      <c r="I79" s="10">
        <v>12.1</v>
      </c>
      <c r="J79" s="10">
        <v>12</v>
      </c>
      <c r="K79" s="10">
        <v>12</v>
      </c>
      <c r="L79" s="10">
        <v>11.7</v>
      </c>
      <c r="M79" s="10">
        <v>12.1</v>
      </c>
      <c r="N79" s="31">
        <f t="shared" si="35"/>
        <v>34.6</v>
      </c>
      <c r="O79" s="31">
        <f t="shared" si="36"/>
        <v>24.1</v>
      </c>
      <c r="P79" s="31">
        <f t="shared" si="37"/>
        <v>35.799999999999997</v>
      </c>
      <c r="Q79" s="32">
        <f t="shared" si="38"/>
        <v>58.7</v>
      </c>
      <c r="R79" s="32">
        <f t="shared" si="39"/>
        <v>59.9</v>
      </c>
      <c r="S79" s="11" t="s">
        <v>212</v>
      </c>
      <c r="T79" s="11" t="s">
        <v>213</v>
      </c>
      <c r="U79" s="13" t="s">
        <v>220</v>
      </c>
      <c r="V79" s="13" t="s">
        <v>260</v>
      </c>
      <c r="W79" s="13" t="s">
        <v>254</v>
      </c>
      <c r="X79" s="12">
        <v>9</v>
      </c>
      <c r="Y79" s="12">
        <v>10.199999999999999</v>
      </c>
      <c r="Z79" s="11" t="s">
        <v>207</v>
      </c>
      <c r="AA79" s="12">
        <v>-1.9</v>
      </c>
      <c r="AB79" s="12" t="s">
        <v>233</v>
      </c>
      <c r="AC79" s="12">
        <v>0.5</v>
      </c>
      <c r="AD79" s="12">
        <v>-2.4</v>
      </c>
      <c r="AE79" s="12"/>
      <c r="AF79" s="11" t="s">
        <v>234</v>
      </c>
      <c r="AG79" s="11" t="s">
        <v>235</v>
      </c>
      <c r="AH79" s="11" t="s">
        <v>198</v>
      </c>
      <c r="AI79" s="8"/>
      <c r="AJ79" s="8" t="s">
        <v>1444</v>
      </c>
      <c r="AK79" s="35" t="s">
        <v>1445</v>
      </c>
    </row>
    <row r="80" spans="1:37" s="5" customFormat="1">
      <c r="A80" s="6">
        <v>44844</v>
      </c>
      <c r="B80" s="27" t="s">
        <v>1395</v>
      </c>
      <c r="C80" s="8" t="s">
        <v>504</v>
      </c>
      <c r="D80" s="9">
        <v>6.6736111111111107E-2</v>
      </c>
      <c r="E80" s="42" t="s">
        <v>1450</v>
      </c>
      <c r="F80" s="10">
        <v>12.2</v>
      </c>
      <c r="G80" s="10">
        <v>11.1</v>
      </c>
      <c r="H80" s="10">
        <v>11.3</v>
      </c>
      <c r="I80" s="10">
        <v>12.1</v>
      </c>
      <c r="J80" s="10">
        <v>12.5</v>
      </c>
      <c r="K80" s="10">
        <v>12.4</v>
      </c>
      <c r="L80" s="10">
        <v>12.3</v>
      </c>
      <c r="M80" s="10">
        <v>12.7</v>
      </c>
      <c r="N80" s="31">
        <f t="shared" si="35"/>
        <v>34.599999999999994</v>
      </c>
      <c r="O80" s="31">
        <f t="shared" si="36"/>
        <v>24.6</v>
      </c>
      <c r="P80" s="31">
        <f t="shared" si="37"/>
        <v>37.400000000000006</v>
      </c>
      <c r="Q80" s="32">
        <f t="shared" si="38"/>
        <v>59.199999999999996</v>
      </c>
      <c r="R80" s="32">
        <f t="shared" si="39"/>
        <v>62</v>
      </c>
      <c r="S80" s="11" t="s">
        <v>217</v>
      </c>
      <c r="T80" s="11" t="s">
        <v>213</v>
      </c>
      <c r="U80" s="13" t="s">
        <v>1180</v>
      </c>
      <c r="V80" s="13" t="s">
        <v>269</v>
      </c>
      <c r="W80" s="13" t="s">
        <v>563</v>
      </c>
      <c r="X80" s="12">
        <v>16</v>
      </c>
      <c r="Y80" s="12">
        <v>16</v>
      </c>
      <c r="Z80" s="11" t="s">
        <v>207</v>
      </c>
      <c r="AA80" s="12">
        <v>-2.8</v>
      </c>
      <c r="AB80" s="12" t="s">
        <v>233</v>
      </c>
      <c r="AC80" s="12">
        <v>0.2</v>
      </c>
      <c r="AD80" s="12">
        <v>-3</v>
      </c>
      <c r="AE80" s="12"/>
      <c r="AF80" s="11" t="s">
        <v>235</v>
      </c>
      <c r="AG80" s="11" t="s">
        <v>234</v>
      </c>
      <c r="AH80" s="11" t="s">
        <v>180</v>
      </c>
      <c r="AI80" s="8"/>
      <c r="AJ80" s="8" t="s">
        <v>1451</v>
      </c>
      <c r="AK80" s="35" t="s">
        <v>1452</v>
      </c>
    </row>
    <row r="81" spans="1:37" s="5" customFormat="1">
      <c r="A81" s="6">
        <v>44844</v>
      </c>
      <c r="B81" s="26" t="s">
        <v>187</v>
      </c>
      <c r="C81" s="8" t="s">
        <v>464</v>
      </c>
      <c r="D81" s="9">
        <v>6.6678240740740746E-2</v>
      </c>
      <c r="E81" s="42" t="s">
        <v>1466</v>
      </c>
      <c r="F81" s="10">
        <v>12.1</v>
      </c>
      <c r="G81" s="10">
        <v>10.7</v>
      </c>
      <c r="H81" s="10">
        <v>11.9</v>
      </c>
      <c r="I81" s="10">
        <v>12.9</v>
      </c>
      <c r="J81" s="10">
        <v>12.9</v>
      </c>
      <c r="K81" s="10">
        <v>12.1</v>
      </c>
      <c r="L81" s="10">
        <v>11.6</v>
      </c>
      <c r="M81" s="10">
        <v>11.9</v>
      </c>
      <c r="N81" s="31">
        <f t="shared" si="35"/>
        <v>34.699999999999996</v>
      </c>
      <c r="O81" s="31">
        <f t="shared" si="36"/>
        <v>25.8</v>
      </c>
      <c r="P81" s="31">
        <f t="shared" si="37"/>
        <v>35.6</v>
      </c>
      <c r="Q81" s="32">
        <f t="shared" si="38"/>
        <v>60.499999999999993</v>
      </c>
      <c r="R81" s="32">
        <f t="shared" si="39"/>
        <v>61.4</v>
      </c>
      <c r="S81" s="11" t="s">
        <v>207</v>
      </c>
      <c r="T81" s="11" t="s">
        <v>206</v>
      </c>
      <c r="U81" s="13" t="s">
        <v>220</v>
      </c>
      <c r="V81" s="13" t="s">
        <v>220</v>
      </c>
      <c r="W81" s="13" t="s">
        <v>242</v>
      </c>
      <c r="X81" s="12">
        <v>16</v>
      </c>
      <c r="Y81" s="12">
        <v>16</v>
      </c>
      <c r="Z81" s="11" t="s">
        <v>207</v>
      </c>
      <c r="AA81" s="12">
        <v>-1.9</v>
      </c>
      <c r="AB81" s="12" t="s">
        <v>233</v>
      </c>
      <c r="AC81" s="12">
        <v>1</v>
      </c>
      <c r="AD81" s="12">
        <v>-2.9</v>
      </c>
      <c r="AE81" s="12"/>
      <c r="AF81" s="11" t="s">
        <v>236</v>
      </c>
      <c r="AG81" s="11" t="s">
        <v>234</v>
      </c>
      <c r="AH81" s="11" t="s">
        <v>180</v>
      </c>
      <c r="AI81" s="8"/>
      <c r="AJ81" s="8" t="s">
        <v>1465</v>
      </c>
      <c r="AK81" s="35" t="s">
        <v>1467</v>
      </c>
    </row>
    <row r="82" spans="1:37" s="5" customFormat="1">
      <c r="A82" s="6">
        <v>44844</v>
      </c>
      <c r="B82" s="27" t="s">
        <v>179</v>
      </c>
      <c r="C82" s="8" t="s">
        <v>464</v>
      </c>
      <c r="D82" s="9">
        <v>6.4641203703703701E-2</v>
      </c>
      <c r="E82" s="42" t="s">
        <v>1433</v>
      </c>
      <c r="F82" s="10">
        <v>12.2</v>
      </c>
      <c r="G82" s="10">
        <v>11</v>
      </c>
      <c r="H82" s="10">
        <v>11.7</v>
      </c>
      <c r="I82" s="10">
        <v>11.9</v>
      </c>
      <c r="J82" s="10">
        <v>12</v>
      </c>
      <c r="K82" s="10">
        <v>11.6</v>
      </c>
      <c r="L82" s="10">
        <v>11.6</v>
      </c>
      <c r="M82" s="10">
        <v>11.5</v>
      </c>
      <c r="N82" s="31">
        <f t="shared" si="35"/>
        <v>34.9</v>
      </c>
      <c r="O82" s="31">
        <f t="shared" si="36"/>
        <v>23.9</v>
      </c>
      <c r="P82" s="31">
        <f t="shared" si="37"/>
        <v>34.700000000000003</v>
      </c>
      <c r="Q82" s="32">
        <f t="shared" si="38"/>
        <v>58.8</v>
      </c>
      <c r="R82" s="32">
        <f t="shared" si="39"/>
        <v>58.6</v>
      </c>
      <c r="S82" s="11" t="s">
        <v>212</v>
      </c>
      <c r="T82" s="11" t="s">
        <v>206</v>
      </c>
      <c r="U82" s="13" t="s">
        <v>269</v>
      </c>
      <c r="V82" s="13" t="s">
        <v>1478</v>
      </c>
      <c r="W82" s="13" t="s">
        <v>216</v>
      </c>
      <c r="X82" s="12">
        <v>16</v>
      </c>
      <c r="Y82" s="12">
        <v>16</v>
      </c>
      <c r="Z82" s="11" t="s">
        <v>207</v>
      </c>
      <c r="AA82" s="12">
        <v>-2.2999999999999998</v>
      </c>
      <c r="AB82" s="12" t="s">
        <v>233</v>
      </c>
      <c r="AC82" s="12">
        <v>0.4</v>
      </c>
      <c r="AD82" s="12">
        <v>-2.7</v>
      </c>
      <c r="AE82" s="12"/>
      <c r="AF82" s="11" t="s">
        <v>234</v>
      </c>
      <c r="AG82" s="11" t="s">
        <v>234</v>
      </c>
      <c r="AH82" s="11" t="s">
        <v>198</v>
      </c>
      <c r="AI82" s="8"/>
      <c r="AJ82" s="8" t="s">
        <v>1477</v>
      </c>
      <c r="AK82" s="35" t="s">
        <v>1479</v>
      </c>
    </row>
    <row r="83" spans="1:37" s="5" customFormat="1">
      <c r="A83" s="6">
        <v>44849</v>
      </c>
      <c r="B83" s="27" t="s">
        <v>1248</v>
      </c>
      <c r="C83" s="8" t="s">
        <v>493</v>
      </c>
      <c r="D83" s="9">
        <v>6.6736111111111107E-2</v>
      </c>
      <c r="E83" s="42" t="s">
        <v>1508</v>
      </c>
      <c r="F83" s="10">
        <v>12.1</v>
      </c>
      <c r="G83" s="10">
        <v>11</v>
      </c>
      <c r="H83" s="10">
        <v>11.4</v>
      </c>
      <c r="I83" s="10">
        <v>11.8</v>
      </c>
      <c r="J83" s="10">
        <v>12</v>
      </c>
      <c r="K83" s="10">
        <v>12.2</v>
      </c>
      <c r="L83" s="10">
        <v>12.7</v>
      </c>
      <c r="M83" s="10">
        <v>13.4</v>
      </c>
      <c r="N83" s="31">
        <f t="shared" ref="N83:N87" si="40">SUM(F83:H83)</f>
        <v>34.5</v>
      </c>
      <c r="O83" s="31">
        <f t="shared" ref="O83:O87" si="41">SUM(I83:J83)</f>
        <v>23.8</v>
      </c>
      <c r="P83" s="31">
        <f t="shared" ref="P83:P87" si="42">SUM(K83:M83)</f>
        <v>38.299999999999997</v>
      </c>
      <c r="Q83" s="32">
        <f t="shared" ref="Q83:Q87" si="43">SUM(F83:J83)</f>
        <v>58.3</v>
      </c>
      <c r="R83" s="32">
        <f t="shared" ref="R83:R87" si="44">SUM(I83:M83)</f>
        <v>62.1</v>
      </c>
      <c r="S83" s="11" t="s">
        <v>217</v>
      </c>
      <c r="T83" s="11" t="s">
        <v>244</v>
      </c>
      <c r="U83" s="13" t="s">
        <v>472</v>
      </c>
      <c r="V83" s="13" t="s">
        <v>1105</v>
      </c>
      <c r="W83" s="13" t="s">
        <v>838</v>
      </c>
      <c r="X83" s="12">
        <v>9</v>
      </c>
      <c r="Y83" s="12">
        <v>9.5</v>
      </c>
      <c r="Z83" s="11" t="s">
        <v>207</v>
      </c>
      <c r="AA83" s="12">
        <v>-2.8</v>
      </c>
      <c r="AB83" s="12" t="s">
        <v>233</v>
      </c>
      <c r="AC83" s="12">
        <v>-0.4</v>
      </c>
      <c r="AD83" s="12">
        <v>-2.4</v>
      </c>
      <c r="AE83" s="12"/>
      <c r="AF83" s="11" t="s">
        <v>237</v>
      </c>
      <c r="AG83" s="11" t="s">
        <v>234</v>
      </c>
      <c r="AH83" s="11" t="s">
        <v>180</v>
      </c>
      <c r="AI83" s="8"/>
      <c r="AJ83" s="8" t="s">
        <v>1507</v>
      </c>
      <c r="AK83" s="35" t="s">
        <v>1509</v>
      </c>
    </row>
    <row r="84" spans="1:37" s="5" customFormat="1">
      <c r="A84" s="6">
        <v>44849</v>
      </c>
      <c r="B84" s="27" t="s">
        <v>187</v>
      </c>
      <c r="C84" s="8" t="s">
        <v>493</v>
      </c>
      <c r="D84" s="9">
        <v>6.6724537037037041E-2</v>
      </c>
      <c r="E84" s="42" t="s">
        <v>1521</v>
      </c>
      <c r="F84" s="10">
        <v>12.3</v>
      </c>
      <c r="G84" s="10">
        <v>11.1</v>
      </c>
      <c r="H84" s="10">
        <v>12.1</v>
      </c>
      <c r="I84" s="10">
        <v>12.7</v>
      </c>
      <c r="J84" s="10">
        <v>12.6</v>
      </c>
      <c r="K84" s="10">
        <v>12</v>
      </c>
      <c r="L84" s="10">
        <v>11.7</v>
      </c>
      <c r="M84" s="10">
        <v>12</v>
      </c>
      <c r="N84" s="31">
        <f t="shared" si="40"/>
        <v>35.5</v>
      </c>
      <c r="O84" s="31">
        <f t="shared" si="41"/>
        <v>25.299999999999997</v>
      </c>
      <c r="P84" s="31">
        <f t="shared" si="42"/>
        <v>35.700000000000003</v>
      </c>
      <c r="Q84" s="32">
        <f t="shared" si="43"/>
        <v>60.800000000000004</v>
      </c>
      <c r="R84" s="32">
        <f t="shared" si="44"/>
        <v>61</v>
      </c>
      <c r="S84" s="11" t="s">
        <v>212</v>
      </c>
      <c r="T84" s="11" t="s">
        <v>213</v>
      </c>
      <c r="U84" s="13" t="s">
        <v>377</v>
      </c>
      <c r="V84" s="13" t="s">
        <v>216</v>
      </c>
      <c r="W84" s="13" t="s">
        <v>793</v>
      </c>
      <c r="X84" s="12">
        <v>9</v>
      </c>
      <c r="Y84" s="12">
        <v>9.5</v>
      </c>
      <c r="Z84" s="11" t="s">
        <v>207</v>
      </c>
      <c r="AA84" s="12">
        <v>-1.5</v>
      </c>
      <c r="AB84" s="12" t="s">
        <v>233</v>
      </c>
      <c r="AC84" s="12">
        <v>0.6</v>
      </c>
      <c r="AD84" s="12">
        <v>-2.1</v>
      </c>
      <c r="AE84" s="12"/>
      <c r="AF84" s="11" t="s">
        <v>234</v>
      </c>
      <c r="AG84" s="11" t="s">
        <v>234</v>
      </c>
      <c r="AH84" s="11" t="s">
        <v>198</v>
      </c>
      <c r="AI84" s="8"/>
      <c r="AJ84" s="8" t="s">
        <v>1522</v>
      </c>
      <c r="AK84" s="35" t="s">
        <v>1523</v>
      </c>
    </row>
    <row r="85" spans="1:37" s="5" customFormat="1">
      <c r="A85" s="6">
        <v>44849</v>
      </c>
      <c r="B85" s="27" t="s">
        <v>1503</v>
      </c>
      <c r="C85" s="8" t="s">
        <v>493</v>
      </c>
      <c r="D85" s="9">
        <v>6.6770833333333335E-2</v>
      </c>
      <c r="E85" s="42" t="s">
        <v>1530</v>
      </c>
      <c r="F85" s="10">
        <v>12.5</v>
      </c>
      <c r="G85" s="10">
        <v>11</v>
      </c>
      <c r="H85" s="10">
        <v>11.6</v>
      </c>
      <c r="I85" s="10">
        <v>12.2</v>
      </c>
      <c r="J85" s="10">
        <v>12.4</v>
      </c>
      <c r="K85" s="10">
        <v>12.2</v>
      </c>
      <c r="L85" s="10">
        <v>12.2</v>
      </c>
      <c r="M85" s="10">
        <v>12.8</v>
      </c>
      <c r="N85" s="31">
        <f t="shared" si="40"/>
        <v>35.1</v>
      </c>
      <c r="O85" s="31">
        <f t="shared" si="41"/>
        <v>24.6</v>
      </c>
      <c r="P85" s="31">
        <f t="shared" si="42"/>
        <v>37.200000000000003</v>
      </c>
      <c r="Q85" s="32">
        <f t="shared" si="43"/>
        <v>59.699999999999996</v>
      </c>
      <c r="R85" s="32">
        <f t="shared" si="44"/>
        <v>61.8</v>
      </c>
      <c r="S85" s="11" t="s">
        <v>212</v>
      </c>
      <c r="T85" s="11" t="s">
        <v>213</v>
      </c>
      <c r="U85" s="13" t="s">
        <v>1531</v>
      </c>
      <c r="V85" s="13" t="s">
        <v>1460</v>
      </c>
      <c r="W85" s="13" t="s">
        <v>838</v>
      </c>
      <c r="X85" s="12">
        <v>9</v>
      </c>
      <c r="Y85" s="12">
        <v>9.5</v>
      </c>
      <c r="Z85" s="11" t="s">
        <v>215</v>
      </c>
      <c r="AA85" s="12">
        <v>-1.6</v>
      </c>
      <c r="AB85" s="12" t="s">
        <v>233</v>
      </c>
      <c r="AC85" s="12">
        <v>0.3</v>
      </c>
      <c r="AD85" s="12">
        <v>-1.9</v>
      </c>
      <c r="AE85" s="12"/>
      <c r="AF85" s="11" t="s">
        <v>235</v>
      </c>
      <c r="AG85" s="11" t="s">
        <v>234</v>
      </c>
      <c r="AH85" s="11" t="s">
        <v>198</v>
      </c>
      <c r="AI85" s="8"/>
      <c r="AJ85" s="8" t="s">
        <v>1532</v>
      </c>
      <c r="AK85" s="35" t="s">
        <v>1533</v>
      </c>
    </row>
    <row r="86" spans="1:37" s="5" customFormat="1">
      <c r="A86" s="6">
        <v>44850</v>
      </c>
      <c r="B86" s="27" t="s">
        <v>1099</v>
      </c>
      <c r="C86" s="8" t="s">
        <v>204</v>
      </c>
      <c r="D86" s="9">
        <v>6.8078703703703711E-2</v>
      </c>
      <c r="E86" s="42" t="s">
        <v>1542</v>
      </c>
      <c r="F86" s="10">
        <v>12.6</v>
      </c>
      <c r="G86" s="10">
        <v>11.6</v>
      </c>
      <c r="H86" s="10">
        <v>12.5</v>
      </c>
      <c r="I86" s="10">
        <v>12.5</v>
      </c>
      <c r="J86" s="10">
        <v>12.5</v>
      </c>
      <c r="K86" s="10">
        <v>12.3</v>
      </c>
      <c r="L86" s="10">
        <v>11.8</v>
      </c>
      <c r="M86" s="10">
        <v>12.4</v>
      </c>
      <c r="N86" s="31">
        <f t="shared" si="40"/>
        <v>36.700000000000003</v>
      </c>
      <c r="O86" s="31">
        <f t="shared" si="41"/>
        <v>25</v>
      </c>
      <c r="P86" s="31">
        <f t="shared" si="42"/>
        <v>36.5</v>
      </c>
      <c r="Q86" s="32">
        <f t="shared" si="43"/>
        <v>61.7</v>
      </c>
      <c r="R86" s="32">
        <f t="shared" si="44"/>
        <v>61.499999999999993</v>
      </c>
      <c r="S86" s="11" t="s">
        <v>212</v>
      </c>
      <c r="T86" s="11" t="s">
        <v>213</v>
      </c>
      <c r="U86" s="13" t="s">
        <v>216</v>
      </c>
      <c r="V86" s="13" t="s">
        <v>1180</v>
      </c>
      <c r="W86" s="13" t="s">
        <v>1543</v>
      </c>
      <c r="X86" s="12">
        <v>8.8000000000000007</v>
      </c>
      <c r="Y86" s="12">
        <v>7.3</v>
      </c>
      <c r="Z86" s="11" t="s">
        <v>197</v>
      </c>
      <c r="AA86" s="12">
        <v>-1.5</v>
      </c>
      <c r="AB86" s="12" t="s">
        <v>233</v>
      </c>
      <c r="AC86" s="12">
        <v>-0.4</v>
      </c>
      <c r="AD86" s="12">
        <v>-1.1000000000000001</v>
      </c>
      <c r="AE86" s="12" t="s">
        <v>239</v>
      </c>
      <c r="AF86" s="11" t="s">
        <v>237</v>
      </c>
      <c r="AG86" s="11" t="s">
        <v>234</v>
      </c>
      <c r="AH86" s="11" t="s">
        <v>198</v>
      </c>
      <c r="AI86" s="8"/>
      <c r="AJ86" s="8" t="s">
        <v>1557</v>
      </c>
      <c r="AK86" s="35" t="s">
        <v>1558</v>
      </c>
    </row>
    <row r="87" spans="1:37" s="5" customFormat="1">
      <c r="A87" s="6">
        <v>44850</v>
      </c>
      <c r="B87" s="27" t="s">
        <v>188</v>
      </c>
      <c r="C87" s="8" t="s">
        <v>204</v>
      </c>
      <c r="D87" s="9">
        <v>6.6736111111111107E-2</v>
      </c>
      <c r="E87" s="42" t="s">
        <v>1505</v>
      </c>
      <c r="F87" s="10">
        <v>12.4</v>
      </c>
      <c r="G87" s="10">
        <v>10.9</v>
      </c>
      <c r="H87" s="10">
        <v>11.8</v>
      </c>
      <c r="I87" s="10">
        <v>12.5</v>
      </c>
      <c r="J87" s="10">
        <v>12.6</v>
      </c>
      <c r="K87" s="10">
        <v>12</v>
      </c>
      <c r="L87" s="10">
        <v>11.9</v>
      </c>
      <c r="M87" s="10">
        <v>12.5</v>
      </c>
      <c r="N87" s="31">
        <f t="shared" si="40"/>
        <v>35.1</v>
      </c>
      <c r="O87" s="31">
        <f t="shared" si="41"/>
        <v>25.1</v>
      </c>
      <c r="P87" s="31">
        <f t="shared" si="42"/>
        <v>36.4</v>
      </c>
      <c r="Q87" s="32">
        <f t="shared" si="43"/>
        <v>60.2</v>
      </c>
      <c r="R87" s="32">
        <f t="shared" si="44"/>
        <v>61.5</v>
      </c>
      <c r="S87" s="11" t="s">
        <v>212</v>
      </c>
      <c r="T87" s="11" t="s">
        <v>213</v>
      </c>
      <c r="U87" s="13" t="s">
        <v>254</v>
      </c>
      <c r="V87" s="13" t="s">
        <v>709</v>
      </c>
      <c r="W87" s="13" t="s">
        <v>735</v>
      </c>
      <c r="X87" s="12">
        <v>8.8000000000000007</v>
      </c>
      <c r="Y87" s="12">
        <v>7.3</v>
      </c>
      <c r="Z87" s="11" t="s">
        <v>197</v>
      </c>
      <c r="AA87" s="12">
        <v>-0.6</v>
      </c>
      <c r="AB87" s="12" t="s">
        <v>233</v>
      </c>
      <c r="AC87" s="12">
        <v>0.5</v>
      </c>
      <c r="AD87" s="12">
        <v>-1.1000000000000001</v>
      </c>
      <c r="AE87" s="12"/>
      <c r="AF87" s="11" t="s">
        <v>234</v>
      </c>
      <c r="AG87" s="11" t="s">
        <v>235</v>
      </c>
      <c r="AH87" s="11" t="s">
        <v>180</v>
      </c>
      <c r="AI87" s="8"/>
      <c r="AJ87" s="8" t="s">
        <v>1563</v>
      </c>
      <c r="AK87" s="35" t="s">
        <v>1564</v>
      </c>
    </row>
    <row r="88" spans="1:37" s="5" customFormat="1">
      <c r="A88" s="6">
        <v>44856</v>
      </c>
      <c r="B88" s="26" t="s">
        <v>1248</v>
      </c>
      <c r="C88" s="8" t="s">
        <v>204</v>
      </c>
      <c r="D88" s="9">
        <v>6.87962962962963E-2</v>
      </c>
      <c r="E88" s="42" t="s">
        <v>1574</v>
      </c>
      <c r="F88" s="10">
        <v>12.3</v>
      </c>
      <c r="G88" s="10">
        <v>11</v>
      </c>
      <c r="H88" s="10">
        <v>12.1</v>
      </c>
      <c r="I88" s="10">
        <v>12.5</v>
      </c>
      <c r="J88" s="10">
        <v>13</v>
      </c>
      <c r="K88" s="10">
        <v>12.2</v>
      </c>
      <c r="L88" s="10">
        <v>12.8</v>
      </c>
      <c r="M88" s="10">
        <v>13.5</v>
      </c>
      <c r="N88" s="31">
        <f t="shared" ref="N88:N92" si="45">SUM(F88:H88)</f>
        <v>35.4</v>
      </c>
      <c r="O88" s="31">
        <f t="shared" ref="O88:O92" si="46">SUM(I88:J88)</f>
        <v>25.5</v>
      </c>
      <c r="P88" s="31">
        <f t="shared" ref="P88:P92" si="47">SUM(K88:M88)</f>
        <v>38.5</v>
      </c>
      <c r="Q88" s="32">
        <f t="shared" ref="Q88:Q92" si="48">SUM(F88:J88)</f>
        <v>60.9</v>
      </c>
      <c r="R88" s="32">
        <f t="shared" ref="R88:R92" si="49">SUM(I88:M88)</f>
        <v>64</v>
      </c>
      <c r="S88" s="11" t="s">
        <v>212</v>
      </c>
      <c r="T88" s="11" t="s">
        <v>244</v>
      </c>
      <c r="U88" s="13" t="s">
        <v>214</v>
      </c>
      <c r="V88" s="13" t="s">
        <v>1575</v>
      </c>
      <c r="W88" s="13" t="s">
        <v>269</v>
      </c>
      <c r="X88" s="12">
        <v>4.3</v>
      </c>
      <c r="Y88" s="12">
        <v>4.4000000000000004</v>
      </c>
      <c r="Z88" s="11" t="s">
        <v>198</v>
      </c>
      <c r="AA88" s="12" t="s">
        <v>252</v>
      </c>
      <c r="AB88" s="12" t="s">
        <v>233</v>
      </c>
      <c r="AC88" s="12">
        <v>0.3</v>
      </c>
      <c r="AD88" s="12">
        <v>-0.3</v>
      </c>
      <c r="AE88" s="12"/>
      <c r="AF88" s="11" t="s">
        <v>235</v>
      </c>
      <c r="AG88" s="11" t="s">
        <v>234</v>
      </c>
      <c r="AH88" s="11" t="s">
        <v>180</v>
      </c>
      <c r="AI88" s="8"/>
      <c r="AJ88" s="8" t="s">
        <v>1576</v>
      </c>
      <c r="AK88" s="35" t="s">
        <v>1577</v>
      </c>
    </row>
    <row r="89" spans="1:37" s="5" customFormat="1">
      <c r="A89" s="6">
        <v>44856</v>
      </c>
      <c r="B89" s="27" t="s">
        <v>1098</v>
      </c>
      <c r="C89" s="8" t="s">
        <v>204</v>
      </c>
      <c r="D89" s="9">
        <v>6.9490740740740742E-2</v>
      </c>
      <c r="E89" s="42" t="s">
        <v>1589</v>
      </c>
      <c r="F89" s="10">
        <v>12.4</v>
      </c>
      <c r="G89" s="10">
        <v>11.6</v>
      </c>
      <c r="H89" s="10">
        <v>12.7</v>
      </c>
      <c r="I89" s="10">
        <v>12.8</v>
      </c>
      <c r="J89" s="10">
        <v>13.1</v>
      </c>
      <c r="K89" s="10">
        <v>12.8</v>
      </c>
      <c r="L89" s="10">
        <v>12.5</v>
      </c>
      <c r="M89" s="10">
        <v>12.5</v>
      </c>
      <c r="N89" s="31">
        <f t="shared" si="45"/>
        <v>36.700000000000003</v>
      </c>
      <c r="O89" s="31">
        <f t="shared" si="46"/>
        <v>25.9</v>
      </c>
      <c r="P89" s="31">
        <f t="shared" si="47"/>
        <v>37.799999999999997</v>
      </c>
      <c r="Q89" s="32">
        <f t="shared" si="48"/>
        <v>62.6</v>
      </c>
      <c r="R89" s="32">
        <f t="shared" si="49"/>
        <v>63.7</v>
      </c>
      <c r="S89" s="11" t="s">
        <v>207</v>
      </c>
      <c r="T89" s="11" t="s">
        <v>213</v>
      </c>
      <c r="U89" s="13" t="s">
        <v>382</v>
      </c>
      <c r="V89" s="13" t="s">
        <v>838</v>
      </c>
      <c r="W89" s="13" t="s">
        <v>208</v>
      </c>
      <c r="X89" s="12">
        <v>4.3</v>
      </c>
      <c r="Y89" s="12">
        <v>4.4000000000000004</v>
      </c>
      <c r="Z89" s="11" t="s">
        <v>198</v>
      </c>
      <c r="AA89" s="12">
        <v>0.7</v>
      </c>
      <c r="AB89" s="12" t="s">
        <v>233</v>
      </c>
      <c r="AC89" s="12">
        <v>1</v>
      </c>
      <c r="AD89" s="12">
        <v>-0.3</v>
      </c>
      <c r="AE89" s="12"/>
      <c r="AF89" s="11" t="s">
        <v>236</v>
      </c>
      <c r="AG89" s="11" t="s">
        <v>234</v>
      </c>
      <c r="AH89" s="11" t="s">
        <v>198</v>
      </c>
      <c r="AI89" s="8"/>
      <c r="AJ89" s="8" t="s">
        <v>1620</v>
      </c>
      <c r="AK89" s="35" t="s">
        <v>1621</v>
      </c>
    </row>
    <row r="90" spans="1:37" s="5" customFormat="1">
      <c r="A90" s="6">
        <v>44856</v>
      </c>
      <c r="B90" s="27" t="s">
        <v>187</v>
      </c>
      <c r="C90" s="8" t="s">
        <v>204</v>
      </c>
      <c r="D90" s="9">
        <v>6.8078703703703711E-2</v>
      </c>
      <c r="E90" s="42" t="s">
        <v>1591</v>
      </c>
      <c r="F90" s="10">
        <v>12.1</v>
      </c>
      <c r="G90" s="10">
        <v>10.8</v>
      </c>
      <c r="H90" s="10">
        <v>12</v>
      </c>
      <c r="I90" s="10">
        <v>12.9</v>
      </c>
      <c r="J90" s="10">
        <v>13.1</v>
      </c>
      <c r="K90" s="10">
        <v>12.5</v>
      </c>
      <c r="L90" s="10">
        <v>12.3</v>
      </c>
      <c r="M90" s="10">
        <v>12.5</v>
      </c>
      <c r="N90" s="31">
        <f t="shared" si="45"/>
        <v>34.9</v>
      </c>
      <c r="O90" s="31">
        <f t="shared" si="46"/>
        <v>26</v>
      </c>
      <c r="P90" s="31">
        <f t="shared" si="47"/>
        <v>37.299999999999997</v>
      </c>
      <c r="Q90" s="32">
        <f t="shared" si="48"/>
        <v>60.9</v>
      </c>
      <c r="R90" s="32">
        <f t="shared" si="49"/>
        <v>63.3</v>
      </c>
      <c r="S90" s="11" t="s">
        <v>212</v>
      </c>
      <c r="T90" s="11" t="s">
        <v>213</v>
      </c>
      <c r="U90" s="13" t="s">
        <v>1592</v>
      </c>
      <c r="V90" s="13" t="s">
        <v>947</v>
      </c>
      <c r="W90" s="13" t="s">
        <v>264</v>
      </c>
      <c r="X90" s="12">
        <v>4.3</v>
      </c>
      <c r="Y90" s="12">
        <v>4.4000000000000004</v>
      </c>
      <c r="Z90" s="11" t="s">
        <v>198</v>
      </c>
      <c r="AA90" s="12">
        <v>0.2</v>
      </c>
      <c r="AB90" s="12" t="s">
        <v>233</v>
      </c>
      <c r="AC90" s="12">
        <v>0.5</v>
      </c>
      <c r="AD90" s="12">
        <v>-0.3</v>
      </c>
      <c r="AE90" s="12"/>
      <c r="AF90" s="11" t="s">
        <v>234</v>
      </c>
      <c r="AG90" s="11" t="s">
        <v>234</v>
      </c>
      <c r="AH90" s="11" t="s">
        <v>198</v>
      </c>
      <c r="AI90" s="8"/>
      <c r="AJ90" s="8" t="s">
        <v>1590</v>
      </c>
      <c r="AK90" s="35" t="s">
        <v>1593</v>
      </c>
    </row>
    <row r="91" spans="1:37" s="5" customFormat="1">
      <c r="A91" s="6">
        <v>44857</v>
      </c>
      <c r="B91" s="27" t="s">
        <v>1248</v>
      </c>
      <c r="C91" s="8" t="s">
        <v>204</v>
      </c>
      <c r="D91" s="9">
        <v>6.8101851851851858E-2</v>
      </c>
      <c r="E91" s="42" t="s">
        <v>1605</v>
      </c>
      <c r="F91" s="10">
        <v>12.6</v>
      </c>
      <c r="G91" s="10">
        <v>11.4</v>
      </c>
      <c r="H91" s="10">
        <v>12</v>
      </c>
      <c r="I91" s="10">
        <v>11.9</v>
      </c>
      <c r="J91" s="10">
        <v>12.3</v>
      </c>
      <c r="K91" s="10">
        <v>12.3</v>
      </c>
      <c r="L91" s="10">
        <v>12.7</v>
      </c>
      <c r="M91" s="10">
        <v>13.2</v>
      </c>
      <c r="N91" s="31">
        <f t="shared" si="45"/>
        <v>36</v>
      </c>
      <c r="O91" s="31">
        <f t="shared" si="46"/>
        <v>24.200000000000003</v>
      </c>
      <c r="P91" s="31">
        <f t="shared" si="47"/>
        <v>38.200000000000003</v>
      </c>
      <c r="Q91" s="32">
        <f t="shared" si="48"/>
        <v>60.2</v>
      </c>
      <c r="R91" s="32">
        <f t="shared" si="49"/>
        <v>62.400000000000006</v>
      </c>
      <c r="S91" s="11" t="s">
        <v>212</v>
      </c>
      <c r="T91" s="11" t="s">
        <v>244</v>
      </c>
      <c r="U91" s="13" t="s">
        <v>1154</v>
      </c>
      <c r="V91" s="13" t="s">
        <v>327</v>
      </c>
      <c r="W91" s="13" t="s">
        <v>278</v>
      </c>
      <c r="X91" s="12">
        <v>3.9</v>
      </c>
      <c r="Y91" s="12">
        <v>4.2</v>
      </c>
      <c r="Z91" s="11" t="s">
        <v>198</v>
      </c>
      <c r="AA91" s="12">
        <v>-1</v>
      </c>
      <c r="AB91" s="12" t="s">
        <v>233</v>
      </c>
      <c r="AC91" s="12">
        <v>-0.7</v>
      </c>
      <c r="AD91" s="12">
        <v>-0.3</v>
      </c>
      <c r="AE91" s="12"/>
      <c r="AF91" s="11" t="s">
        <v>237</v>
      </c>
      <c r="AG91" s="11" t="s">
        <v>234</v>
      </c>
      <c r="AH91" s="11" t="s">
        <v>198</v>
      </c>
      <c r="AI91" s="8"/>
      <c r="AJ91" s="8" t="s">
        <v>1625</v>
      </c>
      <c r="AK91" s="35" t="s">
        <v>1626</v>
      </c>
    </row>
    <row r="92" spans="1:37" s="5" customFormat="1">
      <c r="A92" s="6">
        <v>44857</v>
      </c>
      <c r="B92" s="26" t="s">
        <v>187</v>
      </c>
      <c r="C92" s="8" t="s">
        <v>204</v>
      </c>
      <c r="D92" s="9">
        <v>6.7395833333333335E-2</v>
      </c>
      <c r="E92" s="42" t="s">
        <v>1636</v>
      </c>
      <c r="F92" s="10">
        <v>12.2</v>
      </c>
      <c r="G92" s="10">
        <v>11.6</v>
      </c>
      <c r="H92" s="10">
        <v>11.8</v>
      </c>
      <c r="I92" s="10">
        <v>12.4</v>
      </c>
      <c r="J92" s="10">
        <v>12.6</v>
      </c>
      <c r="K92" s="10">
        <v>12.3</v>
      </c>
      <c r="L92" s="10">
        <v>12.4</v>
      </c>
      <c r="M92" s="10">
        <v>12</v>
      </c>
      <c r="N92" s="31">
        <f t="shared" si="45"/>
        <v>35.599999999999994</v>
      </c>
      <c r="O92" s="31">
        <f t="shared" si="46"/>
        <v>25</v>
      </c>
      <c r="P92" s="31">
        <f t="shared" si="47"/>
        <v>36.700000000000003</v>
      </c>
      <c r="Q92" s="32">
        <f t="shared" si="48"/>
        <v>60.599999999999994</v>
      </c>
      <c r="R92" s="32">
        <f t="shared" si="49"/>
        <v>61.699999999999996</v>
      </c>
      <c r="S92" s="11" t="s">
        <v>212</v>
      </c>
      <c r="T92" s="11" t="s">
        <v>213</v>
      </c>
      <c r="U92" s="13" t="s">
        <v>373</v>
      </c>
      <c r="V92" s="13" t="s">
        <v>327</v>
      </c>
      <c r="W92" s="13" t="s">
        <v>638</v>
      </c>
      <c r="X92" s="12">
        <v>3.9</v>
      </c>
      <c r="Y92" s="12">
        <v>4.2</v>
      </c>
      <c r="Z92" s="11" t="s">
        <v>198</v>
      </c>
      <c r="AA92" s="12">
        <v>-0.7</v>
      </c>
      <c r="AB92" s="12" t="s">
        <v>233</v>
      </c>
      <c r="AC92" s="12">
        <v>-0.4</v>
      </c>
      <c r="AD92" s="12">
        <v>-0.3</v>
      </c>
      <c r="AE92" s="12" t="s">
        <v>239</v>
      </c>
      <c r="AF92" s="11" t="s">
        <v>237</v>
      </c>
      <c r="AG92" s="11" t="s">
        <v>235</v>
      </c>
      <c r="AH92" s="11" t="s">
        <v>198</v>
      </c>
      <c r="AI92" s="8"/>
      <c r="AJ92" s="8" t="s">
        <v>1637</v>
      </c>
      <c r="AK92" s="35" t="s">
        <v>1638</v>
      </c>
    </row>
    <row r="93" spans="1:37" s="5" customFormat="1">
      <c r="A93" s="6">
        <v>44857</v>
      </c>
      <c r="B93" s="27" t="s">
        <v>188</v>
      </c>
      <c r="C93" s="8" t="s">
        <v>204</v>
      </c>
      <c r="D93" s="9">
        <v>6.806712962962963E-2</v>
      </c>
      <c r="E93" s="42" t="s">
        <v>1617</v>
      </c>
      <c r="F93" s="10">
        <v>12.5</v>
      </c>
      <c r="G93" s="10">
        <v>11.5</v>
      </c>
      <c r="H93" s="10">
        <v>12.7</v>
      </c>
      <c r="I93" s="10">
        <v>12.5</v>
      </c>
      <c r="J93" s="10">
        <v>12.6</v>
      </c>
      <c r="K93" s="10">
        <v>11.8</v>
      </c>
      <c r="L93" s="10">
        <v>12</v>
      </c>
      <c r="M93" s="10">
        <v>12.5</v>
      </c>
      <c r="N93" s="31">
        <f t="shared" ref="N93" si="50">SUM(F93:H93)</f>
        <v>36.700000000000003</v>
      </c>
      <c r="O93" s="31">
        <f t="shared" ref="O93" si="51">SUM(I93:J93)</f>
        <v>25.1</v>
      </c>
      <c r="P93" s="31">
        <f t="shared" ref="P93" si="52">SUM(K93:M93)</f>
        <v>36.299999999999997</v>
      </c>
      <c r="Q93" s="32">
        <f t="shared" ref="Q93" si="53">SUM(F93:J93)</f>
        <v>61.800000000000004</v>
      </c>
      <c r="R93" s="32">
        <f t="shared" ref="R93" si="54">SUM(I93:M93)</f>
        <v>61.400000000000006</v>
      </c>
      <c r="S93" s="11" t="s">
        <v>207</v>
      </c>
      <c r="T93" s="11" t="s">
        <v>206</v>
      </c>
      <c r="U93" s="13" t="s">
        <v>710</v>
      </c>
      <c r="V93" s="13" t="s">
        <v>905</v>
      </c>
      <c r="W93" s="13" t="s">
        <v>373</v>
      </c>
      <c r="X93" s="12">
        <v>3.9</v>
      </c>
      <c r="Y93" s="12">
        <v>4.2</v>
      </c>
      <c r="Z93" s="11" t="s">
        <v>198</v>
      </c>
      <c r="AA93" s="12">
        <v>0.9</v>
      </c>
      <c r="AB93" s="12">
        <v>-0.2</v>
      </c>
      <c r="AC93" s="12">
        <v>1</v>
      </c>
      <c r="AD93" s="12">
        <v>-0.3</v>
      </c>
      <c r="AE93" s="12"/>
      <c r="AF93" s="11" t="s">
        <v>236</v>
      </c>
      <c r="AG93" s="11" t="s">
        <v>234</v>
      </c>
      <c r="AH93" s="11" t="s">
        <v>180</v>
      </c>
      <c r="AI93" s="8"/>
      <c r="AJ93" s="8" t="s">
        <v>1648</v>
      </c>
      <c r="AK93" s="35" t="s">
        <v>1649</v>
      </c>
    </row>
    <row r="94" spans="1:37" s="5" customFormat="1">
      <c r="A94" s="6">
        <v>44863</v>
      </c>
      <c r="B94" s="27" t="s">
        <v>1248</v>
      </c>
      <c r="C94" s="8" t="s">
        <v>204</v>
      </c>
      <c r="D94" s="9">
        <v>7.0150462962962956E-2</v>
      </c>
      <c r="E94" s="42" t="s">
        <v>1652</v>
      </c>
      <c r="F94" s="10">
        <v>12.5</v>
      </c>
      <c r="G94" s="10">
        <v>11.5</v>
      </c>
      <c r="H94" s="10">
        <v>12.9</v>
      </c>
      <c r="I94" s="10">
        <v>13</v>
      </c>
      <c r="J94" s="10">
        <v>13.4</v>
      </c>
      <c r="K94" s="10">
        <v>12.8</v>
      </c>
      <c r="L94" s="10">
        <v>12.2</v>
      </c>
      <c r="M94" s="10">
        <v>12.8</v>
      </c>
      <c r="N94" s="31">
        <f t="shared" ref="N94:N96" si="55">SUM(F94:H94)</f>
        <v>36.9</v>
      </c>
      <c r="O94" s="31">
        <f t="shared" ref="O94:O96" si="56">SUM(I94:J94)</f>
        <v>26.4</v>
      </c>
      <c r="P94" s="31">
        <f t="shared" ref="P94:P96" si="57">SUM(K94:M94)</f>
        <v>37.799999999999997</v>
      </c>
      <c r="Q94" s="32">
        <f t="shared" ref="Q94:Q96" si="58">SUM(F94:J94)</f>
        <v>63.3</v>
      </c>
      <c r="R94" s="32">
        <f t="shared" ref="R94:R96" si="59">SUM(I94:M94)</f>
        <v>64.2</v>
      </c>
      <c r="S94" s="11" t="s">
        <v>207</v>
      </c>
      <c r="T94" s="11" t="s">
        <v>213</v>
      </c>
      <c r="U94" s="13" t="s">
        <v>1154</v>
      </c>
      <c r="V94" s="13" t="s">
        <v>1653</v>
      </c>
      <c r="W94" s="13" t="s">
        <v>220</v>
      </c>
      <c r="X94" s="12">
        <v>2.1</v>
      </c>
      <c r="Y94" s="12">
        <v>2.1</v>
      </c>
      <c r="Z94" s="11" t="s">
        <v>180</v>
      </c>
      <c r="AA94" s="12">
        <v>1.7</v>
      </c>
      <c r="AB94" s="12" t="s">
        <v>233</v>
      </c>
      <c r="AC94" s="12">
        <v>1.7</v>
      </c>
      <c r="AD94" s="12" t="s">
        <v>252</v>
      </c>
      <c r="AE94" s="12"/>
      <c r="AF94" s="11" t="s">
        <v>236</v>
      </c>
      <c r="AG94" s="11" t="s">
        <v>234</v>
      </c>
      <c r="AH94" s="11" t="s">
        <v>180</v>
      </c>
      <c r="AI94" s="8"/>
      <c r="AJ94" s="8" t="s">
        <v>1676</v>
      </c>
      <c r="AK94" s="35" t="s">
        <v>1677</v>
      </c>
    </row>
    <row r="95" spans="1:37" s="5" customFormat="1">
      <c r="A95" s="6">
        <v>44864</v>
      </c>
      <c r="B95" s="27" t="s">
        <v>1098</v>
      </c>
      <c r="C95" s="8" t="s">
        <v>204</v>
      </c>
      <c r="D95" s="9">
        <v>6.87962962962963E-2</v>
      </c>
      <c r="E95" s="42" t="s">
        <v>1670</v>
      </c>
      <c r="F95" s="10">
        <v>12.8</v>
      </c>
      <c r="G95" s="10">
        <v>11.7</v>
      </c>
      <c r="H95" s="10">
        <v>12.6</v>
      </c>
      <c r="I95" s="10">
        <v>12.6</v>
      </c>
      <c r="J95" s="10">
        <v>13.1</v>
      </c>
      <c r="K95" s="10">
        <v>12.4</v>
      </c>
      <c r="L95" s="10">
        <v>12.1</v>
      </c>
      <c r="M95" s="10">
        <v>12.1</v>
      </c>
      <c r="N95" s="31">
        <f t="shared" si="55"/>
        <v>37.1</v>
      </c>
      <c r="O95" s="31">
        <f t="shared" si="56"/>
        <v>25.7</v>
      </c>
      <c r="P95" s="31">
        <f t="shared" si="57"/>
        <v>36.6</v>
      </c>
      <c r="Q95" s="32">
        <f t="shared" si="58"/>
        <v>62.800000000000004</v>
      </c>
      <c r="R95" s="32">
        <f t="shared" si="59"/>
        <v>62.300000000000004</v>
      </c>
      <c r="S95" s="11" t="s">
        <v>207</v>
      </c>
      <c r="T95" s="11" t="s">
        <v>206</v>
      </c>
      <c r="U95" s="13" t="s">
        <v>1671</v>
      </c>
      <c r="V95" s="13" t="s">
        <v>1180</v>
      </c>
      <c r="W95" s="13" t="s">
        <v>216</v>
      </c>
      <c r="X95" s="12">
        <v>2.6</v>
      </c>
      <c r="Y95" s="12">
        <v>2.1</v>
      </c>
      <c r="Z95" s="11" t="s">
        <v>180</v>
      </c>
      <c r="AA95" s="12">
        <v>-0.3</v>
      </c>
      <c r="AB95" s="12">
        <v>-0.2</v>
      </c>
      <c r="AC95" s="12">
        <v>-0.5</v>
      </c>
      <c r="AD95" s="12" t="s">
        <v>252</v>
      </c>
      <c r="AE95" s="12" t="s">
        <v>239</v>
      </c>
      <c r="AF95" s="11" t="s">
        <v>237</v>
      </c>
      <c r="AG95" s="11" t="s">
        <v>234</v>
      </c>
      <c r="AH95" s="11" t="s">
        <v>180</v>
      </c>
      <c r="AI95" s="8"/>
      <c r="AJ95" s="8" t="s">
        <v>1704</v>
      </c>
      <c r="AK95" s="35" t="s">
        <v>1705</v>
      </c>
    </row>
    <row r="96" spans="1:37" s="5" customFormat="1">
      <c r="A96" s="6">
        <v>44864</v>
      </c>
      <c r="B96" s="27" t="s">
        <v>187</v>
      </c>
      <c r="C96" s="8" t="s">
        <v>204</v>
      </c>
      <c r="D96" s="9">
        <v>6.8148148148148138E-2</v>
      </c>
      <c r="E96" s="42" t="s">
        <v>1038</v>
      </c>
      <c r="F96" s="10">
        <v>12.6</v>
      </c>
      <c r="G96" s="10">
        <v>12</v>
      </c>
      <c r="H96" s="10">
        <v>12.4</v>
      </c>
      <c r="I96" s="10">
        <v>12.6</v>
      </c>
      <c r="J96" s="10">
        <v>12.6</v>
      </c>
      <c r="K96" s="10">
        <v>12.4</v>
      </c>
      <c r="L96" s="10">
        <v>11.6</v>
      </c>
      <c r="M96" s="10">
        <v>12.6</v>
      </c>
      <c r="N96" s="31">
        <f t="shared" si="55"/>
        <v>37</v>
      </c>
      <c r="O96" s="31">
        <f t="shared" si="56"/>
        <v>25.2</v>
      </c>
      <c r="P96" s="31">
        <f t="shared" si="57"/>
        <v>36.6</v>
      </c>
      <c r="Q96" s="32">
        <f t="shared" si="58"/>
        <v>62.2</v>
      </c>
      <c r="R96" s="32">
        <f t="shared" si="59"/>
        <v>61.800000000000004</v>
      </c>
      <c r="S96" s="11" t="s">
        <v>207</v>
      </c>
      <c r="T96" s="11" t="s">
        <v>206</v>
      </c>
      <c r="U96" s="13" t="s">
        <v>721</v>
      </c>
      <c r="V96" s="13" t="s">
        <v>216</v>
      </c>
      <c r="W96" s="13" t="s">
        <v>600</v>
      </c>
      <c r="X96" s="12">
        <v>2.6</v>
      </c>
      <c r="Y96" s="12">
        <v>2.1</v>
      </c>
      <c r="Z96" s="11" t="s">
        <v>180</v>
      </c>
      <c r="AA96" s="12">
        <v>0.8</v>
      </c>
      <c r="AB96" s="12" t="s">
        <v>233</v>
      </c>
      <c r="AC96" s="12">
        <v>0.8</v>
      </c>
      <c r="AD96" s="12" t="s">
        <v>252</v>
      </c>
      <c r="AE96" s="12"/>
      <c r="AF96" s="11" t="s">
        <v>234</v>
      </c>
      <c r="AG96" s="11" t="s">
        <v>234</v>
      </c>
      <c r="AH96" s="11" t="s">
        <v>198</v>
      </c>
      <c r="AI96" s="8"/>
      <c r="AJ96" s="8" t="s">
        <v>1710</v>
      </c>
      <c r="AK96" s="35" t="s">
        <v>1711</v>
      </c>
    </row>
  </sheetData>
  <autoFilter ref="A1:AJ93" xr:uid="{00000000-0009-0000-0000-00000B000000}"/>
  <phoneticPr fontId="13"/>
  <conditionalFormatting sqref="AF2:AG5">
    <cfRule type="containsText" dxfId="485" priority="745" operator="containsText" text="E">
      <formula>NOT(ISERROR(SEARCH("E",AF2)))</formula>
    </cfRule>
    <cfRule type="containsText" dxfId="484" priority="746" operator="containsText" text="B">
      <formula>NOT(ISERROR(SEARCH("B",AF2)))</formula>
    </cfRule>
    <cfRule type="containsText" dxfId="483" priority="747" operator="containsText" text="A">
      <formula>NOT(ISERROR(SEARCH("A",AF2)))</formula>
    </cfRule>
  </conditionalFormatting>
  <conditionalFormatting sqref="F2:M5">
    <cfRule type="colorScale" priority="741">
      <colorScale>
        <cfvo type="min"/>
        <cfvo type="percentile" val="50"/>
        <cfvo type="max"/>
        <color rgb="FFF8696B"/>
        <color rgb="FFFFEB84"/>
        <color rgb="FF63BE7B"/>
      </colorScale>
    </cfRule>
  </conditionalFormatting>
  <conditionalFormatting sqref="AF6:AG6">
    <cfRule type="containsText" dxfId="482" priority="729" operator="containsText" text="E">
      <formula>NOT(ISERROR(SEARCH("E",AF6)))</formula>
    </cfRule>
    <cfRule type="containsText" dxfId="481" priority="730" operator="containsText" text="B">
      <formula>NOT(ISERROR(SEARCH("B",AF6)))</formula>
    </cfRule>
    <cfRule type="containsText" dxfId="480" priority="731" operator="containsText" text="A">
      <formula>NOT(ISERROR(SEARCH("A",AF6)))</formula>
    </cfRule>
  </conditionalFormatting>
  <conditionalFormatting sqref="F6:M6">
    <cfRule type="colorScale" priority="2113">
      <colorScale>
        <cfvo type="min"/>
        <cfvo type="percentile" val="50"/>
        <cfvo type="max"/>
        <color rgb="FFF8696B"/>
        <color rgb="FFFFEB84"/>
        <color rgb="FF63BE7B"/>
      </colorScale>
    </cfRule>
  </conditionalFormatting>
  <conditionalFormatting sqref="AI2:AI6">
    <cfRule type="containsText" dxfId="479" priority="263" operator="containsText" text="E">
      <formula>NOT(ISERROR(SEARCH("E",AI2)))</formula>
    </cfRule>
    <cfRule type="containsText" dxfId="478" priority="264" operator="containsText" text="B">
      <formula>NOT(ISERROR(SEARCH("B",AI2)))</formula>
    </cfRule>
    <cfRule type="containsText" dxfId="477" priority="265" operator="containsText" text="A">
      <formula>NOT(ISERROR(SEARCH("A",AI2)))</formula>
    </cfRule>
  </conditionalFormatting>
  <conditionalFormatting sqref="Z2:Z6">
    <cfRule type="containsText" dxfId="476" priority="257" operator="containsText" text="D">
      <formula>NOT(ISERROR(SEARCH("D",Z2)))</formula>
    </cfRule>
    <cfRule type="containsText" dxfId="475" priority="258" operator="containsText" text="S">
      <formula>NOT(ISERROR(SEARCH("S",Z2)))</formula>
    </cfRule>
    <cfRule type="containsText" dxfId="474" priority="259" operator="containsText" text="F">
      <formula>NOT(ISERROR(SEARCH("F",Z2)))</formula>
    </cfRule>
    <cfRule type="containsText" dxfId="473" priority="260" operator="containsText" text="E">
      <formula>NOT(ISERROR(SEARCH("E",Z2)))</formula>
    </cfRule>
    <cfRule type="containsText" dxfId="472" priority="261" operator="containsText" text="B">
      <formula>NOT(ISERROR(SEARCH("B",Z2)))</formula>
    </cfRule>
    <cfRule type="containsText" dxfId="471" priority="262" operator="containsText" text="A">
      <formula>NOT(ISERROR(SEARCH("A",Z2)))</formula>
    </cfRule>
  </conditionalFormatting>
  <conditionalFormatting sqref="AH2:AH5">
    <cfRule type="containsText" dxfId="470" priority="254" operator="containsText" text="E">
      <formula>NOT(ISERROR(SEARCH("E",AH2)))</formula>
    </cfRule>
    <cfRule type="containsText" dxfId="469" priority="255" operator="containsText" text="B">
      <formula>NOT(ISERROR(SEARCH("B",AH2)))</formula>
    </cfRule>
    <cfRule type="containsText" dxfId="468" priority="256" operator="containsText" text="A">
      <formula>NOT(ISERROR(SEARCH("A",AH2)))</formula>
    </cfRule>
  </conditionalFormatting>
  <conditionalFormatting sqref="AH6">
    <cfRule type="containsText" dxfId="467" priority="251" operator="containsText" text="E">
      <formula>NOT(ISERROR(SEARCH("E",AH6)))</formula>
    </cfRule>
    <cfRule type="containsText" dxfId="466" priority="252" operator="containsText" text="B">
      <formula>NOT(ISERROR(SEARCH("B",AH6)))</formula>
    </cfRule>
    <cfRule type="containsText" dxfId="465" priority="253" operator="containsText" text="A">
      <formula>NOT(ISERROR(SEARCH("A",AH6)))</formula>
    </cfRule>
  </conditionalFormatting>
  <conditionalFormatting sqref="AF7:AG11">
    <cfRule type="containsText" dxfId="464" priority="247" operator="containsText" text="E">
      <formula>NOT(ISERROR(SEARCH("E",AF7)))</formula>
    </cfRule>
    <cfRule type="containsText" dxfId="463" priority="248" operator="containsText" text="B">
      <formula>NOT(ISERROR(SEARCH("B",AF7)))</formula>
    </cfRule>
    <cfRule type="containsText" dxfId="462" priority="249" operator="containsText" text="A">
      <formula>NOT(ISERROR(SEARCH("A",AF7)))</formula>
    </cfRule>
  </conditionalFormatting>
  <conditionalFormatting sqref="F7:M11">
    <cfRule type="colorScale" priority="250">
      <colorScale>
        <cfvo type="min"/>
        <cfvo type="percentile" val="50"/>
        <cfvo type="max"/>
        <color rgb="FFF8696B"/>
        <color rgb="FFFFEB84"/>
        <color rgb="FF63BE7B"/>
      </colorScale>
    </cfRule>
  </conditionalFormatting>
  <conditionalFormatting sqref="AI7:AI11">
    <cfRule type="containsText" dxfId="461" priority="244" operator="containsText" text="E">
      <formula>NOT(ISERROR(SEARCH("E",AI7)))</formula>
    </cfRule>
    <cfRule type="containsText" dxfId="460" priority="245" operator="containsText" text="B">
      <formula>NOT(ISERROR(SEARCH("B",AI7)))</formula>
    </cfRule>
    <cfRule type="containsText" dxfId="459" priority="246" operator="containsText" text="A">
      <formula>NOT(ISERROR(SEARCH("A",AI7)))</formula>
    </cfRule>
  </conditionalFormatting>
  <conditionalFormatting sqref="Z7:Z10">
    <cfRule type="containsText" dxfId="458" priority="238" operator="containsText" text="D">
      <formula>NOT(ISERROR(SEARCH("D",Z7)))</formula>
    </cfRule>
    <cfRule type="containsText" dxfId="457" priority="239" operator="containsText" text="S">
      <formula>NOT(ISERROR(SEARCH("S",Z7)))</formula>
    </cfRule>
    <cfRule type="containsText" dxfId="456" priority="240" operator="containsText" text="F">
      <formula>NOT(ISERROR(SEARCH("F",Z7)))</formula>
    </cfRule>
    <cfRule type="containsText" dxfId="455" priority="241" operator="containsText" text="E">
      <formula>NOT(ISERROR(SEARCH("E",Z7)))</formula>
    </cfRule>
    <cfRule type="containsText" dxfId="454" priority="242" operator="containsText" text="B">
      <formula>NOT(ISERROR(SEARCH("B",Z7)))</formula>
    </cfRule>
    <cfRule type="containsText" dxfId="453" priority="243" operator="containsText" text="A">
      <formula>NOT(ISERROR(SEARCH("A",Z7)))</formula>
    </cfRule>
  </conditionalFormatting>
  <conditionalFormatting sqref="AH7:AH11">
    <cfRule type="containsText" dxfId="452" priority="235" operator="containsText" text="E">
      <formula>NOT(ISERROR(SEARCH("E",AH7)))</formula>
    </cfRule>
    <cfRule type="containsText" dxfId="451" priority="236" operator="containsText" text="B">
      <formula>NOT(ISERROR(SEARCH("B",AH7)))</formula>
    </cfRule>
    <cfRule type="containsText" dxfId="450" priority="237" operator="containsText" text="A">
      <formula>NOT(ISERROR(SEARCH("A",AH7)))</formula>
    </cfRule>
  </conditionalFormatting>
  <conditionalFormatting sqref="Z11">
    <cfRule type="containsText" dxfId="449" priority="229" operator="containsText" text="D">
      <formula>NOT(ISERROR(SEARCH("D",Z11)))</formula>
    </cfRule>
    <cfRule type="containsText" dxfId="448" priority="230" operator="containsText" text="S">
      <formula>NOT(ISERROR(SEARCH("S",Z11)))</formula>
    </cfRule>
    <cfRule type="containsText" dxfId="447" priority="231" operator="containsText" text="F">
      <formula>NOT(ISERROR(SEARCH("F",Z11)))</formula>
    </cfRule>
    <cfRule type="containsText" dxfId="446" priority="232" operator="containsText" text="E">
      <formula>NOT(ISERROR(SEARCH("E",Z11)))</formula>
    </cfRule>
    <cfRule type="containsText" dxfId="445" priority="233" operator="containsText" text="B">
      <formula>NOT(ISERROR(SEARCH("B",Z11)))</formula>
    </cfRule>
    <cfRule type="containsText" dxfId="444" priority="234" operator="containsText" text="A">
      <formula>NOT(ISERROR(SEARCH("A",Z11)))</formula>
    </cfRule>
  </conditionalFormatting>
  <conditionalFormatting sqref="AF12:AG16">
    <cfRule type="containsText" dxfId="443" priority="225" operator="containsText" text="E">
      <formula>NOT(ISERROR(SEARCH("E",AF12)))</formula>
    </cfRule>
    <cfRule type="containsText" dxfId="442" priority="226" operator="containsText" text="B">
      <formula>NOT(ISERROR(SEARCH("B",AF12)))</formula>
    </cfRule>
    <cfRule type="containsText" dxfId="441" priority="227" operator="containsText" text="A">
      <formula>NOT(ISERROR(SEARCH("A",AF12)))</formula>
    </cfRule>
  </conditionalFormatting>
  <conditionalFormatting sqref="F12:M16">
    <cfRule type="colorScale" priority="228">
      <colorScale>
        <cfvo type="min"/>
        <cfvo type="percentile" val="50"/>
        <cfvo type="max"/>
        <color rgb="FFF8696B"/>
        <color rgb="FFFFEB84"/>
        <color rgb="FF63BE7B"/>
      </colorScale>
    </cfRule>
  </conditionalFormatting>
  <conditionalFormatting sqref="Z12:Z16">
    <cfRule type="containsText" dxfId="440" priority="216" operator="containsText" text="D">
      <formula>NOT(ISERROR(SEARCH("D",Z12)))</formula>
    </cfRule>
    <cfRule type="containsText" dxfId="439" priority="217" operator="containsText" text="S">
      <formula>NOT(ISERROR(SEARCH("S",Z12)))</formula>
    </cfRule>
    <cfRule type="containsText" dxfId="438" priority="218" operator="containsText" text="F">
      <formula>NOT(ISERROR(SEARCH("F",Z12)))</formula>
    </cfRule>
    <cfRule type="containsText" dxfId="437" priority="219" operator="containsText" text="E">
      <formula>NOT(ISERROR(SEARCH("E",Z12)))</formula>
    </cfRule>
    <cfRule type="containsText" dxfId="436" priority="220" operator="containsText" text="B">
      <formula>NOT(ISERROR(SEARCH("B",Z12)))</formula>
    </cfRule>
    <cfRule type="containsText" dxfId="435" priority="221" operator="containsText" text="A">
      <formula>NOT(ISERROR(SEARCH("A",Z12)))</formula>
    </cfRule>
  </conditionalFormatting>
  <conditionalFormatting sqref="AH12:AH16">
    <cfRule type="containsText" dxfId="434" priority="213" operator="containsText" text="E">
      <formula>NOT(ISERROR(SEARCH("E",AH12)))</formula>
    </cfRule>
    <cfRule type="containsText" dxfId="433" priority="214" operator="containsText" text="B">
      <formula>NOT(ISERROR(SEARCH("B",AH12)))</formula>
    </cfRule>
    <cfRule type="containsText" dxfId="432" priority="215" operator="containsText" text="A">
      <formula>NOT(ISERROR(SEARCH("A",AH12)))</formula>
    </cfRule>
  </conditionalFormatting>
  <conditionalFormatting sqref="AI12:AI13">
    <cfRule type="containsText" dxfId="431" priority="210" operator="containsText" text="E">
      <formula>NOT(ISERROR(SEARCH("E",AI12)))</formula>
    </cfRule>
    <cfRule type="containsText" dxfId="430" priority="211" operator="containsText" text="B">
      <formula>NOT(ISERROR(SEARCH("B",AI12)))</formula>
    </cfRule>
    <cfRule type="containsText" dxfId="429" priority="212" operator="containsText" text="A">
      <formula>NOT(ISERROR(SEARCH("A",AI12)))</formula>
    </cfRule>
  </conditionalFormatting>
  <conditionalFormatting sqref="AI14:AI16">
    <cfRule type="containsText" dxfId="428" priority="207" operator="containsText" text="E">
      <formula>NOT(ISERROR(SEARCH("E",AI14)))</formula>
    </cfRule>
    <cfRule type="containsText" dxfId="427" priority="208" operator="containsText" text="B">
      <formula>NOT(ISERROR(SEARCH("B",AI14)))</formula>
    </cfRule>
    <cfRule type="containsText" dxfId="426" priority="209" operator="containsText" text="A">
      <formula>NOT(ISERROR(SEARCH("A",AI14)))</formula>
    </cfRule>
  </conditionalFormatting>
  <conditionalFormatting sqref="AF17:AG21">
    <cfRule type="containsText" dxfId="425" priority="203" operator="containsText" text="E">
      <formula>NOT(ISERROR(SEARCH("E",AF17)))</formula>
    </cfRule>
    <cfRule type="containsText" dxfId="424" priority="204" operator="containsText" text="B">
      <formula>NOT(ISERROR(SEARCH("B",AF17)))</formula>
    </cfRule>
    <cfRule type="containsText" dxfId="423" priority="205" operator="containsText" text="A">
      <formula>NOT(ISERROR(SEARCH("A",AF17)))</formula>
    </cfRule>
  </conditionalFormatting>
  <conditionalFormatting sqref="F17:M21">
    <cfRule type="colorScale" priority="206">
      <colorScale>
        <cfvo type="min"/>
        <cfvo type="percentile" val="50"/>
        <cfvo type="max"/>
        <color rgb="FFF8696B"/>
        <color rgb="FFFFEB84"/>
        <color rgb="FF63BE7B"/>
      </colorScale>
    </cfRule>
  </conditionalFormatting>
  <conditionalFormatting sqref="Z17:Z21">
    <cfRule type="containsText" dxfId="422" priority="197" operator="containsText" text="D">
      <formula>NOT(ISERROR(SEARCH("D",Z17)))</formula>
    </cfRule>
    <cfRule type="containsText" dxfId="421" priority="198" operator="containsText" text="S">
      <formula>NOT(ISERROR(SEARCH("S",Z17)))</formula>
    </cfRule>
    <cfRule type="containsText" dxfId="420" priority="199" operator="containsText" text="F">
      <formula>NOT(ISERROR(SEARCH("F",Z17)))</formula>
    </cfRule>
    <cfRule type="containsText" dxfId="419" priority="200" operator="containsText" text="E">
      <formula>NOT(ISERROR(SEARCH("E",Z17)))</formula>
    </cfRule>
    <cfRule type="containsText" dxfId="418" priority="201" operator="containsText" text="B">
      <formula>NOT(ISERROR(SEARCH("B",Z17)))</formula>
    </cfRule>
    <cfRule type="containsText" dxfId="417" priority="202" operator="containsText" text="A">
      <formula>NOT(ISERROR(SEARCH("A",Z17)))</formula>
    </cfRule>
  </conditionalFormatting>
  <conditionalFormatting sqref="AH17:AH21">
    <cfRule type="containsText" dxfId="416" priority="194" operator="containsText" text="E">
      <formula>NOT(ISERROR(SEARCH("E",AH17)))</formula>
    </cfRule>
    <cfRule type="containsText" dxfId="415" priority="195" operator="containsText" text="B">
      <formula>NOT(ISERROR(SEARCH("B",AH17)))</formula>
    </cfRule>
    <cfRule type="containsText" dxfId="414" priority="196" operator="containsText" text="A">
      <formula>NOT(ISERROR(SEARCH("A",AH17)))</formula>
    </cfRule>
  </conditionalFormatting>
  <conditionalFormatting sqref="AI17:AI21">
    <cfRule type="containsText" dxfId="413" priority="191" operator="containsText" text="E">
      <formula>NOT(ISERROR(SEARCH("E",AI17)))</formula>
    </cfRule>
    <cfRule type="containsText" dxfId="412" priority="192" operator="containsText" text="B">
      <formula>NOT(ISERROR(SEARCH("B",AI17)))</formula>
    </cfRule>
    <cfRule type="containsText" dxfId="411" priority="193" operator="containsText" text="A">
      <formula>NOT(ISERROR(SEARCH("A",AI17)))</formula>
    </cfRule>
  </conditionalFormatting>
  <conditionalFormatting sqref="AF22:AG27">
    <cfRule type="containsText" dxfId="410" priority="187" operator="containsText" text="E">
      <formula>NOT(ISERROR(SEARCH("E",AF22)))</formula>
    </cfRule>
    <cfRule type="containsText" dxfId="409" priority="188" operator="containsText" text="B">
      <formula>NOT(ISERROR(SEARCH("B",AF22)))</formula>
    </cfRule>
    <cfRule type="containsText" dxfId="408" priority="189" operator="containsText" text="A">
      <formula>NOT(ISERROR(SEARCH("A",AF22)))</formula>
    </cfRule>
  </conditionalFormatting>
  <conditionalFormatting sqref="F22:M27">
    <cfRule type="colorScale" priority="190">
      <colorScale>
        <cfvo type="min"/>
        <cfvo type="percentile" val="50"/>
        <cfvo type="max"/>
        <color rgb="FFF8696B"/>
        <color rgb="FFFFEB84"/>
        <color rgb="FF63BE7B"/>
      </colorScale>
    </cfRule>
  </conditionalFormatting>
  <conditionalFormatting sqref="Z22:Z27">
    <cfRule type="containsText" dxfId="407" priority="181" operator="containsText" text="D">
      <formula>NOT(ISERROR(SEARCH("D",Z22)))</formula>
    </cfRule>
    <cfRule type="containsText" dxfId="406" priority="182" operator="containsText" text="S">
      <formula>NOT(ISERROR(SEARCH("S",Z22)))</formula>
    </cfRule>
    <cfRule type="containsText" dxfId="405" priority="183" operator="containsText" text="F">
      <formula>NOT(ISERROR(SEARCH("F",Z22)))</formula>
    </cfRule>
    <cfRule type="containsText" dxfId="404" priority="184" operator="containsText" text="E">
      <formula>NOT(ISERROR(SEARCH("E",Z22)))</formula>
    </cfRule>
    <cfRule type="containsText" dxfId="403" priority="185" operator="containsText" text="B">
      <formula>NOT(ISERROR(SEARCH("B",Z22)))</formula>
    </cfRule>
    <cfRule type="containsText" dxfId="402" priority="186" operator="containsText" text="A">
      <formula>NOT(ISERROR(SEARCH("A",Z22)))</formula>
    </cfRule>
  </conditionalFormatting>
  <conditionalFormatting sqref="AH22:AH27">
    <cfRule type="containsText" dxfId="401" priority="178" operator="containsText" text="E">
      <formula>NOT(ISERROR(SEARCH("E",AH22)))</formula>
    </cfRule>
    <cfRule type="containsText" dxfId="400" priority="179" operator="containsText" text="B">
      <formula>NOT(ISERROR(SEARCH("B",AH22)))</formula>
    </cfRule>
    <cfRule type="containsText" dxfId="399" priority="180" operator="containsText" text="A">
      <formula>NOT(ISERROR(SEARCH("A",AH22)))</formula>
    </cfRule>
  </conditionalFormatting>
  <conditionalFormatting sqref="AI23:AI27">
    <cfRule type="containsText" dxfId="398" priority="175" operator="containsText" text="E">
      <formula>NOT(ISERROR(SEARCH("E",AI23)))</formula>
    </cfRule>
    <cfRule type="containsText" dxfId="397" priority="176" operator="containsText" text="B">
      <formula>NOT(ISERROR(SEARCH("B",AI23)))</formula>
    </cfRule>
    <cfRule type="containsText" dxfId="396" priority="177" operator="containsText" text="A">
      <formula>NOT(ISERROR(SEARCH("A",AI23)))</formula>
    </cfRule>
  </conditionalFormatting>
  <conditionalFormatting sqref="AI22">
    <cfRule type="containsText" dxfId="395" priority="172" operator="containsText" text="E">
      <formula>NOT(ISERROR(SEARCH("E",AI22)))</formula>
    </cfRule>
    <cfRule type="containsText" dxfId="394" priority="173" operator="containsText" text="B">
      <formula>NOT(ISERROR(SEARCH("B",AI22)))</formula>
    </cfRule>
    <cfRule type="containsText" dxfId="393" priority="174" operator="containsText" text="A">
      <formula>NOT(ISERROR(SEARCH("A",AI22)))</formula>
    </cfRule>
  </conditionalFormatting>
  <conditionalFormatting sqref="AF28:AG31">
    <cfRule type="containsText" dxfId="392" priority="168" operator="containsText" text="E">
      <formula>NOT(ISERROR(SEARCH("E",AF28)))</formula>
    </cfRule>
    <cfRule type="containsText" dxfId="391" priority="169" operator="containsText" text="B">
      <formula>NOT(ISERROR(SEARCH("B",AF28)))</formula>
    </cfRule>
    <cfRule type="containsText" dxfId="390" priority="170" operator="containsText" text="A">
      <formula>NOT(ISERROR(SEARCH("A",AF28)))</formula>
    </cfRule>
  </conditionalFormatting>
  <conditionalFormatting sqref="F28:M31">
    <cfRule type="colorScale" priority="171">
      <colorScale>
        <cfvo type="min"/>
        <cfvo type="percentile" val="50"/>
        <cfvo type="max"/>
        <color rgb="FFF8696B"/>
        <color rgb="FFFFEB84"/>
        <color rgb="FF63BE7B"/>
      </colorScale>
    </cfRule>
  </conditionalFormatting>
  <conditionalFormatting sqref="Z28:Z31">
    <cfRule type="containsText" dxfId="389" priority="162" operator="containsText" text="D">
      <formula>NOT(ISERROR(SEARCH("D",Z28)))</formula>
    </cfRule>
    <cfRule type="containsText" dxfId="388" priority="163" operator="containsText" text="S">
      <formula>NOT(ISERROR(SEARCH("S",Z28)))</formula>
    </cfRule>
    <cfRule type="containsText" dxfId="387" priority="164" operator="containsText" text="F">
      <formula>NOT(ISERROR(SEARCH("F",Z28)))</formula>
    </cfRule>
    <cfRule type="containsText" dxfId="386" priority="165" operator="containsText" text="E">
      <formula>NOT(ISERROR(SEARCH("E",Z28)))</formula>
    </cfRule>
    <cfRule type="containsText" dxfId="385" priority="166" operator="containsText" text="B">
      <formula>NOT(ISERROR(SEARCH("B",Z28)))</formula>
    </cfRule>
    <cfRule type="containsText" dxfId="384" priority="167" operator="containsText" text="A">
      <formula>NOT(ISERROR(SEARCH("A",Z28)))</formula>
    </cfRule>
  </conditionalFormatting>
  <conditionalFormatting sqref="AH28:AH31">
    <cfRule type="containsText" dxfId="383" priority="159" operator="containsText" text="E">
      <formula>NOT(ISERROR(SEARCH("E",AH28)))</formula>
    </cfRule>
    <cfRule type="containsText" dxfId="382" priority="160" operator="containsText" text="B">
      <formula>NOT(ISERROR(SEARCH("B",AH28)))</formula>
    </cfRule>
    <cfRule type="containsText" dxfId="381" priority="161" operator="containsText" text="A">
      <formula>NOT(ISERROR(SEARCH("A",AH28)))</formula>
    </cfRule>
  </conditionalFormatting>
  <conditionalFormatting sqref="AI28:AI31">
    <cfRule type="containsText" dxfId="380" priority="156" operator="containsText" text="E">
      <formula>NOT(ISERROR(SEARCH("E",AI28)))</formula>
    </cfRule>
    <cfRule type="containsText" dxfId="379" priority="157" operator="containsText" text="B">
      <formula>NOT(ISERROR(SEARCH("B",AI28)))</formula>
    </cfRule>
    <cfRule type="containsText" dxfId="378" priority="158" operator="containsText" text="A">
      <formula>NOT(ISERROR(SEARCH("A",AI28)))</formula>
    </cfRule>
  </conditionalFormatting>
  <conditionalFormatting sqref="AF32:AG37">
    <cfRule type="containsText" dxfId="377" priority="152" operator="containsText" text="E">
      <formula>NOT(ISERROR(SEARCH("E",AF32)))</formula>
    </cfRule>
    <cfRule type="containsText" dxfId="376" priority="153" operator="containsText" text="B">
      <formula>NOT(ISERROR(SEARCH("B",AF32)))</formula>
    </cfRule>
    <cfRule type="containsText" dxfId="375" priority="154" operator="containsText" text="A">
      <formula>NOT(ISERROR(SEARCH("A",AF32)))</formula>
    </cfRule>
  </conditionalFormatting>
  <conditionalFormatting sqref="F32:M37">
    <cfRule type="colorScale" priority="155">
      <colorScale>
        <cfvo type="min"/>
        <cfvo type="percentile" val="50"/>
        <cfvo type="max"/>
        <color rgb="FFF8696B"/>
        <color rgb="FFFFEB84"/>
        <color rgb="FF63BE7B"/>
      </colorScale>
    </cfRule>
  </conditionalFormatting>
  <conditionalFormatting sqref="Z32:Z34">
    <cfRule type="containsText" dxfId="374" priority="146" operator="containsText" text="D">
      <formula>NOT(ISERROR(SEARCH("D",Z32)))</formula>
    </cfRule>
    <cfRule type="containsText" dxfId="373" priority="147" operator="containsText" text="S">
      <formula>NOT(ISERROR(SEARCH("S",Z32)))</formula>
    </cfRule>
    <cfRule type="containsText" dxfId="372" priority="148" operator="containsText" text="F">
      <formula>NOT(ISERROR(SEARCH("F",Z32)))</formula>
    </cfRule>
    <cfRule type="containsText" dxfId="371" priority="149" operator="containsText" text="E">
      <formula>NOT(ISERROR(SEARCH("E",Z32)))</formula>
    </cfRule>
    <cfRule type="containsText" dxfId="370" priority="150" operator="containsText" text="B">
      <formula>NOT(ISERROR(SEARCH("B",Z32)))</formula>
    </cfRule>
    <cfRule type="containsText" dxfId="369" priority="151" operator="containsText" text="A">
      <formula>NOT(ISERROR(SEARCH("A",Z32)))</formula>
    </cfRule>
  </conditionalFormatting>
  <conditionalFormatting sqref="AH32:AH37">
    <cfRule type="containsText" dxfId="368" priority="143" operator="containsText" text="E">
      <formula>NOT(ISERROR(SEARCH("E",AH32)))</formula>
    </cfRule>
    <cfRule type="containsText" dxfId="367" priority="144" operator="containsText" text="B">
      <formula>NOT(ISERROR(SEARCH("B",AH32)))</formula>
    </cfRule>
    <cfRule type="containsText" dxfId="366" priority="145" operator="containsText" text="A">
      <formula>NOT(ISERROR(SEARCH("A",AH32)))</formula>
    </cfRule>
  </conditionalFormatting>
  <conditionalFormatting sqref="AI32:AI37">
    <cfRule type="containsText" dxfId="365" priority="140" operator="containsText" text="E">
      <formula>NOT(ISERROR(SEARCH("E",AI32)))</formula>
    </cfRule>
    <cfRule type="containsText" dxfId="364" priority="141" operator="containsText" text="B">
      <formula>NOT(ISERROR(SEARCH("B",AI32)))</formula>
    </cfRule>
    <cfRule type="containsText" dxfId="363" priority="142" operator="containsText" text="A">
      <formula>NOT(ISERROR(SEARCH("A",AI32)))</formula>
    </cfRule>
  </conditionalFormatting>
  <conditionalFormatting sqref="Z35:Z37">
    <cfRule type="containsText" dxfId="362" priority="134" operator="containsText" text="D">
      <formula>NOT(ISERROR(SEARCH("D",Z35)))</formula>
    </cfRule>
    <cfRule type="containsText" dxfId="361" priority="135" operator="containsText" text="S">
      <formula>NOT(ISERROR(SEARCH("S",Z35)))</formula>
    </cfRule>
    <cfRule type="containsText" dxfId="360" priority="136" operator="containsText" text="F">
      <formula>NOT(ISERROR(SEARCH("F",Z35)))</formula>
    </cfRule>
    <cfRule type="containsText" dxfId="359" priority="137" operator="containsText" text="E">
      <formula>NOT(ISERROR(SEARCH("E",Z35)))</formula>
    </cfRule>
    <cfRule type="containsText" dxfId="358" priority="138" operator="containsText" text="B">
      <formula>NOT(ISERROR(SEARCH("B",Z35)))</formula>
    </cfRule>
    <cfRule type="containsText" dxfId="357" priority="139" operator="containsText" text="A">
      <formula>NOT(ISERROR(SEARCH("A",Z35)))</formula>
    </cfRule>
  </conditionalFormatting>
  <conditionalFormatting sqref="AF38:AG43">
    <cfRule type="containsText" dxfId="356" priority="130" operator="containsText" text="E">
      <formula>NOT(ISERROR(SEARCH("E",AF38)))</formula>
    </cfRule>
    <cfRule type="containsText" dxfId="355" priority="131" operator="containsText" text="B">
      <formula>NOT(ISERROR(SEARCH("B",AF38)))</formula>
    </cfRule>
    <cfRule type="containsText" dxfId="354" priority="132" operator="containsText" text="A">
      <formula>NOT(ISERROR(SEARCH("A",AF38)))</formula>
    </cfRule>
  </conditionalFormatting>
  <conditionalFormatting sqref="F38:M43">
    <cfRule type="colorScale" priority="133">
      <colorScale>
        <cfvo type="min"/>
        <cfvo type="percentile" val="50"/>
        <cfvo type="max"/>
        <color rgb="FFF8696B"/>
        <color rgb="FFFFEB84"/>
        <color rgb="FF63BE7B"/>
      </colorScale>
    </cfRule>
  </conditionalFormatting>
  <conditionalFormatting sqref="AH38:AH43">
    <cfRule type="containsText" dxfId="353" priority="127" operator="containsText" text="E">
      <formula>NOT(ISERROR(SEARCH("E",AH38)))</formula>
    </cfRule>
    <cfRule type="containsText" dxfId="352" priority="128" operator="containsText" text="B">
      <formula>NOT(ISERROR(SEARCH("B",AH38)))</formula>
    </cfRule>
    <cfRule type="containsText" dxfId="351" priority="129" operator="containsText" text="A">
      <formula>NOT(ISERROR(SEARCH("A",AH38)))</formula>
    </cfRule>
  </conditionalFormatting>
  <conditionalFormatting sqref="AI38:AI43">
    <cfRule type="containsText" dxfId="350" priority="124" operator="containsText" text="E">
      <formula>NOT(ISERROR(SEARCH("E",AI38)))</formula>
    </cfRule>
    <cfRule type="containsText" dxfId="349" priority="125" operator="containsText" text="B">
      <formula>NOT(ISERROR(SEARCH("B",AI38)))</formula>
    </cfRule>
    <cfRule type="containsText" dxfId="348" priority="126" operator="containsText" text="A">
      <formula>NOT(ISERROR(SEARCH("A",AI38)))</formula>
    </cfRule>
  </conditionalFormatting>
  <conditionalFormatting sqref="Z38:Z43">
    <cfRule type="containsText" dxfId="347" priority="118" operator="containsText" text="D">
      <formula>NOT(ISERROR(SEARCH("D",Z38)))</formula>
    </cfRule>
    <cfRule type="containsText" dxfId="346" priority="119" operator="containsText" text="S">
      <formula>NOT(ISERROR(SEARCH("S",Z38)))</formula>
    </cfRule>
    <cfRule type="containsText" dxfId="345" priority="120" operator="containsText" text="F">
      <formula>NOT(ISERROR(SEARCH("F",Z38)))</formula>
    </cfRule>
    <cfRule type="containsText" dxfId="344" priority="121" operator="containsText" text="E">
      <formula>NOT(ISERROR(SEARCH("E",Z38)))</formula>
    </cfRule>
    <cfRule type="containsText" dxfId="343" priority="122" operator="containsText" text="B">
      <formula>NOT(ISERROR(SEARCH("B",Z38)))</formula>
    </cfRule>
    <cfRule type="containsText" dxfId="342" priority="123" operator="containsText" text="A">
      <formula>NOT(ISERROR(SEARCH("A",Z38)))</formula>
    </cfRule>
  </conditionalFormatting>
  <conditionalFormatting sqref="AF44:AG47">
    <cfRule type="containsText" dxfId="341" priority="114" operator="containsText" text="E">
      <formula>NOT(ISERROR(SEARCH("E",AF44)))</formula>
    </cfRule>
    <cfRule type="containsText" dxfId="340" priority="115" operator="containsText" text="B">
      <formula>NOT(ISERROR(SEARCH("B",AF44)))</formula>
    </cfRule>
    <cfRule type="containsText" dxfId="339" priority="116" operator="containsText" text="A">
      <formula>NOT(ISERROR(SEARCH("A",AF44)))</formula>
    </cfRule>
  </conditionalFormatting>
  <conditionalFormatting sqref="F44:M47">
    <cfRule type="colorScale" priority="117">
      <colorScale>
        <cfvo type="min"/>
        <cfvo type="percentile" val="50"/>
        <cfvo type="max"/>
        <color rgb="FFF8696B"/>
        <color rgb="FFFFEB84"/>
        <color rgb="FF63BE7B"/>
      </colorScale>
    </cfRule>
  </conditionalFormatting>
  <conditionalFormatting sqref="AH44:AH47">
    <cfRule type="containsText" dxfId="338" priority="111" operator="containsText" text="E">
      <formula>NOT(ISERROR(SEARCH("E",AH44)))</formula>
    </cfRule>
    <cfRule type="containsText" dxfId="337" priority="112" operator="containsText" text="B">
      <formula>NOT(ISERROR(SEARCH("B",AH44)))</formula>
    </cfRule>
    <cfRule type="containsText" dxfId="336" priority="113" operator="containsText" text="A">
      <formula>NOT(ISERROR(SEARCH("A",AH44)))</formula>
    </cfRule>
  </conditionalFormatting>
  <conditionalFormatting sqref="AI44:AI47">
    <cfRule type="containsText" dxfId="335" priority="108" operator="containsText" text="E">
      <formula>NOT(ISERROR(SEARCH("E",AI44)))</formula>
    </cfRule>
    <cfRule type="containsText" dxfId="334" priority="109" operator="containsText" text="B">
      <formula>NOT(ISERROR(SEARCH("B",AI44)))</formula>
    </cfRule>
    <cfRule type="containsText" dxfId="333" priority="110" operator="containsText" text="A">
      <formula>NOT(ISERROR(SEARCH("A",AI44)))</formula>
    </cfRule>
  </conditionalFormatting>
  <conditionalFormatting sqref="Z44:Z47">
    <cfRule type="containsText" dxfId="332" priority="102" operator="containsText" text="D">
      <formula>NOT(ISERROR(SEARCH("D",Z44)))</formula>
    </cfRule>
    <cfRule type="containsText" dxfId="331" priority="103" operator="containsText" text="S">
      <formula>NOT(ISERROR(SEARCH("S",Z44)))</formula>
    </cfRule>
    <cfRule type="containsText" dxfId="330" priority="104" operator="containsText" text="F">
      <formula>NOT(ISERROR(SEARCH("F",Z44)))</formula>
    </cfRule>
    <cfRule type="containsText" dxfId="329" priority="105" operator="containsText" text="E">
      <formula>NOT(ISERROR(SEARCH("E",Z44)))</formula>
    </cfRule>
    <cfRule type="containsText" dxfId="328" priority="106" operator="containsText" text="B">
      <formula>NOT(ISERROR(SEARCH("B",Z44)))</formula>
    </cfRule>
    <cfRule type="containsText" dxfId="327" priority="107" operator="containsText" text="A">
      <formula>NOT(ISERROR(SEARCH("A",Z44)))</formula>
    </cfRule>
  </conditionalFormatting>
  <conditionalFormatting sqref="AF48:AG53">
    <cfRule type="containsText" dxfId="326" priority="98" operator="containsText" text="E">
      <formula>NOT(ISERROR(SEARCH("E",AF48)))</formula>
    </cfRule>
    <cfRule type="containsText" dxfId="325" priority="99" operator="containsText" text="B">
      <formula>NOT(ISERROR(SEARCH("B",AF48)))</formula>
    </cfRule>
    <cfRule type="containsText" dxfId="324" priority="100" operator="containsText" text="A">
      <formula>NOT(ISERROR(SEARCH("A",AF48)))</formula>
    </cfRule>
  </conditionalFormatting>
  <conditionalFormatting sqref="F48:M53">
    <cfRule type="colorScale" priority="101">
      <colorScale>
        <cfvo type="min"/>
        <cfvo type="percentile" val="50"/>
        <cfvo type="max"/>
        <color rgb="FFF8696B"/>
        <color rgb="FFFFEB84"/>
        <color rgb="FF63BE7B"/>
      </colorScale>
    </cfRule>
  </conditionalFormatting>
  <conditionalFormatting sqref="AH48:AH53">
    <cfRule type="containsText" dxfId="323" priority="95" operator="containsText" text="E">
      <formula>NOT(ISERROR(SEARCH("E",AH48)))</formula>
    </cfRule>
    <cfRule type="containsText" dxfId="322" priority="96" operator="containsText" text="B">
      <formula>NOT(ISERROR(SEARCH("B",AH48)))</formula>
    </cfRule>
    <cfRule type="containsText" dxfId="321" priority="97" operator="containsText" text="A">
      <formula>NOT(ISERROR(SEARCH("A",AH48)))</formula>
    </cfRule>
  </conditionalFormatting>
  <conditionalFormatting sqref="AI48:AI53">
    <cfRule type="containsText" dxfId="320" priority="92" operator="containsText" text="E">
      <formula>NOT(ISERROR(SEARCH("E",AI48)))</formula>
    </cfRule>
    <cfRule type="containsText" dxfId="319" priority="93" operator="containsText" text="B">
      <formula>NOT(ISERROR(SEARCH("B",AI48)))</formula>
    </cfRule>
    <cfRule type="containsText" dxfId="318" priority="94" operator="containsText" text="A">
      <formula>NOT(ISERROR(SEARCH("A",AI48)))</formula>
    </cfRule>
  </conditionalFormatting>
  <conditionalFormatting sqref="Z48:Z53">
    <cfRule type="containsText" dxfId="317" priority="86" operator="containsText" text="D">
      <formula>NOT(ISERROR(SEARCH("D",Z48)))</formula>
    </cfRule>
    <cfRule type="containsText" dxfId="316" priority="87" operator="containsText" text="S">
      <formula>NOT(ISERROR(SEARCH("S",Z48)))</formula>
    </cfRule>
    <cfRule type="containsText" dxfId="315" priority="88" operator="containsText" text="F">
      <formula>NOT(ISERROR(SEARCH("F",Z48)))</formula>
    </cfRule>
    <cfRule type="containsText" dxfId="314" priority="89" operator="containsText" text="E">
      <formula>NOT(ISERROR(SEARCH("E",Z48)))</formula>
    </cfRule>
    <cfRule type="containsText" dxfId="313" priority="90" operator="containsText" text="B">
      <formula>NOT(ISERROR(SEARCH("B",Z48)))</formula>
    </cfRule>
    <cfRule type="containsText" dxfId="312" priority="91" operator="containsText" text="A">
      <formula>NOT(ISERROR(SEARCH("A",Z48)))</formula>
    </cfRule>
  </conditionalFormatting>
  <conditionalFormatting sqref="AF54:AG58">
    <cfRule type="containsText" dxfId="311" priority="82" operator="containsText" text="E">
      <formula>NOT(ISERROR(SEARCH("E",AF54)))</formula>
    </cfRule>
    <cfRule type="containsText" dxfId="310" priority="83" operator="containsText" text="B">
      <formula>NOT(ISERROR(SEARCH("B",AF54)))</formula>
    </cfRule>
    <cfRule type="containsText" dxfId="309" priority="84" operator="containsText" text="A">
      <formula>NOT(ISERROR(SEARCH("A",AF54)))</formula>
    </cfRule>
  </conditionalFormatting>
  <conditionalFormatting sqref="F54:M58">
    <cfRule type="colorScale" priority="85">
      <colorScale>
        <cfvo type="min"/>
        <cfvo type="percentile" val="50"/>
        <cfvo type="max"/>
        <color rgb="FFF8696B"/>
        <color rgb="FFFFEB84"/>
        <color rgb="FF63BE7B"/>
      </colorScale>
    </cfRule>
  </conditionalFormatting>
  <conditionalFormatting sqref="AH54:AH58">
    <cfRule type="containsText" dxfId="308" priority="79" operator="containsText" text="E">
      <formula>NOT(ISERROR(SEARCH("E",AH54)))</formula>
    </cfRule>
    <cfRule type="containsText" dxfId="307" priority="80" operator="containsText" text="B">
      <formula>NOT(ISERROR(SEARCH("B",AH54)))</formula>
    </cfRule>
    <cfRule type="containsText" dxfId="306" priority="81" operator="containsText" text="A">
      <formula>NOT(ISERROR(SEARCH("A",AH54)))</formula>
    </cfRule>
  </conditionalFormatting>
  <conditionalFormatting sqref="AI54:AI58">
    <cfRule type="containsText" dxfId="305" priority="76" operator="containsText" text="E">
      <formula>NOT(ISERROR(SEARCH("E",AI54)))</formula>
    </cfRule>
    <cfRule type="containsText" dxfId="304" priority="77" operator="containsText" text="B">
      <formula>NOT(ISERROR(SEARCH("B",AI54)))</formula>
    </cfRule>
    <cfRule type="containsText" dxfId="303" priority="78" operator="containsText" text="A">
      <formula>NOT(ISERROR(SEARCH("A",AI54)))</formula>
    </cfRule>
  </conditionalFormatting>
  <conditionalFormatting sqref="Z54:Z58">
    <cfRule type="containsText" dxfId="302" priority="70" operator="containsText" text="D">
      <formula>NOT(ISERROR(SEARCH("D",Z54)))</formula>
    </cfRule>
    <cfRule type="containsText" dxfId="301" priority="71" operator="containsText" text="S">
      <formula>NOT(ISERROR(SEARCH("S",Z54)))</formula>
    </cfRule>
    <cfRule type="containsText" dxfId="300" priority="72" operator="containsText" text="F">
      <formula>NOT(ISERROR(SEARCH("F",Z54)))</formula>
    </cfRule>
    <cfRule type="containsText" dxfId="299" priority="73" operator="containsText" text="E">
      <formula>NOT(ISERROR(SEARCH("E",Z54)))</formula>
    </cfRule>
    <cfRule type="containsText" dxfId="298" priority="74" operator="containsText" text="B">
      <formula>NOT(ISERROR(SEARCH("B",Z54)))</formula>
    </cfRule>
    <cfRule type="containsText" dxfId="297" priority="75" operator="containsText" text="A">
      <formula>NOT(ISERROR(SEARCH("A",Z54)))</formula>
    </cfRule>
  </conditionalFormatting>
  <conditionalFormatting sqref="AF59:AG64">
    <cfRule type="containsText" dxfId="296" priority="66" operator="containsText" text="E">
      <formula>NOT(ISERROR(SEARCH("E",AF59)))</formula>
    </cfRule>
    <cfRule type="containsText" dxfId="295" priority="67" operator="containsText" text="B">
      <formula>NOT(ISERROR(SEARCH("B",AF59)))</formula>
    </cfRule>
    <cfRule type="containsText" dxfId="294" priority="68" operator="containsText" text="A">
      <formula>NOT(ISERROR(SEARCH("A",AF59)))</formula>
    </cfRule>
  </conditionalFormatting>
  <conditionalFormatting sqref="F59:M64">
    <cfRule type="colorScale" priority="69">
      <colorScale>
        <cfvo type="min"/>
        <cfvo type="percentile" val="50"/>
        <cfvo type="max"/>
        <color rgb="FFF8696B"/>
        <color rgb="FFFFEB84"/>
        <color rgb="FF63BE7B"/>
      </colorScale>
    </cfRule>
  </conditionalFormatting>
  <conditionalFormatting sqref="AH59:AH64">
    <cfRule type="containsText" dxfId="293" priority="63" operator="containsText" text="E">
      <formula>NOT(ISERROR(SEARCH("E",AH59)))</formula>
    </cfRule>
    <cfRule type="containsText" dxfId="292" priority="64" operator="containsText" text="B">
      <formula>NOT(ISERROR(SEARCH("B",AH59)))</formula>
    </cfRule>
    <cfRule type="containsText" dxfId="291" priority="65" operator="containsText" text="A">
      <formula>NOT(ISERROR(SEARCH("A",AH59)))</formula>
    </cfRule>
  </conditionalFormatting>
  <conditionalFormatting sqref="AI59:AI64">
    <cfRule type="containsText" dxfId="290" priority="60" operator="containsText" text="E">
      <formula>NOT(ISERROR(SEARCH("E",AI59)))</formula>
    </cfRule>
    <cfRule type="containsText" dxfId="289" priority="61" operator="containsText" text="B">
      <formula>NOT(ISERROR(SEARCH("B",AI59)))</formula>
    </cfRule>
    <cfRule type="containsText" dxfId="288" priority="62" operator="containsText" text="A">
      <formula>NOT(ISERROR(SEARCH("A",AI59)))</formula>
    </cfRule>
  </conditionalFormatting>
  <conditionalFormatting sqref="Z59:Z64">
    <cfRule type="containsText" dxfId="287" priority="54" operator="containsText" text="D">
      <formula>NOT(ISERROR(SEARCH("D",Z59)))</formula>
    </cfRule>
    <cfRule type="containsText" dxfId="286" priority="55" operator="containsText" text="S">
      <formula>NOT(ISERROR(SEARCH("S",Z59)))</formula>
    </cfRule>
    <cfRule type="containsText" dxfId="285" priority="56" operator="containsText" text="F">
      <formula>NOT(ISERROR(SEARCH("F",Z59)))</formula>
    </cfRule>
    <cfRule type="containsText" dxfId="284" priority="57" operator="containsText" text="E">
      <formula>NOT(ISERROR(SEARCH("E",Z59)))</formula>
    </cfRule>
    <cfRule type="containsText" dxfId="283" priority="58" operator="containsText" text="B">
      <formula>NOT(ISERROR(SEARCH("B",Z59)))</formula>
    </cfRule>
    <cfRule type="containsText" dxfId="282" priority="59" operator="containsText" text="A">
      <formula>NOT(ISERROR(SEARCH("A",Z59)))</formula>
    </cfRule>
  </conditionalFormatting>
  <conditionalFormatting sqref="AF65:AG68">
    <cfRule type="containsText" dxfId="281" priority="50" operator="containsText" text="E">
      <formula>NOT(ISERROR(SEARCH("E",AF65)))</formula>
    </cfRule>
    <cfRule type="containsText" dxfId="280" priority="51" operator="containsText" text="B">
      <formula>NOT(ISERROR(SEARCH("B",AF65)))</formula>
    </cfRule>
    <cfRule type="containsText" dxfId="279" priority="52" operator="containsText" text="A">
      <formula>NOT(ISERROR(SEARCH("A",AF65)))</formula>
    </cfRule>
  </conditionalFormatting>
  <conditionalFormatting sqref="F65:M67">
    <cfRule type="colorScale" priority="53">
      <colorScale>
        <cfvo type="min"/>
        <cfvo type="percentile" val="50"/>
        <cfvo type="max"/>
        <color rgb="FFF8696B"/>
        <color rgb="FFFFEB84"/>
        <color rgb="FF63BE7B"/>
      </colorScale>
    </cfRule>
  </conditionalFormatting>
  <conditionalFormatting sqref="AH65:AH68">
    <cfRule type="containsText" dxfId="278" priority="47" operator="containsText" text="E">
      <formula>NOT(ISERROR(SEARCH("E",AH65)))</formula>
    </cfRule>
    <cfRule type="containsText" dxfId="277" priority="48" operator="containsText" text="B">
      <formula>NOT(ISERROR(SEARCH("B",AH65)))</formula>
    </cfRule>
    <cfRule type="containsText" dxfId="276" priority="49" operator="containsText" text="A">
      <formula>NOT(ISERROR(SEARCH("A",AH65)))</formula>
    </cfRule>
  </conditionalFormatting>
  <conditionalFormatting sqref="AI65:AI68">
    <cfRule type="containsText" dxfId="275" priority="44" operator="containsText" text="E">
      <formula>NOT(ISERROR(SEARCH("E",AI65)))</formula>
    </cfRule>
    <cfRule type="containsText" dxfId="274" priority="45" operator="containsText" text="B">
      <formula>NOT(ISERROR(SEARCH("B",AI65)))</formula>
    </cfRule>
    <cfRule type="containsText" dxfId="273" priority="46" operator="containsText" text="A">
      <formula>NOT(ISERROR(SEARCH("A",AI65)))</formula>
    </cfRule>
  </conditionalFormatting>
  <conditionalFormatting sqref="Z65:Z68">
    <cfRule type="containsText" dxfId="272" priority="38" operator="containsText" text="D">
      <formula>NOT(ISERROR(SEARCH("D",Z65)))</formula>
    </cfRule>
    <cfRule type="containsText" dxfId="271" priority="39" operator="containsText" text="S">
      <formula>NOT(ISERROR(SEARCH("S",Z65)))</formula>
    </cfRule>
    <cfRule type="containsText" dxfId="270" priority="40" operator="containsText" text="F">
      <formula>NOT(ISERROR(SEARCH("F",Z65)))</formula>
    </cfRule>
    <cfRule type="containsText" dxfId="269" priority="41" operator="containsText" text="E">
      <formula>NOT(ISERROR(SEARCH("E",Z65)))</formula>
    </cfRule>
    <cfRule type="containsText" dxfId="268" priority="42" operator="containsText" text="B">
      <formula>NOT(ISERROR(SEARCH("B",Z65)))</formula>
    </cfRule>
    <cfRule type="containsText" dxfId="267" priority="43" operator="containsText" text="A">
      <formula>NOT(ISERROR(SEARCH("A",Z65)))</formula>
    </cfRule>
  </conditionalFormatting>
  <conditionalFormatting sqref="F68:M68">
    <cfRule type="colorScale" priority="37">
      <colorScale>
        <cfvo type="min"/>
        <cfvo type="percentile" val="50"/>
        <cfvo type="max"/>
        <color rgb="FFF8696B"/>
        <color rgb="FFFFEB84"/>
        <color rgb="FF63BE7B"/>
      </colorScale>
    </cfRule>
  </conditionalFormatting>
  <conditionalFormatting sqref="AF69:AG74">
    <cfRule type="containsText" dxfId="266" priority="34" operator="containsText" text="E">
      <formula>NOT(ISERROR(SEARCH("E",AF69)))</formula>
    </cfRule>
    <cfRule type="containsText" dxfId="265" priority="35" operator="containsText" text="B">
      <formula>NOT(ISERROR(SEARCH("B",AF69)))</formula>
    </cfRule>
    <cfRule type="containsText" dxfId="264" priority="36" operator="containsText" text="A">
      <formula>NOT(ISERROR(SEARCH("A",AF69)))</formula>
    </cfRule>
  </conditionalFormatting>
  <conditionalFormatting sqref="AH69:AH96">
    <cfRule type="containsText" dxfId="263" priority="31" operator="containsText" text="E">
      <formula>NOT(ISERROR(SEARCH("E",AH69)))</formula>
    </cfRule>
    <cfRule type="containsText" dxfId="262" priority="32" operator="containsText" text="B">
      <formula>NOT(ISERROR(SEARCH("B",AH69)))</formula>
    </cfRule>
    <cfRule type="containsText" dxfId="261" priority="33" operator="containsText" text="A">
      <formula>NOT(ISERROR(SEARCH("A",AH69)))</formula>
    </cfRule>
  </conditionalFormatting>
  <conditionalFormatting sqref="AI69:AI96">
    <cfRule type="containsText" dxfId="260" priority="28" operator="containsText" text="E">
      <formula>NOT(ISERROR(SEARCH("E",AI69)))</formula>
    </cfRule>
    <cfRule type="containsText" dxfId="259" priority="29" operator="containsText" text="B">
      <formula>NOT(ISERROR(SEARCH("B",AI69)))</formula>
    </cfRule>
    <cfRule type="containsText" dxfId="258" priority="30" operator="containsText" text="A">
      <formula>NOT(ISERROR(SEARCH("A",AI69)))</formula>
    </cfRule>
  </conditionalFormatting>
  <conditionalFormatting sqref="Z69:Z96">
    <cfRule type="containsText" dxfId="257" priority="22" operator="containsText" text="D">
      <formula>NOT(ISERROR(SEARCH("D",Z69)))</formula>
    </cfRule>
    <cfRule type="containsText" dxfId="256" priority="23" operator="containsText" text="S">
      <formula>NOT(ISERROR(SEARCH("S",Z69)))</formula>
    </cfRule>
    <cfRule type="containsText" dxfId="255" priority="24" operator="containsText" text="F">
      <formula>NOT(ISERROR(SEARCH("F",Z69)))</formula>
    </cfRule>
    <cfRule type="containsText" dxfId="254" priority="25" operator="containsText" text="E">
      <formula>NOT(ISERROR(SEARCH("E",Z69)))</formula>
    </cfRule>
    <cfRule type="containsText" dxfId="253" priority="26" operator="containsText" text="B">
      <formula>NOT(ISERROR(SEARCH("B",Z69)))</formula>
    </cfRule>
    <cfRule type="containsText" dxfId="252" priority="27" operator="containsText" text="A">
      <formula>NOT(ISERROR(SEARCH("A",Z69)))</formula>
    </cfRule>
  </conditionalFormatting>
  <conditionalFormatting sqref="F69:M74">
    <cfRule type="colorScale" priority="21">
      <colorScale>
        <cfvo type="min"/>
        <cfvo type="percentile" val="50"/>
        <cfvo type="max"/>
        <color rgb="FFF8696B"/>
        <color rgb="FFFFEB84"/>
        <color rgb="FF63BE7B"/>
      </colorScale>
    </cfRule>
  </conditionalFormatting>
  <conditionalFormatting sqref="AF75:AG82">
    <cfRule type="containsText" dxfId="251" priority="18" operator="containsText" text="E">
      <formula>NOT(ISERROR(SEARCH("E",AF75)))</formula>
    </cfRule>
    <cfRule type="containsText" dxfId="250" priority="19" operator="containsText" text="B">
      <formula>NOT(ISERROR(SEARCH("B",AF75)))</formula>
    </cfRule>
    <cfRule type="containsText" dxfId="249" priority="20" operator="containsText" text="A">
      <formula>NOT(ISERROR(SEARCH("A",AF75)))</formula>
    </cfRule>
  </conditionalFormatting>
  <conditionalFormatting sqref="F75:M82">
    <cfRule type="colorScale" priority="17">
      <colorScale>
        <cfvo type="min"/>
        <cfvo type="percentile" val="50"/>
        <cfvo type="max"/>
        <color rgb="FFF8696B"/>
        <color rgb="FFFFEB84"/>
        <color rgb="FF63BE7B"/>
      </colorScale>
    </cfRule>
  </conditionalFormatting>
  <conditionalFormatting sqref="AF83:AG87">
    <cfRule type="containsText" dxfId="248" priority="14" operator="containsText" text="E">
      <formula>NOT(ISERROR(SEARCH("E",AF83)))</formula>
    </cfRule>
    <cfRule type="containsText" dxfId="247" priority="15" operator="containsText" text="B">
      <formula>NOT(ISERROR(SEARCH("B",AF83)))</formula>
    </cfRule>
    <cfRule type="containsText" dxfId="246" priority="16" operator="containsText" text="A">
      <formula>NOT(ISERROR(SEARCH("A",AF83)))</formula>
    </cfRule>
  </conditionalFormatting>
  <conditionalFormatting sqref="F83:M87">
    <cfRule type="colorScale" priority="13">
      <colorScale>
        <cfvo type="min"/>
        <cfvo type="percentile" val="50"/>
        <cfvo type="max"/>
        <color rgb="FFF8696B"/>
        <color rgb="FFFFEB84"/>
        <color rgb="FF63BE7B"/>
      </colorScale>
    </cfRule>
  </conditionalFormatting>
  <conditionalFormatting sqref="AF88:AG92">
    <cfRule type="containsText" dxfId="245" priority="10" operator="containsText" text="E">
      <formula>NOT(ISERROR(SEARCH("E",AF88)))</formula>
    </cfRule>
    <cfRule type="containsText" dxfId="244" priority="11" operator="containsText" text="B">
      <formula>NOT(ISERROR(SEARCH("B",AF88)))</formula>
    </cfRule>
    <cfRule type="containsText" dxfId="243" priority="12" operator="containsText" text="A">
      <formula>NOT(ISERROR(SEARCH("A",AF88)))</formula>
    </cfRule>
  </conditionalFormatting>
  <conditionalFormatting sqref="F88:M92">
    <cfRule type="colorScale" priority="9">
      <colorScale>
        <cfvo type="min"/>
        <cfvo type="percentile" val="50"/>
        <cfvo type="max"/>
        <color rgb="FFF8696B"/>
        <color rgb="FFFFEB84"/>
        <color rgb="FF63BE7B"/>
      </colorScale>
    </cfRule>
  </conditionalFormatting>
  <conditionalFormatting sqref="AF93:AG93">
    <cfRule type="containsText" dxfId="242" priority="6" operator="containsText" text="E">
      <formula>NOT(ISERROR(SEARCH("E",AF93)))</formula>
    </cfRule>
    <cfRule type="containsText" dxfId="241" priority="7" operator="containsText" text="B">
      <formula>NOT(ISERROR(SEARCH("B",AF93)))</formula>
    </cfRule>
    <cfRule type="containsText" dxfId="240" priority="8" operator="containsText" text="A">
      <formula>NOT(ISERROR(SEARCH("A",AF93)))</formula>
    </cfRule>
  </conditionalFormatting>
  <conditionalFormatting sqref="F93:M93">
    <cfRule type="colorScale" priority="5">
      <colorScale>
        <cfvo type="min"/>
        <cfvo type="percentile" val="50"/>
        <cfvo type="max"/>
        <color rgb="FFF8696B"/>
        <color rgb="FFFFEB84"/>
        <color rgb="FF63BE7B"/>
      </colorScale>
    </cfRule>
  </conditionalFormatting>
  <conditionalFormatting sqref="AF94:AG96">
    <cfRule type="containsText" dxfId="239" priority="2" operator="containsText" text="E">
      <formula>NOT(ISERROR(SEARCH("E",AF94)))</formula>
    </cfRule>
    <cfRule type="containsText" dxfId="238" priority="3" operator="containsText" text="B">
      <formula>NOT(ISERROR(SEARCH("B",AF94)))</formula>
    </cfRule>
    <cfRule type="containsText" dxfId="237" priority="4" operator="containsText" text="A">
      <formula>NOT(ISERROR(SEARCH("A",AF94)))</formula>
    </cfRule>
  </conditionalFormatting>
  <conditionalFormatting sqref="F94:M9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96" xr:uid="{F70AAE3B-038E-7E41-BB79-27DAABFF3EB5}">
      <formula1>"強風,外差し,イン先行,凍結防止"</formula1>
    </dataValidation>
  </dataValidations>
  <pageMargins left="0.7" right="0.7" top="0.75" bottom="0.75" header="0.3" footer="0.3"/>
  <pageSetup paperSize="9" orientation="portrait" horizontalDpi="4294967292" verticalDpi="4294967292"/>
  <ignoredErrors>
    <ignoredError sqref="N2:Q5 N6:Q6 R2:R6 N7:R11 N12:R16 N17:R21 N22:R27 N28:R31 N32:R37 N38:R43 N44:R47 N48:R53 N54:R58 N59:R64 N65:R68 N69:R74 N75:R82 N83:R87 N88:R93 N94:R9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L36"/>
  <sheetViews>
    <sheetView workbookViewId="0">
      <pane xSplit="5" ySplit="1" topLeftCell="F19" activePane="bottomRight" state="frozen"/>
      <selection activeCell="E18" sqref="E18"/>
      <selection pane="topRight" activeCell="E18" sqref="E18"/>
      <selection pane="bottomLeft" activeCell="E18" sqref="E18"/>
      <selection pane="bottomRight" activeCell="AL36" sqref="AL36"/>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42</v>
      </c>
      <c r="B1" s="1" t="s">
        <v>43</v>
      </c>
      <c r="C1" s="1" t="s">
        <v>44</v>
      </c>
      <c r="D1" s="1" t="s">
        <v>45</v>
      </c>
      <c r="E1" s="1" t="s">
        <v>46</v>
      </c>
      <c r="F1" s="1" t="s">
        <v>135</v>
      </c>
      <c r="G1" s="1" t="s">
        <v>136</v>
      </c>
      <c r="H1" s="1" t="s">
        <v>137</v>
      </c>
      <c r="I1" s="1" t="s">
        <v>138</v>
      </c>
      <c r="J1" s="1" t="s">
        <v>139</v>
      </c>
      <c r="K1" s="1" t="s">
        <v>140</v>
      </c>
      <c r="L1" s="1" t="s">
        <v>141</v>
      </c>
      <c r="M1" s="1" t="s">
        <v>142</v>
      </c>
      <c r="N1" s="1" t="s">
        <v>143</v>
      </c>
      <c r="O1" s="1" t="s">
        <v>144</v>
      </c>
      <c r="P1" s="1" t="s">
        <v>145</v>
      </c>
      <c r="Q1" s="1" t="s">
        <v>146</v>
      </c>
      <c r="R1" s="1" t="s">
        <v>76</v>
      </c>
      <c r="S1" s="1" t="s">
        <v>48</v>
      </c>
      <c r="T1" s="2" t="s">
        <v>50</v>
      </c>
      <c r="U1" s="2" t="s">
        <v>51</v>
      </c>
      <c r="V1" s="3" t="s">
        <v>52</v>
      </c>
      <c r="W1" s="3" t="s">
        <v>53</v>
      </c>
      <c r="X1" s="3" t="s">
        <v>54</v>
      </c>
      <c r="Y1" s="4" t="s">
        <v>176</v>
      </c>
      <c r="Z1" s="4" t="s">
        <v>177</v>
      </c>
      <c r="AA1" s="4" t="s">
        <v>194</v>
      </c>
      <c r="AB1" s="4" t="s">
        <v>9</v>
      </c>
      <c r="AC1" s="4" t="s">
        <v>100</v>
      </c>
      <c r="AD1" s="4" t="s">
        <v>10</v>
      </c>
      <c r="AE1" s="4" t="s">
        <v>11</v>
      </c>
      <c r="AF1" s="4"/>
      <c r="AG1" s="4" t="s">
        <v>12</v>
      </c>
      <c r="AH1" s="4" t="s">
        <v>13</v>
      </c>
      <c r="AI1" s="4" t="s">
        <v>55</v>
      </c>
      <c r="AJ1" s="4" t="s">
        <v>56</v>
      </c>
      <c r="AK1" s="22" t="s">
        <v>71</v>
      </c>
      <c r="AL1" s="22" t="s">
        <v>178</v>
      </c>
    </row>
    <row r="2" spans="1:38" s="5" customFormat="1">
      <c r="A2" s="6">
        <v>44590</v>
      </c>
      <c r="B2" s="7" t="s">
        <v>186</v>
      </c>
      <c r="C2" s="8" t="s">
        <v>243</v>
      </c>
      <c r="D2" s="9">
        <v>9.1064814814814821E-2</v>
      </c>
      <c r="E2" s="42" t="s">
        <v>297</v>
      </c>
      <c r="F2" s="34">
        <v>7.1</v>
      </c>
      <c r="G2" s="10">
        <v>11.7</v>
      </c>
      <c r="H2" s="10">
        <v>13.4</v>
      </c>
      <c r="I2" s="10">
        <v>13.3</v>
      </c>
      <c r="J2" s="10">
        <v>12.7</v>
      </c>
      <c r="K2" s="10">
        <v>12.3</v>
      </c>
      <c r="L2" s="10">
        <v>12.3</v>
      </c>
      <c r="M2" s="10">
        <v>12.3</v>
      </c>
      <c r="N2" s="10">
        <v>11.9</v>
      </c>
      <c r="O2" s="10">
        <v>12.2</v>
      </c>
      <c r="P2" s="10">
        <v>12.6</v>
      </c>
      <c r="Q2" s="31">
        <f t="shared" ref="Q2:Q28" si="0">SUM(F2:H2)</f>
        <v>32.199999999999996</v>
      </c>
      <c r="R2" s="31">
        <f t="shared" ref="R2:R28" si="1">SUM(I2:M2)</f>
        <v>62.899999999999991</v>
      </c>
      <c r="S2" s="31">
        <f t="shared" ref="S2:S28" si="2">SUM(N2:P2)</f>
        <v>36.700000000000003</v>
      </c>
      <c r="T2" s="11" t="s">
        <v>232</v>
      </c>
      <c r="U2" s="11" t="s">
        <v>202</v>
      </c>
      <c r="V2" s="13" t="s">
        <v>263</v>
      </c>
      <c r="W2" s="13" t="s">
        <v>263</v>
      </c>
      <c r="X2" s="13" t="s">
        <v>225</v>
      </c>
      <c r="Y2" s="12">
        <v>2.2999999999999998</v>
      </c>
      <c r="Z2" s="12">
        <v>1.8</v>
      </c>
      <c r="AA2" s="11" t="s">
        <v>200</v>
      </c>
      <c r="AB2" s="12">
        <v>0.5</v>
      </c>
      <c r="AC2" s="12">
        <v>-0.6</v>
      </c>
      <c r="AD2" s="12">
        <v>0.3</v>
      </c>
      <c r="AE2" s="12">
        <v>-0.4</v>
      </c>
      <c r="AF2" s="12"/>
      <c r="AG2" s="11" t="s">
        <v>235</v>
      </c>
      <c r="AH2" s="11" t="s">
        <v>234</v>
      </c>
      <c r="AI2" s="11" t="s">
        <v>199</v>
      </c>
      <c r="AJ2" s="8" t="s">
        <v>203</v>
      </c>
      <c r="AK2" s="43" t="s">
        <v>296</v>
      </c>
      <c r="AL2" s="35" t="s">
        <v>336</v>
      </c>
    </row>
    <row r="3" spans="1:38" s="5" customFormat="1">
      <c r="A3" s="6">
        <v>44591</v>
      </c>
      <c r="B3" s="7" t="s">
        <v>185</v>
      </c>
      <c r="C3" s="8" t="s">
        <v>243</v>
      </c>
      <c r="D3" s="9">
        <v>9.3136574074074066E-2</v>
      </c>
      <c r="E3" s="42" t="s">
        <v>308</v>
      </c>
      <c r="F3" s="34">
        <v>7</v>
      </c>
      <c r="G3" s="10">
        <v>12.2</v>
      </c>
      <c r="H3" s="10">
        <v>13.5</v>
      </c>
      <c r="I3" s="10">
        <v>12.9</v>
      </c>
      <c r="J3" s="10">
        <v>12.7</v>
      </c>
      <c r="K3" s="10">
        <v>12.8</v>
      </c>
      <c r="L3" s="10">
        <v>13</v>
      </c>
      <c r="M3" s="10">
        <v>13.1</v>
      </c>
      <c r="N3" s="10">
        <v>12.7</v>
      </c>
      <c r="O3" s="10">
        <v>12.3</v>
      </c>
      <c r="P3" s="10">
        <v>12.5</v>
      </c>
      <c r="Q3" s="31">
        <f t="shared" si="0"/>
        <v>32.700000000000003</v>
      </c>
      <c r="R3" s="31">
        <f t="shared" si="1"/>
        <v>64.5</v>
      </c>
      <c r="S3" s="31">
        <f t="shared" si="2"/>
        <v>37.5</v>
      </c>
      <c r="T3" s="11" t="s">
        <v>201</v>
      </c>
      <c r="U3" s="11" t="s">
        <v>209</v>
      </c>
      <c r="V3" s="13" t="s">
        <v>312</v>
      </c>
      <c r="W3" s="13" t="s">
        <v>313</v>
      </c>
      <c r="X3" s="13" t="s">
        <v>314</v>
      </c>
      <c r="Y3" s="12">
        <v>1.4</v>
      </c>
      <c r="Z3" s="12">
        <v>1.7</v>
      </c>
      <c r="AA3" s="11" t="s">
        <v>200</v>
      </c>
      <c r="AB3" s="12">
        <v>0.9</v>
      </c>
      <c r="AC3" s="12">
        <v>-0.3</v>
      </c>
      <c r="AD3" s="12">
        <v>0.7</v>
      </c>
      <c r="AE3" s="12">
        <v>-0.1</v>
      </c>
      <c r="AF3" s="12"/>
      <c r="AG3" s="11" t="s">
        <v>234</v>
      </c>
      <c r="AH3" s="11" t="s">
        <v>234</v>
      </c>
      <c r="AI3" s="11" t="s">
        <v>199</v>
      </c>
      <c r="AJ3" s="8" t="s">
        <v>203</v>
      </c>
      <c r="AK3" s="43" t="s">
        <v>307</v>
      </c>
      <c r="AL3" s="35" t="s">
        <v>342</v>
      </c>
    </row>
    <row r="4" spans="1:38" s="5" customFormat="1">
      <c r="A4" s="6">
        <v>44591</v>
      </c>
      <c r="B4" s="7" t="s">
        <v>184</v>
      </c>
      <c r="C4" s="8" t="s">
        <v>243</v>
      </c>
      <c r="D4" s="9">
        <v>9.1759259259259263E-2</v>
      </c>
      <c r="E4" s="42" t="s">
        <v>320</v>
      </c>
      <c r="F4" s="34">
        <v>7.2</v>
      </c>
      <c r="G4" s="10">
        <v>11.9</v>
      </c>
      <c r="H4" s="10">
        <v>12.8</v>
      </c>
      <c r="I4" s="10">
        <v>13</v>
      </c>
      <c r="J4" s="10">
        <v>13.1</v>
      </c>
      <c r="K4" s="10">
        <v>13.1</v>
      </c>
      <c r="L4" s="10">
        <v>12.8</v>
      </c>
      <c r="M4" s="10">
        <v>12.7</v>
      </c>
      <c r="N4" s="10">
        <v>12</v>
      </c>
      <c r="O4" s="10">
        <v>11.8</v>
      </c>
      <c r="P4" s="10">
        <v>12.4</v>
      </c>
      <c r="Q4" s="31">
        <f t="shared" si="0"/>
        <v>31.900000000000002</v>
      </c>
      <c r="R4" s="31">
        <f t="shared" si="1"/>
        <v>64.7</v>
      </c>
      <c r="S4" s="31">
        <f t="shared" si="2"/>
        <v>36.200000000000003</v>
      </c>
      <c r="T4" s="11" t="s">
        <v>232</v>
      </c>
      <c r="U4" s="11" t="s">
        <v>261</v>
      </c>
      <c r="V4" s="13" t="s">
        <v>263</v>
      </c>
      <c r="W4" s="13" t="s">
        <v>221</v>
      </c>
      <c r="X4" s="13" t="s">
        <v>229</v>
      </c>
      <c r="Y4" s="12">
        <v>1.4</v>
      </c>
      <c r="Z4" s="12">
        <v>1.7</v>
      </c>
      <c r="AA4" s="11" t="s">
        <v>200</v>
      </c>
      <c r="AB4" s="12">
        <v>0.6</v>
      </c>
      <c r="AC4" s="12">
        <v>-0.7</v>
      </c>
      <c r="AD4" s="12" t="s">
        <v>252</v>
      </c>
      <c r="AE4" s="12">
        <v>-0.1</v>
      </c>
      <c r="AF4" s="12"/>
      <c r="AG4" s="11" t="s">
        <v>235</v>
      </c>
      <c r="AH4" s="11" t="s">
        <v>235</v>
      </c>
      <c r="AI4" s="11" t="s">
        <v>200</v>
      </c>
      <c r="AJ4" s="8" t="s">
        <v>203</v>
      </c>
      <c r="AK4" s="43" t="s">
        <v>319</v>
      </c>
      <c r="AL4" s="35" t="s">
        <v>347</v>
      </c>
    </row>
    <row r="5" spans="1:38" s="5" customFormat="1">
      <c r="A5" s="6">
        <v>44598</v>
      </c>
      <c r="B5" s="7" t="s">
        <v>183</v>
      </c>
      <c r="C5" s="8" t="s">
        <v>243</v>
      </c>
      <c r="D5" s="9">
        <v>9.3807870370370375E-2</v>
      </c>
      <c r="E5" s="42" t="s">
        <v>392</v>
      </c>
      <c r="F5" s="34">
        <v>7.1</v>
      </c>
      <c r="G5" s="10">
        <v>11</v>
      </c>
      <c r="H5" s="10">
        <v>13.4</v>
      </c>
      <c r="I5" s="10">
        <v>13.3</v>
      </c>
      <c r="J5" s="10">
        <v>13</v>
      </c>
      <c r="K5" s="10">
        <v>12.9</v>
      </c>
      <c r="L5" s="10">
        <v>13.1</v>
      </c>
      <c r="M5" s="10">
        <v>13.3</v>
      </c>
      <c r="N5" s="10">
        <v>12.9</v>
      </c>
      <c r="O5" s="10">
        <v>12.6</v>
      </c>
      <c r="P5" s="10">
        <v>12.9</v>
      </c>
      <c r="Q5" s="31">
        <f t="shared" si="0"/>
        <v>31.5</v>
      </c>
      <c r="R5" s="31">
        <f t="shared" si="1"/>
        <v>65.600000000000009</v>
      </c>
      <c r="S5" s="31">
        <f t="shared" si="2"/>
        <v>38.4</v>
      </c>
      <c r="T5" s="11" t="s">
        <v>232</v>
      </c>
      <c r="U5" s="11" t="s">
        <v>202</v>
      </c>
      <c r="V5" s="13" t="s">
        <v>414</v>
      </c>
      <c r="W5" s="13" t="s">
        <v>415</v>
      </c>
      <c r="X5" s="13" t="s">
        <v>416</v>
      </c>
      <c r="Y5" s="12">
        <v>1.6</v>
      </c>
      <c r="Z5" s="12">
        <v>1.7</v>
      </c>
      <c r="AA5" s="11" t="s">
        <v>180</v>
      </c>
      <c r="AB5" s="12">
        <v>1.7</v>
      </c>
      <c r="AC5" s="12" t="s">
        <v>233</v>
      </c>
      <c r="AD5" s="12">
        <v>1.3</v>
      </c>
      <c r="AE5" s="12">
        <v>0.4</v>
      </c>
      <c r="AF5" s="12"/>
      <c r="AG5" s="11" t="s">
        <v>236</v>
      </c>
      <c r="AH5" s="11" t="s">
        <v>234</v>
      </c>
      <c r="AI5" s="11" t="s">
        <v>199</v>
      </c>
      <c r="AJ5" s="8"/>
      <c r="AK5" s="43" t="s">
        <v>400</v>
      </c>
      <c r="AL5" s="35" t="s">
        <v>441</v>
      </c>
    </row>
    <row r="6" spans="1:38" s="5" customFormat="1">
      <c r="A6" s="6">
        <v>44604</v>
      </c>
      <c r="B6" s="7" t="s">
        <v>184</v>
      </c>
      <c r="C6" s="8" t="s">
        <v>465</v>
      </c>
      <c r="D6" s="9">
        <v>8.9687499999999989E-2</v>
      </c>
      <c r="E6" s="42" t="s">
        <v>483</v>
      </c>
      <c r="F6" s="34">
        <v>6.8</v>
      </c>
      <c r="G6" s="10">
        <v>11</v>
      </c>
      <c r="H6" s="10">
        <v>12.7</v>
      </c>
      <c r="I6" s="10">
        <v>12.6</v>
      </c>
      <c r="J6" s="10">
        <v>12.6</v>
      </c>
      <c r="K6" s="10">
        <v>12.8</v>
      </c>
      <c r="L6" s="10">
        <v>12.7</v>
      </c>
      <c r="M6" s="10">
        <v>12.4</v>
      </c>
      <c r="N6" s="10">
        <v>11.8</v>
      </c>
      <c r="O6" s="10">
        <v>12</v>
      </c>
      <c r="P6" s="10">
        <v>12.5</v>
      </c>
      <c r="Q6" s="31">
        <f t="shared" si="0"/>
        <v>30.5</v>
      </c>
      <c r="R6" s="31">
        <f t="shared" si="1"/>
        <v>63.1</v>
      </c>
      <c r="S6" s="31">
        <f t="shared" si="2"/>
        <v>36.299999999999997</v>
      </c>
      <c r="T6" s="11" t="s">
        <v>201</v>
      </c>
      <c r="U6" s="11" t="s">
        <v>422</v>
      </c>
      <c r="V6" s="13" t="s">
        <v>229</v>
      </c>
      <c r="W6" s="13" t="s">
        <v>221</v>
      </c>
      <c r="X6" s="13" t="s">
        <v>280</v>
      </c>
      <c r="Y6" s="12">
        <v>12.6</v>
      </c>
      <c r="Z6" s="12">
        <v>12.3</v>
      </c>
      <c r="AA6" s="11" t="s">
        <v>454</v>
      </c>
      <c r="AB6" s="12">
        <v>-2.2999999999999998</v>
      </c>
      <c r="AC6" s="12">
        <v>-0.3</v>
      </c>
      <c r="AD6" s="12">
        <v>-0.4</v>
      </c>
      <c r="AE6" s="12">
        <v>-2.2000000000000002</v>
      </c>
      <c r="AF6" s="12"/>
      <c r="AG6" s="11" t="s">
        <v>235</v>
      </c>
      <c r="AH6" s="11" t="s">
        <v>235</v>
      </c>
      <c r="AI6" s="11" t="s">
        <v>199</v>
      </c>
      <c r="AJ6" s="8" t="s">
        <v>203</v>
      </c>
      <c r="AK6" s="43" t="s">
        <v>482</v>
      </c>
      <c r="AL6" s="35" t="s">
        <v>522</v>
      </c>
    </row>
    <row r="7" spans="1:38" s="5" customFormat="1">
      <c r="A7" s="6">
        <v>44605</v>
      </c>
      <c r="B7" s="7" t="s">
        <v>185</v>
      </c>
      <c r="C7" s="8" t="s">
        <v>465</v>
      </c>
      <c r="D7" s="9">
        <v>9.1076388888888901E-2</v>
      </c>
      <c r="E7" s="42" t="s">
        <v>497</v>
      </c>
      <c r="F7" s="34">
        <v>7</v>
      </c>
      <c r="G7" s="10">
        <v>11</v>
      </c>
      <c r="H7" s="10">
        <v>12.6</v>
      </c>
      <c r="I7" s="10">
        <v>12.4</v>
      </c>
      <c r="J7" s="10">
        <v>12.4</v>
      </c>
      <c r="K7" s="10">
        <v>12.2</v>
      </c>
      <c r="L7" s="10">
        <v>12.8</v>
      </c>
      <c r="M7" s="10">
        <v>13.4</v>
      </c>
      <c r="N7" s="10">
        <v>12.9</v>
      </c>
      <c r="O7" s="10">
        <v>12.7</v>
      </c>
      <c r="P7" s="10">
        <v>12.5</v>
      </c>
      <c r="Q7" s="31">
        <f t="shared" si="0"/>
        <v>30.6</v>
      </c>
      <c r="R7" s="31">
        <f t="shared" si="1"/>
        <v>63.199999999999996</v>
      </c>
      <c r="S7" s="31">
        <f t="shared" si="2"/>
        <v>38.1</v>
      </c>
      <c r="T7" s="11" t="s">
        <v>470</v>
      </c>
      <c r="U7" s="11" t="s">
        <v>202</v>
      </c>
      <c r="V7" s="13" t="s">
        <v>313</v>
      </c>
      <c r="W7" s="13" t="s">
        <v>498</v>
      </c>
      <c r="X7" s="13" t="s">
        <v>499</v>
      </c>
      <c r="Y7" s="12">
        <v>11.8</v>
      </c>
      <c r="Z7" s="12">
        <v>11.5</v>
      </c>
      <c r="AA7" s="11" t="s">
        <v>454</v>
      </c>
      <c r="AB7" s="12">
        <v>-1.9</v>
      </c>
      <c r="AC7" s="12" t="s">
        <v>233</v>
      </c>
      <c r="AD7" s="12">
        <v>0.3</v>
      </c>
      <c r="AE7" s="12">
        <v>-2.2000000000000002</v>
      </c>
      <c r="AF7" s="12"/>
      <c r="AG7" s="11" t="s">
        <v>235</v>
      </c>
      <c r="AH7" s="11" t="s">
        <v>234</v>
      </c>
      <c r="AI7" s="11" t="s">
        <v>199</v>
      </c>
      <c r="AJ7" s="8" t="s">
        <v>203</v>
      </c>
      <c r="AK7" s="43" t="s">
        <v>527</v>
      </c>
      <c r="AL7" s="35" t="s">
        <v>528</v>
      </c>
    </row>
    <row r="8" spans="1:38" s="5" customFormat="1">
      <c r="A8" s="6">
        <v>44611</v>
      </c>
      <c r="B8" s="7" t="s">
        <v>186</v>
      </c>
      <c r="C8" s="8" t="s">
        <v>549</v>
      </c>
      <c r="D8" s="9">
        <v>9.1030092592592593E-2</v>
      </c>
      <c r="E8" s="42" t="s">
        <v>565</v>
      </c>
      <c r="F8" s="34">
        <v>6.9</v>
      </c>
      <c r="G8" s="10">
        <v>11.5</v>
      </c>
      <c r="H8" s="10">
        <v>12.6</v>
      </c>
      <c r="I8" s="10">
        <v>12.4</v>
      </c>
      <c r="J8" s="10">
        <v>12.6</v>
      </c>
      <c r="K8" s="10">
        <v>12.8</v>
      </c>
      <c r="L8" s="10">
        <v>12.5</v>
      </c>
      <c r="M8" s="10">
        <v>12.3</v>
      </c>
      <c r="N8" s="10">
        <v>12.2</v>
      </c>
      <c r="O8" s="10">
        <v>12.8</v>
      </c>
      <c r="P8" s="10">
        <v>12.9</v>
      </c>
      <c r="Q8" s="31">
        <f t="shared" si="0"/>
        <v>31</v>
      </c>
      <c r="R8" s="31">
        <f t="shared" si="1"/>
        <v>62.599999999999994</v>
      </c>
      <c r="S8" s="31">
        <f t="shared" si="2"/>
        <v>37.9</v>
      </c>
      <c r="T8" s="11" t="s">
        <v>201</v>
      </c>
      <c r="U8" s="11" t="s">
        <v>247</v>
      </c>
      <c r="V8" s="13" t="s">
        <v>225</v>
      </c>
      <c r="W8" s="13" t="s">
        <v>425</v>
      </c>
      <c r="X8" s="13" t="s">
        <v>566</v>
      </c>
      <c r="Y8" s="12">
        <v>7.8</v>
      </c>
      <c r="Z8" s="12">
        <v>7</v>
      </c>
      <c r="AA8" s="11" t="s">
        <v>200</v>
      </c>
      <c r="AB8" s="12">
        <v>0.2</v>
      </c>
      <c r="AC8" s="12" t="s">
        <v>233</v>
      </c>
      <c r="AD8" s="12">
        <v>0.7</v>
      </c>
      <c r="AE8" s="12">
        <v>-0.5</v>
      </c>
      <c r="AF8" s="12"/>
      <c r="AG8" s="11" t="s">
        <v>234</v>
      </c>
      <c r="AH8" s="11" t="s">
        <v>234</v>
      </c>
      <c r="AI8" s="11" t="s">
        <v>199</v>
      </c>
      <c r="AJ8" s="8"/>
      <c r="AK8" s="43" t="s">
        <v>612</v>
      </c>
      <c r="AL8" s="35" t="s">
        <v>613</v>
      </c>
    </row>
    <row r="9" spans="1:38" s="5" customFormat="1">
      <c r="A9" s="6">
        <v>44611</v>
      </c>
      <c r="B9" s="7" t="s">
        <v>354</v>
      </c>
      <c r="C9" s="8" t="s">
        <v>551</v>
      </c>
      <c r="D9" s="9">
        <v>9.0347222222222232E-2</v>
      </c>
      <c r="E9" s="42" t="s">
        <v>569</v>
      </c>
      <c r="F9" s="34">
        <v>7.1</v>
      </c>
      <c r="G9" s="10">
        <v>11.6</v>
      </c>
      <c r="H9" s="10">
        <v>12.3</v>
      </c>
      <c r="I9" s="10">
        <v>12.1</v>
      </c>
      <c r="J9" s="10">
        <v>12.2</v>
      </c>
      <c r="K9" s="10">
        <v>13.2</v>
      </c>
      <c r="L9" s="10">
        <v>13.2</v>
      </c>
      <c r="M9" s="10">
        <v>12.6</v>
      </c>
      <c r="N9" s="10">
        <v>11.9</v>
      </c>
      <c r="O9" s="10">
        <v>11.9</v>
      </c>
      <c r="P9" s="10">
        <v>12.5</v>
      </c>
      <c r="Q9" s="31">
        <f t="shared" si="0"/>
        <v>31</v>
      </c>
      <c r="R9" s="31">
        <f t="shared" si="1"/>
        <v>63.300000000000004</v>
      </c>
      <c r="S9" s="31">
        <f t="shared" si="2"/>
        <v>36.299999999999997</v>
      </c>
      <c r="T9" s="11" t="s">
        <v>232</v>
      </c>
      <c r="U9" s="11" t="s">
        <v>261</v>
      </c>
      <c r="V9" s="13" t="s">
        <v>425</v>
      </c>
      <c r="W9" s="13" t="s">
        <v>570</v>
      </c>
      <c r="X9" s="13" t="s">
        <v>571</v>
      </c>
      <c r="Y9" s="12">
        <v>7.8</v>
      </c>
      <c r="Z9" s="12">
        <v>7</v>
      </c>
      <c r="AA9" s="11" t="s">
        <v>200</v>
      </c>
      <c r="AB9" s="12">
        <v>0.2</v>
      </c>
      <c r="AC9" s="12" t="s">
        <v>233</v>
      </c>
      <c r="AD9" s="12">
        <v>0.7</v>
      </c>
      <c r="AE9" s="12">
        <v>-0.5</v>
      </c>
      <c r="AF9" s="12"/>
      <c r="AG9" s="11" t="s">
        <v>234</v>
      </c>
      <c r="AH9" s="11" t="s">
        <v>234</v>
      </c>
      <c r="AI9" s="11" t="s">
        <v>200</v>
      </c>
      <c r="AJ9" s="8"/>
      <c r="AK9" s="43" t="s">
        <v>616</v>
      </c>
      <c r="AL9" s="35" t="s">
        <v>617</v>
      </c>
    </row>
    <row r="10" spans="1:38" s="5" customFormat="1">
      <c r="A10" s="6">
        <v>44612</v>
      </c>
      <c r="B10" s="7" t="s">
        <v>185</v>
      </c>
      <c r="C10" s="8" t="s">
        <v>509</v>
      </c>
      <c r="D10" s="9">
        <v>9.239583333333333E-2</v>
      </c>
      <c r="E10" s="42" t="s">
        <v>574</v>
      </c>
      <c r="F10" s="34">
        <v>7.2</v>
      </c>
      <c r="G10" s="10">
        <v>11.4</v>
      </c>
      <c r="H10" s="10">
        <v>13.3</v>
      </c>
      <c r="I10" s="10">
        <v>13.1</v>
      </c>
      <c r="J10" s="10">
        <v>12.9</v>
      </c>
      <c r="K10" s="10">
        <v>13.1</v>
      </c>
      <c r="L10" s="10">
        <v>13.4</v>
      </c>
      <c r="M10" s="10">
        <v>13.2</v>
      </c>
      <c r="N10" s="10">
        <v>12.1</v>
      </c>
      <c r="O10" s="10">
        <v>11.7</v>
      </c>
      <c r="P10" s="10">
        <v>11.9</v>
      </c>
      <c r="Q10" s="31">
        <f t="shared" si="0"/>
        <v>31.900000000000002</v>
      </c>
      <c r="R10" s="31">
        <f t="shared" si="1"/>
        <v>65.7</v>
      </c>
      <c r="S10" s="31">
        <f t="shared" si="2"/>
        <v>35.699999999999996</v>
      </c>
      <c r="T10" s="11" t="s">
        <v>591</v>
      </c>
      <c r="U10" s="11" t="s">
        <v>261</v>
      </c>
      <c r="V10" s="13" t="s">
        <v>592</v>
      </c>
      <c r="W10" s="13" t="s">
        <v>230</v>
      </c>
      <c r="X10" s="13" t="s">
        <v>415</v>
      </c>
      <c r="Y10" s="12">
        <v>9.1999999999999993</v>
      </c>
      <c r="Z10" s="12">
        <v>9.5</v>
      </c>
      <c r="AA10" s="11" t="s">
        <v>454</v>
      </c>
      <c r="AB10" s="12">
        <v>-0.5</v>
      </c>
      <c r="AC10" s="12">
        <v>-0.9</v>
      </c>
      <c r="AD10" s="12">
        <v>1</v>
      </c>
      <c r="AE10" s="12">
        <v>-2.4</v>
      </c>
      <c r="AF10" s="12"/>
      <c r="AG10" s="11" t="s">
        <v>238</v>
      </c>
      <c r="AH10" s="11" t="s">
        <v>235</v>
      </c>
      <c r="AI10" s="11" t="s">
        <v>199</v>
      </c>
      <c r="AJ10" s="8"/>
      <c r="AK10" s="43" t="s">
        <v>593</v>
      </c>
      <c r="AL10" s="35" t="s">
        <v>621</v>
      </c>
    </row>
    <row r="11" spans="1:38" s="5" customFormat="1">
      <c r="A11" s="6">
        <v>44674</v>
      </c>
      <c r="B11" s="7" t="s">
        <v>185</v>
      </c>
      <c r="C11" s="8" t="s">
        <v>465</v>
      </c>
      <c r="D11" s="9">
        <v>9.2418981481481477E-2</v>
      </c>
      <c r="E11" s="42" t="s">
        <v>645</v>
      </c>
      <c r="F11" s="34">
        <v>7.2</v>
      </c>
      <c r="G11" s="10">
        <v>11.2</v>
      </c>
      <c r="H11" s="10">
        <v>13.2</v>
      </c>
      <c r="I11" s="10">
        <v>12.8</v>
      </c>
      <c r="J11" s="10">
        <v>12.9</v>
      </c>
      <c r="K11" s="10">
        <v>13.4</v>
      </c>
      <c r="L11" s="10">
        <v>13.2</v>
      </c>
      <c r="M11" s="10">
        <v>12.7</v>
      </c>
      <c r="N11" s="10">
        <v>12.1</v>
      </c>
      <c r="O11" s="10">
        <v>12.1</v>
      </c>
      <c r="P11" s="10">
        <v>12.7</v>
      </c>
      <c r="Q11" s="31">
        <f t="shared" si="0"/>
        <v>31.599999999999998</v>
      </c>
      <c r="R11" s="31">
        <f t="shared" si="1"/>
        <v>65</v>
      </c>
      <c r="S11" s="31">
        <f t="shared" si="2"/>
        <v>36.9</v>
      </c>
      <c r="T11" s="11" t="s">
        <v>232</v>
      </c>
      <c r="U11" s="11" t="s">
        <v>202</v>
      </c>
      <c r="V11" s="13" t="s">
        <v>314</v>
      </c>
      <c r="W11" s="13" t="s">
        <v>646</v>
      </c>
      <c r="X11" s="13" t="s">
        <v>498</v>
      </c>
      <c r="Y11" s="12">
        <v>13.5</v>
      </c>
      <c r="Z11" s="12">
        <v>15.2</v>
      </c>
      <c r="AA11" s="11" t="s">
        <v>454</v>
      </c>
      <c r="AB11" s="12" t="s">
        <v>252</v>
      </c>
      <c r="AC11" s="12">
        <v>-0.6</v>
      </c>
      <c r="AD11" s="12">
        <v>1.4</v>
      </c>
      <c r="AE11" s="12">
        <v>-2</v>
      </c>
      <c r="AF11" s="12"/>
      <c r="AG11" s="11" t="s">
        <v>238</v>
      </c>
      <c r="AH11" s="11" t="s">
        <v>235</v>
      </c>
      <c r="AI11" s="11" t="s">
        <v>200</v>
      </c>
      <c r="AJ11" s="8"/>
      <c r="AK11" s="43" t="s">
        <v>644</v>
      </c>
      <c r="AL11" s="35" t="s">
        <v>647</v>
      </c>
    </row>
    <row r="12" spans="1:38" s="5" customFormat="1">
      <c r="A12" s="6">
        <v>44681</v>
      </c>
      <c r="B12" s="7" t="s">
        <v>354</v>
      </c>
      <c r="C12" s="8" t="s">
        <v>465</v>
      </c>
      <c r="D12" s="9">
        <v>8.8900462962962959E-2</v>
      </c>
      <c r="E12" s="42" t="s">
        <v>738</v>
      </c>
      <c r="F12" s="34">
        <v>7</v>
      </c>
      <c r="G12" s="10">
        <v>10.7</v>
      </c>
      <c r="H12" s="10">
        <v>12</v>
      </c>
      <c r="I12" s="10">
        <v>12.5</v>
      </c>
      <c r="J12" s="10">
        <v>12.5</v>
      </c>
      <c r="K12" s="10">
        <v>13</v>
      </c>
      <c r="L12" s="10">
        <v>13.1</v>
      </c>
      <c r="M12" s="10">
        <v>12.2</v>
      </c>
      <c r="N12" s="10">
        <v>12</v>
      </c>
      <c r="O12" s="10">
        <v>11.5</v>
      </c>
      <c r="P12" s="10">
        <v>11.6</v>
      </c>
      <c r="Q12" s="31">
        <f t="shared" si="0"/>
        <v>29.7</v>
      </c>
      <c r="R12" s="31">
        <f t="shared" si="1"/>
        <v>63.3</v>
      </c>
      <c r="S12" s="31">
        <f t="shared" si="2"/>
        <v>35.1</v>
      </c>
      <c r="T12" s="11" t="s">
        <v>201</v>
      </c>
      <c r="U12" s="11" t="s">
        <v>261</v>
      </c>
      <c r="V12" s="13" t="s">
        <v>221</v>
      </c>
      <c r="W12" s="13" t="s">
        <v>425</v>
      </c>
      <c r="X12" s="13" t="s">
        <v>280</v>
      </c>
      <c r="Y12" s="12">
        <v>14.2</v>
      </c>
      <c r="Z12" s="12">
        <v>15</v>
      </c>
      <c r="AA12" s="11" t="s">
        <v>232</v>
      </c>
      <c r="AB12" s="12">
        <v>-2.2999999999999998</v>
      </c>
      <c r="AC12" s="12">
        <v>-0.7</v>
      </c>
      <c r="AD12" s="12">
        <v>-0.4</v>
      </c>
      <c r="AE12" s="12">
        <v>-2.6</v>
      </c>
      <c r="AF12" s="12" t="s">
        <v>239</v>
      </c>
      <c r="AG12" s="11" t="s">
        <v>235</v>
      </c>
      <c r="AH12" s="11" t="s">
        <v>234</v>
      </c>
      <c r="AI12" s="11" t="s">
        <v>200</v>
      </c>
      <c r="AJ12" s="8"/>
      <c r="AK12" s="43" t="s">
        <v>739</v>
      </c>
      <c r="AL12" s="35" t="s">
        <v>740</v>
      </c>
    </row>
    <row r="13" spans="1:38" s="5" customFormat="1">
      <c r="A13" s="6">
        <v>44681</v>
      </c>
      <c r="B13" s="7" t="s">
        <v>186</v>
      </c>
      <c r="C13" s="8" t="s">
        <v>465</v>
      </c>
      <c r="D13" s="9">
        <v>9.0300925925925923E-2</v>
      </c>
      <c r="E13" s="42" t="s">
        <v>747</v>
      </c>
      <c r="F13" s="34">
        <v>7.1</v>
      </c>
      <c r="G13" s="10">
        <v>11.5</v>
      </c>
      <c r="H13" s="10">
        <v>13</v>
      </c>
      <c r="I13" s="10">
        <v>13</v>
      </c>
      <c r="J13" s="10">
        <v>12.7</v>
      </c>
      <c r="K13" s="10">
        <v>12.4</v>
      </c>
      <c r="L13" s="10">
        <v>12.7</v>
      </c>
      <c r="M13" s="10">
        <v>12.5</v>
      </c>
      <c r="N13" s="10">
        <v>11.8</v>
      </c>
      <c r="O13" s="10">
        <v>11.7</v>
      </c>
      <c r="P13" s="10">
        <v>11.8</v>
      </c>
      <c r="Q13" s="31">
        <f t="shared" si="0"/>
        <v>31.6</v>
      </c>
      <c r="R13" s="31">
        <f t="shared" si="1"/>
        <v>63.3</v>
      </c>
      <c r="S13" s="31">
        <f t="shared" si="2"/>
        <v>35.299999999999997</v>
      </c>
      <c r="T13" s="11" t="s">
        <v>591</v>
      </c>
      <c r="U13" s="11" t="s">
        <v>261</v>
      </c>
      <c r="V13" s="13" t="s">
        <v>263</v>
      </c>
      <c r="W13" s="13" t="s">
        <v>425</v>
      </c>
      <c r="X13" s="13" t="s">
        <v>425</v>
      </c>
      <c r="Y13" s="12">
        <v>14.2</v>
      </c>
      <c r="Z13" s="12">
        <v>15</v>
      </c>
      <c r="AA13" s="11" t="s">
        <v>232</v>
      </c>
      <c r="AB13" s="12">
        <v>-1.1000000000000001</v>
      </c>
      <c r="AC13" s="12">
        <v>-0.7</v>
      </c>
      <c r="AD13" s="12">
        <v>0.6</v>
      </c>
      <c r="AE13" s="12">
        <v>-2.4</v>
      </c>
      <c r="AF13" s="12"/>
      <c r="AG13" s="11" t="s">
        <v>234</v>
      </c>
      <c r="AH13" s="11" t="s">
        <v>235</v>
      </c>
      <c r="AI13" s="11" t="s">
        <v>200</v>
      </c>
      <c r="AJ13" s="8"/>
      <c r="AK13" s="43" t="s">
        <v>748</v>
      </c>
      <c r="AL13" s="35" t="s">
        <v>749</v>
      </c>
    </row>
    <row r="14" spans="1:38" s="5" customFormat="1">
      <c r="A14" s="6">
        <v>44682</v>
      </c>
      <c r="B14" s="7" t="s">
        <v>185</v>
      </c>
      <c r="C14" s="8" t="s">
        <v>549</v>
      </c>
      <c r="D14" s="9">
        <v>9.3078703703703705E-2</v>
      </c>
      <c r="E14" s="42" t="s">
        <v>754</v>
      </c>
      <c r="F14" s="34">
        <v>7</v>
      </c>
      <c r="G14" s="10">
        <v>11.5</v>
      </c>
      <c r="H14" s="10">
        <v>12.8</v>
      </c>
      <c r="I14" s="10">
        <v>12.9</v>
      </c>
      <c r="J14" s="10">
        <v>12.9</v>
      </c>
      <c r="K14" s="10">
        <v>13.3</v>
      </c>
      <c r="L14" s="10">
        <v>13.7</v>
      </c>
      <c r="M14" s="10">
        <v>13.4</v>
      </c>
      <c r="N14" s="10">
        <v>12.5</v>
      </c>
      <c r="O14" s="10">
        <v>11.6</v>
      </c>
      <c r="P14" s="10">
        <v>12.6</v>
      </c>
      <c r="Q14" s="31">
        <f t="shared" si="0"/>
        <v>31.3</v>
      </c>
      <c r="R14" s="31">
        <f t="shared" si="1"/>
        <v>66.2</v>
      </c>
      <c r="S14" s="31">
        <f t="shared" si="2"/>
        <v>36.700000000000003</v>
      </c>
      <c r="T14" s="11" t="s">
        <v>591</v>
      </c>
      <c r="U14" s="11" t="s">
        <v>202</v>
      </c>
      <c r="V14" s="13" t="s">
        <v>661</v>
      </c>
      <c r="W14" s="13" t="s">
        <v>424</v>
      </c>
      <c r="X14" s="13" t="s">
        <v>230</v>
      </c>
      <c r="Y14" s="12">
        <v>9.6</v>
      </c>
      <c r="Z14" s="12">
        <v>10.199999999999999</v>
      </c>
      <c r="AA14" s="11" t="s">
        <v>454</v>
      </c>
      <c r="AB14" s="12">
        <v>0.7</v>
      </c>
      <c r="AC14" s="12">
        <v>-0.8</v>
      </c>
      <c r="AD14" s="12">
        <v>1.7</v>
      </c>
      <c r="AE14" s="12">
        <v>-1.8</v>
      </c>
      <c r="AF14" s="12"/>
      <c r="AG14" s="11" t="s">
        <v>238</v>
      </c>
      <c r="AH14" s="11" t="s">
        <v>234</v>
      </c>
      <c r="AI14" s="11" t="s">
        <v>199</v>
      </c>
      <c r="AJ14" s="8"/>
      <c r="AK14" s="43" t="s">
        <v>768</v>
      </c>
      <c r="AL14" s="35" t="s">
        <v>778</v>
      </c>
    </row>
    <row r="15" spans="1:38" s="5" customFormat="1">
      <c r="A15" s="6">
        <v>44682</v>
      </c>
      <c r="B15" s="7" t="s">
        <v>181</v>
      </c>
      <c r="C15" s="8" t="s">
        <v>512</v>
      </c>
      <c r="D15" s="9">
        <v>8.8206018518518517E-2</v>
      </c>
      <c r="E15" s="42" t="s">
        <v>760</v>
      </c>
      <c r="F15" s="34">
        <v>6.8</v>
      </c>
      <c r="G15" s="10">
        <v>11.3</v>
      </c>
      <c r="H15" s="10">
        <v>11.8</v>
      </c>
      <c r="I15" s="10">
        <v>11.9</v>
      </c>
      <c r="J15" s="10">
        <v>11.7</v>
      </c>
      <c r="K15" s="10">
        <v>12.3</v>
      </c>
      <c r="L15" s="10">
        <v>12.4</v>
      </c>
      <c r="M15" s="10">
        <v>12.4</v>
      </c>
      <c r="N15" s="10">
        <v>12.3</v>
      </c>
      <c r="O15" s="10">
        <v>11.8</v>
      </c>
      <c r="P15" s="10">
        <v>12.4</v>
      </c>
      <c r="Q15" s="31">
        <f t="shared" si="0"/>
        <v>29.900000000000002</v>
      </c>
      <c r="R15" s="31">
        <f t="shared" si="1"/>
        <v>60.7</v>
      </c>
      <c r="S15" s="31">
        <f t="shared" si="2"/>
        <v>36.5</v>
      </c>
      <c r="T15" s="11" t="s">
        <v>470</v>
      </c>
      <c r="U15" s="11" t="s">
        <v>202</v>
      </c>
      <c r="V15" s="13" t="s">
        <v>221</v>
      </c>
      <c r="W15" s="13" t="s">
        <v>761</v>
      </c>
      <c r="X15" s="13" t="s">
        <v>762</v>
      </c>
      <c r="Y15" s="12">
        <v>9.6</v>
      </c>
      <c r="Z15" s="12">
        <v>10.199999999999999</v>
      </c>
      <c r="AA15" s="11" t="s">
        <v>232</v>
      </c>
      <c r="AB15" s="12">
        <v>-2.6</v>
      </c>
      <c r="AC15" s="12" t="s">
        <v>233</v>
      </c>
      <c r="AD15" s="12">
        <v>0.2</v>
      </c>
      <c r="AE15" s="12">
        <v>-2.8</v>
      </c>
      <c r="AF15" s="12"/>
      <c r="AG15" s="11" t="s">
        <v>235</v>
      </c>
      <c r="AH15" s="11" t="s">
        <v>234</v>
      </c>
      <c r="AI15" s="11" t="s">
        <v>199</v>
      </c>
      <c r="AJ15" s="8"/>
      <c r="AK15" s="43" t="s">
        <v>774</v>
      </c>
      <c r="AL15" s="35" t="s">
        <v>785</v>
      </c>
    </row>
    <row r="16" spans="1:38" s="5" customFormat="1">
      <c r="A16" s="6">
        <v>44688</v>
      </c>
      <c r="B16" s="7" t="s">
        <v>185</v>
      </c>
      <c r="C16" s="8" t="s">
        <v>243</v>
      </c>
      <c r="D16" s="9">
        <v>9.3113425925925919E-2</v>
      </c>
      <c r="E16" s="42" t="s">
        <v>805</v>
      </c>
      <c r="F16" s="34">
        <v>7.2</v>
      </c>
      <c r="G16" s="10">
        <v>11.5</v>
      </c>
      <c r="H16" s="10">
        <v>12.8</v>
      </c>
      <c r="I16" s="10">
        <v>13.1</v>
      </c>
      <c r="J16" s="10">
        <v>13.1</v>
      </c>
      <c r="K16" s="10">
        <v>13</v>
      </c>
      <c r="L16" s="10">
        <v>13</v>
      </c>
      <c r="M16" s="10">
        <v>13.3</v>
      </c>
      <c r="N16" s="10">
        <v>12.9</v>
      </c>
      <c r="O16" s="10">
        <v>12.2</v>
      </c>
      <c r="P16" s="10">
        <v>12.4</v>
      </c>
      <c r="Q16" s="31">
        <f t="shared" si="0"/>
        <v>31.5</v>
      </c>
      <c r="R16" s="31">
        <f t="shared" si="1"/>
        <v>65.5</v>
      </c>
      <c r="S16" s="31">
        <f t="shared" si="2"/>
        <v>37.5</v>
      </c>
      <c r="T16" s="11" t="s">
        <v>232</v>
      </c>
      <c r="U16" s="11" t="s">
        <v>202</v>
      </c>
      <c r="V16" s="13" t="s">
        <v>498</v>
      </c>
      <c r="W16" s="13" t="s">
        <v>806</v>
      </c>
      <c r="X16" s="13" t="s">
        <v>280</v>
      </c>
      <c r="Y16" s="12">
        <v>5.2</v>
      </c>
      <c r="Z16" s="12">
        <v>4.2</v>
      </c>
      <c r="AA16" s="11" t="s">
        <v>200</v>
      </c>
      <c r="AB16" s="12">
        <v>1</v>
      </c>
      <c r="AC16" s="12">
        <v>-0.6</v>
      </c>
      <c r="AD16" s="12">
        <v>0.9</v>
      </c>
      <c r="AE16" s="12">
        <v>-0.5</v>
      </c>
      <c r="AF16" s="12"/>
      <c r="AG16" s="11" t="s">
        <v>234</v>
      </c>
      <c r="AH16" s="11" t="s">
        <v>234</v>
      </c>
      <c r="AI16" s="11" t="s">
        <v>199</v>
      </c>
      <c r="AJ16" s="8"/>
      <c r="AK16" s="43" t="s">
        <v>807</v>
      </c>
      <c r="AL16" s="35" t="s">
        <v>808</v>
      </c>
    </row>
    <row r="17" spans="1:38" s="5" customFormat="1">
      <c r="A17" s="6">
        <v>44695</v>
      </c>
      <c r="B17" s="7" t="s">
        <v>353</v>
      </c>
      <c r="C17" s="8" t="s">
        <v>509</v>
      </c>
      <c r="D17" s="9">
        <v>8.8935185185185187E-2</v>
      </c>
      <c r="E17" s="42" t="s">
        <v>891</v>
      </c>
      <c r="F17" s="34">
        <v>7</v>
      </c>
      <c r="G17" s="10">
        <v>11</v>
      </c>
      <c r="H17" s="10">
        <v>11.8</v>
      </c>
      <c r="I17" s="10">
        <v>12.1</v>
      </c>
      <c r="J17" s="10">
        <v>12.9</v>
      </c>
      <c r="K17" s="10">
        <v>12.6</v>
      </c>
      <c r="L17" s="10">
        <v>12.6</v>
      </c>
      <c r="M17" s="10">
        <v>12.3</v>
      </c>
      <c r="N17" s="10">
        <v>11.8</v>
      </c>
      <c r="O17" s="10">
        <v>11.9</v>
      </c>
      <c r="P17" s="10">
        <v>12.4</v>
      </c>
      <c r="Q17" s="31">
        <f t="shared" si="0"/>
        <v>29.8</v>
      </c>
      <c r="R17" s="31">
        <f t="shared" si="1"/>
        <v>62.5</v>
      </c>
      <c r="S17" s="31">
        <f t="shared" si="2"/>
        <v>36.1</v>
      </c>
      <c r="T17" s="11" t="s">
        <v>201</v>
      </c>
      <c r="U17" s="11" t="s">
        <v>202</v>
      </c>
      <c r="V17" s="13" t="s">
        <v>892</v>
      </c>
      <c r="W17" s="13" t="s">
        <v>221</v>
      </c>
      <c r="X17" s="13" t="s">
        <v>425</v>
      </c>
      <c r="Y17" s="12">
        <v>12.9</v>
      </c>
      <c r="Z17" s="12">
        <v>13.5</v>
      </c>
      <c r="AA17" s="11" t="s">
        <v>232</v>
      </c>
      <c r="AB17" s="12">
        <v>-4.0999999999999996</v>
      </c>
      <c r="AC17" s="12" t="s">
        <v>233</v>
      </c>
      <c r="AD17" s="12">
        <v>-0.7</v>
      </c>
      <c r="AE17" s="12">
        <v>-3.4</v>
      </c>
      <c r="AF17" s="12"/>
      <c r="AG17" s="11" t="s">
        <v>237</v>
      </c>
      <c r="AH17" s="11" t="s">
        <v>235</v>
      </c>
      <c r="AI17" s="11" t="s">
        <v>200</v>
      </c>
      <c r="AJ17" s="8"/>
      <c r="AK17" s="43" t="s">
        <v>893</v>
      </c>
      <c r="AL17" s="35" t="s">
        <v>890</v>
      </c>
    </row>
    <row r="18" spans="1:38" s="5" customFormat="1">
      <c r="A18" s="6">
        <v>44696</v>
      </c>
      <c r="B18" s="7" t="s">
        <v>184</v>
      </c>
      <c r="C18" s="8" t="s">
        <v>465</v>
      </c>
      <c r="D18" s="9">
        <v>9.1689814814814807E-2</v>
      </c>
      <c r="E18" s="42" t="s">
        <v>911</v>
      </c>
      <c r="F18" s="34">
        <v>7.4</v>
      </c>
      <c r="G18" s="10">
        <v>11.5</v>
      </c>
      <c r="H18" s="10">
        <v>13.1</v>
      </c>
      <c r="I18" s="10">
        <v>13.2</v>
      </c>
      <c r="J18" s="10">
        <v>12.9</v>
      </c>
      <c r="K18" s="10">
        <v>13</v>
      </c>
      <c r="L18" s="10">
        <v>12.8</v>
      </c>
      <c r="M18" s="10">
        <v>12.7</v>
      </c>
      <c r="N18" s="10">
        <v>12.2</v>
      </c>
      <c r="O18" s="10">
        <v>11.6</v>
      </c>
      <c r="P18" s="10">
        <v>11.8</v>
      </c>
      <c r="Q18" s="31">
        <f t="shared" si="0"/>
        <v>32</v>
      </c>
      <c r="R18" s="31">
        <f t="shared" si="1"/>
        <v>64.600000000000009</v>
      </c>
      <c r="S18" s="31">
        <f t="shared" si="2"/>
        <v>35.599999999999994</v>
      </c>
      <c r="T18" s="11" t="s">
        <v>591</v>
      </c>
      <c r="U18" s="11" t="s">
        <v>261</v>
      </c>
      <c r="V18" s="13" t="s">
        <v>413</v>
      </c>
      <c r="W18" s="13" t="s">
        <v>514</v>
      </c>
      <c r="X18" s="13" t="s">
        <v>912</v>
      </c>
      <c r="Y18" s="12">
        <v>10.6</v>
      </c>
      <c r="Z18" s="12">
        <v>10.7</v>
      </c>
      <c r="AA18" s="11" t="s">
        <v>454</v>
      </c>
      <c r="AB18" s="12" t="s">
        <v>252</v>
      </c>
      <c r="AC18" s="12">
        <v>-0.8</v>
      </c>
      <c r="AD18" s="12">
        <v>1.2</v>
      </c>
      <c r="AE18" s="12">
        <v>-2</v>
      </c>
      <c r="AF18" s="12" t="s">
        <v>239</v>
      </c>
      <c r="AG18" s="11" t="s">
        <v>238</v>
      </c>
      <c r="AH18" s="11" t="s">
        <v>235</v>
      </c>
      <c r="AI18" s="11" t="s">
        <v>200</v>
      </c>
      <c r="AJ18" s="8"/>
      <c r="AK18" s="43" t="s">
        <v>933</v>
      </c>
      <c r="AL18" s="35" t="s">
        <v>934</v>
      </c>
    </row>
    <row r="19" spans="1:38" s="5" customFormat="1">
      <c r="A19" s="6">
        <v>44702</v>
      </c>
      <c r="B19" s="7" t="s">
        <v>185</v>
      </c>
      <c r="C19" s="8" t="s">
        <v>243</v>
      </c>
      <c r="D19" s="9">
        <v>9.2384259259259263E-2</v>
      </c>
      <c r="E19" s="42" t="s">
        <v>953</v>
      </c>
      <c r="F19" s="34">
        <v>7.2</v>
      </c>
      <c r="G19" s="10">
        <v>11</v>
      </c>
      <c r="H19" s="10">
        <v>12.3</v>
      </c>
      <c r="I19" s="10">
        <v>13</v>
      </c>
      <c r="J19" s="10">
        <v>12.6</v>
      </c>
      <c r="K19" s="10">
        <v>12.6</v>
      </c>
      <c r="L19" s="10">
        <v>12.8</v>
      </c>
      <c r="M19" s="10">
        <v>12.6</v>
      </c>
      <c r="N19" s="10">
        <v>12.8</v>
      </c>
      <c r="O19" s="10">
        <v>13.1</v>
      </c>
      <c r="P19" s="10">
        <v>13.2</v>
      </c>
      <c r="Q19" s="31">
        <f t="shared" si="0"/>
        <v>30.5</v>
      </c>
      <c r="R19" s="31">
        <f t="shared" si="1"/>
        <v>63.6</v>
      </c>
      <c r="S19" s="31">
        <f t="shared" si="2"/>
        <v>39.099999999999994</v>
      </c>
      <c r="T19" s="11" t="s">
        <v>201</v>
      </c>
      <c r="U19" s="11" t="s">
        <v>367</v>
      </c>
      <c r="V19" s="13" t="s">
        <v>424</v>
      </c>
      <c r="W19" s="13" t="s">
        <v>424</v>
      </c>
      <c r="X19" s="13" t="s">
        <v>954</v>
      </c>
      <c r="Y19" s="12">
        <v>4</v>
      </c>
      <c r="Z19" s="12">
        <v>3.9</v>
      </c>
      <c r="AA19" s="11" t="s">
        <v>356</v>
      </c>
      <c r="AB19" s="12">
        <v>-0.3</v>
      </c>
      <c r="AC19" s="12" t="s">
        <v>233</v>
      </c>
      <c r="AD19" s="12">
        <v>1.3</v>
      </c>
      <c r="AE19" s="12">
        <v>-1.6</v>
      </c>
      <c r="AF19" s="12"/>
      <c r="AG19" s="11" t="s">
        <v>236</v>
      </c>
      <c r="AH19" s="11" t="s">
        <v>234</v>
      </c>
      <c r="AI19" s="11" t="s">
        <v>199</v>
      </c>
      <c r="AJ19" s="8"/>
      <c r="AK19" s="43" t="s">
        <v>987</v>
      </c>
      <c r="AL19" s="35" t="s">
        <v>988</v>
      </c>
    </row>
    <row r="20" spans="1:38" s="5" customFormat="1">
      <c r="A20" s="6">
        <v>44703</v>
      </c>
      <c r="B20" s="7" t="s">
        <v>186</v>
      </c>
      <c r="C20" s="8" t="s">
        <v>243</v>
      </c>
      <c r="D20" s="9">
        <v>9.105324074074074E-2</v>
      </c>
      <c r="E20" s="42" t="s">
        <v>974</v>
      </c>
      <c r="F20" s="34">
        <v>7.2</v>
      </c>
      <c r="G20" s="10">
        <v>11.6</v>
      </c>
      <c r="H20" s="10">
        <v>12.9</v>
      </c>
      <c r="I20" s="10">
        <v>12.9</v>
      </c>
      <c r="J20" s="10">
        <v>12.5</v>
      </c>
      <c r="K20" s="10">
        <v>12.7</v>
      </c>
      <c r="L20" s="10">
        <v>12.9</v>
      </c>
      <c r="M20" s="10">
        <v>12.7</v>
      </c>
      <c r="N20" s="10">
        <v>12</v>
      </c>
      <c r="O20" s="10">
        <v>11.9</v>
      </c>
      <c r="P20" s="10">
        <v>12.4</v>
      </c>
      <c r="Q20" s="31">
        <f t="shared" si="0"/>
        <v>31.700000000000003</v>
      </c>
      <c r="R20" s="31">
        <f t="shared" si="1"/>
        <v>63.699999999999989</v>
      </c>
      <c r="S20" s="31">
        <f t="shared" si="2"/>
        <v>36.299999999999997</v>
      </c>
      <c r="T20" s="11" t="s">
        <v>232</v>
      </c>
      <c r="U20" s="11" t="s">
        <v>261</v>
      </c>
      <c r="V20" s="13" t="s">
        <v>249</v>
      </c>
      <c r="W20" s="13" t="s">
        <v>414</v>
      </c>
      <c r="X20" s="13" t="s">
        <v>266</v>
      </c>
      <c r="Y20" s="12">
        <v>8.4</v>
      </c>
      <c r="Z20" s="12">
        <v>8.8000000000000007</v>
      </c>
      <c r="AA20" s="11" t="s">
        <v>356</v>
      </c>
      <c r="AB20" s="12">
        <v>0.4</v>
      </c>
      <c r="AC20" s="12">
        <v>-0.4</v>
      </c>
      <c r="AD20" s="12">
        <v>1.4</v>
      </c>
      <c r="AE20" s="12">
        <v>-1.4</v>
      </c>
      <c r="AF20" s="12"/>
      <c r="AG20" s="11" t="s">
        <v>238</v>
      </c>
      <c r="AH20" s="11" t="s">
        <v>235</v>
      </c>
      <c r="AI20" s="11" t="s">
        <v>200</v>
      </c>
      <c r="AJ20" s="8"/>
      <c r="AK20" s="43" t="s">
        <v>1018</v>
      </c>
      <c r="AL20" s="35" t="s">
        <v>1019</v>
      </c>
    </row>
    <row r="21" spans="1:38" s="5" customFormat="1">
      <c r="A21" s="6">
        <v>44703</v>
      </c>
      <c r="B21" s="7" t="s">
        <v>354</v>
      </c>
      <c r="C21" s="8" t="s">
        <v>243</v>
      </c>
      <c r="D21" s="9">
        <v>8.9687499999999989E-2</v>
      </c>
      <c r="E21" s="42" t="s">
        <v>747</v>
      </c>
      <c r="F21" s="34">
        <v>7.1</v>
      </c>
      <c r="G21" s="10">
        <v>10.8</v>
      </c>
      <c r="H21" s="10">
        <v>11.9</v>
      </c>
      <c r="I21" s="10">
        <v>12.4</v>
      </c>
      <c r="J21" s="10">
        <v>12.3</v>
      </c>
      <c r="K21" s="10">
        <v>12.5</v>
      </c>
      <c r="L21" s="10">
        <v>12.7</v>
      </c>
      <c r="M21" s="10">
        <v>12.7</v>
      </c>
      <c r="N21" s="10">
        <v>12.4</v>
      </c>
      <c r="O21" s="10">
        <v>12.5</v>
      </c>
      <c r="P21" s="10">
        <v>12.6</v>
      </c>
      <c r="Q21" s="31">
        <f t="shared" si="0"/>
        <v>29.799999999999997</v>
      </c>
      <c r="R21" s="31">
        <f t="shared" si="1"/>
        <v>62.600000000000009</v>
      </c>
      <c r="S21" s="31">
        <f t="shared" si="2"/>
        <v>37.5</v>
      </c>
      <c r="T21" s="11" t="s">
        <v>201</v>
      </c>
      <c r="U21" s="11" t="s">
        <v>202</v>
      </c>
      <c r="V21" s="13" t="s">
        <v>263</v>
      </c>
      <c r="W21" s="13" t="s">
        <v>280</v>
      </c>
      <c r="X21" s="13" t="s">
        <v>978</v>
      </c>
      <c r="Y21" s="12">
        <v>8.4</v>
      </c>
      <c r="Z21" s="12">
        <v>8.8000000000000007</v>
      </c>
      <c r="AA21" s="11" t="s">
        <v>356</v>
      </c>
      <c r="AB21" s="12">
        <v>-0.5</v>
      </c>
      <c r="AC21" s="12" t="s">
        <v>233</v>
      </c>
      <c r="AD21" s="12">
        <v>0.7</v>
      </c>
      <c r="AE21" s="12">
        <v>-1.2</v>
      </c>
      <c r="AF21" s="12"/>
      <c r="AG21" s="11" t="s">
        <v>234</v>
      </c>
      <c r="AH21" s="11" t="s">
        <v>234</v>
      </c>
      <c r="AI21" s="11" t="s">
        <v>199</v>
      </c>
      <c r="AJ21" s="8"/>
      <c r="AK21" s="43" t="s">
        <v>1024</v>
      </c>
      <c r="AL21" s="35" t="s">
        <v>1025</v>
      </c>
    </row>
    <row r="22" spans="1:38" s="5" customFormat="1">
      <c r="A22" s="6">
        <v>44710</v>
      </c>
      <c r="B22" s="7" t="s">
        <v>185</v>
      </c>
      <c r="C22" s="8" t="s">
        <v>549</v>
      </c>
      <c r="D22" s="9">
        <v>9.2430555555555557E-2</v>
      </c>
      <c r="E22" s="42" t="s">
        <v>1041</v>
      </c>
      <c r="F22" s="34">
        <v>7.3</v>
      </c>
      <c r="G22" s="10">
        <v>11.3</v>
      </c>
      <c r="H22" s="10">
        <v>13</v>
      </c>
      <c r="I22" s="10">
        <v>13.3</v>
      </c>
      <c r="J22" s="10">
        <v>12.9</v>
      </c>
      <c r="K22" s="10">
        <v>13.1</v>
      </c>
      <c r="L22" s="10">
        <v>12.9</v>
      </c>
      <c r="M22" s="10">
        <v>12.1</v>
      </c>
      <c r="N22" s="10">
        <v>12.3</v>
      </c>
      <c r="O22" s="10">
        <v>12.4</v>
      </c>
      <c r="P22" s="10">
        <v>13</v>
      </c>
      <c r="Q22" s="31">
        <f t="shared" si="0"/>
        <v>31.6</v>
      </c>
      <c r="R22" s="31">
        <f t="shared" si="1"/>
        <v>64.3</v>
      </c>
      <c r="S22" s="31">
        <f t="shared" si="2"/>
        <v>37.700000000000003</v>
      </c>
      <c r="T22" s="11" t="s">
        <v>232</v>
      </c>
      <c r="U22" s="11" t="s">
        <v>202</v>
      </c>
      <c r="V22" s="13" t="s">
        <v>753</v>
      </c>
      <c r="W22" s="13" t="s">
        <v>230</v>
      </c>
      <c r="X22" s="13" t="s">
        <v>425</v>
      </c>
      <c r="Y22" s="12">
        <v>7.7</v>
      </c>
      <c r="Z22" s="12">
        <v>7.7</v>
      </c>
      <c r="AA22" s="11" t="s">
        <v>356</v>
      </c>
      <c r="AB22" s="12">
        <v>0.1</v>
      </c>
      <c r="AC22" s="12">
        <v>-0.3</v>
      </c>
      <c r="AD22" s="12">
        <v>1.4</v>
      </c>
      <c r="AE22" s="12">
        <v>-1.6</v>
      </c>
      <c r="AF22" s="12"/>
      <c r="AG22" s="11" t="s">
        <v>236</v>
      </c>
      <c r="AH22" s="11" t="s">
        <v>235</v>
      </c>
      <c r="AI22" s="11" t="s">
        <v>199</v>
      </c>
      <c r="AJ22" s="8"/>
      <c r="AK22" s="43" t="s">
        <v>1082</v>
      </c>
      <c r="AL22" s="35" t="s">
        <v>1083</v>
      </c>
    </row>
    <row r="23" spans="1:38" s="5" customFormat="1">
      <c r="A23" s="6">
        <v>44717</v>
      </c>
      <c r="B23" s="7" t="s">
        <v>185</v>
      </c>
      <c r="C23" s="8" t="s">
        <v>243</v>
      </c>
      <c r="D23" s="9">
        <v>9.1678240740740755E-2</v>
      </c>
      <c r="E23" s="42" t="s">
        <v>1138</v>
      </c>
      <c r="F23" s="34">
        <v>7.1</v>
      </c>
      <c r="G23" s="10">
        <v>11.2</v>
      </c>
      <c r="H23" s="10">
        <v>12.1</v>
      </c>
      <c r="I23" s="10">
        <v>12.3</v>
      </c>
      <c r="J23" s="10">
        <v>12.7</v>
      </c>
      <c r="K23" s="10">
        <v>12.8</v>
      </c>
      <c r="L23" s="10">
        <v>13.4</v>
      </c>
      <c r="M23" s="10">
        <v>12.8</v>
      </c>
      <c r="N23" s="10">
        <v>12.8</v>
      </c>
      <c r="O23" s="10">
        <v>12.4</v>
      </c>
      <c r="P23" s="10">
        <v>12.5</v>
      </c>
      <c r="Q23" s="31">
        <f t="shared" si="0"/>
        <v>30.4</v>
      </c>
      <c r="R23" s="31">
        <f t="shared" si="1"/>
        <v>64</v>
      </c>
      <c r="S23" s="31">
        <f t="shared" si="2"/>
        <v>37.700000000000003</v>
      </c>
      <c r="T23" s="11" t="s">
        <v>201</v>
      </c>
      <c r="U23" s="11" t="s">
        <v>202</v>
      </c>
      <c r="V23" s="13" t="s">
        <v>280</v>
      </c>
      <c r="W23" s="13" t="s">
        <v>824</v>
      </c>
      <c r="X23" s="13" t="s">
        <v>312</v>
      </c>
      <c r="Y23" s="12">
        <v>4.4000000000000004</v>
      </c>
      <c r="Z23" s="12">
        <v>4.2</v>
      </c>
      <c r="AA23" s="11" t="s">
        <v>356</v>
      </c>
      <c r="AB23" s="12">
        <v>-1.3</v>
      </c>
      <c r="AC23" s="12" t="s">
        <v>233</v>
      </c>
      <c r="AD23" s="12">
        <v>0.3</v>
      </c>
      <c r="AE23" s="12">
        <v>-1.6</v>
      </c>
      <c r="AF23" s="12"/>
      <c r="AG23" s="11" t="s">
        <v>235</v>
      </c>
      <c r="AH23" s="11" t="s">
        <v>234</v>
      </c>
      <c r="AI23" s="11" t="s">
        <v>199</v>
      </c>
      <c r="AJ23" s="8"/>
      <c r="AK23" s="43" t="s">
        <v>1140</v>
      </c>
      <c r="AL23" s="35" t="s">
        <v>1139</v>
      </c>
    </row>
    <row r="24" spans="1:38" s="5" customFormat="1">
      <c r="A24" s="6">
        <v>44723</v>
      </c>
      <c r="B24" s="7" t="s">
        <v>185</v>
      </c>
      <c r="C24" s="8" t="s">
        <v>243</v>
      </c>
      <c r="D24" s="9">
        <v>9.1724537037037035E-2</v>
      </c>
      <c r="E24" s="42" t="s">
        <v>1182</v>
      </c>
      <c r="F24" s="34">
        <v>7.2</v>
      </c>
      <c r="G24" s="10">
        <v>11.5</v>
      </c>
      <c r="H24" s="10">
        <v>12.8</v>
      </c>
      <c r="I24" s="10">
        <v>13.1</v>
      </c>
      <c r="J24" s="10">
        <v>12.2</v>
      </c>
      <c r="K24" s="10">
        <v>12.6</v>
      </c>
      <c r="L24" s="10">
        <v>13.1</v>
      </c>
      <c r="M24" s="10">
        <v>12.9</v>
      </c>
      <c r="N24" s="10">
        <v>12.5</v>
      </c>
      <c r="O24" s="10">
        <v>12.3</v>
      </c>
      <c r="P24" s="10">
        <v>12.3</v>
      </c>
      <c r="Q24" s="31">
        <f t="shared" si="0"/>
        <v>31.5</v>
      </c>
      <c r="R24" s="31">
        <f t="shared" si="1"/>
        <v>63.9</v>
      </c>
      <c r="S24" s="31">
        <f t="shared" si="2"/>
        <v>37.1</v>
      </c>
      <c r="T24" s="11" t="s">
        <v>232</v>
      </c>
      <c r="U24" s="11" t="s">
        <v>202</v>
      </c>
      <c r="V24" s="13" t="s">
        <v>892</v>
      </c>
      <c r="W24" s="13" t="s">
        <v>222</v>
      </c>
      <c r="X24" s="13" t="s">
        <v>230</v>
      </c>
      <c r="Y24" s="12">
        <v>6</v>
      </c>
      <c r="Z24" s="12">
        <v>6.5</v>
      </c>
      <c r="AA24" s="11" t="s">
        <v>356</v>
      </c>
      <c r="AB24" s="12">
        <v>-0.9</v>
      </c>
      <c r="AC24" s="12" t="s">
        <v>233</v>
      </c>
      <c r="AD24" s="12">
        <v>0.7</v>
      </c>
      <c r="AE24" s="12">
        <v>-1.6</v>
      </c>
      <c r="AF24" s="12"/>
      <c r="AG24" s="11" t="s">
        <v>234</v>
      </c>
      <c r="AH24" s="11" t="s">
        <v>234</v>
      </c>
      <c r="AI24" s="11" t="s">
        <v>199</v>
      </c>
      <c r="AJ24" s="8"/>
      <c r="AK24" s="43" t="s">
        <v>1211</v>
      </c>
      <c r="AL24" s="35" t="s">
        <v>1212</v>
      </c>
    </row>
    <row r="25" spans="1:38" s="5" customFormat="1">
      <c r="A25" s="6">
        <v>44724</v>
      </c>
      <c r="B25" s="7" t="s">
        <v>184</v>
      </c>
      <c r="C25" s="8" t="s">
        <v>549</v>
      </c>
      <c r="D25" s="9">
        <v>9.0312500000000004E-2</v>
      </c>
      <c r="E25" s="42" t="s">
        <v>1198</v>
      </c>
      <c r="F25" s="34">
        <v>7.1</v>
      </c>
      <c r="G25" s="10">
        <v>10.9</v>
      </c>
      <c r="H25" s="10">
        <v>11.8</v>
      </c>
      <c r="I25" s="10">
        <v>12.5</v>
      </c>
      <c r="J25" s="10">
        <v>12.3</v>
      </c>
      <c r="K25" s="10">
        <v>12.7</v>
      </c>
      <c r="L25" s="10">
        <v>12.8</v>
      </c>
      <c r="M25" s="10">
        <v>12.7</v>
      </c>
      <c r="N25" s="10">
        <v>12.6</v>
      </c>
      <c r="O25" s="10">
        <v>12.4</v>
      </c>
      <c r="P25" s="10">
        <v>12.5</v>
      </c>
      <c r="Q25" s="31">
        <f t="shared" si="0"/>
        <v>29.8</v>
      </c>
      <c r="R25" s="31">
        <f t="shared" si="1"/>
        <v>63</v>
      </c>
      <c r="S25" s="31">
        <f t="shared" si="2"/>
        <v>37.5</v>
      </c>
      <c r="T25" s="11" t="s">
        <v>470</v>
      </c>
      <c r="U25" s="11" t="s">
        <v>202</v>
      </c>
      <c r="V25" s="13" t="s">
        <v>280</v>
      </c>
      <c r="W25" s="13" t="s">
        <v>964</v>
      </c>
      <c r="X25" s="13" t="s">
        <v>368</v>
      </c>
      <c r="Y25" s="12">
        <v>8.1</v>
      </c>
      <c r="Z25" s="12">
        <v>7.5</v>
      </c>
      <c r="AA25" s="11" t="s">
        <v>454</v>
      </c>
      <c r="AB25" s="12">
        <v>-1.9</v>
      </c>
      <c r="AC25" s="12" t="s">
        <v>233</v>
      </c>
      <c r="AD25" s="12">
        <v>0.3</v>
      </c>
      <c r="AE25" s="12">
        <v>-2.2000000000000002</v>
      </c>
      <c r="AF25" s="12"/>
      <c r="AG25" s="11" t="s">
        <v>235</v>
      </c>
      <c r="AH25" s="11" t="s">
        <v>234</v>
      </c>
      <c r="AI25" s="11" t="s">
        <v>199</v>
      </c>
      <c r="AJ25" s="8"/>
      <c r="AK25" s="43" t="s">
        <v>1238</v>
      </c>
      <c r="AL25" s="35" t="s">
        <v>1237</v>
      </c>
    </row>
    <row r="26" spans="1:38" s="5" customFormat="1">
      <c r="A26" s="6">
        <v>44724</v>
      </c>
      <c r="B26" s="7" t="s">
        <v>186</v>
      </c>
      <c r="C26" s="8" t="s">
        <v>465</v>
      </c>
      <c r="D26" s="9">
        <v>8.9606481481481481E-2</v>
      </c>
      <c r="E26" s="42" t="s">
        <v>1199</v>
      </c>
      <c r="F26" s="34">
        <v>7.3</v>
      </c>
      <c r="G26" s="10">
        <v>11.1</v>
      </c>
      <c r="H26" s="10">
        <v>12.6</v>
      </c>
      <c r="I26" s="10">
        <v>12.7</v>
      </c>
      <c r="J26" s="10">
        <v>11.9</v>
      </c>
      <c r="K26" s="10">
        <v>12.2</v>
      </c>
      <c r="L26" s="10">
        <v>12.8</v>
      </c>
      <c r="M26" s="10">
        <v>12.3</v>
      </c>
      <c r="N26" s="10">
        <v>12.3</v>
      </c>
      <c r="O26" s="10">
        <v>11.9</v>
      </c>
      <c r="P26" s="10">
        <v>12.1</v>
      </c>
      <c r="Q26" s="31">
        <f t="shared" si="0"/>
        <v>31</v>
      </c>
      <c r="R26" s="31">
        <f t="shared" si="1"/>
        <v>61.899999999999991</v>
      </c>
      <c r="S26" s="31">
        <f t="shared" si="2"/>
        <v>36.300000000000004</v>
      </c>
      <c r="T26" s="11" t="s">
        <v>201</v>
      </c>
      <c r="U26" s="11" t="s">
        <v>202</v>
      </c>
      <c r="V26" s="13" t="s">
        <v>425</v>
      </c>
      <c r="W26" s="13" t="s">
        <v>413</v>
      </c>
      <c r="X26" s="13" t="s">
        <v>266</v>
      </c>
      <c r="Y26" s="12">
        <v>8.1</v>
      </c>
      <c r="Z26" s="12">
        <v>7.5</v>
      </c>
      <c r="AA26" s="11" t="s">
        <v>454</v>
      </c>
      <c r="AB26" s="12">
        <v>-2.1</v>
      </c>
      <c r="AC26" s="12" t="s">
        <v>233</v>
      </c>
      <c r="AD26" s="12">
        <v>0.1</v>
      </c>
      <c r="AE26" s="12">
        <v>-2.2000000000000002</v>
      </c>
      <c r="AF26" s="12" t="s">
        <v>239</v>
      </c>
      <c r="AG26" s="11" t="s">
        <v>235</v>
      </c>
      <c r="AH26" s="11" t="s">
        <v>234</v>
      </c>
      <c r="AI26" s="11" t="s">
        <v>199</v>
      </c>
      <c r="AJ26" s="8"/>
      <c r="AK26" s="43" t="s">
        <v>1241</v>
      </c>
      <c r="AL26" s="35" t="s">
        <v>1242</v>
      </c>
    </row>
    <row r="27" spans="1:38" s="5" customFormat="1">
      <c r="A27" s="6">
        <v>44730</v>
      </c>
      <c r="B27" s="7" t="s">
        <v>185</v>
      </c>
      <c r="C27" s="8" t="s">
        <v>243</v>
      </c>
      <c r="D27" s="9">
        <v>9.3055555555555558E-2</v>
      </c>
      <c r="E27" s="42" t="s">
        <v>1263</v>
      </c>
      <c r="F27" s="34">
        <v>7.2</v>
      </c>
      <c r="G27" s="10">
        <v>11.1</v>
      </c>
      <c r="H27" s="10">
        <v>13.2</v>
      </c>
      <c r="I27" s="10">
        <v>13.3</v>
      </c>
      <c r="J27" s="10">
        <v>12.6</v>
      </c>
      <c r="K27" s="10">
        <v>12.4</v>
      </c>
      <c r="L27" s="10">
        <v>12.6</v>
      </c>
      <c r="M27" s="10">
        <v>12.8</v>
      </c>
      <c r="N27" s="10">
        <v>12.7</v>
      </c>
      <c r="O27" s="10">
        <v>12.9</v>
      </c>
      <c r="P27" s="10">
        <v>13.2</v>
      </c>
      <c r="Q27" s="31">
        <f t="shared" si="0"/>
        <v>31.5</v>
      </c>
      <c r="R27" s="31">
        <f t="shared" si="1"/>
        <v>63.7</v>
      </c>
      <c r="S27" s="31">
        <f t="shared" si="2"/>
        <v>38.799999999999997</v>
      </c>
      <c r="T27" s="11" t="s">
        <v>201</v>
      </c>
      <c r="U27" s="11" t="s">
        <v>247</v>
      </c>
      <c r="V27" s="13" t="s">
        <v>1264</v>
      </c>
      <c r="W27" s="13" t="s">
        <v>1265</v>
      </c>
      <c r="X27" s="13" t="s">
        <v>312</v>
      </c>
      <c r="Y27" s="12">
        <v>4.9000000000000004</v>
      </c>
      <c r="Z27" s="12">
        <v>6.1</v>
      </c>
      <c r="AA27" s="11" t="s">
        <v>356</v>
      </c>
      <c r="AB27" s="12">
        <v>0.6</v>
      </c>
      <c r="AC27" s="12" t="s">
        <v>233</v>
      </c>
      <c r="AD27" s="12">
        <v>2.2000000000000002</v>
      </c>
      <c r="AE27" s="12">
        <v>-1.6</v>
      </c>
      <c r="AF27" s="12"/>
      <c r="AG27" s="11" t="s">
        <v>236</v>
      </c>
      <c r="AH27" s="11" t="s">
        <v>234</v>
      </c>
      <c r="AI27" s="11" t="s">
        <v>200</v>
      </c>
      <c r="AJ27" s="8"/>
      <c r="AK27" s="43" t="s">
        <v>1266</v>
      </c>
      <c r="AL27" s="35" t="s">
        <v>1267</v>
      </c>
    </row>
    <row r="28" spans="1:38" s="5" customFormat="1">
      <c r="A28" s="6">
        <v>44730</v>
      </c>
      <c r="B28" s="7" t="s">
        <v>181</v>
      </c>
      <c r="C28" s="8" t="s">
        <v>243</v>
      </c>
      <c r="D28" s="9">
        <v>8.8946759259259267E-2</v>
      </c>
      <c r="E28" s="42" t="s">
        <v>1279</v>
      </c>
      <c r="F28" s="34">
        <v>7.1</v>
      </c>
      <c r="G28" s="10">
        <v>11.3</v>
      </c>
      <c r="H28" s="10">
        <v>12.2</v>
      </c>
      <c r="I28" s="10">
        <v>12</v>
      </c>
      <c r="J28" s="10">
        <v>11.8</v>
      </c>
      <c r="K28" s="10">
        <v>12.4</v>
      </c>
      <c r="L28" s="10">
        <v>12.4</v>
      </c>
      <c r="M28" s="10">
        <v>12.3</v>
      </c>
      <c r="N28" s="10">
        <v>11.8</v>
      </c>
      <c r="O28" s="10">
        <v>12.3</v>
      </c>
      <c r="P28" s="10">
        <v>12.9</v>
      </c>
      <c r="Q28" s="31">
        <f t="shared" si="0"/>
        <v>30.599999999999998</v>
      </c>
      <c r="R28" s="31">
        <f t="shared" si="1"/>
        <v>60.900000000000006</v>
      </c>
      <c r="S28" s="31">
        <f t="shared" si="2"/>
        <v>37</v>
      </c>
      <c r="T28" s="11" t="s">
        <v>201</v>
      </c>
      <c r="U28" s="11" t="s">
        <v>202</v>
      </c>
      <c r="V28" s="13" t="s">
        <v>229</v>
      </c>
      <c r="W28" s="13" t="s">
        <v>761</v>
      </c>
      <c r="X28" s="13" t="s">
        <v>1280</v>
      </c>
      <c r="Y28" s="12">
        <v>4.9000000000000004</v>
      </c>
      <c r="Z28" s="12">
        <v>6.1</v>
      </c>
      <c r="AA28" s="11" t="s">
        <v>356</v>
      </c>
      <c r="AB28" s="12">
        <v>-1.2</v>
      </c>
      <c r="AC28" s="12" t="s">
        <v>233</v>
      </c>
      <c r="AD28" s="12">
        <v>0.4</v>
      </c>
      <c r="AE28" s="12">
        <v>-1.6</v>
      </c>
      <c r="AF28" s="12"/>
      <c r="AG28" s="11" t="s">
        <v>235</v>
      </c>
      <c r="AH28" s="11" t="s">
        <v>234</v>
      </c>
      <c r="AI28" s="11" t="s">
        <v>199</v>
      </c>
      <c r="AJ28" s="8"/>
      <c r="AK28" s="43" t="s">
        <v>1329</v>
      </c>
      <c r="AL28" s="35" t="s">
        <v>1330</v>
      </c>
    </row>
    <row r="29" spans="1:38" s="5" customFormat="1">
      <c r="A29" s="6">
        <v>44737</v>
      </c>
      <c r="B29" s="7" t="s">
        <v>185</v>
      </c>
      <c r="C29" s="8" t="s">
        <v>243</v>
      </c>
      <c r="D29" s="9">
        <v>9.1747685185185182E-2</v>
      </c>
      <c r="E29" s="42" t="s">
        <v>1326</v>
      </c>
      <c r="F29" s="34">
        <v>7.2</v>
      </c>
      <c r="G29" s="10">
        <v>11.7</v>
      </c>
      <c r="H29" s="10">
        <v>12.6</v>
      </c>
      <c r="I29" s="10">
        <v>12.6</v>
      </c>
      <c r="J29" s="10">
        <v>12.5</v>
      </c>
      <c r="K29" s="10">
        <v>12.4</v>
      </c>
      <c r="L29" s="10">
        <v>12.2</v>
      </c>
      <c r="M29" s="10">
        <v>12.2</v>
      </c>
      <c r="N29" s="10">
        <v>12.8</v>
      </c>
      <c r="O29" s="10">
        <v>12.9</v>
      </c>
      <c r="P29" s="10">
        <v>13.6</v>
      </c>
      <c r="Q29" s="31">
        <f t="shared" ref="Q29:Q30" si="3">SUM(F29:H29)</f>
        <v>31.5</v>
      </c>
      <c r="R29" s="31">
        <f t="shared" ref="R29:R30" si="4">SUM(I29:M29)</f>
        <v>61.900000000000006</v>
      </c>
      <c r="S29" s="31">
        <f t="shared" ref="S29:S30" si="5">SUM(N29:P29)</f>
        <v>39.300000000000004</v>
      </c>
      <c r="T29" s="11" t="s">
        <v>201</v>
      </c>
      <c r="U29" s="11" t="s">
        <v>247</v>
      </c>
      <c r="V29" s="13" t="s">
        <v>1265</v>
      </c>
      <c r="W29" s="13" t="s">
        <v>824</v>
      </c>
      <c r="X29" s="13" t="s">
        <v>1327</v>
      </c>
      <c r="Y29" s="12">
        <v>3.3</v>
      </c>
      <c r="Z29" s="12">
        <v>4</v>
      </c>
      <c r="AA29" s="11" t="s">
        <v>454</v>
      </c>
      <c r="AB29" s="12">
        <v>-0.7</v>
      </c>
      <c r="AC29" s="12" t="s">
        <v>233</v>
      </c>
      <c r="AD29" s="12">
        <v>1.4</v>
      </c>
      <c r="AE29" s="12">
        <v>-2.1</v>
      </c>
      <c r="AF29" s="12"/>
      <c r="AG29" s="11" t="s">
        <v>236</v>
      </c>
      <c r="AH29" s="11" t="s">
        <v>234</v>
      </c>
      <c r="AI29" s="11" t="s">
        <v>199</v>
      </c>
      <c r="AJ29" s="8"/>
      <c r="AK29" s="43" t="s">
        <v>1328</v>
      </c>
      <c r="AL29" s="35" t="s">
        <v>1360</v>
      </c>
    </row>
    <row r="30" spans="1:38" s="5" customFormat="1">
      <c r="A30" s="6">
        <v>44738</v>
      </c>
      <c r="B30" s="7" t="s">
        <v>184</v>
      </c>
      <c r="C30" s="8" t="s">
        <v>243</v>
      </c>
      <c r="D30" s="9">
        <v>9.0347222222222232E-2</v>
      </c>
      <c r="E30" s="42" t="s">
        <v>1353</v>
      </c>
      <c r="F30" s="34">
        <v>6.9</v>
      </c>
      <c r="G30" s="10">
        <v>11.2</v>
      </c>
      <c r="H30" s="10">
        <v>12.4</v>
      </c>
      <c r="I30" s="10">
        <v>12.5</v>
      </c>
      <c r="J30" s="10">
        <v>12.2</v>
      </c>
      <c r="K30" s="10">
        <v>12.5</v>
      </c>
      <c r="L30" s="10">
        <v>12.5</v>
      </c>
      <c r="M30" s="10">
        <v>12.4</v>
      </c>
      <c r="N30" s="10">
        <v>12.3</v>
      </c>
      <c r="O30" s="10">
        <v>12.7</v>
      </c>
      <c r="P30" s="10">
        <v>13</v>
      </c>
      <c r="Q30" s="31">
        <f t="shared" si="3"/>
        <v>30.5</v>
      </c>
      <c r="R30" s="31">
        <f t="shared" si="4"/>
        <v>62.1</v>
      </c>
      <c r="S30" s="31">
        <f t="shared" si="5"/>
        <v>38</v>
      </c>
      <c r="T30" s="11" t="s">
        <v>201</v>
      </c>
      <c r="U30" s="11" t="s">
        <v>247</v>
      </c>
      <c r="V30" s="13" t="s">
        <v>280</v>
      </c>
      <c r="W30" s="13" t="s">
        <v>1354</v>
      </c>
      <c r="X30" s="13" t="s">
        <v>498</v>
      </c>
      <c r="Y30" s="12">
        <v>2.1</v>
      </c>
      <c r="Z30" s="12">
        <v>2</v>
      </c>
      <c r="AA30" s="11" t="s">
        <v>454</v>
      </c>
      <c r="AB30" s="12">
        <v>-1.6</v>
      </c>
      <c r="AC30" s="12" t="s">
        <v>233</v>
      </c>
      <c r="AD30" s="12">
        <v>0.4</v>
      </c>
      <c r="AE30" s="12">
        <v>-2</v>
      </c>
      <c r="AF30" s="12"/>
      <c r="AG30" s="11" t="s">
        <v>235</v>
      </c>
      <c r="AH30" s="11" t="s">
        <v>235</v>
      </c>
      <c r="AI30" s="11" t="s">
        <v>200</v>
      </c>
      <c r="AJ30" s="8"/>
      <c r="AK30" s="43" t="s">
        <v>1383</v>
      </c>
      <c r="AL30" s="35" t="s">
        <v>1384</v>
      </c>
    </row>
    <row r="31" spans="1:38" s="5" customFormat="1">
      <c r="A31" s="6">
        <v>44842</v>
      </c>
      <c r="B31" s="7" t="s">
        <v>184</v>
      </c>
      <c r="C31" s="8" t="s">
        <v>465</v>
      </c>
      <c r="D31" s="9">
        <v>8.8946759259259267E-2</v>
      </c>
      <c r="E31" s="42" t="s">
        <v>1408</v>
      </c>
      <c r="F31" s="34">
        <v>7.1</v>
      </c>
      <c r="G31" s="10">
        <v>10.9</v>
      </c>
      <c r="H31" s="10">
        <v>12.2</v>
      </c>
      <c r="I31" s="10">
        <v>12.4</v>
      </c>
      <c r="J31" s="10">
        <v>12.2</v>
      </c>
      <c r="K31" s="10">
        <v>12</v>
      </c>
      <c r="L31" s="10">
        <v>12.3</v>
      </c>
      <c r="M31" s="10">
        <v>12.2</v>
      </c>
      <c r="N31" s="10">
        <v>11.9</v>
      </c>
      <c r="O31" s="10">
        <v>12.5</v>
      </c>
      <c r="P31" s="10">
        <v>12.8</v>
      </c>
      <c r="Q31" s="31">
        <f t="shared" ref="Q31:Q32" si="6">SUM(F31:H31)</f>
        <v>30.2</v>
      </c>
      <c r="R31" s="31">
        <f t="shared" ref="R31:R32" si="7">SUM(I31:M31)</f>
        <v>61.100000000000009</v>
      </c>
      <c r="S31" s="31">
        <f t="shared" ref="S31:S32" si="8">SUM(N31:P31)</f>
        <v>37.200000000000003</v>
      </c>
      <c r="T31" s="11" t="s">
        <v>201</v>
      </c>
      <c r="U31" s="11" t="s">
        <v>202</v>
      </c>
      <c r="V31" s="13" t="s">
        <v>273</v>
      </c>
      <c r="W31" s="13" t="s">
        <v>230</v>
      </c>
      <c r="X31" s="13" t="s">
        <v>280</v>
      </c>
      <c r="Y31" s="12">
        <v>14.9</v>
      </c>
      <c r="Z31" s="12">
        <v>14.1</v>
      </c>
      <c r="AA31" s="11" t="s">
        <v>232</v>
      </c>
      <c r="AB31" s="12">
        <v>-3.7</v>
      </c>
      <c r="AC31" s="12" t="s">
        <v>233</v>
      </c>
      <c r="AD31" s="12" t="s">
        <v>252</v>
      </c>
      <c r="AE31" s="12">
        <v>-3.7</v>
      </c>
      <c r="AF31" s="12"/>
      <c r="AG31" s="11" t="s">
        <v>235</v>
      </c>
      <c r="AH31" s="11" t="s">
        <v>235</v>
      </c>
      <c r="AI31" s="11" t="s">
        <v>200</v>
      </c>
      <c r="AJ31" s="8"/>
      <c r="AK31" s="43" t="s">
        <v>1494</v>
      </c>
      <c r="AL31" s="35" t="s">
        <v>1495</v>
      </c>
    </row>
    <row r="32" spans="1:38" s="5" customFormat="1">
      <c r="A32" s="6">
        <v>44844</v>
      </c>
      <c r="B32" s="7" t="s">
        <v>186</v>
      </c>
      <c r="C32" s="8" t="s">
        <v>465</v>
      </c>
      <c r="D32" s="9">
        <v>8.8298611111111105E-2</v>
      </c>
      <c r="E32" s="42" t="s">
        <v>911</v>
      </c>
      <c r="F32" s="34">
        <v>7</v>
      </c>
      <c r="G32" s="10">
        <v>11.4</v>
      </c>
      <c r="H32" s="10">
        <v>12.4</v>
      </c>
      <c r="I32" s="10">
        <v>12.2</v>
      </c>
      <c r="J32" s="10">
        <v>12.2</v>
      </c>
      <c r="K32" s="10">
        <v>12.1</v>
      </c>
      <c r="L32" s="10">
        <v>12.3</v>
      </c>
      <c r="M32" s="10">
        <v>12.1</v>
      </c>
      <c r="N32" s="10">
        <v>12.1</v>
      </c>
      <c r="O32" s="10">
        <v>12</v>
      </c>
      <c r="P32" s="10">
        <v>12.1</v>
      </c>
      <c r="Q32" s="31">
        <f t="shared" si="6"/>
        <v>30.799999999999997</v>
      </c>
      <c r="R32" s="31">
        <f t="shared" si="7"/>
        <v>60.9</v>
      </c>
      <c r="S32" s="31">
        <f t="shared" si="8"/>
        <v>36.200000000000003</v>
      </c>
      <c r="T32" s="11" t="s">
        <v>201</v>
      </c>
      <c r="U32" s="11" t="s">
        <v>202</v>
      </c>
      <c r="V32" s="13" t="s">
        <v>413</v>
      </c>
      <c r="W32" s="13" t="s">
        <v>312</v>
      </c>
      <c r="X32" s="13" t="s">
        <v>425</v>
      </c>
      <c r="Y32" s="12">
        <v>16</v>
      </c>
      <c r="Z32" s="12">
        <v>16</v>
      </c>
      <c r="AA32" s="11" t="s">
        <v>232</v>
      </c>
      <c r="AB32" s="12">
        <v>-3.4</v>
      </c>
      <c r="AC32" s="12" t="s">
        <v>233</v>
      </c>
      <c r="AD32" s="12">
        <v>0.3</v>
      </c>
      <c r="AE32" s="12">
        <v>-3.7</v>
      </c>
      <c r="AF32" s="12"/>
      <c r="AG32" s="11" t="s">
        <v>235</v>
      </c>
      <c r="AH32" s="11" t="s">
        <v>234</v>
      </c>
      <c r="AI32" s="11" t="s">
        <v>200</v>
      </c>
      <c r="AJ32" s="8"/>
      <c r="AK32" s="43" t="s">
        <v>1473</v>
      </c>
      <c r="AL32" s="35" t="s">
        <v>1474</v>
      </c>
    </row>
    <row r="33" spans="1:38" s="5" customFormat="1">
      <c r="A33" s="6">
        <v>44856</v>
      </c>
      <c r="B33" s="7" t="s">
        <v>354</v>
      </c>
      <c r="C33" s="8" t="s">
        <v>243</v>
      </c>
      <c r="D33" s="9">
        <v>9.0972222222222218E-2</v>
      </c>
      <c r="E33" s="42" t="s">
        <v>1598</v>
      </c>
      <c r="F33" s="34">
        <v>7</v>
      </c>
      <c r="G33" s="10">
        <v>10.9</v>
      </c>
      <c r="H33" s="10">
        <v>12.3</v>
      </c>
      <c r="I33" s="10">
        <v>12.3</v>
      </c>
      <c r="J33" s="10">
        <v>12.4</v>
      </c>
      <c r="K33" s="10">
        <v>12.9</v>
      </c>
      <c r="L33" s="10">
        <v>13.1</v>
      </c>
      <c r="M33" s="10">
        <v>12.8</v>
      </c>
      <c r="N33" s="10">
        <v>12.6</v>
      </c>
      <c r="O33" s="10">
        <v>12</v>
      </c>
      <c r="P33" s="10">
        <v>12.7</v>
      </c>
      <c r="Q33" s="31">
        <f t="shared" ref="Q33:Q34" si="9">SUM(F33:H33)</f>
        <v>30.2</v>
      </c>
      <c r="R33" s="31">
        <f t="shared" ref="R33:R34" si="10">SUM(I33:M33)</f>
        <v>63.5</v>
      </c>
      <c r="S33" s="31">
        <f t="shared" ref="S33:S34" si="11">SUM(N33:P33)</f>
        <v>37.299999999999997</v>
      </c>
      <c r="T33" s="11" t="s">
        <v>201</v>
      </c>
      <c r="U33" s="11" t="s">
        <v>202</v>
      </c>
      <c r="V33" s="13" t="s">
        <v>425</v>
      </c>
      <c r="W33" s="13" t="s">
        <v>249</v>
      </c>
      <c r="X33" s="13" t="s">
        <v>280</v>
      </c>
      <c r="Y33" s="12">
        <v>4.3</v>
      </c>
      <c r="Z33" s="12">
        <v>4.4000000000000004</v>
      </c>
      <c r="AA33" s="11" t="s">
        <v>198</v>
      </c>
      <c r="AB33" s="12">
        <v>0.6</v>
      </c>
      <c r="AC33" s="12" t="s">
        <v>233</v>
      </c>
      <c r="AD33" s="12">
        <v>1</v>
      </c>
      <c r="AE33" s="12">
        <v>-0.4</v>
      </c>
      <c r="AF33" s="12"/>
      <c r="AG33" s="11" t="s">
        <v>236</v>
      </c>
      <c r="AH33" s="11" t="s">
        <v>234</v>
      </c>
      <c r="AI33" s="11" t="s">
        <v>199</v>
      </c>
      <c r="AJ33" s="8"/>
      <c r="AK33" s="43" t="s">
        <v>1599</v>
      </c>
      <c r="AL33" s="35" t="s">
        <v>1600</v>
      </c>
    </row>
    <row r="34" spans="1:38" s="5" customFormat="1">
      <c r="A34" s="6">
        <v>44857</v>
      </c>
      <c r="B34" s="7" t="s">
        <v>181</v>
      </c>
      <c r="C34" s="8" t="s">
        <v>243</v>
      </c>
      <c r="D34" s="9">
        <v>9.0277777777777776E-2</v>
      </c>
      <c r="E34" s="42" t="s">
        <v>738</v>
      </c>
      <c r="F34" s="34">
        <v>7</v>
      </c>
      <c r="G34" s="10">
        <v>10.9</v>
      </c>
      <c r="H34" s="10">
        <v>12.5</v>
      </c>
      <c r="I34" s="10">
        <v>12.9</v>
      </c>
      <c r="J34" s="10">
        <v>13.1</v>
      </c>
      <c r="K34" s="10">
        <v>12.6</v>
      </c>
      <c r="L34" s="10">
        <v>12.4</v>
      </c>
      <c r="M34" s="10">
        <v>12.4</v>
      </c>
      <c r="N34" s="10">
        <v>12.4</v>
      </c>
      <c r="O34" s="10">
        <v>11.5</v>
      </c>
      <c r="P34" s="10">
        <v>12.3</v>
      </c>
      <c r="Q34" s="31">
        <f t="shared" si="9"/>
        <v>30.4</v>
      </c>
      <c r="R34" s="31">
        <f t="shared" si="10"/>
        <v>63.4</v>
      </c>
      <c r="S34" s="31">
        <f t="shared" si="11"/>
        <v>36.200000000000003</v>
      </c>
      <c r="T34" s="11" t="s">
        <v>232</v>
      </c>
      <c r="U34" s="11" t="s">
        <v>202</v>
      </c>
      <c r="V34" s="13" t="s">
        <v>221</v>
      </c>
      <c r="W34" s="13" t="s">
        <v>425</v>
      </c>
      <c r="X34" s="13" t="s">
        <v>229</v>
      </c>
      <c r="Y34" s="12">
        <v>3.9</v>
      </c>
      <c r="Z34" s="12">
        <v>4.2</v>
      </c>
      <c r="AA34" s="11" t="s">
        <v>198</v>
      </c>
      <c r="AB34" s="12">
        <v>0.3</v>
      </c>
      <c r="AC34" s="12">
        <v>-0.3</v>
      </c>
      <c r="AD34" s="12">
        <v>0.4</v>
      </c>
      <c r="AE34" s="12">
        <v>-0.4</v>
      </c>
      <c r="AF34" s="12"/>
      <c r="AG34" s="11" t="s">
        <v>235</v>
      </c>
      <c r="AH34" s="11" t="s">
        <v>234</v>
      </c>
      <c r="AI34" s="11" t="s">
        <v>200</v>
      </c>
      <c r="AJ34" s="8"/>
      <c r="AK34" s="43" t="s">
        <v>1646</v>
      </c>
      <c r="AL34" s="35" t="s">
        <v>1647</v>
      </c>
    </row>
    <row r="35" spans="1:38" s="5" customFormat="1">
      <c r="A35" s="6">
        <v>44863</v>
      </c>
      <c r="B35" s="7" t="s">
        <v>184</v>
      </c>
      <c r="C35" s="8" t="s">
        <v>243</v>
      </c>
      <c r="D35" s="9">
        <v>9.2372685185185197E-2</v>
      </c>
      <c r="E35" s="42" t="s">
        <v>1326</v>
      </c>
      <c r="F35" s="34">
        <v>7.1</v>
      </c>
      <c r="G35" s="10">
        <v>11.6</v>
      </c>
      <c r="H35" s="10">
        <v>12.9</v>
      </c>
      <c r="I35" s="10">
        <v>12.8</v>
      </c>
      <c r="J35" s="10">
        <v>12.5</v>
      </c>
      <c r="K35" s="10">
        <v>12.3</v>
      </c>
      <c r="L35" s="10">
        <v>12.6</v>
      </c>
      <c r="M35" s="10">
        <v>12.8</v>
      </c>
      <c r="N35" s="10">
        <v>12.4</v>
      </c>
      <c r="O35" s="10">
        <v>12.4</v>
      </c>
      <c r="P35" s="10">
        <v>13.7</v>
      </c>
      <c r="Q35" s="31">
        <f t="shared" ref="Q35:Q36" si="12">SUM(F35:H35)</f>
        <v>31.6</v>
      </c>
      <c r="R35" s="31">
        <f t="shared" ref="R35:R36" si="13">SUM(I35:M35)</f>
        <v>63</v>
      </c>
      <c r="S35" s="31">
        <f t="shared" ref="S35:S36" si="14">SUM(N35:P35)</f>
        <v>38.5</v>
      </c>
      <c r="T35" s="11" t="s">
        <v>201</v>
      </c>
      <c r="U35" s="11" t="s">
        <v>247</v>
      </c>
      <c r="V35" s="13" t="s">
        <v>1265</v>
      </c>
      <c r="W35" s="13" t="s">
        <v>280</v>
      </c>
      <c r="X35" s="13" t="s">
        <v>424</v>
      </c>
      <c r="Y35" s="12">
        <v>2.1</v>
      </c>
      <c r="Z35" s="12">
        <v>2.1</v>
      </c>
      <c r="AA35" s="11" t="s">
        <v>199</v>
      </c>
      <c r="AB35" s="12">
        <v>0.9</v>
      </c>
      <c r="AC35" s="12" t="s">
        <v>233</v>
      </c>
      <c r="AD35" s="12">
        <v>0.9</v>
      </c>
      <c r="AE35" s="12" t="s">
        <v>252</v>
      </c>
      <c r="AF35" s="12"/>
      <c r="AG35" s="11" t="s">
        <v>234</v>
      </c>
      <c r="AH35" s="11" t="s">
        <v>234</v>
      </c>
      <c r="AI35" s="11" t="s">
        <v>199</v>
      </c>
      <c r="AJ35" s="8"/>
      <c r="AK35" s="43" t="s">
        <v>1686</v>
      </c>
      <c r="AL35" s="35" t="s">
        <v>1687</v>
      </c>
    </row>
    <row r="36" spans="1:38" s="5" customFormat="1">
      <c r="A36" s="6">
        <v>44864</v>
      </c>
      <c r="B36" s="7" t="s">
        <v>186</v>
      </c>
      <c r="C36" s="8" t="s">
        <v>243</v>
      </c>
      <c r="D36" s="9">
        <v>9.1041666666666674E-2</v>
      </c>
      <c r="E36" s="42" t="s">
        <v>1663</v>
      </c>
      <c r="F36" s="34">
        <v>7.3</v>
      </c>
      <c r="G36" s="10">
        <v>11.4</v>
      </c>
      <c r="H36" s="10">
        <v>12.8</v>
      </c>
      <c r="I36" s="10">
        <v>12.7</v>
      </c>
      <c r="J36" s="10">
        <v>12.7</v>
      </c>
      <c r="K36" s="10">
        <v>12.4</v>
      </c>
      <c r="L36" s="10">
        <v>12.1</v>
      </c>
      <c r="M36" s="10">
        <v>12.6</v>
      </c>
      <c r="N36" s="10">
        <v>12.8</v>
      </c>
      <c r="O36" s="10">
        <v>12.4</v>
      </c>
      <c r="P36" s="10">
        <v>12.4</v>
      </c>
      <c r="Q36" s="31">
        <f t="shared" si="12"/>
        <v>31.5</v>
      </c>
      <c r="R36" s="31">
        <f t="shared" si="13"/>
        <v>62.5</v>
      </c>
      <c r="S36" s="31">
        <f t="shared" si="14"/>
        <v>37.6</v>
      </c>
      <c r="T36" s="11" t="s">
        <v>201</v>
      </c>
      <c r="U36" s="11" t="s">
        <v>202</v>
      </c>
      <c r="V36" s="13" t="s">
        <v>425</v>
      </c>
      <c r="W36" s="13" t="s">
        <v>425</v>
      </c>
      <c r="X36" s="13" t="s">
        <v>280</v>
      </c>
      <c r="Y36" s="12">
        <v>2.1</v>
      </c>
      <c r="Z36" s="12">
        <v>2.1</v>
      </c>
      <c r="AA36" s="11" t="s">
        <v>199</v>
      </c>
      <c r="AB36" s="12">
        <v>0.3</v>
      </c>
      <c r="AC36" s="12" t="s">
        <v>233</v>
      </c>
      <c r="AD36" s="12">
        <v>0.3</v>
      </c>
      <c r="AE36" s="12" t="s">
        <v>252</v>
      </c>
      <c r="AF36" s="12"/>
      <c r="AG36" s="11" t="s">
        <v>235</v>
      </c>
      <c r="AH36" s="11" t="s">
        <v>234</v>
      </c>
      <c r="AI36" s="11" t="s">
        <v>200</v>
      </c>
      <c r="AJ36" s="8"/>
      <c r="AK36" s="43" t="s">
        <v>1692</v>
      </c>
      <c r="AL36" s="35" t="s">
        <v>1693</v>
      </c>
    </row>
  </sheetData>
  <autoFilter ref="A1:AK1" xr:uid="{00000000-0009-0000-0000-00000C000000}"/>
  <phoneticPr fontId="5"/>
  <conditionalFormatting sqref="AG2:AH4">
    <cfRule type="containsText" dxfId="236" priority="662" operator="containsText" text="E">
      <formula>NOT(ISERROR(SEARCH("E",AG2)))</formula>
    </cfRule>
    <cfRule type="containsText" dxfId="235" priority="663" operator="containsText" text="B">
      <formula>NOT(ISERROR(SEARCH("B",AG2)))</formula>
    </cfRule>
    <cfRule type="containsText" dxfId="234" priority="664" operator="containsText" text="A">
      <formula>NOT(ISERROR(SEARCH("A",AG2)))</formula>
    </cfRule>
  </conditionalFormatting>
  <conditionalFormatting sqref="AI2:AI4">
    <cfRule type="containsText" dxfId="233" priority="659" operator="containsText" text="E">
      <formula>NOT(ISERROR(SEARCH("E",AI2)))</formula>
    </cfRule>
    <cfRule type="containsText" dxfId="232" priority="660" operator="containsText" text="B">
      <formula>NOT(ISERROR(SEARCH("B",AI2)))</formula>
    </cfRule>
    <cfRule type="containsText" dxfId="231" priority="661" operator="containsText" text="A">
      <formula>NOT(ISERROR(SEARCH("A",AI2)))</formula>
    </cfRule>
  </conditionalFormatting>
  <conditionalFormatting sqref="AJ2:AJ4">
    <cfRule type="containsText" dxfId="230" priority="656" operator="containsText" text="E">
      <formula>NOT(ISERROR(SEARCH("E",AJ2)))</formula>
    </cfRule>
    <cfRule type="containsText" dxfId="229" priority="657" operator="containsText" text="B">
      <formula>NOT(ISERROR(SEARCH("B",AJ2)))</formula>
    </cfRule>
    <cfRule type="containsText" dxfId="228" priority="658" operator="containsText" text="A">
      <formula>NOT(ISERROR(SEARCH("A",AJ2)))</formula>
    </cfRule>
  </conditionalFormatting>
  <conditionalFormatting sqref="G2:P4">
    <cfRule type="colorScale" priority="655">
      <colorScale>
        <cfvo type="min"/>
        <cfvo type="percentile" val="50"/>
        <cfvo type="max"/>
        <color rgb="FFF8696B"/>
        <color rgb="FFFFEB84"/>
        <color rgb="FF63BE7B"/>
      </colorScale>
    </cfRule>
  </conditionalFormatting>
  <conditionalFormatting sqref="AA2:AA4">
    <cfRule type="containsText" dxfId="227" priority="239" operator="containsText" text="D">
      <formula>NOT(ISERROR(SEARCH("D",AA2)))</formula>
    </cfRule>
    <cfRule type="containsText" dxfId="226" priority="240" operator="containsText" text="S">
      <formula>NOT(ISERROR(SEARCH("S",AA2)))</formula>
    </cfRule>
    <cfRule type="containsText" dxfId="225" priority="241" operator="containsText" text="F">
      <formula>NOT(ISERROR(SEARCH("F",AA2)))</formula>
    </cfRule>
    <cfRule type="containsText" dxfId="224" priority="242" operator="containsText" text="E">
      <formula>NOT(ISERROR(SEARCH("E",AA2)))</formula>
    </cfRule>
    <cfRule type="containsText" dxfId="223" priority="243" operator="containsText" text="B">
      <formula>NOT(ISERROR(SEARCH("B",AA2)))</formula>
    </cfRule>
    <cfRule type="containsText" dxfId="222" priority="244" operator="containsText" text="A">
      <formula>NOT(ISERROR(SEARCH("A",AA2)))</formula>
    </cfRule>
  </conditionalFormatting>
  <conditionalFormatting sqref="AG5:AH5">
    <cfRule type="containsText" dxfId="221" priority="236" operator="containsText" text="E">
      <formula>NOT(ISERROR(SEARCH("E",AG5)))</formula>
    </cfRule>
    <cfRule type="containsText" dxfId="220" priority="237" operator="containsText" text="B">
      <formula>NOT(ISERROR(SEARCH("B",AG5)))</formula>
    </cfRule>
    <cfRule type="containsText" dxfId="219" priority="238" operator="containsText" text="A">
      <formula>NOT(ISERROR(SEARCH("A",AG5)))</formula>
    </cfRule>
  </conditionalFormatting>
  <conditionalFormatting sqref="AI5">
    <cfRule type="containsText" dxfId="218" priority="233" operator="containsText" text="E">
      <formula>NOT(ISERROR(SEARCH("E",AI5)))</formula>
    </cfRule>
    <cfRule type="containsText" dxfId="217" priority="234" operator="containsText" text="B">
      <formula>NOT(ISERROR(SEARCH("B",AI5)))</formula>
    </cfRule>
    <cfRule type="containsText" dxfId="216" priority="235" operator="containsText" text="A">
      <formula>NOT(ISERROR(SEARCH("A",AI5)))</formula>
    </cfRule>
  </conditionalFormatting>
  <conditionalFormatting sqref="AJ5">
    <cfRule type="containsText" dxfId="215" priority="230" operator="containsText" text="E">
      <formula>NOT(ISERROR(SEARCH("E",AJ5)))</formula>
    </cfRule>
    <cfRule type="containsText" dxfId="214" priority="231" operator="containsText" text="B">
      <formula>NOT(ISERROR(SEARCH("B",AJ5)))</formula>
    </cfRule>
    <cfRule type="containsText" dxfId="213" priority="232" operator="containsText" text="A">
      <formula>NOT(ISERROR(SEARCH("A",AJ5)))</formula>
    </cfRule>
  </conditionalFormatting>
  <conditionalFormatting sqref="G5:P5">
    <cfRule type="colorScale" priority="229">
      <colorScale>
        <cfvo type="min"/>
        <cfvo type="percentile" val="50"/>
        <cfvo type="max"/>
        <color rgb="FFF8696B"/>
        <color rgb="FFFFEB84"/>
        <color rgb="FF63BE7B"/>
      </colorScale>
    </cfRule>
  </conditionalFormatting>
  <conditionalFormatting sqref="AA5">
    <cfRule type="containsText" dxfId="212" priority="217" operator="containsText" text="D">
      <formula>NOT(ISERROR(SEARCH("D",AA5)))</formula>
    </cfRule>
    <cfRule type="containsText" dxfId="211" priority="218" operator="containsText" text="S">
      <formula>NOT(ISERROR(SEARCH("S",AA5)))</formula>
    </cfRule>
    <cfRule type="containsText" dxfId="210" priority="219" operator="containsText" text="F">
      <formula>NOT(ISERROR(SEARCH("F",AA5)))</formula>
    </cfRule>
    <cfRule type="containsText" dxfId="209" priority="220" operator="containsText" text="E">
      <formula>NOT(ISERROR(SEARCH("E",AA5)))</formula>
    </cfRule>
    <cfRule type="containsText" dxfId="208" priority="221" operator="containsText" text="B">
      <formula>NOT(ISERROR(SEARCH("B",AA5)))</formula>
    </cfRule>
    <cfRule type="containsText" dxfId="207" priority="222" operator="containsText" text="A">
      <formula>NOT(ISERROR(SEARCH("A",AA5)))</formula>
    </cfRule>
  </conditionalFormatting>
  <conditionalFormatting sqref="AG6:AH7">
    <cfRule type="containsText" dxfId="206" priority="214" operator="containsText" text="E">
      <formula>NOT(ISERROR(SEARCH("E",AG6)))</formula>
    </cfRule>
    <cfRule type="containsText" dxfId="205" priority="215" operator="containsText" text="B">
      <formula>NOT(ISERROR(SEARCH("B",AG6)))</formula>
    </cfRule>
    <cfRule type="containsText" dxfId="204" priority="216" operator="containsText" text="A">
      <formula>NOT(ISERROR(SEARCH("A",AG6)))</formula>
    </cfRule>
  </conditionalFormatting>
  <conditionalFormatting sqref="AI6:AI7">
    <cfRule type="containsText" dxfId="203" priority="211" operator="containsText" text="E">
      <formula>NOT(ISERROR(SEARCH("E",AI6)))</formula>
    </cfRule>
    <cfRule type="containsText" dxfId="202" priority="212" operator="containsText" text="B">
      <formula>NOT(ISERROR(SEARCH("B",AI6)))</formula>
    </cfRule>
    <cfRule type="containsText" dxfId="201" priority="213" operator="containsText" text="A">
      <formula>NOT(ISERROR(SEARCH("A",AI6)))</formula>
    </cfRule>
  </conditionalFormatting>
  <conditionalFormatting sqref="G6:P7">
    <cfRule type="colorScale" priority="207">
      <colorScale>
        <cfvo type="min"/>
        <cfvo type="percentile" val="50"/>
        <cfvo type="max"/>
        <color rgb="FFF8696B"/>
        <color rgb="FFFFEB84"/>
        <color rgb="FF63BE7B"/>
      </colorScale>
    </cfRule>
  </conditionalFormatting>
  <conditionalFormatting sqref="AA6:AA7">
    <cfRule type="containsText" dxfId="200" priority="201" operator="containsText" text="D">
      <formula>NOT(ISERROR(SEARCH("D",AA6)))</formula>
    </cfRule>
    <cfRule type="containsText" dxfId="199" priority="202" operator="containsText" text="S">
      <formula>NOT(ISERROR(SEARCH("S",AA6)))</formula>
    </cfRule>
    <cfRule type="containsText" dxfId="198" priority="203" operator="containsText" text="F">
      <formula>NOT(ISERROR(SEARCH("F",AA6)))</formula>
    </cfRule>
    <cfRule type="containsText" dxfId="197" priority="204" operator="containsText" text="E">
      <formula>NOT(ISERROR(SEARCH("E",AA6)))</formula>
    </cfRule>
    <cfRule type="containsText" dxfId="196" priority="205" operator="containsText" text="B">
      <formula>NOT(ISERROR(SEARCH("B",AA6)))</formula>
    </cfRule>
    <cfRule type="containsText" dxfId="195" priority="206" operator="containsText" text="A">
      <formula>NOT(ISERROR(SEARCH("A",AA6)))</formula>
    </cfRule>
  </conditionalFormatting>
  <conditionalFormatting sqref="AJ6">
    <cfRule type="containsText" dxfId="194" priority="198" operator="containsText" text="E">
      <formula>NOT(ISERROR(SEARCH("E",AJ6)))</formula>
    </cfRule>
    <cfRule type="containsText" dxfId="193" priority="199" operator="containsText" text="B">
      <formula>NOT(ISERROR(SEARCH("B",AJ6)))</formula>
    </cfRule>
    <cfRule type="containsText" dxfId="192" priority="200" operator="containsText" text="A">
      <formula>NOT(ISERROR(SEARCH("A",AJ6)))</formula>
    </cfRule>
  </conditionalFormatting>
  <conditionalFormatting sqref="AJ7">
    <cfRule type="containsText" dxfId="191" priority="195" operator="containsText" text="E">
      <formula>NOT(ISERROR(SEARCH("E",AJ7)))</formula>
    </cfRule>
    <cfRule type="containsText" dxfId="190" priority="196" operator="containsText" text="B">
      <formula>NOT(ISERROR(SEARCH("B",AJ7)))</formula>
    </cfRule>
    <cfRule type="containsText" dxfId="189" priority="197" operator="containsText" text="A">
      <formula>NOT(ISERROR(SEARCH("A",AJ7)))</formula>
    </cfRule>
  </conditionalFormatting>
  <conditionalFormatting sqref="AG8:AH10">
    <cfRule type="containsText" dxfId="188" priority="192" operator="containsText" text="E">
      <formula>NOT(ISERROR(SEARCH("E",AG8)))</formula>
    </cfRule>
    <cfRule type="containsText" dxfId="187" priority="193" operator="containsText" text="B">
      <formula>NOT(ISERROR(SEARCH("B",AG8)))</formula>
    </cfRule>
    <cfRule type="containsText" dxfId="186" priority="194" operator="containsText" text="A">
      <formula>NOT(ISERROR(SEARCH("A",AG8)))</formula>
    </cfRule>
  </conditionalFormatting>
  <conditionalFormatting sqref="AI8:AI10">
    <cfRule type="containsText" dxfId="185" priority="189" operator="containsText" text="E">
      <formula>NOT(ISERROR(SEARCH("E",AI8)))</formula>
    </cfRule>
    <cfRule type="containsText" dxfId="184" priority="190" operator="containsText" text="B">
      <formula>NOT(ISERROR(SEARCH("B",AI8)))</formula>
    </cfRule>
    <cfRule type="containsText" dxfId="183" priority="191" operator="containsText" text="A">
      <formula>NOT(ISERROR(SEARCH("A",AI8)))</formula>
    </cfRule>
  </conditionalFormatting>
  <conditionalFormatting sqref="G8:P10">
    <cfRule type="colorScale" priority="188">
      <colorScale>
        <cfvo type="min"/>
        <cfvo type="percentile" val="50"/>
        <cfvo type="max"/>
        <color rgb="FFF8696B"/>
        <color rgb="FFFFEB84"/>
        <color rgb="FF63BE7B"/>
      </colorScale>
    </cfRule>
  </conditionalFormatting>
  <conditionalFormatting sqref="AA8:AA10">
    <cfRule type="containsText" dxfId="182" priority="182" operator="containsText" text="D">
      <formula>NOT(ISERROR(SEARCH("D",AA8)))</formula>
    </cfRule>
    <cfRule type="containsText" dxfId="181" priority="183" operator="containsText" text="S">
      <formula>NOT(ISERROR(SEARCH("S",AA8)))</formula>
    </cfRule>
    <cfRule type="containsText" dxfId="180" priority="184" operator="containsText" text="F">
      <formula>NOT(ISERROR(SEARCH("F",AA8)))</formula>
    </cfRule>
    <cfRule type="containsText" dxfId="179" priority="185" operator="containsText" text="E">
      <formula>NOT(ISERROR(SEARCH("E",AA8)))</formula>
    </cfRule>
    <cfRule type="containsText" dxfId="178" priority="186" operator="containsText" text="B">
      <formula>NOT(ISERROR(SEARCH("B",AA8)))</formula>
    </cfRule>
    <cfRule type="containsText" dxfId="177" priority="187" operator="containsText" text="A">
      <formula>NOT(ISERROR(SEARCH("A",AA8)))</formula>
    </cfRule>
  </conditionalFormatting>
  <conditionalFormatting sqref="AJ8:AJ10">
    <cfRule type="containsText" dxfId="176" priority="179" operator="containsText" text="E">
      <formula>NOT(ISERROR(SEARCH("E",AJ8)))</formula>
    </cfRule>
    <cfRule type="containsText" dxfId="175" priority="180" operator="containsText" text="B">
      <formula>NOT(ISERROR(SEARCH("B",AJ8)))</formula>
    </cfRule>
    <cfRule type="containsText" dxfId="174" priority="181" operator="containsText" text="A">
      <formula>NOT(ISERROR(SEARCH("A",AJ8)))</formula>
    </cfRule>
  </conditionalFormatting>
  <conditionalFormatting sqref="AG11:AH11">
    <cfRule type="containsText" dxfId="173" priority="176" operator="containsText" text="E">
      <formula>NOT(ISERROR(SEARCH("E",AG11)))</formula>
    </cfRule>
    <cfRule type="containsText" dxfId="172" priority="177" operator="containsText" text="B">
      <formula>NOT(ISERROR(SEARCH("B",AG11)))</formula>
    </cfRule>
    <cfRule type="containsText" dxfId="171" priority="178" operator="containsText" text="A">
      <formula>NOT(ISERROR(SEARCH("A",AG11)))</formula>
    </cfRule>
  </conditionalFormatting>
  <conditionalFormatting sqref="AI11">
    <cfRule type="containsText" dxfId="170" priority="173" operator="containsText" text="E">
      <formula>NOT(ISERROR(SEARCH("E",AI11)))</formula>
    </cfRule>
    <cfRule type="containsText" dxfId="169" priority="174" operator="containsText" text="B">
      <formula>NOT(ISERROR(SEARCH("B",AI11)))</formula>
    </cfRule>
    <cfRule type="containsText" dxfId="168" priority="175" operator="containsText" text="A">
      <formula>NOT(ISERROR(SEARCH("A",AI11)))</formula>
    </cfRule>
  </conditionalFormatting>
  <conditionalFormatting sqref="G11:P11">
    <cfRule type="colorScale" priority="172">
      <colorScale>
        <cfvo type="min"/>
        <cfvo type="percentile" val="50"/>
        <cfvo type="max"/>
        <color rgb="FFF8696B"/>
        <color rgb="FFFFEB84"/>
        <color rgb="FF63BE7B"/>
      </colorScale>
    </cfRule>
  </conditionalFormatting>
  <conditionalFormatting sqref="AA11">
    <cfRule type="containsText" dxfId="167" priority="166" operator="containsText" text="D">
      <formula>NOT(ISERROR(SEARCH("D",AA11)))</formula>
    </cfRule>
    <cfRule type="containsText" dxfId="166" priority="167" operator="containsText" text="S">
      <formula>NOT(ISERROR(SEARCH("S",AA11)))</formula>
    </cfRule>
    <cfRule type="containsText" dxfId="165" priority="168" operator="containsText" text="F">
      <formula>NOT(ISERROR(SEARCH("F",AA11)))</formula>
    </cfRule>
    <cfRule type="containsText" dxfId="164" priority="169" operator="containsText" text="E">
      <formula>NOT(ISERROR(SEARCH("E",AA11)))</formula>
    </cfRule>
    <cfRule type="containsText" dxfId="163" priority="170" operator="containsText" text="B">
      <formula>NOT(ISERROR(SEARCH("B",AA11)))</formula>
    </cfRule>
    <cfRule type="containsText" dxfId="162" priority="171" operator="containsText" text="A">
      <formula>NOT(ISERROR(SEARCH("A",AA11)))</formula>
    </cfRule>
  </conditionalFormatting>
  <conditionalFormatting sqref="AJ11">
    <cfRule type="containsText" dxfId="161" priority="163" operator="containsText" text="E">
      <formula>NOT(ISERROR(SEARCH("E",AJ11)))</formula>
    </cfRule>
    <cfRule type="containsText" dxfId="160" priority="164" operator="containsText" text="B">
      <formula>NOT(ISERROR(SEARCH("B",AJ11)))</formula>
    </cfRule>
    <cfRule type="containsText" dxfId="159" priority="165" operator="containsText" text="A">
      <formula>NOT(ISERROR(SEARCH("A",AJ11)))</formula>
    </cfRule>
  </conditionalFormatting>
  <conditionalFormatting sqref="AG12:AH15">
    <cfRule type="containsText" dxfId="158" priority="160" operator="containsText" text="E">
      <formula>NOT(ISERROR(SEARCH("E",AG12)))</formula>
    </cfRule>
    <cfRule type="containsText" dxfId="157" priority="161" operator="containsText" text="B">
      <formula>NOT(ISERROR(SEARCH("B",AG12)))</formula>
    </cfRule>
    <cfRule type="containsText" dxfId="156" priority="162" operator="containsText" text="A">
      <formula>NOT(ISERROR(SEARCH("A",AG12)))</formula>
    </cfRule>
  </conditionalFormatting>
  <conditionalFormatting sqref="AI12:AI15">
    <cfRule type="containsText" dxfId="155" priority="157" operator="containsText" text="E">
      <formula>NOT(ISERROR(SEARCH("E",AI12)))</formula>
    </cfRule>
    <cfRule type="containsText" dxfId="154" priority="158" operator="containsText" text="B">
      <formula>NOT(ISERROR(SEARCH("B",AI12)))</formula>
    </cfRule>
    <cfRule type="containsText" dxfId="153" priority="159" operator="containsText" text="A">
      <formula>NOT(ISERROR(SEARCH("A",AI12)))</formula>
    </cfRule>
  </conditionalFormatting>
  <conditionalFormatting sqref="G12:P15">
    <cfRule type="colorScale" priority="156">
      <colorScale>
        <cfvo type="min"/>
        <cfvo type="percentile" val="50"/>
        <cfvo type="max"/>
        <color rgb="FFF8696B"/>
        <color rgb="FFFFEB84"/>
        <color rgb="FF63BE7B"/>
      </colorScale>
    </cfRule>
  </conditionalFormatting>
  <conditionalFormatting sqref="AA12:AA15">
    <cfRule type="containsText" dxfId="152" priority="150" operator="containsText" text="D">
      <formula>NOT(ISERROR(SEARCH("D",AA12)))</formula>
    </cfRule>
    <cfRule type="containsText" dxfId="151" priority="151" operator="containsText" text="S">
      <formula>NOT(ISERROR(SEARCH("S",AA12)))</formula>
    </cfRule>
    <cfRule type="containsText" dxfId="150" priority="152" operator="containsText" text="F">
      <formula>NOT(ISERROR(SEARCH("F",AA12)))</formula>
    </cfRule>
    <cfRule type="containsText" dxfId="149" priority="153" operator="containsText" text="E">
      <formula>NOT(ISERROR(SEARCH("E",AA12)))</formula>
    </cfRule>
    <cfRule type="containsText" dxfId="148" priority="154" operator="containsText" text="B">
      <formula>NOT(ISERROR(SEARCH("B",AA12)))</formula>
    </cfRule>
    <cfRule type="containsText" dxfId="147" priority="155" operator="containsText" text="A">
      <formula>NOT(ISERROR(SEARCH("A",AA12)))</formula>
    </cfRule>
  </conditionalFormatting>
  <conditionalFormatting sqref="AJ12:AJ15">
    <cfRule type="containsText" dxfId="146" priority="147" operator="containsText" text="E">
      <formula>NOT(ISERROR(SEARCH("E",AJ12)))</formula>
    </cfRule>
    <cfRule type="containsText" dxfId="145" priority="148" operator="containsText" text="B">
      <formula>NOT(ISERROR(SEARCH("B",AJ12)))</formula>
    </cfRule>
    <cfRule type="containsText" dxfId="144" priority="149" operator="containsText" text="A">
      <formula>NOT(ISERROR(SEARCH("A",AJ12)))</formula>
    </cfRule>
  </conditionalFormatting>
  <conditionalFormatting sqref="AG16:AH16">
    <cfRule type="containsText" dxfId="143" priority="144" operator="containsText" text="E">
      <formula>NOT(ISERROR(SEARCH("E",AG16)))</formula>
    </cfRule>
    <cfRule type="containsText" dxfId="142" priority="145" operator="containsText" text="B">
      <formula>NOT(ISERROR(SEARCH("B",AG16)))</formula>
    </cfRule>
    <cfRule type="containsText" dxfId="141" priority="146" operator="containsText" text="A">
      <formula>NOT(ISERROR(SEARCH("A",AG16)))</formula>
    </cfRule>
  </conditionalFormatting>
  <conditionalFormatting sqref="AI16">
    <cfRule type="containsText" dxfId="140" priority="141" operator="containsText" text="E">
      <formula>NOT(ISERROR(SEARCH("E",AI16)))</formula>
    </cfRule>
    <cfRule type="containsText" dxfId="139" priority="142" operator="containsText" text="B">
      <formula>NOT(ISERROR(SEARCH("B",AI16)))</formula>
    </cfRule>
    <cfRule type="containsText" dxfId="138" priority="143" operator="containsText" text="A">
      <formula>NOT(ISERROR(SEARCH("A",AI16)))</formula>
    </cfRule>
  </conditionalFormatting>
  <conditionalFormatting sqref="G16:P16">
    <cfRule type="colorScale" priority="140">
      <colorScale>
        <cfvo type="min"/>
        <cfvo type="percentile" val="50"/>
        <cfvo type="max"/>
        <color rgb="FFF8696B"/>
        <color rgb="FFFFEB84"/>
        <color rgb="FF63BE7B"/>
      </colorScale>
    </cfRule>
  </conditionalFormatting>
  <conditionalFormatting sqref="AA16">
    <cfRule type="containsText" dxfId="137" priority="134" operator="containsText" text="D">
      <formula>NOT(ISERROR(SEARCH("D",AA16)))</formula>
    </cfRule>
    <cfRule type="containsText" dxfId="136" priority="135" operator="containsText" text="S">
      <formula>NOT(ISERROR(SEARCH("S",AA16)))</formula>
    </cfRule>
    <cfRule type="containsText" dxfId="135" priority="136" operator="containsText" text="F">
      <formula>NOT(ISERROR(SEARCH("F",AA16)))</formula>
    </cfRule>
    <cfRule type="containsText" dxfId="134" priority="137" operator="containsText" text="E">
      <formula>NOT(ISERROR(SEARCH("E",AA16)))</formula>
    </cfRule>
    <cfRule type="containsText" dxfId="133" priority="138" operator="containsText" text="B">
      <formula>NOT(ISERROR(SEARCH("B",AA16)))</formula>
    </cfRule>
    <cfRule type="containsText" dxfId="132" priority="139" operator="containsText" text="A">
      <formula>NOT(ISERROR(SEARCH("A",AA16)))</formula>
    </cfRule>
  </conditionalFormatting>
  <conditionalFormatting sqref="AJ16">
    <cfRule type="containsText" dxfId="131" priority="131" operator="containsText" text="E">
      <formula>NOT(ISERROR(SEARCH("E",AJ16)))</formula>
    </cfRule>
    <cfRule type="containsText" dxfId="130" priority="132" operator="containsText" text="B">
      <formula>NOT(ISERROR(SEARCH("B",AJ16)))</formula>
    </cfRule>
    <cfRule type="containsText" dxfId="129" priority="133" operator="containsText" text="A">
      <formula>NOT(ISERROR(SEARCH("A",AJ16)))</formula>
    </cfRule>
  </conditionalFormatting>
  <conditionalFormatting sqref="AG17:AH18">
    <cfRule type="containsText" dxfId="128" priority="128" operator="containsText" text="E">
      <formula>NOT(ISERROR(SEARCH("E",AG17)))</formula>
    </cfRule>
    <cfRule type="containsText" dxfId="127" priority="129" operator="containsText" text="B">
      <formula>NOT(ISERROR(SEARCH("B",AG17)))</formula>
    </cfRule>
    <cfRule type="containsText" dxfId="126" priority="130" operator="containsText" text="A">
      <formula>NOT(ISERROR(SEARCH("A",AG17)))</formula>
    </cfRule>
  </conditionalFormatting>
  <conditionalFormatting sqref="AI17:AI18">
    <cfRule type="containsText" dxfId="125" priority="125" operator="containsText" text="E">
      <formula>NOT(ISERROR(SEARCH("E",AI17)))</formula>
    </cfRule>
    <cfRule type="containsText" dxfId="124" priority="126" operator="containsText" text="B">
      <formula>NOT(ISERROR(SEARCH("B",AI17)))</formula>
    </cfRule>
    <cfRule type="containsText" dxfId="123" priority="127" operator="containsText" text="A">
      <formula>NOT(ISERROR(SEARCH("A",AI17)))</formula>
    </cfRule>
  </conditionalFormatting>
  <conditionalFormatting sqref="G17:P18">
    <cfRule type="colorScale" priority="124">
      <colorScale>
        <cfvo type="min"/>
        <cfvo type="percentile" val="50"/>
        <cfvo type="max"/>
        <color rgb="FFF8696B"/>
        <color rgb="FFFFEB84"/>
        <color rgb="FF63BE7B"/>
      </colorScale>
    </cfRule>
  </conditionalFormatting>
  <conditionalFormatting sqref="AA17:AA18">
    <cfRule type="containsText" dxfId="122" priority="118" operator="containsText" text="D">
      <formula>NOT(ISERROR(SEARCH("D",AA17)))</formula>
    </cfRule>
    <cfRule type="containsText" dxfId="121" priority="119" operator="containsText" text="S">
      <formula>NOT(ISERROR(SEARCH("S",AA17)))</formula>
    </cfRule>
    <cfRule type="containsText" dxfId="120" priority="120" operator="containsText" text="F">
      <formula>NOT(ISERROR(SEARCH("F",AA17)))</formula>
    </cfRule>
    <cfRule type="containsText" dxfId="119" priority="121" operator="containsText" text="E">
      <formula>NOT(ISERROR(SEARCH("E",AA17)))</formula>
    </cfRule>
    <cfRule type="containsText" dxfId="118" priority="122" operator="containsText" text="B">
      <formula>NOT(ISERROR(SEARCH("B",AA17)))</formula>
    </cfRule>
    <cfRule type="containsText" dxfId="117" priority="123" operator="containsText" text="A">
      <formula>NOT(ISERROR(SEARCH("A",AA17)))</formula>
    </cfRule>
  </conditionalFormatting>
  <conditionalFormatting sqref="AJ17:AJ18">
    <cfRule type="containsText" dxfId="116" priority="115" operator="containsText" text="E">
      <formula>NOT(ISERROR(SEARCH("E",AJ17)))</formula>
    </cfRule>
    <cfRule type="containsText" dxfId="115" priority="116" operator="containsText" text="B">
      <formula>NOT(ISERROR(SEARCH("B",AJ17)))</formula>
    </cfRule>
    <cfRule type="containsText" dxfId="114" priority="117" operator="containsText" text="A">
      <formula>NOT(ISERROR(SEARCH("A",AJ17)))</formula>
    </cfRule>
  </conditionalFormatting>
  <conditionalFormatting sqref="AG19:AH21">
    <cfRule type="containsText" dxfId="113" priority="112" operator="containsText" text="E">
      <formula>NOT(ISERROR(SEARCH("E",AG19)))</formula>
    </cfRule>
    <cfRule type="containsText" dxfId="112" priority="113" operator="containsText" text="B">
      <formula>NOT(ISERROR(SEARCH("B",AG19)))</formula>
    </cfRule>
    <cfRule type="containsText" dxfId="111" priority="114" operator="containsText" text="A">
      <formula>NOT(ISERROR(SEARCH("A",AG19)))</formula>
    </cfRule>
  </conditionalFormatting>
  <conditionalFormatting sqref="AI19:AI21">
    <cfRule type="containsText" dxfId="110" priority="109" operator="containsText" text="E">
      <formula>NOT(ISERROR(SEARCH("E",AI19)))</formula>
    </cfRule>
    <cfRule type="containsText" dxfId="109" priority="110" operator="containsText" text="B">
      <formula>NOT(ISERROR(SEARCH("B",AI19)))</formula>
    </cfRule>
    <cfRule type="containsText" dxfId="108" priority="111" operator="containsText" text="A">
      <formula>NOT(ISERROR(SEARCH("A",AI19)))</formula>
    </cfRule>
  </conditionalFormatting>
  <conditionalFormatting sqref="G19:P21">
    <cfRule type="colorScale" priority="108">
      <colorScale>
        <cfvo type="min"/>
        <cfvo type="percentile" val="50"/>
        <cfvo type="max"/>
        <color rgb="FFF8696B"/>
        <color rgb="FFFFEB84"/>
        <color rgb="FF63BE7B"/>
      </colorScale>
    </cfRule>
  </conditionalFormatting>
  <conditionalFormatting sqref="AA19:AA21">
    <cfRule type="containsText" dxfId="107" priority="102" operator="containsText" text="D">
      <formula>NOT(ISERROR(SEARCH("D",AA19)))</formula>
    </cfRule>
    <cfRule type="containsText" dxfId="106" priority="103" operator="containsText" text="S">
      <formula>NOT(ISERROR(SEARCH("S",AA19)))</formula>
    </cfRule>
    <cfRule type="containsText" dxfId="105" priority="104" operator="containsText" text="F">
      <formula>NOT(ISERROR(SEARCH("F",AA19)))</formula>
    </cfRule>
    <cfRule type="containsText" dxfId="104" priority="105" operator="containsText" text="E">
      <formula>NOT(ISERROR(SEARCH("E",AA19)))</formula>
    </cfRule>
    <cfRule type="containsText" dxfId="103" priority="106" operator="containsText" text="B">
      <formula>NOT(ISERROR(SEARCH("B",AA19)))</formula>
    </cfRule>
    <cfRule type="containsText" dxfId="102" priority="107" operator="containsText" text="A">
      <formula>NOT(ISERROR(SEARCH("A",AA19)))</formula>
    </cfRule>
  </conditionalFormatting>
  <conditionalFormatting sqref="AJ19:AJ21">
    <cfRule type="containsText" dxfId="101" priority="99" operator="containsText" text="E">
      <formula>NOT(ISERROR(SEARCH("E",AJ19)))</formula>
    </cfRule>
    <cfRule type="containsText" dxfId="100" priority="100" operator="containsText" text="B">
      <formula>NOT(ISERROR(SEARCH("B",AJ19)))</formula>
    </cfRule>
    <cfRule type="containsText" dxfId="99" priority="101" operator="containsText" text="A">
      <formula>NOT(ISERROR(SEARCH("A",AJ19)))</formula>
    </cfRule>
  </conditionalFormatting>
  <conditionalFormatting sqref="AG22:AH22">
    <cfRule type="containsText" dxfId="98" priority="96" operator="containsText" text="E">
      <formula>NOT(ISERROR(SEARCH("E",AG22)))</formula>
    </cfRule>
    <cfRule type="containsText" dxfId="97" priority="97" operator="containsText" text="B">
      <formula>NOT(ISERROR(SEARCH("B",AG22)))</formula>
    </cfRule>
    <cfRule type="containsText" dxfId="96" priority="98" operator="containsText" text="A">
      <formula>NOT(ISERROR(SEARCH("A",AG22)))</formula>
    </cfRule>
  </conditionalFormatting>
  <conditionalFormatting sqref="AI22">
    <cfRule type="containsText" dxfId="95" priority="93" operator="containsText" text="E">
      <formula>NOT(ISERROR(SEARCH("E",AI22)))</formula>
    </cfRule>
    <cfRule type="containsText" dxfId="94" priority="94" operator="containsText" text="B">
      <formula>NOT(ISERROR(SEARCH("B",AI22)))</formula>
    </cfRule>
    <cfRule type="containsText" dxfId="93" priority="95" operator="containsText" text="A">
      <formula>NOT(ISERROR(SEARCH("A",AI22)))</formula>
    </cfRule>
  </conditionalFormatting>
  <conditionalFormatting sqref="G22:P22">
    <cfRule type="colorScale" priority="92">
      <colorScale>
        <cfvo type="min"/>
        <cfvo type="percentile" val="50"/>
        <cfvo type="max"/>
        <color rgb="FFF8696B"/>
        <color rgb="FFFFEB84"/>
        <color rgb="FF63BE7B"/>
      </colorScale>
    </cfRule>
  </conditionalFormatting>
  <conditionalFormatting sqref="AA22">
    <cfRule type="containsText" dxfId="92" priority="86" operator="containsText" text="D">
      <formula>NOT(ISERROR(SEARCH("D",AA22)))</formula>
    </cfRule>
    <cfRule type="containsText" dxfId="91" priority="87" operator="containsText" text="S">
      <formula>NOT(ISERROR(SEARCH("S",AA22)))</formula>
    </cfRule>
    <cfRule type="containsText" dxfId="90" priority="88" operator="containsText" text="F">
      <formula>NOT(ISERROR(SEARCH("F",AA22)))</formula>
    </cfRule>
    <cfRule type="containsText" dxfId="89" priority="89" operator="containsText" text="E">
      <formula>NOT(ISERROR(SEARCH("E",AA22)))</formula>
    </cfRule>
    <cfRule type="containsText" dxfId="88" priority="90" operator="containsText" text="B">
      <formula>NOT(ISERROR(SEARCH("B",AA22)))</formula>
    </cfRule>
    <cfRule type="containsText" dxfId="87" priority="91" operator="containsText" text="A">
      <formula>NOT(ISERROR(SEARCH("A",AA22)))</formula>
    </cfRule>
  </conditionalFormatting>
  <conditionalFormatting sqref="AJ22">
    <cfRule type="containsText" dxfId="86" priority="83" operator="containsText" text="E">
      <formula>NOT(ISERROR(SEARCH("E",AJ22)))</formula>
    </cfRule>
    <cfRule type="containsText" dxfId="85" priority="84" operator="containsText" text="B">
      <formula>NOT(ISERROR(SEARCH("B",AJ22)))</formula>
    </cfRule>
    <cfRule type="containsText" dxfId="84" priority="85" operator="containsText" text="A">
      <formula>NOT(ISERROR(SEARCH("A",AJ22)))</formula>
    </cfRule>
  </conditionalFormatting>
  <conditionalFormatting sqref="AG23:AH23">
    <cfRule type="containsText" dxfId="83" priority="80" operator="containsText" text="E">
      <formula>NOT(ISERROR(SEARCH("E",AG23)))</formula>
    </cfRule>
    <cfRule type="containsText" dxfId="82" priority="81" operator="containsText" text="B">
      <formula>NOT(ISERROR(SEARCH("B",AG23)))</formula>
    </cfRule>
    <cfRule type="containsText" dxfId="81" priority="82" operator="containsText" text="A">
      <formula>NOT(ISERROR(SEARCH("A",AG23)))</formula>
    </cfRule>
  </conditionalFormatting>
  <conditionalFormatting sqref="AI23">
    <cfRule type="containsText" dxfId="80" priority="77" operator="containsText" text="E">
      <formula>NOT(ISERROR(SEARCH("E",AI23)))</formula>
    </cfRule>
    <cfRule type="containsText" dxfId="79" priority="78" operator="containsText" text="B">
      <formula>NOT(ISERROR(SEARCH("B",AI23)))</formula>
    </cfRule>
    <cfRule type="containsText" dxfId="78" priority="79" operator="containsText" text="A">
      <formula>NOT(ISERROR(SEARCH("A",AI23)))</formula>
    </cfRule>
  </conditionalFormatting>
  <conditionalFormatting sqref="G23:P23">
    <cfRule type="colorScale" priority="76">
      <colorScale>
        <cfvo type="min"/>
        <cfvo type="percentile" val="50"/>
        <cfvo type="max"/>
        <color rgb="FFF8696B"/>
        <color rgb="FFFFEB84"/>
        <color rgb="FF63BE7B"/>
      </colorScale>
    </cfRule>
  </conditionalFormatting>
  <conditionalFormatting sqref="AA23">
    <cfRule type="containsText" dxfId="77" priority="70" operator="containsText" text="D">
      <formula>NOT(ISERROR(SEARCH("D",AA23)))</formula>
    </cfRule>
    <cfRule type="containsText" dxfId="76" priority="71" operator="containsText" text="S">
      <formula>NOT(ISERROR(SEARCH("S",AA23)))</formula>
    </cfRule>
    <cfRule type="containsText" dxfId="75" priority="72" operator="containsText" text="F">
      <formula>NOT(ISERROR(SEARCH("F",AA23)))</formula>
    </cfRule>
    <cfRule type="containsText" dxfId="74" priority="73" operator="containsText" text="E">
      <formula>NOT(ISERROR(SEARCH("E",AA23)))</formula>
    </cfRule>
    <cfRule type="containsText" dxfId="73" priority="74" operator="containsText" text="B">
      <formula>NOT(ISERROR(SEARCH("B",AA23)))</formula>
    </cfRule>
    <cfRule type="containsText" dxfId="72" priority="75" operator="containsText" text="A">
      <formula>NOT(ISERROR(SEARCH("A",AA23)))</formula>
    </cfRule>
  </conditionalFormatting>
  <conditionalFormatting sqref="AJ23">
    <cfRule type="containsText" dxfId="71" priority="67" operator="containsText" text="E">
      <formula>NOT(ISERROR(SEARCH("E",AJ23)))</formula>
    </cfRule>
    <cfRule type="containsText" dxfId="70" priority="68" operator="containsText" text="B">
      <formula>NOT(ISERROR(SEARCH("B",AJ23)))</formula>
    </cfRule>
    <cfRule type="containsText" dxfId="69" priority="69" operator="containsText" text="A">
      <formula>NOT(ISERROR(SEARCH("A",AJ23)))</formula>
    </cfRule>
  </conditionalFormatting>
  <conditionalFormatting sqref="AG24:AH26">
    <cfRule type="containsText" dxfId="68" priority="64" operator="containsText" text="E">
      <formula>NOT(ISERROR(SEARCH("E",AG24)))</formula>
    </cfRule>
    <cfRule type="containsText" dxfId="67" priority="65" operator="containsText" text="B">
      <formula>NOT(ISERROR(SEARCH("B",AG24)))</formula>
    </cfRule>
    <cfRule type="containsText" dxfId="66" priority="66" operator="containsText" text="A">
      <formula>NOT(ISERROR(SEARCH("A",AG24)))</formula>
    </cfRule>
  </conditionalFormatting>
  <conditionalFormatting sqref="AI24:AI26">
    <cfRule type="containsText" dxfId="65" priority="61" operator="containsText" text="E">
      <formula>NOT(ISERROR(SEARCH("E",AI24)))</formula>
    </cfRule>
    <cfRule type="containsText" dxfId="64" priority="62" operator="containsText" text="B">
      <formula>NOT(ISERROR(SEARCH("B",AI24)))</formula>
    </cfRule>
    <cfRule type="containsText" dxfId="63" priority="63" operator="containsText" text="A">
      <formula>NOT(ISERROR(SEARCH("A",AI24)))</formula>
    </cfRule>
  </conditionalFormatting>
  <conditionalFormatting sqref="G24:P26">
    <cfRule type="colorScale" priority="60">
      <colorScale>
        <cfvo type="min"/>
        <cfvo type="percentile" val="50"/>
        <cfvo type="max"/>
        <color rgb="FFF8696B"/>
        <color rgb="FFFFEB84"/>
        <color rgb="FF63BE7B"/>
      </colorScale>
    </cfRule>
  </conditionalFormatting>
  <conditionalFormatting sqref="AA24:AA26">
    <cfRule type="containsText" dxfId="62" priority="54" operator="containsText" text="D">
      <formula>NOT(ISERROR(SEARCH("D",AA24)))</formula>
    </cfRule>
    <cfRule type="containsText" dxfId="61" priority="55" operator="containsText" text="S">
      <formula>NOT(ISERROR(SEARCH("S",AA24)))</formula>
    </cfRule>
    <cfRule type="containsText" dxfId="60" priority="56" operator="containsText" text="F">
      <formula>NOT(ISERROR(SEARCH("F",AA24)))</formula>
    </cfRule>
    <cfRule type="containsText" dxfId="59" priority="57" operator="containsText" text="E">
      <formula>NOT(ISERROR(SEARCH("E",AA24)))</formula>
    </cfRule>
    <cfRule type="containsText" dxfId="58" priority="58" operator="containsText" text="B">
      <formula>NOT(ISERROR(SEARCH("B",AA24)))</formula>
    </cfRule>
    <cfRule type="containsText" dxfId="57" priority="59" operator="containsText" text="A">
      <formula>NOT(ISERROR(SEARCH("A",AA24)))</formula>
    </cfRule>
  </conditionalFormatting>
  <conditionalFormatting sqref="AJ24:AJ26">
    <cfRule type="containsText" dxfId="56" priority="51" operator="containsText" text="E">
      <formula>NOT(ISERROR(SEARCH("E",AJ24)))</formula>
    </cfRule>
    <cfRule type="containsText" dxfId="55" priority="52" operator="containsText" text="B">
      <formula>NOT(ISERROR(SEARCH("B",AJ24)))</formula>
    </cfRule>
    <cfRule type="containsText" dxfId="54" priority="53" operator="containsText" text="A">
      <formula>NOT(ISERROR(SEARCH("A",AJ24)))</formula>
    </cfRule>
  </conditionalFormatting>
  <conditionalFormatting sqref="AG27:AH28">
    <cfRule type="containsText" dxfId="53" priority="48" operator="containsText" text="E">
      <formula>NOT(ISERROR(SEARCH("E",AG27)))</formula>
    </cfRule>
    <cfRule type="containsText" dxfId="52" priority="49" operator="containsText" text="B">
      <formula>NOT(ISERROR(SEARCH("B",AG27)))</formula>
    </cfRule>
    <cfRule type="containsText" dxfId="51" priority="50" operator="containsText" text="A">
      <formula>NOT(ISERROR(SEARCH("A",AG27)))</formula>
    </cfRule>
  </conditionalFormatting>
  <conditionalFormatting sqref="AI27:AI28">
    <cfRule type="containsText" dxfId="50" priority="45" operator="containsText" text="E">
      <formula>NOT(ISERROR(SEARCH("E",AI27)))</formula>
    </cfRule>
    <cfRule type="containsText" dxfId="49" priority="46" operator="containsText" text="B">
      <formula>NOT(ISERROR(SEARCH("B",AI27)))</formula>
    </cfRule>
    <cfRule type="containsText" dxfId="48" priority="47" operator="containsText" text="A">
      <formula>NOT(ISERROR(SEARCH("A",AI27)))</formula>
    </cfRule>
  </conditionalFormatting>
  <conditionalFormatting sqref="G27:P28">
    <cfRule type="colorScale" priority="44">
      <colorScale>
        <cfvo type="min"/>
        <cfvo type="percentile" val="50"/>
        <cfvo type="max"/>
        <color rgb="FFF8696B"/>
        <color rgb="FFFFEB84"/>
        <color rgb="FF63BE7B"/>
      </colorScale>
    </cfRule>
  </conditionalFormatting>
  <conditionalFormatting sqref="AA27:AA28">
    <cfRule type="containsText" dxfId="47" priority="38" operator="containsText" text="D">
      <formula>NOT(ISERROR(SEARCH("D",AA27)))</formula>
    </cfRule>
    <cfRule type="containsText" dxfId="46" priority="39" operator="containsText" text="S">
      <formula>NOT(ISERROR(SEARCH("S",AA27)))</formula>
    </cfRule>
    <cfRule type="containsText" dxfId="45" priority="40" operator="containsText" text="F">
      <formula>NOT(ISERROR(SEARCH("F",AA27)))</formula>
    </cfRule>
    <cfRule type="containsText" dxfId="44" priority="41" operator="containsText" text="E">
      <formula>NOT(ISERROR(SEARCH("E",AA27)))</formula>
    </cfRule>
    <cfRule type="containsText" dxfId="43" priority="42" operator="containsText" text="B">
      <formula>NOT(ISERROR(SEARCH("B",AA27)))</formula>
    </cfRule>
    <cfRule type="containsText" dxfId="42" priority="43" operator="containsText" text="A">
      <formula>NOT(ISERROR(SEARCH("A",AA27)))</formula>
    </cfRule>
  </conditionalFormatting>
  <conditionalFormatting sqref="AJ27:AJ28">
    <cfRule type="containsText" dxfId="41" priority="35" operator="containsText" text="E">
      <formula>NOT(ISERROR(SEARCH("E",AJ27)))</formula>
    </cfRule>
    <cfRule type="containsText" dxfId="40" priority="36" operator="containsText" text="B">
      <formula>NOT(ISERROR(SEARCH("B",AJ27)))</formula>
    </cfRule>
    <cfRule type="containsText" dxfId="39" priority="37" operator="containsText" text="A">
      <formula>NOT(ISERROR(SEARCH("A",AJ27)))</formula>
    </cfRule>
  </conditionalFormatting>
  <conditionalFormatting sqref="AG29:AH30">
    <cfRule type="containsText" dxfId="38" priority="32" operator="containsText" text="E">
      <formula>NOT(ISERROR(SEARCH("E",AG29)))</formula>
    </cfRule>
    <cfRule type="containsText" dxfId="37" priority="33" operator="containsText" text="B">
      <formula>NOT(ISERROR(SEARCH("B",AG29)))</formula>
    </cfRule>
    <cfRule type="containsText" dxfId="36" priority="34" operator="containsText" text="A">
      <formula>NOT(ISERROR(SEARCH("A",AG29)))</formula>
    </cfRule>
  </conditionalFormatting>
  <conditionalFormatting sqref="AI29:AI36">
    <cfRule type="containsText" dxfId="35" priority="29" operator="containsText" text="E">
      <formula>NOT(ISERROR(SEARCH("E",AI29)))</formula>
    </cfRule>
    <cfRule type="containsText" dxfId="34" priority="30" operator="containsText" text="B">
      <formula>NOT(ISERROR(SEARCH("B",AI29)))</formula>
    </cfRule>
    <cfRule type="containsText" dxfId="33" priority="31" operator="containsText" text="A">
      <formula>NOT(ISERROR(SEARCH("A",AI29)))</formula>
    </cfRule>
  </conditionalFormatting>
  <conditionalFormatting sqref="G29:P30">
    <cfRule type="colorScale" priority="28">
      <colorScale>
        <cfvo type="min"/>
        <cfvo type="percentile" val="50"/>
        <cfvo type="max"/>
        <color rgb="FFF8696B"/>
        <color rgb="FFFFEB84"/>
        <color rgb="FF63BE7B"/>
      </colorScale>
    </cfRule>
  </conditionalFormatting>
  <conditionalFormatting sqref="AA29:AA32">
    <cfRule type="containsText" dxfId="32" priority="22" operator="containsText" text="D">
      <formula>NOT(ISERROR(SEARCH("D",AA29)))</formula>
    </cfRule>
    <cfRule type="containsText" dxfId="31" priority="23" operator="containsText" text="S">
      <formula>NOT(ISERROR(SEARCH("S",AA29)))</formula>
    </cfRule>
    <cfRule type="containsText" dxfId="30" priority="24" operator="containsText" text="F">
      <formula>NOT(ISERROR(SEARCH("F",AA29)))</formula>
    </cfRule>
    <cfRule type="containsText" dxfId="29" priority="25" operator="containsText" text="E">
      <formula>NOT(ISERROR(SEARCH("E",AA29)))</formula>
    </cfRule>
    <cfRule type="containsText" dxfId="28" priority="26" operator="containsText" text="B">
      <formula>NOT(ISERROR(SEARCH("B",AA29)))</formula>
    </cfRule>
    <cfRule type="containsText" dxfId="27" priority="27" operator="containsText" text="A">
      <formula>NOT(ISERROR(SEARCH("A",AA29)))</formula>
    </cfRule>
  </conditionalFormatting>
  <conditionalFormatting sqref="AJ29:AJ36">
    <cfRule type="containsText" dxfId="26" priority="19" operator="containsText" text="E">
      <formula>NOT(ISERROR(SEARCH("E",AJ29)))</formula>
    </cfRule>
    <cfRule type="containsText" dxfId="25" priority="20" operator="containsText" text="B">
      <formula>NOT(ISERROR(SEARCH("B",AJ29)))</formula>
    </cfRule>
    <cfRule type="containsText" dxfId="24" priority="21" operator="containsText" text="A">
      <formula>NOT(ISERROR(SEARCH("A",AJ29)))</formula>
    </cfRule>
  </conditionalFormatting>
  <conditionalFormatting sqref="AG31:AH32">
    <cfRule type="containsText" dxfId="23" priority="16" operator="containsText" text="E">
      <formula>NOT(ISERROR(SEARCH("E",AG31)))</formula>
    </cfRule>
    <cfRule type="containsText" dxfId="22" priority="17" operator="containsText" text="B">
      <formula>NOT(ISERROR(SEARCH("B",AG31)))</formula>
    </cfRule>
    <cfRule type="containsText" dxfId="21" priority="18" operator="containsText" text="A">
      <formula>NOT(ISERROR(SEARCH("A",AG31)))</formula>
    </cfRule>
  </conditionalFormatting>
  <conditionalFormatting sqref="G31:P32">
    <cfRule type="colorScale" priority="15">
      <colorScale>
        <cfvo type="min"/>
        <cfvo type="percentile" val="50"/>
        <cfvo type="max"/>
        <color rgb="FFF8696B"/>
        <color rgb="FFFFEB84"/>
        <color rgb="FF63BE7B"/>
      </colorScale>
    </cfRule>
  </conditionalFormatting>
  <conditionalFormatting sqref="AG33:AH34">
    <cfRule type="containsText" dxfId="20" priority="12" operator="containsText" text="E">
      <formula>NOT(ISERROR(SEARCH("E",AG33)))</formula>
    </cfRule>
    <cfRule type="containsText" dxfId="19" priority="13" operator="containsText" text="B">
      <formula>NOT(ISERROR(SEARCH("B",AG33)))</formula>
    </cfRule>
    <cfRule type="containsText" dxfId="18" priority="14" operator="containsText" text="A">
      <formula>NOT(ISERROR(SEARCH("A",AG33)))</formula>
    </cfRule>
  </conditionalFormatting>
  <conditionalFormatting sqref="G33:P34">
    <cfRule type="colorScale" priority="11">
      <colorScale>
        <cfvo type="min"/>
        <cfvo type="percentile" val="50"/>
        <cfvo type="max"/>
        <color rgb="FFF8696B"/>
        <color rgb="FFFFEB84"/>
        <color rgb="FF63BE7B"/>
      </colorScale>
    </cfRule>
  </conditionalFormatting>
  <conditionalFormatting sqref="AA33:AA36">
    <cfRule type="containsText" dxfId="17" priority="5" operator="containsText" text="D">
      <formula>NOT(ISERROR(SEARCH("D",AA33)))</formula>
    </cfRule>
    <cfRule type="containsText" dxfId="16" priority="6" operator="containsText" text="S">
      <formula>NOT(ISERROR(SEARCH("S",AA33)))</formula>
    </cfRule>
    <cfRule type="containsText" dxfId="15" priority="7" operator="containsText" text="F">
      <formula>NOT(ISERROR(SEARCH("F",AA33)))</formula>
    </cfRule>
    <cfRule type="containsText" dxfId="14" priority="8" operator="containsText" text="E">
      <formula>NOT(ISERROR(SEARCH("E",AA33)))</formula>
    </cfRule>
    <cfRule type="containsText" dxfId="13" priority="9" operator="containsText" text="B">
      <formula>NOT(ISERROR(SEARCH("B",AA33)))</formula>
    </cfRule>
    <cfRule type="containsText" dxfId="12" priority="10" operator="containsText" text="A">
      <formula>NOT(ISERROR(SEARCH("A",AA33)))</formula>
    </cfRule>
  </conditionalFormatting>
  <conditionalFormatting sqref="AG35:AH36">
    <cfRule type="containsText" dxfId="11" priority="2" operator="containsText" text="E">
      <formula>NOT(ISERROR(SEARCH("E",AG35)))</formula>
    </cfRule>
    <cfRule type="containsText" dxfId="10" priority="3" operator="containsText" text="B">
      <formula>NOT(ISERROR(SEARCH("B",AG35)))</formula>
    </cfRule>
    <cfRule type="containsText" dxfId="9" priority="4" operator="containsText" text="A">
      <formula>NOT(ISERROR(SEARCH("A",AG35)))</formula>
    </cfRule>
  </conditionalFormatting>
  <conditionalFormatting sqref="G35:P3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J2:AJ36"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Q2:S4 Q5:S5 Q6:S7 Q8:S10 Q11:S11 Q12:S15 Q16:S16 Q17:S18 Q19:S21 Q22:S22 Q23:S26 Q27:S28 Q29:S30 Q31:S32 Q33:S34 Q35:S36"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J2"/>
  <sheetViews>
    <sheetView workbookViewId="0">
      <pane xSplit="5" ySplit="1" topLeftCell="F2" activePane="bottomRight" state="frozen"/>
      <selection activeCell="E24" sqref="E24"/>
      <selection pane="topRight" activeCell="E24" sqref="E24"/>
      <selection pane="bottomLeft" activeCell="E24" sqref="E24"/>
      <selection pane="bottomRight" activeCell="F13" sqref="F13"/>
    </sheetView>
  </sheetViews>
  <sheetFormatPr baseColWidth="10" defaultColWidth="8.83203125" defaultRowHeight="15"/>
  <cols>
    <col min="1" max="1" width="9.5" bestFit="1" customWidth="1"/>
    <col min="2" max="2" width="8.1640625" customWidth="1"/>
    <col min="5" max="5" width="18.33203125" customWidth="1"/>
    <col min="24" max="26" width="16.6640625" customWidth="1"/>
    <col min="28" max="28" width="5.33203125" customWidth="1"/>
    <col min="31" max="31" width="8.83203125" hidden="1" customWidth="1"/>
    <col min="36" max="36" width="150.83203125" customWidth="1"/>
  </cols>
  <sheetData>
    <row r="1" spans="1:36" s="5" customFormat="1">
      <c r="A1" s="1" t="s">
        <v>42</v>
      </c>
      <c r="B1" s="1" t="s">
        <v>43</v>
      </c>
      <c r="C1" s="1" t="s">
        <v>44</v>
      </c>
      <c r="D1" s="1" t="s">
        <v>45</v>
      </c>
      <c r="E1" s="1" t="s">
        <v>46</v>
      </c>
      <c r="F1" s="1" t="s">
        <v>62</v>
      </c>
      <c r="G1" s="1" t="s">
        <v>63</v>
      </c>
      <c r="H1" s="1" t="s">
        <v>64</v>
      </c>
      <c r="I1" s="1" t="s">
        <v>65</v>
      </c>
      <c r="J1" s="1" t="s">
        <v>66</v>
      </c>
      <c r="K1" s="1" t="s">
        <v>67</v>
      </c>
      <c r="L1" s="1" t="s">
        <v>68</v>
      </c>
      <c r="M1" s="1" t="s">
        <v>69</v>
      </c>
      <c r="N1" s="1" t="s">
        <v>72</v>
      </c>
      <c r="O1" s="1" t="s">
        <v>74</v>
      </c>
      <c r="P1" s="1" t="s">
        <v>75</v>
      </c>
      <c r="Q1" s="1" t="s">
        <v>119</v>
      </c>
      <c r="R1" s="1" t="s">
        <v>47</v>
      </c>
      <c r="S1" s="1" t="s">
        <v>120</v>
      </c>
      <c r="T1" s="1" t="s">
        <v>48</v>
      </c>
      <c r="U1" s="1" t="s">
        <v>49</v>
      </c>
      <c r="V1" s="2" t="s">
        <v>50</v>
      </c>
      <c r="W1" s="2" t="s">
        <v>51</v>
      </c>
      <c r="X1" s="3" t="s">
        <v>52</v>
      </c>
      <c r="Y1" s="3" t="s">
        <v>53</v>
      </c>
      <c r="Z1" s="3" t="s">
        <v>54</v>
      </c>
      <c r="AA1" s="4" t="s">
        <v>9</v>
      </c>
      <c r="AB1" s="4" t="s">
        <v>91</v>
      </c>
      <c r="AC1" s="4" t="s">
        <v>10</v>
      </c>
      <c r="AD1" s="4" t="s">
        <v>11</v>
      </c>
      <c r="AE1" s="4"/>
      <c r="AF1" s="4" t="s">
        <v>12</v>
      </c>
      <c r="AG1" s="4" t="s">
        <v>13</v>
      </c>
      <c r="AH1" s="4" t="s">
        <v>55</v>
      </c>
      <c r="AI1" s="4" t="s">
        <v>56</v>
      </c>
      <c r="AJ1" s="1" t="s">
        <v>71</v>
      </c>
    </row>
    <row r="2" spans="1:36" s="5" customFormat="1">
      <c r="A2" s="6"/>
      <c r="B2" s="7"/>
      <c r="C2" s="8"/>
      <c r="D2" s="9"/>
      <c r="E2" s="8"/>
      <c r="F2" s="33"/>
      <c r="G2" s="33"/>
      <c r="H2" s="33"/>
      <c r="I2" s="33"/>
      <c r="J2" s="33"/>
      <c r="K2" s="33"/>
      <c r="L2" s="33"/>
      <c r="M2" s="33"/>
      <c r="N2" s="33"/>
      <c r="O2" s="33"/>
      <c r="P2" s="33"/>
      <c r="Q2" s="33"/>
      <c r="R2" s="31">
        <f>SUM(F2:H2)</f>
        <v>0</v>
      </c>
      <c r="S2" s="31">
        <f>SUM(I2:N2)</f>
        <v>0</v>
      </c>
      <c r="T2" s="31">
        <f>SUM(O2:Q2)</f>
        <v>0</v>
      </c>
      <c r="U2" s="32">
        <f>SUM(F2:J2)</f>
        <v>0</v>
      </c>
      <c r="V2" s="11"/>
      <c r="W2" s="11"/>
      <c r="X2" s="11"/>
      <c r="Y2" s="11"/>
      <c r="Z2" s="11"/>
      <c r="AA2" s="12"/>
      <c r="AB2" s="12"/>
      <c r="AC2" s="12"/>
      <c r="AD2" s="12"/>
      <c r="AE2" s="12"/>
      <c r="AF2" s="11"/>
      <c r="AG2" s="11"/>
      <c r="AH2" s="11"/>
      <c r="AI2" s="8"/>
      <c r="AJ2" s="8"/>
    </row>
  </sheetData>
  <autoFilter ref="A1:AJ2" xr:uid="{00000000-0009-0000-0000-00000D000000}"/>
  <phoneticPr fontId="13"/>
  <conditionalFormatting sqref="AF2:AG2">
    <cfRule type="containsText" dxfId="8" priority="20" operator="containsText" text="E">
      <formula>NOT(ISERROR(SEARCH("E",AF2)))</formula>
    </cfRule>
    <cfRule type="containsText" dxfId="7" priority="21" operator="containsText" text="B">
      <formula>NOT(ISERROR(SEARCH("B",AF2)))</formula>
    </cfRule>
    <cfRule type="containsText" dxfId="6" priority="22" operator="containsText" text="A">
      <formula>NOT(ISERROR(SEARCH("A",AF2)))</formula>
    </cfRule>
  </conditionalFormatting>
  <conditionalFormatting sqref="AH2">
    <cfRule type="containsText" dxfId="5" priority="17" operator="containsText" text="E">
      <formula>NOT(ISERROR(SEARCH("E",AH2)))</formula>
    </cfRule>
    <cfRule type="containsText" dxfId="4" priority="18" operator="containsText" text="B">
      <formula>NOT(ISERROR(SEARCH("B",AH2)))</formula>
    </cfRule>
    <cfRule type="containsText" dxfId="3" priority="19" operator="containsText" text="A">
      <formula>NOT(ISERROR(SEARCH("A",AH2)))</formula>
    </cfRule>
  </conditionalFormatting>
  <conditionalFormatting sqref="AI2">
    <cfRule type="containsText" dxfId="2" priority="2" operator="containsText" text="E">
      <formula>NOT(ISERROR(SEARCH("E",AI2)))</formula>
    </cfRule>
    <cfRule type="containsText" dxfId="1" priority="3" operator="containsText" text="B">
      <formula>NOT(ISERROR(SEARCH("B",AI2)))</formula>
    </cfRule>
    <cfRule type="containsText" dxfId="0" priority="4" operator="containsText" text="A">
      <formula>NOT(ISERROR(SEARCH("A",AI2)))</formula>
    </cfRule>
  </conditionalFormatting>
  <conditionalFormatting sqref="F2:Q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 xr:uid="{00000000-0002-0000-0D00-000000000000}">
      <formula1>"強風,外差し,イン先行,凍結防止"</formula1>
    </dataValidation>
  </dataValidations>
  <pageMargins left="0.7" right="0.7" top="0.75" bottom="0.75" header="0.3" footer="0.3"/>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43"/>
  <sheetViews>
    <sheetView zoomScaleNormal="100" workbookViewId="0">
      <pane xSplit="5" ySplit="1" topLeftCell="AJ18" activePane="bottomRight" state="frozen"/>
      <selection activeCell="E15" sqref="E15"/>
      <selection pane="topRight" activeCell="E15" sqref="E15"/>
      <selection pane="bottomLeft" activeCell="E15" sqref="E15"/>
      <selection pane="bottomRight" activeCell="AD44" sqref="AD44"/>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49</v>
      </c>
      <c r="Q1" s="2" t="s">
        <v>17</v>
      </c>
      <c r="R1" s="2" t="s">
        <v>5</v>
      </c>
      <c r="S1" s="3" t="s">
        <v>6</v>
      </c>
      <c r="T1" s="3" t="s">
        <v>7</v>
      </c>
      <c r="U1" s="3" t="s">
        <v>8</v>
      </c>
      <c r="V1" s="3" t="s">
        <v>102</v>
      </c>
      <c r="W1" s="4" t="s">
        <v>176</v>
      </c>
      <c r="X1" s="4" t="s">
        <v>177</v>
      </c>
      <c r="Y1" s="4" t="s">
        <v>192</v>
      </c>
      <c r="Z1" s="4" t="s">
        <v>193</v>
      </c>
      <c r="AA1" s="4" t="s">
        <v>9</v>
      </c>
      <c r="AB1" s="4" t="s">
        <v>100</v>
      </c>
      <c r="AC1" s="4" t="s">
        <v>10</v>
      </c>
      <c r="AD1" s="4" t="s">
        <v>11</v>
      </c>
      <c r="AE1" s="4"/>
      <c r="AF1" s="4" t="s">
        <v>12</v>
      </c>
      <c r="AG1" s="4" t="s">
        <v>13</v>
      </c>
      <c r="AH1" s="4" t="s">
        <v>55</v>
      </c>
      <c r="AI1" s="4" t="s">
        <v>56</v>
      </c>
      <c r="AJ1" s="1" t="s">
        <v>14</v>
      </c>
      <c r="AK1" s="22" t="s">
        <v>178</v>
      </c>
    </row>
    <row r="2" spans="1:37" s="5" customFormat="1">
      <c r="A2" s="28">
        <v>44590</v>
      </c>
      <c r="B2" s="27" t="s">
        <v>182</v>
      </c>
      <c r="C2" s="29" t="s">
        <v>204</v>
      </c>
      <c r="D2" s="30">
        <v>5.634259259259259E-2</v>
      </c>
      <c r="E2" s="44" t="s">
        <v>301</v>
      </c>
      <c r="F2" s="10">
        <v>12.6</v>
      </c>
      <c r="G2" s="10">
        <v>11.5</v>
      </c>
      <c r="H2" s="10">
        <v>12.1</v>
      </c>
      <c r="I2" s="10">
        <v>12.3</v>
      </c>
      <c r="J2" s="10">
        <v>11</v>
      </c>
      <c r="K2" s="10">
        <v>11</v>
      </c>
      <c r="L2" s="10">
        <v>11.3</v>
      </c>
      <c r="M2" s="31">
        <f t="shared" ref="M2:M31" si="0">SUM(F2:H2)</f>
        <v>36.200000000000003</v>
      </c>
      <c r="N2" s="31">
        <f t="shared" ref="N2:N31" si="1">I2</f>
        <v>12.3</v>
      </c>
      <c r="O2" s="31">
        <f t="shared" ref="O2:O31" si="2">SUM(J2:L2)</f>
        <v>33.299999999999997</v>
      </c>
      <c r="P2" s="32">
        <f t="shared" ref="P2:P31" si="3">SUM(F2:J2)</f>
        <v>59.5</v>
      </c>
      <c r="Q2" s="11" t="s">
        <v>205</v>
      </c>
      <c r="R2" s="11" t="s">
        <v>206</v>
      </c>
      <c r="S2" s="13" t="s">
        <v>275</v>
      </c>
      <c r="T2" s="13" t="s">
        <v>271</v>
      </c>
      <c r="U2" s="13" t="s">
        <v>214</v>
      </c>
      <c r="V2" s="13" t="s">
        <v>180</v>
      </c>
      <c r="W2" s="12">
        <v>12.8</v>
      </c>
      <c r="X2" s="12">
        <v>12.3</v>
      </c>
      <c r="Y2" s="12">
        <v>9.1999999999999993</v>
      </c>
      <c r="Z2" s="11" t="s">
        <v>215</v>
      </c>
      <c r="AA2" s="25" t="s">
        <v>252</v>
      </c>
      <c r="AB2" s="11">
        <v>-0.7</v>
      </c>
      <c r="AC2" s="11">
        <v>0.6</v>
      </c>
      <c r="AD2" s="11">
        <v>-1.3</v>
      </c>
      <c r="AE2" s="11"/>
      <c r="AF2" s="11" t="s">
        <v>234</v>
      </c>
      <c r="AG2" s="11" t="s">
        <v>234</v>
      </c>
      <c r="AH2" s="11" t="s">
        <v>198</v>
      </c>
      <c r="AI2" s="8"/>
      <c r="AJ2" s="8" t="s">
        <v>300</v>
      </c>
      <c r="AK2" s="35" t="s">
        <v>338</v>
      </c>
    </row>
    <row r="3" spans="1:37" s="5" customFormat="1">
      <c r="A3" s="28">
        <v>44597</v>
      </c>
      <c r="B3" s="26" t="s">
        <v>189</v>
      </c>
      <c r="C3" s="29" t="s">
        <v>204</v>
      </c>
      <c r="D3" s="30">
        <v>5.635416666666667E-2</v>
      </c>
      <c r="E3" s="44" t="s">
        <v>387</v>
      </c>
      <c r="F3" s="10">
        <v>12.3</v>
      </c>
      <c r="G3" s="10">
        <v>10.9</v>
      </c>
      <c r="H3" s="10">
        <v>12.1</v>
      </c>
      <c r="I3" s="10">
        <v>11.7</v>
      </c>
      <c r="J3" s="10">
        <v>10.8</v>
      </c>
      <c r="K3" s="10">
        <v>11.9</v>
      </c>
      <c r="L3" s="10">
        <v>12.2</v>
      </c>
      <c r="M3" s="31">
        <f t="shared" si="0"/>
        <v>35.300000000000004</v>
      </c>
      <c r="N3" s="31">
        <f t="shared" si="1"/>
        <v>11.7</v>
      </c>
      <c r="O3" s="31">
        <f t="shared" si="2"/>
        <v>34.900000000000006</v>
      </c>
      <c r="P3" s="32">
        <f t="shared" si="3"/>
        <v>57.8</v>
      </c>
      <c r="Q3" s="11" t="s">
        <v>212</v>
      </c>
      <c r="R3" s="11" t="s">
        <v>213</v>
      </c>
      <c r="S3" s="13" t="s">
        <v>219</v>
      </c>
      <c r="T3" s="13" t="s">
        <v>388</v>
      </c>
      <c r="U3" s="13" t="s">
        <v>269</v>
      </c>
      <c r="V3" s="13" t="s">
        <v>180</v>
      </c>
      <c r="W3" s="12">
        <v>14.7</v>
      </c>
      <c r="X3" s="12">
        <v>13.5</v>
      </c>
      <c r="Y3" s="12">
        <v>8.9</v>
      </c>
      <c r="Z3" s="11" t="s">
        <v>215</v>
      </c>
      <c r="AA3" s="25">
        <v>-0.4</v>
      </c>
      <c r="AB3" s="11" t="s">
        <v>233</v>
      </c>
      <c r="AC3" s="11">
        <v>0.8</v>
      </c>
      <c r="AD3" s="11">
        <v>-1.2</v>
      </c>
      <c r="AE3" s="11"/>
      <c r="AF3" s="11" t="s">
        <v>236</v>
      </c>
      <c r="AG3" s="11" t="s">
        <v>235</v>
      </c>
      <c r="AH3" s="11" t="s">
        <v>198</v>
      </c>
      <c r="AI3" s="8"/>
      <c r="AJ3" s="8" t="s">
        <v>386</v>
      </c>
      <c r="AK3" s="35" t="s">
        <v>437</v>
      </c>
    </row>
    <row r="4" spans="1:37" s="5" customFormat="1">
      <c r="A4" s="28">
        <v>44597</v>
      </c>
      <c r="B4" s="27" t="s">
        <v>188</v>
      </c>
      <c r="C4" s="29" t="s">
        <v>204</v>
      </c>
      <c r="D4" s="30">
        <v>5.561342592592592E-2</v>
      </c>
      <c r="E4" s="44" t="s">
        <v>390</v>
      </c>
      <c r="F4" s="10">
        <v>12.3</v>
      </c>
      <c r="G4" s="10">
        <v>10.7</v>
      </c>
      <c r="H4" s="10">
        <v>10.8</v>
      </c>
      <c r="I4" s="10">
        <v>11.2</v>
      </c>
      <c r="J4" s="10">
        <v>11.1</v>
      </c>
      <c r="K4" s="10">
        <v>12.3</v>
      </c>
      <c r="L4" s="10">
        <v>12.1</v>
      </c>
      <c r="M4" s="31">
        <f t="shared" si="0"/>
        <v>33.799999999999997</v>
      </c>
      <c r="N4" s="31">
        <f t="shared" si="1"/>
        <v>11.2</v>
      </c>
      <c r="O4" s="31">
        <f t="shared" si="2"/>
        <v>35.5</v>
      </c>
      <c r="P4" s="32">
        <f t="shared" si="3"/>
        <v>56.1</v>
      </c>
      <c r="Q4" s="11" t="s">
        <v>217</v>
      </c>
      <c r="R4" s="11" t="s">
        <v>244</v>
      </c>
      <c r="S4" s="13" t="s">
        <v>228</v>
      </c>
      <c r="T4" s="13" t="s">
        <v>391</v>
      </c>
      <c r="U4" s="13" t="s">
        <v>220</v>
      </c>
      <c r="V4" s="13" t="s">
        <v>180</v>
      </c>
      <c r="W4" s="12">
        <v>14.7</v>
      </c>
      <c r="X4" s="12">
        <v>13.5</v>
      </c>
      <c r="Y4" s="12">
        <v>8.9</v>
      </c>
      <c r="Z4" s="11" t="s">
        <v>215</v>
      </c>
      <c r="AA4" s="25">
        <v>-1.2</v>
      </c>
      <c r="AB4" s="11" t="s">
        <v>233</v>
      </c>
      <c r="AC4" s="11" t="s">
        <v>252</v>
      </c>
      <c r="AD4" s="11">
        <v>-1.2</v>
      </c>
      <c r="AE4" s="11"/>
      <c r="AF4" s="11" t="s">
        <v>235</v>
      </c>
      <c r="AG4" s="11" t="s">
        <v>234</v>
      </c>
      <c r="AH4" s="11" t="s">
        <v>198</v>
      </c>
      <c r="AI4" s="8"/>
      <c r="AJ4" s="8" t="s">
        <v>389</v>
      </c>
      <c r="AK4" s="35" t="s">
        <v>438</v>
      </c>
    </row>
    <row r="5" spans="1:37" s="5" customFormat="1">
      <c r="A5" s="28">
        <v>44604</v>
      </c>
      <c r="B5" s="27" t="s">
        <v>191</v>
      </c>
      <c r="C5" s="29" t="s">
        <v>204</v>
      </c>
      <c r="D5" s="30">
        <v>5.6944444444444443E-2</v>
      </c>
      <c r="E5" s="44" t="s">
        <v>474</v>
      </c>
      <c r="F5" s="10">
        <v>12.5</v>
      </c>
      <c r="G5" s="10">
        <v>11</v>
      </c>
      <c r="H5" s="10">
        <v>11.9</v>
      </c>
      <c r="I5" s="10">
        <v>11.4</v>
      </c>
      <c r="J5" s="10">
        <v>11.5</v>
      </c>
      <c r="K5" s="10">
        <v>11.5</v>
      </c>
      <c r="L5" s="10">
        <v>12.2</v>
      </c>
      <c r="M5" s="31">
        <f t="shared" si="0"/>
        <v>35.4</v>
      </c>
      <c r="N5" s="31">
        <f t="shared" si="1"/>
        <v>11.4</v>
      </c>
      <c r="O5" s="31">
        <f t="shared" si="2"/>
        <v>35.200000000000003</v>
      </c>
      <c r="P5" s="32">
        <f t="shared" si="3"/>
        <v>58.3</v>
      </c>
      <c r="Q5" s="11" t="s">
        <v>212</v>
      </c>
      <c r="R5" s="11" t="s">
        <v>226</v>
      </c>
      <c r="S5" s="13" t="s">
        <v>220</v>
      </c>
      <c r="T5" s="13" t="s">
        <v>472</v>
      </c>
      <c r="U5" s="13" t="s">
        <v>274</v>
      </c>
      <c r="V5" s="13" t="s">
        <v>180</v>
      </c>
      <c r="W5" s="12">
        <v>15.6</v>
      </c>
      <c r="X5" s="12">
        <v>15.6</v>
      </c>
      <c r="Y5" s="12">
        <v>8.6</v>
      </c>
      <c r="Z5" s="11" t="s">
        <v>197</v>
      </c>
      <c r="AA5" s="25">
        <v>-1</v>
      </c>
      <c r="AB5" s="11" t="s">
        <v>233</v>
      </c>
      <c r="AC5" s="11">
        <v>-0.1</v>
      </c>
      <c r="AD5" s="11">
        <v>-0.9</v>
      </c>
      <c r="AE5" s="11"/>
      <c r="AF5" s="11" t="s">
        <v>235</v>
      </c>
      <c r="AG5" s="11" t="s">
        <v>234</v>
      </c>
      <c r="AH5" s="11" t="s">
        <v>180</v>
      </c>
      <c r="AI5" s="8"/>
      <c r="AJ5" s="8" t="s">
        <v>473</v>
      </c>
      <c r="AK5" s="35" t="s">
        <v>519</v>
      </c>
    </row>
    <row r="6" spans="1:37" s="5" customFormat="1">
      <c r="A6" s="28">
        <v>44604</v>
      </c>
      <c r="B6" s="27" t="s">
        <v>189</v>
      </c>
      <c r="C6" s="29" t="s">
        <v>204</v>
      </c>
      <c r="D6" s="30">
        <v>5.6319444444444443E-2</v>
      </c>
      <c r="E6" s="44" t="s">
        <v>478</v>
      </c>
      <c r="F6" s="10">
        <v>12.4</v>
      </c>
      <c r="G6" s="10">
        <v>11.2</v>
      </c>
      <c r="H6" s="10">
        <v>11.5</v>
      </c>
      <c r="I6" s="10">
        <v>11.5</v>
      </c>
      <c r="J6" s="10">
        <v>10.9</v>
      </c>
      <c r="K6" s="10">
        <v>11.9</v>
      </c>
      <c r="L6" s="10">
        <v>12.2</v>
      </c>
      <c r="M6" s="31">
        <f t="shared" si="0"/>
        <v>35.1</v>
      </c>
      <c r="N6" s="31">
        <f t="shared" si="1"/>
        <v>11.5</v>
      </c>
      <c r="O6" s="31">
        <f t="shared" si="2"/>
        <v>35</v>
      </c>
      <c r="P6" s="32">
        <f t="shared" si="3"/>
        <v>57.5</v>
      </c>
      <c r="Q6" s="11" t="s">
        <v>212</v>
      </c>
      <c r="R6" s="11" t="s">
        <v>226</v>
      </c>
      <c r="S6" s="13" t="s">
        <v>479</v>
      </c>
      <c r="T6" s="13" t="s">
        <v>480</v>
      </c>
      <c r="U6" s="13" t="s">
        <v>219</v>
      </c>
      <c r="V6" s="13" t="s">
        <v>180</v>
      </c>
      <c r="W6" s="12">
        <v>15.6</v>
      </c>
      <c r="X6" s="12">
        <v>15.6</v>
      </c>
      <c r="Y6" s="12">
        <v>8.6</v>
      </c>
      <c r="Z6" s="11" t="s">
        <v>197</v>
      </c>
      <c r="AA6" s="25">
        <v>-0.7</v>
      </c>
      <c r="AB6" s="11" t="s">
        <v>233</v>
      </c>
      <c r="AC6" s="11">
        <v>0.2</v>
      </c>
      <c r="AD6" s="11">
        <v>-0.9</v>
      </c>
      <c r="AE6" s="11"/>
      <c r="AF6" s="11" t="s">
        <v>235</v>
      </c>
      <c r="AG6" s="11" t="s">
        <v>235</v>
      </c>
      <c r="AH6" s="11" t="s">
        <v>198</v>
      </c>
      <c r="AI6" s="8"/>
      <c r="AJ6" s="8" t="s">
        <v>481</v>
      </c>
      <c r="AK6" s="35" t="s">
        <v>521</v>
      </c>
    </row>
    <row r="7" spans="1:37" s="5" customFormat="1">
      <c r="A7" s="28">
        <v>44604</v>
      </c>
      <c r="B7" s="27" t="s">
        <v>190</v>
      </c>
      <c r="C7" s="29" t="s">
        <v>204</v>
      </c>
      <c r="D7" s="30">
        <v>5.6261574074074068E-2</v>
      </c>
      <c r="E7" s="44" t="s">
        <v>453</v>
      </c>
      <c r="F7" s="10">
        <v>12.2</v>
      </c>
      <c r="G7" s="10">
        <v>11.1</v>
      </c>
      <c r="H7" s="10">
        <v>11.6</v>
      </c>
      <c r="I7" s="10">
        <v>11.7</v>
      </c>
      <c r="J7" s="10">
        <v>10.8</v>
      </c>
      <c r="K7" s="10">
        <v>11.7</v>
      </c>
      <c r="L7" s="10">
        <v>12</v>
      </c>
      <c r="M7" s="31">
        <f t="shared" si="0"/>
        <v>34.9</v>
      </c>
      <c r="N7" s="31">
        <f t="shared" si="1"/>
        <v>11.7</v>
      </c>
      <c r="O7" s="31">
        <f t="shared" si="2"/>
        <v>34.5</v>
      </c>
      <c r="P7" s="32">
        <f t="shared" si="3"/>
        <v>57.399999999999991</v>
      </c>
      <c r="Q7" s="11" t="s">
        <v>212</v>
      </c>
      <c r="R7" s="11" t="s">
        <v>226</v>
      </c>
      <c r="S7" s="13" t="s">
        <v>487</v>
      </c>
      <c r="T7" s="13" t="s">
        <v>214</v>
      </c>
      <c r="U7" s="13" t="s">
        <v>488</v>
      </c>
      <c r="V7" s="13" t="s">
        <v>180</v>
      </c>
      <c r="W7" s="12">
        <v>15.6</v>
      </c>
      <c r="X7" s="12">
        <v>15.6</v>
      </c>
      <c r="Y7" s="12">
        <v>8.6</v>
      </c>
      <c r="Z7" s="11" t="s">
        <v>197</v>
      </c>
      <c r="AA7" s="25">
        <v>-0.1</v>
      </c>
      <c r="AB7" s="11">
        <v>-0.1</v>
      </c>
      <c r="AC7" s="11">
        <v>0.7</v>
      </c>
      <c r="AD7" s="11">
        <v>-0.9</v>
      </c>
      <c r="AE7" s="11"/>
      <c r="AF7" s="11" t="s">
        <v>234</v>
      </c>
      <c r="AG7" s="11" t="s">
        <v>234</v>
      </c>
      <c r="AH7" s="11" t="s">
        <v>198</v>
      </c>
      <c r="AI7" s="8"/>
      <c r="AJ7" s="8" t="s">
        <v>486</v>
      </c>
      <c r="AK7" s="35" t="s">
        <v>523</v>
      </c>
    </row>
    <row r="8" spans="1:37" s="5" customFormat="1">
      <c r="A8" s="28">
        <v>44612</v>
      </c>
      <c r="B8" s="27" t="s">
        <v>188</v>
      </c>
      <c r="C8" s="29" t="s">
        <v>464</v>
      </c>
      <c r="D8" s="30">
        <v>5.6944444444444443E-2</v>
      </c>
      <c r="E8" s="44" t="s">
        <v>585</v>
      </c>
      <c r="F8" s="10">
        <v>12.3</v>
      </c>
      <c r="G8" s="10">
        <v>10.8</v>
      </c>
      <c r="H8" s="10">
        <v>11.3</v>
      </c>
      <c r="I8" s="10">
        <v>11.7</v>
      </c>
      <c r="J8" s="10">
        <v>11.3</v>
      </c>
      <c r="K8" s="10">
        <v>12</v>
      </c>
      <c r="L8" s="10">
        <v>12.6</v>
      </c>
      <c r="M8" s="31">
        <f t="shared" si="0"/>
        <v>34.400000000000006</v>
      </c>
      <c r="N8" s="31">
        <f t="shared" si="1"/>
        <v>11.7</v>
      </c>
      <c r="O8" s="31">
        <f t="shared" si="2"/>
        <v>35.9</v>
      </c>
      <c r="P8" s="32">
        <f t="shared" si="3"/>
        <v>57.400000000000006</v>
      </c>
      <c r="Q8" s="11" t="s">
        <v>217</v>
      </c>
      <c r="R8" s="11" t="s">
        <v>244</v>
      </c>
      <c r="S8" s="13" t="s">
        <v>242</v>
      </c>
      <c r="T8" s="13" t="s">
        <v>420</v>
      </c>
      <c r="U8" s="13" t="s">
        <v>373</v>
      </c>
      <c r="V8" s="13" t="s">
        <v>180</v>
      </c>
      <c r="W8" s="12">
        <v>17.7</v>
      </c>
      <c r="X8" s="12">
        <v>16.5</v>
      </c>
      <c r="Y8" s="12">
        <v>7.7</v>
      </c>
      <c r="Z8" s="11" t="s">
        <v>198</v>
      </c>
      <c r="AA8" s="25">
        <v>0.3</v>
      </c>
      <c r="AB8" s="11" t="s">
        <v>233</v>
      </c>
      <c r="AC8" s="11">
        <v>0.9</v>
      </c>
      <c r="AD8" s="11">
        <v>-0.6</v>
      </c>
      <c r="AE8" s="11"/>
      <c r="AF8" s="11" t="s">
        <v>236</v>
      </c>
      <c r="AG8" s="11" t="s">
        <v>235</v>
      </c>
      <c r="AH8" s="11" t="s">
        <v>198</v>
      </c>
      <c r="AI8" s="8"/>
      <c r="AJ8" s="8" t="s">
        <v>584</v>
      </c>
      <c r="AK8" s="35" t="s">
        <v>629</v>
      </c>
    </row>
    <row r="9" spans="1:37" s="5" customFormat="1">
      <c r="A9" s="28">
        <v>44674</v>
      </c>
      <c r="B9" s="26" t="s">
        <v>188</v>
      </c>
      <c r="C9" s="29" t="s">
        <v>204</v>
      </c>
      <c r="D9" s="30">
        <v>5.5648148148148148E-2</v>
      </c>
      <c r="E9" s="44" t="s">
        <v>664</v>
      </c>
      <c r="F9" s="10">
        <v>12.3</v>
      </c>
      <c r="G9" s="10">
        <v>10.8</v>
      </c>
      <c r="H9" s="10">
        <v>11.1</v>
      </c>
      <c r="I9" s="10">
        <v>11.3</v>
      </c>
      <c r="J9" s="10">
        <v>11.2</v>
      </c>
      <c r="K9" s="10">
        <v>11.7</v>
      </c>
      <c r="L9" s="10">
        <v>12.4</v>
      </c>
      <c r="M9" s="31">
        <f t="shared" si="0"/>
        <v>34.200000000000003</v>
      </c>
      <c r="N9" s="31">
        <f t="shared" si="1"/>
        <v>11.3</v>
      </c>
      <c r="O9" s="31">
        <f t="shared" si="2"/>
        <v>35.299999999999997</v>
      </c>
      <c r="P9" s="32">
        <f t="shared" si="3"/>
        <v>56.7</v>
      </c>
      <c r="Q9" s="11" t="s">
        <v>212</v>
      </c>
      <c r="R9" s="11" t="s">
        <v>226</v>
      </c>
      <c r="S9" s="13" t="s">
        <v>477</v>
      </c>
      <c r="T9" s="13" t="s">
        <v>220</v>
      </c>
      <c r="U9" s="13" t="s">
        <v>245</v>
      </c>
      <c r="V9" s="13" t="s">
        <v>215</v>
      </c>
      <c r="W9" s="12">
        <v>19.100000000000001</v>
      </c>
      <c r="X9" s="12">
        <v>18.3</v>
      </c>
      <c r="Y9" s="12">
        <v>9.1</v>
      </c>
      <c r="Z9" s="11" t="s">
        <v>215</v>
      </c>
      <c r="AA9" s="25">
        <v>-0.9</v>
      </c>
      <c r="AB9" s="11" t="s">
        <v>233</v>
      </c>
      <c r="AC9" s="11">
        <v>0.6</v>
      </c>
      <c r="AD9" s="11">
        <v>-1.5</v>
      </c>
      <c r="AE9" s="11"/>
      <c r="AF9" s="11" t="s">
        <v>234</v>
      </c>
      <c r="AG9" s="11" t="s">
        <v>234</v>
      </c>
      <c r="AH9" s="11" t="s">
        <v>180</v>
      </c>
      <c r="AI9" s="8"/>
      <c r="AJ9" s="8" t="s">
        <v>663</v>
      </c>
      <c r="AK9" s="35" t="s">
        <v>665</v>
      </c>
    </row>
    <row r="10" spans="1:37" s="5" customFormat="1">
      <c r="A10" s="28">
        <v>44674</v>
      </c>
      <c r="B10" s="27" t="s">
        <v>190</v>
      </c>
      <c r="C10" s="29" t="s">
        <v>204</v>
      </c>
      <c r="D10" s="30">
        <v>5.5555555555555552E-2</v>
      </c>
      <c r="E10" s="44" t="s">
        <v>669</v>
      </c>
      <c r="F10" s="10">
        <v>12.2</v>
      </c>
      <c r="G10" s="10">
        <v>10.7</v>
      </c>
      <c r="H10" s="10">
        <v>11.4</v>
      </c>
      <c r="I10" s="10">
        <v>11.7</v>
      </c>
      <c r="J10" s="10">
        <v>11</v>
      </c>
      <c r="K10" s="10">
        <v>11.5</v>
      </c>
      <c r="L10" s="10">
        <v>11.5</v>
      </c>
      <c r="M10" s="31">
        <f t="shared" si="0"/>
        <v>34.299999999999997</v>
      </c>
      <c r="N10" s="31">
        <f t="shared" si="1"/>
        <v>11.7</v>
      </c>
      <c r="O10" s="31">
        <f t="shared" si="2"/>
        <v>34</v>
      </c>
      <c r="P10" s="32">
        <f t="shared" si="3"/>
        <v>57</v>
      </c>
      <c r="Q10" s="11" t="s">
        <v>212</v>
      </c>
      <c r="R10" s="11" t="s">
        <v>213</v>
      </c>
      <c r="S10" s="13" t="s">
        <v>224</v>
      </c>
      <c r="T10" s="13" t="s">
        <v>472</v>
      </c>
      <c r="U10" s="13" t="s">
        <v>220</v>
      </c>
      <c r="V10" s="13" t="s">
        <v>215</v>
      </c>
      <c r="W10" s="12">
        <v>19.100000000000001</v>
      </c>
      <c r="X10" s="12">
        <v>18.3</v>
      </c>
      <c r="Y10" s="12">
        <v>9.1</v>
      </c>
      <c r="Z10" s="11" t="s">
        <v>215</v>
      </c>
      <c r="AA10" s="25">
        <v>-1.2</v>
      </c>
      <c r="AB10" s="11" t="s">
        <v>233</v>
      </c>
      <c r="AC10" s="11">
        <v>0.3</v>
      </c>
      <c r="AD10" s="11">
        <v>-1.5</v>
      </c>
      <c r="AE10" s="11"/>
      <c r="AF10" s="11" t="s">
        <v>234</v>
      </c>
      <c r="AG10" s="11" t="s">
        <v>235</v>
      </c>
      <c r="AH10" s="11" t="s">
        <v>198</v>
      </c>
      <c r="AI10" s="8"/>
      <c r="AJ10" s="8" t="s">
        <v>668</v>
      </c>
      <c r="AK10" s="35" t="s">
        <v>670</v>
      </c>
    </row>
    <row r="11" spans="1:37" s="5" customFormat="1">
      <c r="A11" s="28">
        <v>44675</v>
      </c>
      <c r="B11" s="27" t="s">
        <v>241</v>
      </c>
      <c r="C11" s="29" t="s">
        <v>204</v>
      </c>
      <c r="D11" s="30">
        <v>5.6967592592592597E-2</v>
      </c>
      <c r="E11" s="44" t="s">
        <v>685</v>
      </c>
      <c r="F11" s="10">
        <v>12.5</v>
      </c>
      <c r="G11" s="10">
        <v>11.3</v>
      </c>
      <c r="H11" s="10">
        <v>12</v>
      </c>
      <c r="I11" s="10">
        <v>12.1</v>
      </c>
      <c r="J11" s="10">
        <v>11.1</v>
      </c>
      <c r="K11" s="10">
        <v>11.5</v>
      </c>
      <c r="L11" s="10">
        <v>11.7</v>
      </c>
      <c r="M11" s="31">
        <f t="shared" si="0"/>
        <v>35.799999999999997</v>
      </c>
      <c r="N11" s="31">
        <f t="shared" si="1"/>
        <v>12.1</v>
      </c>
      <c r="O11" s="31">
        <f t="shared" si="2"/>
        <v>34.299999999999997</v>
      </c>
      <c r="P11" s="32">
        <f t="shared" si="3"/>
        <v>59</v>
      </c>
      <c r="Q11" s="11" t="s">
        <v>207</v>
      </c>
      <c r="R11" s="11" t="s">
        <v>375</v>
      </c>
      <c r="S11" s="13" t="s">
        <v>208</v>
      </c>
      <c r="T11" s="13" t="s">
        <v>686</v>
      </c>
      <c r="U11" s="13" t="s">
        <v>419</v>
      </c>
      <c r="V11" s="13" t="s">
        <v>215</v>
      </c>
      <c r="W11" s="12">
        <v>13.9</v>
      </c>
      <c r="X11" s="12">
        <v>14</v>
      </c>
      <c r="Y11" s="12">
        <v>9.4</v>
      </c>
      <c r="Z11" s="11" t="s">
        <v>215</v>
      </c>
      <c r="AA11" s="25">
        <v>-0.7</v>
      </c>
      <c r="AB11" s="11">
        <v>-0.4</v>
      </c>
      <c r="AC11" s="11">
        <v>0.3</v>
      </c>
      <c r="AD11" s="11">
        <v>-1.4</v>
      </c>
      <c r="AE11" s="11"/>
      <c r="AF11" s="11" t="s">
        <v>234</v>
      </c>
      <c r="AG11" s="11" t="s">
        <v>234</v>
      </c>
      <c r="AH11" s="11" t="s">
        <v>180</v>
      </c>
      <c r="AI11" s="8"/>
      <c r="AJ11" s="8" t="s">
        <v>687</v>
      </c>
      <c r="AK11" s="35" t="s">
        <v>688</v>
      </c>
    </row>
    <row r="12" spans="1:37" s="5" customFormat="1">
      <c r="A12" s="28">
        <v>44682</v>
      </c>
      <c r="B12" s="27" t="s">
        <v>191</v>
      </c>
      <c r="C12" s="29" t="s">
        <v>204</v>
      </c>
      <c r="D12" s="30">
        <v>5.6956018518518524E-2</v>
      </c>
      <c r="E12" s="44" t="s">
        <v>755</v>
      </c>
      <c r="F12" s="10">
        <v>12.4</v>
      </c>
      <c r="G12" s="10">
        <v>11</v>
      </c>
      <c r="H12" s="10">
        <v>11.1</v>
      </c>
      <c r="I12" s="10">
        <v>12.3</v>
      </c>
      <c r="J12" s="10">
        <v>11.7</v>
      </c>
      <c r="K12" s="10">
        <v>11.4</v>
      </c>
      <c r="L12" s="10">
        <v>12.2</v>
      </c>
      <c r="M12" s="31">
        <f t="shared" si="0"/>
        <v>34.5</v>
      </c>
      <c r="N12" s="31">
        <f t="shared" si="1"/>
        <v>12.3</v>
      </c>
      <c r="O12" s="31">
        <f t="shared" si="2"/>
        <v>35.299999999999997</v>
      </c>
      <c r="P12" s="32">
        <f t="shared" si="3"/>
        <v>58.5</v>
      </c>
      <c r="Q12" s="11" t="s">
        <v>217</v>
      </c>
      <c r="R12" s="11" t="s">
        <v>213</v>
      </c>
      <c r="S12" s="13" t="s">
        <v>253</v>
      </c>
      <c r="T12" s="13" t="s">
        <v>219</v>
      </c>
      <c r="U12" s="13" t="s">
        <v>255</v>
      </c>
      <c r="V12" s="13" t="s">
        <v>215</v>
      </c>
      <c r="W12" s="12">
        <v>15.7</v>
      </c>
      <c r="X12" s="12">
        <v>15.8</v>
      </c>
      <c r="Y12" s="12">
        <v>9.1</v>
      </c>
      <c r="Z12" s="11" t="s">
        <v>197</v>
      </c>
      <c r="AA12" s="25">
        <v>-0.8</v>
      </c>
      <c r="AB12" s="11" t="s">
        <v>233</v>
      </c>
      <c r="AC12" s="11">
        <v>0.3</v>
      </c>
      <c r="AD12" s="11">
        <v>-1.1000000000000001</v>
      </c>
      <c r="AE12" s="11"/>
      <c r="AF12" s="11" t="s">
        <v>234</v>
      </c>
      <c r="AG12" s="11" t="s">
        <v>234</v>
      </c>
      <c r="AH12" s="11" t="s">
        <v>180</v>
      </c>
      <c r="AI12" s="8"/>
      <c r="AJ12" s="8" t="s">
        <v>769</v>
      </c>
      <c r="AK12" s="35" t="s">
        <v>779</v>
      </c>
    </row>
    <row r="13" spans="1:37" s="5" customFormat="1">
      <c r="A13" s="28">
        <v>44688</v>
      </c>
      <c r="B13" s="27" t="s">
        <v>189</v>
      </c>
      <c r="C13" s="29" t="s">
        <v>204</v>
      </c>
      <c r="D13" s="30">
        <v>5.6331018518518516E-2</v>
      </c>
      <c r="E13" s="44" t="s">
        <v>362</v>
      </c>
      <c r="F13" s="10">
        <v>12.3</v>
      </c>
      <c r="G13" s="10">
        <v>11.4</v>
      </c>
      <c r="H13" s="10">
        <v>12</v>
      </c>
      <c r="I13" s="10">
        <v>12.1</v>
      </c>
      <c r="J13" s="10">
        <v>10.9</v>
      </c>
      <c r="K13" s="10">
        <v>11.1</v>
      </c>
      <c r="L13" s="10">
        <v>11.9</v>
      </c>
      <c r="M13" s="31">
        <f t="shared" si="0"/>
        <v>35.700000000000003</v>
      </c>
      <c r="N13" s="31">
        <f t="shared" si="1"/>
        <v>12.1</v>
      </c>
      <c r="O13" s="31">
        <f t="shared" si="2"/>
        <v>33.9</v>
      </c>
      <c r="P13" s="32">
        <f t="shared" si="3"/>
        <v>58.7</v>
      </c>
      <c r="Q13" s="11" t="s">
        <v>207</v>
      </c>
      <c r="R13" s="11" t="s">
        <v>206</v>
      </c>
      <c r="S13" s="13" t="s">
        <v>218</v>
      </c>
      <c r="T13" s="13" t="s">
        <v>220</v>
      </c>
      <c r="U13" s="13" t="s">
        <v>813</v>
      </c>
      <c r="V13" s="13" t="s">
        <v>215</v>
      </c>
      <c r="W13" s="12">
        <v>13.4</v>
      </c>
      <c r="X13" s="12">
        <v>14.9</v>
      </c>
      <c r="Y13" s="12">
        <v>9.5</v>
      </c>
      <c r="Z13" s="11" t="s">
        <v>215</v>
      </c>
      <c r="AA13" s="25">
        <v>-0.5</v>
      </c>
      <c r="AB13" s="11">
        <v>-0.5</v>
      </c>
      <c r="AC13" s="11">
        <v>0.3</v>
      </c>
      <c r="AD13" s="11">
        <v>-1.3</v>
      </c>
      <c r="AE13" s="11"/>
      <c r="AF13" s="11" t="s">
        <v>234</v>
      </c>
      <c r="AG13" s="11" t="s">
        <v>235</v>
      </c>
      <c r="AH13" s="11" t="s">
        <v>198</v>
      </c>
      <c r="AI13" s="8"/>
      <c r="AJ13" s="8" t="s">
        <v>814</v>
      </c>
      <c r="AK13" s="35" t="s">
        <v>815</v>
      </c>
    </row>
    <row r="14" spans="1:37" s="5" customFormat="1">
      <c r="A14" s="28">
        <v>44688</v>
      </c>
      <c r="B14" s="27" t="s">
        <v>188</v>
      </c>
      <c r="C14" s="29" t="s">
        <v>204</v>
      </c>
      <c r="D14" s="30">
        <v>5.6273148148148149E-2</v>
      </c>
      <c r="E14" s="44" t="s">
        <v>822</v>
      </c>
      <c r="F14" s="10">
        <v>12.4</v>
      </c>
      <c r="G14" s="10">
        <v>11.3</v>
      </c>
      <c r="H14" s="10">
        <v>11.5</v>
      </c>
      <c r="I14" s="10">
        <v>11.9</v>
      </c>
      <c r="J14" s="10">
        <v>11.1</v>
      </c>
      <c r="K14" s="10">
        <v>11.2</v>
      </c>
      <c r="L14" s="10">
        <v>11.8</v>
      </c>
      <c r="M14" s="31">
        <f t="shared" si="0"/>
        <v>35.200000000000003</v>
      </c>
      <c r="N14" s="31">
        <f t="shared" si="1"/>
        <v>11.9</v>
      </c>
      <c r="O14" s="31">
        <f t="shared" si="2"/>
        <v>34.099999999999994</v>
      </c>
      <c r="P14" s="32">
        <f t="shared" si="3"/>
        <v>58.2</v>
      </c>
      <c r="Q14" s="11" t="s">
        <v>207</v>
      </c>
      <c r="R14" s="11" t="s">
        <v>206</v>
      </c>
      <c r="S14" s="13" t="s">
        <v>228</v>
      </c>
      <c r="T14" s="13" t="s">
        <v>208</v>
      </c>
      <c r="U14" s="13" t="s">
        <v>224</v>
      </c>
      <c r="V14" s="13" t="s">
        <v>215</v>
      </c>
      <c r="W14" s="12">
        <v>13.4</v>
      </c>
      <c r="X14" s="12">
        <v>14.9</v>
      </c>
      <c r="Y14" s="12">
        <v>9.5</v>
      </c>
      <c r="Z14" s="11" t="s">
        <v>215</v>
      </c>
      <c r="AA14" s="25">
        <v>-0.5</v>
      </c>
      <c r="AB14" s="11">
        <v>-0.3</v>
      </c>
      <c r="AC14" s="11">
        <v>0.5</v>
      </c>
      <c r="AD14" s="11">
        <v>-1.3</v>
      </c>
      <c r="AE14" s="11"/>
      <c r="AF14" s="11" t="s">
        <v>234</v>
      </c>
      <c r="AG14" s="11" t="s">
        <v>235</v>
      </c>
      <c r="AH14" s="11" t="s">
        <v>180</v>
      </c>
      <c r="AI14" s="8"/>
      <c r="AJ14" s="8" t="s">
        <v>848</v>
      </c>
      <c r="AK14" s="35" t="s">
        <v>849</v>
      </c>
    </row>
    <row r="15" spans="1:37" s="5" customFormat="1">
      <c r="A15" s="28">
        <v>44695</v>
      </c>
      <c r="B15" s="27" t="s">
        <v>179</v>
      </c>
      <c r="C15" s="29" t="s">
        <v>204</v>
      </c>
      <c r="D15" s="30">
        <v>5.5578703703703707E-2</v>
      </c>
      <c r="E15" s="44" t="s">
        <v>902</v>
      </c>
      <c r="F15" s="10">
        <v>12.3</v>
      </c>
      <c r="G15" s="10">
        <v>10.9</v>
      </c>
      <c r="H15" s="10">
        <v>11.2</v>
      </c>
      <c r="I15" s="10">
        <v>11.4</v>
      </c>
      <c r="J15" s="10">
        <v>10.9</v>
      </c>
      <c r="K15" s="10">
        <v>11.3</v>
      </c>
      <c r="L15" s="10">
        <v>12</v>
      </c>
      <c r="M15" s="31">
        <f t="shared" si="0"/>
        <v>34.400000000000006</v>
      </c>
      <c r="N15" s="31">
        <f t="shared" si="1"/>
        <v>11.4</v>
      </c>
      <c r="O15" s="31">
        <f t="shared" si="2"/>
        <v>34.200000000000003</v>
      </c>
      <c r="P15" s="32">
        <f t="shared" si="3"/>
        <v>56.7</v>
      </c>
      <c r="Q15" s="11" t="s">
        <v>212</v>
      </c>
      <c r="R15" s="11" t="s">
        <v>213</v>
      </c>
      <c r="S15" s="13" t="s">
        <v>487</v>
      </c>
      <c r="T15" s="13" t="s">
        <v>472</v>
      </c>
      <c r="U15" s="13" t="s">
        <v>220</v>
      </c>
      <c r="V15" s="13" t="s">
        <v>197</v>
      </c>
      <c r="W15" s="12">
        <v>18.3</v>
      </c>
      <c r="X15" s="12">
        <v>17.8</v>
      </c>
      <c r="Y15" s="12">
        <v>8.6</v>
      </c>
      <c r="Z15" s="11" t="s">
        <v>197</v>
      </c>
      <c r="AA15" s="25">
        <v>-0.5</v>
      </c>
      <c r="AB15" s="11" t="s">
        <v>233</v>
      </c>
      <c r="AC15" s="11">
        <v>0.6</v>
      </c>
      <c r="AD15" s="11">
        <v>-1.1000000000000001</v>
      </c>
      <c r="AE15" s="11"/>
      <c r="AF15" s="11" t="s">
        <v>234</v>
      </c>
      <c r="AG15" s="11" t="s">
        <v>235</v>
      </c>
      <c r="AH15" s="11" t="s">
        <v>198</v>
      </c>
      <c r="AI15" s="8"/>
      <c r="AJ15" s="8"/>
      <c r="AK15" s="35"/>
    </row>
    <row r="16" spans="1:37" s="5" customFormat="1">
      <c r="A16" s="28">
        <v>44696</v>
      </c>
      <c r="B16" s="27" t="s">
        <v>191</v>
      </c>
      <c r="C16" s="29" t="s">
        <v>204</v>
      </c>
      <c r="D16" s="30">
        <v>5.635416666666667E-2</v>
      </c>
      <c r="E16" s="44" t="s">
        <v>909</v>
      </c>
      <c r="F16" s="10">
        <v>12.4</v>
      </c>
      <c r="G16" s="10">
        <v>10.7</v>
      </c>
      <c r="H16" s="10">
        <v>11.4</v>
      </c>
      <c r="I16" s="10">
        <v>12.5</v>
      </c>
      <c r="J16" s="10">
        <v>11.8</v>
      </c>
      <c r="K16" s="10">
        <v>11.3</v>
      </c>
      <c r="L16" s="10">
        <v>11.8</v>
      </c>
      <c r="M16" s="31">
        <f t="shared" si="0"/>
        <v>34.5</v>
      </c>
      <c r="N16" s="31">
        <f t="shared" si="1"/>
        <v>12.5</v>
      </c>
      <c r="O16" s="31">
        <f t="shared" si="2"/>
        <v>34.900000000000006</v>
      </c>
      <c r="P16" s="32">
        <f t="shared" si="3"/>
        <v>58.8</v>
      </c>
      <c r="Q16" s="11" t="s">
        <v>212</v>
      </c>
      <c r="R16" s="11" t="s">
        <v>213</v>
      </c>
      <c r="S16" s="13" t="s">
        <v>469</v>
      </c>
      <c r="T16" s="13" t="s">
        <v>721</v>
      </c>
      <c r="U16" s="13" t="s">
        <v>270</v>
      </c>
      <c r="V16" s="13" t="s">
        <v>197</v>
      </c>
      <c r="W16" s="12">
        <v>15.2</v>
      </c>
      <c r="X16" s="12">
        <v>14.9</v>
      </c>
      <c r="Y16" s="12">
        <v>9.1999999999999993</v>
      </c>
      <c r="Z16" s="11" t="s">
        <v>197</v>
      </c>
      <c r="AA16" s="25">
        <v>-1</v>
      </c>
      <c r="AB16" s="11" t="s">
        <v>233</v>
      </c>
      <c r="AC16" s="11">
        <v>0.2</v>
      </c>
      <c r="AD16" s="11">
        <v>-1.2</v>
      </c>
      <c r="AE16" s="11"/>
      <c r="AF16" s="11" t="s">
        <v>235</v>
      </c>
      <c r="AG16" s="11" t="s">
        <v>234</v>
      </c>
      <c r="AH16" s="11" t="s">
        <v>180</v>
      </c>
      <c r="AI16" s="8"/>
      <c r="AJ16" s="8" t="s">
        <v>929</v>
      </c>
      <c r="AK16" s="35" t="s">
        <v>930</v>
      </c>
    </row>
    <row r="17" spans="1:37" s="5" customFormat="1">
      <c r="A17" s="28">
        <v>44702</v>
      </c>
      <c r="B17" s="27" t="s">
        <v>187</v>
      </c>
      <c r="C17" s="29" t="s">
        <v>493</v>
      </c>
      <c r="D17" s="30">
        <v>5.6956018518518524E-2</v>
      </c>
      <c r="E17" s="44" t="s">
        <v>956</v>
      </c>
      <c r="F17" s="10">
        <v>12.1</v>
      </c>
      <c r="G17" s="10">
        <v>11.4</v>
      </c>
      <c r="H17" s="10">
        <v>12</v>
      </c>
      <c r="I17" s="10">
        <v>12.2</v>
      </c>
      <c r="J17" s="10">
        <v>11.5</v>
      </c>
      <c r="K17" s="10">
        <v>11.2</v>
      </c>
      <c r="L17" s="10">
        <v>11.7</v>
      </c>
      <c r="M17" s="31">
        <f t="shared" si="0"/>
        <v>35.5</v>
      </c>
      <c r="N17" s="31">
        <f t="shared" si="1"/>
        <v>12.2</v>
      </c>
      <c r="O17" s="31">
        <f t="shared" si="2"/>
        <v>34.4</v>
      </c>
      <c r="P17" s="32">
        <f t="shared" si="3"/>
        <v>59.2</v>
      </c>
      <c r="Q17" s="11" t="s">
        <v>207</v>
      </c>
      <c r="R17" s="11" t="s">
        <v>206</v>
      </c>
      <c r="S17" s="13" t="s">
        <v>472</v>
      </c>
      <c r="T17" s="13" t="s">
        <v>219</v>
      </c>
      <c r="U17" s="13" t="s">
        <v>419</v>
      </c>
      <c r="V17" s="13" t="s">
        <v>197</v>
      </c>
      <c r="W17" s="12">
        <v>14.7</v>
      </c>
      <c r="X17" s="12">
        <v>13.3</v>
      </c>
      <c r="Y17" s="12">
        <v>9.4</v>
      </c>
      <c r="Z17" s="11" t="s">
        <v>197</v>
      </c>
      <c r="AA17" s="25">
        <v>-0.1</v>
      </c>
      <c r="AB17" s="11">
        <v>-0.3</v>
      </c>
      <c r="AC17" s="11">
        <v>0.5</v>
      </c>
      <c r="AD17" s="11">
        <v>-0.9</v>
      </c>
      <c r="AE17" s="11"/>
      <c r="AF17" s="11" t="s">
        <v>234</v>
      </c>
      <c r="AG17" s="11" t="s">
        <v>234</v>
      </c>
      <c r="AH17" s="11" t="s">
        <v>180</v>
      </c>
      <c r="AI17" s="8"/>
      <c r="AJ17" s="8" t="s">
        <v>991</v>
      </c>
      <c r="AK17" s="35" t="s">
        <v>992</v>
      </c>
    </row>
    <row r="18" spans="1:37" s="5" customFormat="1">
      <c r="A18" s="28">
        <v>44702</v>
      </c>
      <c r="B18" s="27" t="s">
        <v>188</v>
      </c>
      <c r="C18" s="29" t="s">
        <v>507</v>
      </c>
      <c r="D18" s="30">
        <v>5.6956018518518524E-2</v>
      </c>
      <c r="E18" s="44" t="s">
        <v>960</v>
      </c>
      <c r="F18" s="10">
        <v>12.8</v>
      </c>
      <c r="G18" s="10">
        <v>11.5</v>
      </c>
      <c r="H18" s="10">
        <v>12</v>
      </c>
      <c r="I18" s="10">
        <v>11.9</v>
      </c>
      <c r="J18" s="10">
        <v>10.9</v>
      </c>
      <c r="K18" s="10">
        <v>11.2</v>
      </c>
      <c r="L18" s="10">
        <v>11.8</v>
      </c>
      <c r="M18" s="31">
        <f t="shared" si="0"/>
        <v>36.299999999999997</v>
      </c>
      <c r="N18" s="31">
        <f t="shared" si="1"/>
        <v>11.9</v>
      </c>
      <c r="O18" s="31">
        <f t="shared" si="2"/>
        <v>33.900000000000006</v>
      </c>
      <c r="P18" s="32">
        <f t="shared" si="3"/>
        <v>59.099999999999994</v>
      </c>
      <c r="Q18" s="11" t="s">
        <v>205</v>
      </c>
      <c r="R18" s="11" t="s">
        <v>206</v>
      </c>
      <c r="S18" s="13" t="s">
        <v>472</v>
      </c>
      <c r="T18" s="13" t="s">
        <v>220</v>
      </c>
      <c r="U18" s="13" t="s">
        <v>256</v>
      </c>
      <c r="V18" s="13" t="s">
        <v>197</v>
      </c>
      <c r="W18" s="12">
        <v>14.7</v>
      </c>
      <c r="X18" s="12">
        <v>13.3</v>
      </c>
      <c r="Y18" s="12">
        <v>9.4</v>
      </c>
      <c r="Z18" s="11" t="s">
        <v>197</v>
      </c>
      <c r="AA18" s="25">
        <v>0.4</v>
      </c>
      <c r="AB18" s="11">
        <v>-0.6</v>
      </c>
      <c r="AC18" s="11">
        <v>0.6</v>
      </c>
      <c r="AD18" s="11">
        <v>-0.8</v>
      </c>
      <c r="AE18" s="11"/>
      <c r="AF18" s="11" t="s">
        <v>234</v>
      </c>
      <c r="AG18" s="11" t="s">
        <v>235</v>
      </c>
      <c r="AH18" s="11" t="s">
        <v>180</v>
      </c>
      <c r="AI18" s="8"/>
      <c r="AJ18" s="8" t="s">
        <v>998</v>
      </c>
      <c r="AK18" s="35" t="s">
        <v>999</v>
      </c>
    </row>
    <row r="19" spans="1:37" s="5" customFormat="1">
      <c r="A19" s="28">
        <v>44703</v>
      </c>
      <c r="B19" s="27" t="s">
        <v>191</v>
      </c>
      <c r="C19" s="29" t="s">
        <v>493</v>
      </c>
      <c r="D19" s="30">
        <v>5.6319444444444443E-2</v>
      </c>
      <c r="E19" s="44" t="s">
        <v>966</v>
      </c>
      <c r="F19" s="10">
        <v>12.4</v>
      </c>
      <c r="G19" s="10">
        <v>11.1</v>
      </c>
      <c r="H19" s="10">
        <v>11.3</v>
      </c>
      <c r="I19" s="10">
        <v>11.6</v>
      </c>
      <c r="J19" s="10">
        <v>11</v>
      </c>
      <c r="K19" s="10">
        <v>11.9</v>
      </c>
      <c r="L19" s="10">
        <v>12.3</v>
      </c>
      <c r="M19" s="31">
        <f t="shared" si="0"/>
        <v>34.799999999999997</v>
      </c>
      <c r="N19" s="31">
        <f t="shared" si="1"/>
        <v>11.6</v>
      </c>
      <c r="O19" s="31">
        <f t="shared" si="2"/>
        <v>35.200000000000003</v>
      </c>
      <c r="P19" s="32">
        <f t="shared" si="3"/>
        <v>57.4</v>
      </c>
      <c r="Q19" s="11" t="s">
        <v>212</v>
      </c>
      <c r="R19" s="11" t="s">
        <v>213</v>
      </c>
      <c r="S19" s="13" t="s">
        <v>967</v>
      </c>
      <c r="T19" s="13" t="s">
        <v>472</v>
      </c>
      <c r="U19" s="13" t="s">
        <v>376</v>
      </c>
      <c r="V19" s="13" t="s">
        <v>197</v>
      </c>
      <c r="W19" s="12">
        <v>17.899999999999999</v>
      </c>
      <c r="X19" s="12">
        <v>16.5</v>
      </c>
      <c r="Y19" s="12">
        <v>8.9</v>
      </c>
      <c r="Z19" s="11" t="s">
        <v>197</v>
      </c>
      <c r="AA19" s="25">
        <v>-1.3</v>
      </c>
      <c r="AB19" s="11" t="s">
        <v>233</v>
      </c>
      <c r="AC19" s="11">
        <v>-0.2</v>
      </c>
      <c r="AD19" s="11">
        <v>-1.1000000000000001</v>
      </c>
      <c r="AE19" s="11"/>
      <c r="AF19" s="11" t="s">
        <v>235</v>
      </c>
      <c r="AG19" s="11" t="s">
        <v>234</v>
      </c>
      <c r="AH19" s="11" t="s">
        <v>180</v>
      </c>
      <c r="AI19" s="8"/>
      <c r="AJ19" s="8" t="s">
        <v>1008</v>
      </c>
      <c r="AK19" s="35" t="s">
        <v>1009</v>
      </c>
    </row>
    <row r="20" spans="1:37" s="5" customFormat="1">
      <c r="A20" s="28">
        <v>44703</v>
      </c>
      <c r="B20" s="27" t="s">
        <v>190</v>
      </c>
      <c r="C20" s="29" t="s">
        <v>204</v>
      </c>
      <c r="D20" s="30">
        <v>5.5659722222222228E-2</v>
      </c>
      <c r="E20" s="44" t="s">
        <v>976</v>
      </c>
      <c r="F20" s="10">
        <v>12.6</v>
      </c>
      <c r="G20" s="10">
        <v>10.9</v>
      </c>
      <c r="H20" s="10">
        <v>11.3</v>
      </c>
      <c r="I20" s="10">
        <v>11.8</v>
      </c>
      <c r="J20" s="10">
        <v>11.3</v>
      </c>
      <c r="K20" s="10">
        <v>11.2</v>
      </c>
      <c r="L20" s="10">
        <v>11.8</v>
      </c>
      <c r="M20" s="31">
        <f t="shared" si="0"/>
        <v>34.799999999999997</v>
      </c>
      <c r="N20" s="31">
        <f t="shared" si="1"/>
        <v>11.8</v>
      </c>
      <c r="O20" s="31">
        <f t="shared" si="2"/>
        <v>34.299999999999997</v>
      </c>
      <c r="P20" s="32">
        <f t="shared" si="3"/>
        <v>57.899999999999991</v>
      </c>
      <c r="Q20" s="11" t="s">
        <v>212</v>
      </c>
      <c r="R20" s="11" t="s">
        <v>213</v>
      </c>
      <c r="S20" s="13" t="s">
        <v>472</v>
      </c>
      <c r="T20" s="13" t="s">
        <v>228</v>
      </c>
      <c r="U20" s="13" t="s">
        <v>420</v>
      </c>
      <c r="V20" s="13" t="s">
        <v>197</v>
      </c>
      <c r="W20" s="12">
        <v>17.899999999999999</v>
      </c>
      <c r="X20" s="12">
        <v>16.5</v>
      </c>
      <c r="Y20" s="12">
        <v>8.9</v>
      </c>
      <c r="Z20" s="11" t="s">
        <v>197</v>
      </c>
      <c r="AA20" s="25">
        <v>-0.3</v>
      </c>
      <c r="AB20" s="11">
        <v>-0.2</v>
      </c>
      <c r="AC20" s="11">
        <v>0.6</v>
      </c>
      <c r="AD20" s="11">
        <v>-1.1000000000000001</v>
      </c>
      <c r="AE20" s="11"/>
      <c r="AF20" s="11" t="s">
        <v>234</v>
      </c>
      <c r="AG20" s="11" t="s">
        <v>235</v>
      </c>
      <c r="AH20" s="11" t="s">
        <v>198</v>
      </c>
      <c r="AI20" s="8"/>
      <c r="AJ20" s="8" t="s">
        <v>1023</v>
      </c>
      <c r="AK20" s="35" t="s">
        <v>1022</v>
      </c>
    </row>
    <row r="21" spans="1:37" s="5" customFormat="1">
      <c r="A21" s="28">
        <v>44709</v>
      </c>
      <c r="B21" s="27" t="s">
        <v>189</v>
      </c>
      <c r="C21" s="29" t="s">
        <v>204</v>
      </c>
      <c r="D21" s="30">
        <v>5.6307870370370362E-2</v>
      </c>
      <c r="E21" s="44" t="s">
        <v>1031</v>
      </c>
      <c r="F21" s="10">
        <v>12.5</v>
      </c>
      <c r="G21" s="10">
        <v>11.2</v>
      </c>
      <c r="H21" s="10">
        <v>11.7</v>
      </c>
      <c r="I21" s="10">
        <v>11.8</v>
      </c>
      <c r="J21" s="10">
        <v>11.4</v>
      </c>
      <c r="K21" s="10">
        <v>11.3</v>
      </c>
      <c r="L21" s="10">
        <v>11.6</v>
      </c>
      <c r="M21" s="31">
        <f t="shared" si="0"/>
        <v>35.4</v>
      </c>
      <c r="N21" s="31">
        <f t="shared" si="1"/>
        <v>11.8</v>
      </c>
      <c r="O21" s="31">
        <f t="shared" si="2"/>
        <v>34.300000000000004</v>
      </c>
      <c r="P21" s="32">
        <f t="shared" si="3"/>
        <v>58.6</v>
      </c>
      <c r="Q21" s="11" t="s">
        <v>207</v>
      </c>
      <c r="R21" s="11" t="s">
        <v>206</v>
      </c>
      <c r="S21" s="13" t="s">
        <v>388</v>
      </c>
      <c r="T21" s="13" t="s">
        <v>220</v>
      </c>
      <c r="U21" s="13" t="s">
        <v>396</v>
      </c>
      <c r="V21" s="13" t="s">
        <v>198</v>
      </c>
      <c r="W21" s="12">
        <v>15.9</v>
      </c>
      <c r="X21" s="12">
        <v>16.8</v>
      </c>
      <c r="Y21" s="12">
        <v>9</v>
      </c>
      <c r="Z21" s="11" t="s">
        <v>215</v>
      </c>
      <c r="AA21" s="25">
        <v>-0.7</v>
      </c>
      <c r="AB21" s="11">
        <v>-0.3</v>
      </c>
      <c r="AC21" s="11">
        <v>0.4</v>
      </c>
      <c r="AD21" s="11">
        <v>-1.4</v>
      </c>
      <c r="AE21" s="11"/>
      <c r="AF21" s="11" t="s">
        <v>234</v>
      </c>
      <c r="AG21" s="11" t="s">
        <v>235</v>
      </c>
      <c r="AH21" s="11" t="s">
        <v>198</v>
      </c>
      <c r="AI21" s="8"/>
      <c r="AJ21" s="8" t="s">
        <v>1064</v>
      </c>
      <c r="AK21" s="35" t="s">
        <v>1065</v>
      </c>
    </row>
    <row r="22" spans="1:37" s="5" customFormat="1">
      <c r="A22" s="28">
        <v>44716</v>
      </c>
      <c r="B22" s="27" t="s">
        <v>191</v>
      </c>
      <c r="C22" s="29" t="s">
        <v>204</v>
      </c>
      <c r="D22" s="30">
        <v>5.6261574074074068E-2</v>
      </c>
      <c r="E22" s="44" t="s">
        <v>1100</v>
      </c>
      <c r="F22" s="10">
        <v>12.4</v>
      </c>
      <c r="G22" s="10">
        <v>10.8</v>
      </c>
      <c r="H22" s="10">
        <v>11.4</v>
      </c>
      <c r="I22" s="10">
        <v>11.9</v>
      </c>
      <c r="J22" s="10">
        <v>11.5</v>
      </c>
      <c r="K22" s="10">
        <v>11.4</v>
      </c>
      <c r="L22" s="10">
        <v>11.7</v>
      </c>
      <c r="M22" s="31">
        <f t="shared" si="0"/>
        <v>34.6</v>
      </c>
      <c r="N22" s="31">
        <f t="shared" si="1"/>
        <v>11.9</v>
      </c>
      <c r="O22" s="31">
        <f t="shared" si="2"/>
        <v>34.599999999999994</v>
      </c>
      <c r="P22" s="32">
        <f t="shared" si="3"/>
        <v>58</v>
      </c>
      <c r="Q22" s="11" t="s">
        <v>212</v>
      </c>
      <c r="R22" s="11" t="s">
        <v>213</v>
      </c>
      <c r="S22" s="13" t="s">
        <v>271</v>
      </c>
      <c r="T22" s="13" t="s">
        <v>802</v>
      </c>
      <c r="U22" s="13" t="s">
        <v>220</v>
      </c>
      <c r="V22" s="13" t="s">
        <v>198</v>
      </c>
      <c r="W22" s="12">
        <v>15.1</v>
      </c>
      <c r="X22" s="12">
        <v>14.2</v>
      </c>
      <c r="Y22" s="12">
        <v>9</v>
      </c>
      <c r="Z22" s="11" t="s">
        <v>215</v>
      </c>
      <c r="AA22" s="25">
        <v>-1.8</v>
      </c>
      <c r="AB22" s="11" t="s">
        <v>233</v>
      </c>
      <c r="AC22" s="11">
        <v>-0.2</v>
      </c>
      <c r="AD22" s="11">
        <v>-1.6</v>
      </c>
      <c r="AE22" s="11"/>
      <c r="AF22" s="11" t="s">
        <v>235</v>
      </c>
      <c r="AG22" s="11" t="s">
        <v>235</v>
      </c>
      <c r="AH22" s="11" t="s">
        <v>198</v>
      </c>
      <c r="AI22" s="8"/>
      <c r="AJ22" s="8" t="s">
        <v>1108</v>
      </c>
      <c r="AK22" s="35" t="s">
        <v>1126</v>
      </c>
    </row>
    <row r="23" spans="1:37" s="5" customFormat="1">
      <c r="A23" s="28">
        <v>44716</v>
      </c>
      <c r="B23" s="27" t="s">
        <v>188</v>
      </c>
      <c r="C23" s="29" t="s">
        <v>204</v>
      </c>
      <c r="D23" s="30">
        <v>5.5567129629629626E-2</v>
      </c>
      <c r="E23" s="44" t="s">
        <v>1123</v>
      </c>
      <c r="F23" s="10">
        <v>12.4</v>
      </c>
      <c r="G23" s="10">
        <v>10.9</v>
      </c>
      <c r="H23" s="10">
        <v>11.2</v>
      </c>
      <c r="I23" s="10">
        <v>11.3</v>
      </c>
      <c r="J23" s="10">
        <v>11.2</v>
      </c>
      <c r="K23" s="10">
        <v>11.5</v>
      </c>
      <c r="L23" s="10">
        <v>11.6</v>
      </c>
      <c r="M23" s="31">
        <f t="shared" si="0"/>
        <v>34.5</v>
      </c>
      <c r="N23" s="31">
        <f t="shared" si="1"/>
        <v>11.3</v>
      </c>
      <c r="O23" s="31">
        <f t="shared" si="2"/>
        <v>34.299999999999997</v>
      </c>
      <c r="P23" s="32">
        <f t="shared" si="3"/>
        <v>57</v>
      </c>
      <c r="Q23" s="11" t="s">
        <v>212</v>
      </c>
      <c r="R23" s="11" t="s">
        <v>213</v>
      </c>
      <c r="S23" s="13" t="s">
        <v>373</v>
      </c>
      <c r="T23" s="13" t="s">
        <v>789</v>
      </c>
      <c r="U23" s="13" t="s">
        <v>220</v>
      </c>
      <c r="V23" s="13" t="s">
        <v>198</v>
      </c>
      <c r="W23" s="12">
        <v>15.1</v>
      </c>
      <c r="X23" s="12">
        <v>14.2</v>
      </c>
      <c r="Y23" s="12">
        <v>9</v>
      </c>
      <c r="Z23" s="11" t="s">
        <v>215</v>
      </c>
      <c r="AA23" s="25">
        <v>-1.6</v>
      </c>
      <c r="AB23" s="11" t="s">
        <v>233</v>
      </c>
      <c r="AC23" s="11" t="s">
        <v>252</v>
      </c>
      <c r="AD23" s="11">
        <v>-1.6</v>
      </c>
      <c r="AE23" s="11"/>
      <c r="AF23" s="11" t="s">
        <v>235</v>
      </c>
      <c r="AG23" s="11" t="s">
        <v>234</v>
      </c>
      <c r="AH23" s="11" t="s">
        <v>198</v>
      </c>
      <c r="AI23" s="8"/>
      <c r="AJ23" s="8" t="s">
        <v>1125</v>
      </c>
      <c r="AK23" s="35" t="s">
        <v>1124</v>
      </c>
    </row>
    <row r="24" spans="1:37" s="5" customFormat="1">
      <c r="A24" s="28">
        <v>44717</v>
      </c>
      <c r="B24" s="27" t="s">
        <v>1098</v>
      </c>
      <c r="C24" s="29" t="s">
        <v>204</v>
      </c>
      <c r="D24" s="30">
        <v>5.7638888888888885E-2</v>
      </c>
      <c r="E24" s="44" t="s">
        <v>1152</v>
      </c>
      <c r="F24" s="10">
        <v>12.8</v>
      </c>
      <c r="G24" s="10">
        <v>11.7</v>
      </c>
      <c r="H24" s="10">
        <v>11.9</v>
      </c>
      <c r="I24" s="10">
        <v>12.1</v>
      </c>
      <c r="J24" s="10">
        <v>11.2</v>
      </c>
      <c r="K24" s="10">
        <v>11.4</v>
      </c>
      <c r="L24" s="10">
        <v>11.9</v>
      </c>
      <c r="M24" s="31">
        <f t="shared" si="0"/>
        <v>36.4</v>
      </c>
      <c r="N24" s="31">
        <f t="shared" si="1"/>
        <v>12.1</v>
      </c>
      <c r="O24" s="31">
        <f t="shared" si="2"/>
        <v>34.5</v>
      </c>
      <c r="P24" s="32">
        <f t="shared" si="3"/>
        <v>59.7</v>
      </c>
      <c r="Q24" s="11" t="s">
        <v>207</v>
      </c>
      <c r="R24" s="11" t="s">
        <v>206</v>
      </c>
      <c r="S24" s="13" t="s">
        <v>1153</v>
      </c>
      <c r="T24" s="13" t="s">
        <v>1154</v>
      </c>
      <c r="U24" s="13" t="s">
        <v>485</v>
      </c>
      <c r="V24" s="13" t="s">
        <v>198</v>
      </c>
      <c r="W24" s="12">
        <v>14.6</v>
      </c>
      <c r="X24" s="12">
        <v>14</v>
      </c>
      <c r="Y24" s="12">
        <v>9.5</v>
      </c>
      <c r="Z24" s="11" t="s">
        <v>215</v>
      </c>
      <c r="AA24" s="25">
        <v>-0.7</v>
      </c>
      <c r="AB24" s="11">
        <v>-0.5</v>
      </c>
      <c r="AC24" s="11">
        <v>0.3</v>
      </c>
      <c r="AD24" s="11">
        <v>-1.5</v>
      </c>
      <c r="AE24" s="11"/>
      <c r="AF24" s="11" t="s">
        <v>234</v>
      </c>
      <c r="AG24" s="11" t="s">
        <v>234</v>
      </c>
      <c r="AH24" s="11" t="s">
        <v>198</v>
      </c>
      <c r="AI24" s="8"/>
      <c r="AJ24" s="8" t="s">
        <v>1155</v>
      </c>
      <c r="AK24" s="35" t="s">
        <v>1170</v>
      </c>
    </row>
    <row r="25" spans="1:37" s="5" customFormat="1">
      <c r="A25" s="28">
        <v>44723</v>
      </c>
      <c r="B25" s="27" t="s">
        <v>1099</v>
      </c>
      <c r="C25" s="29" t="s">
        <v>204</v>
      </c>
      <c r="D25" s="30">
        <v>5.7650462962962966E-2</v>
      </c>
      <c r="E25" s="44" t="s">
        <v>1179</v>
      </c>
      <c r="F25" s="10">
        <v>12.8</v>
      </c>
      <c r="G25" s="10">
        <v>11.9</v>
      </c>
      <c r="H25" s="10">
        <v>12.2</v>
      </c>
      <c r="I25" s="10">
        <v>11.8</v>
      </c>
      <c r="J25" s="10">
        <v>11.3</v>
      </c>
      <c r="K25" s="10">
        <v>11.5</v>
      </c>
      <c r="L25" s="10">
        <v>11.6</v>
      </c>
      <c r="M25" s="31">
        <f t="shared" si="0"/>
        <v>36.900000000000006</v>
      </c>
      <c r="N25" s="31">
        <f t="shared" si="1"/>
        <v>11.8</v>
      </c>
      <c r="O25" s="31">
        <f t="shared" si="2"/>
        <v>34.4</v>
      </c>
      <c r="P25" s="32">
        <f t="shared" si="3"/>
        <v>60</v>
      </c>
      <c r="Q25" s="11" t="s">
        <v>207</v>
      </c>
      <c r="R25" s="11" t="s">
        <v>206</v>
      </c>
      <c r="S25" s="13" t="s">
        <v>472</v>
      </c>
      <c r="T25" s="13" t="s">
        <v>1180</v>
      </c>
      <c r="U25" s="13" t="s">
        <v>1181</v>
      </c>
      <c r="V25" s="13" t="s">
        <v>198</v>
      </c>
      <c r="W25" s="12">
        <v>12.7</v>
      </c>
      <c r="X25" s="12">
        <v>13.1</v>
      </c>
      <c r="Y25" s="12">
        <v>9.6</v>
      </c>
      <c r="Z25" s="11" t="s">
        <v>215</v>
      </c>
      <c r="AA25" s="25">
        <v>-0.6</v>
      </c>
      <c r="AB25" s="11">
        <v>-0.6</v>
      </c>
      <c r="AC25" s="11">
        <v>0.2</v>
      </c>
      <c r="AD25" s="11">
        <v>-1.4</v>
      </c>
      <c r="AE25" s="11"/>
      <c r="AF25" s="11" t="s">
        <v>235</v>
      </c>
      <c r="AG25" s="11" t="s">
        <v>234</v>
      </c>
      <c r="AH25" s="11" t="s">
        <v>180</v>
      </c>
      <c r="AI25" s="8"/>
      <c r="AJ25" s="8" t="s">
        <v>1209</v>
      </c>
      <c r="AK25" s="35" t="s">
        <v>1210</v>
      </c>
    </row>
    <row r="26" spans="1:37" s="5" customFormat="1">
      <c r="A26" s="28">
        <v>44724</v>
      </c>
      <c r="B26" s="27" t="s">
        <v>187</v>
      </c>
      <c r="C26" s="29" t="s">
        <v>204</v>
      </c>
      <c r="D26" s="30">
        <v>5.6944444444444443E-2</v>
      </c>
      <c r="E26" s="44" t="s">
        <v>1202</v>
      </c>
      <c r="F26" s="10">
        <v>12.5</v>
      </c>
      <c r="G26" s="10">
        <v>11.6</v>
      </c>
      <c r="H26" s="10">
        <v>11.9</v>
      </c>
      <c r="I26" s="10">
        <v>11.6</v>
      </c>
      <c r="J26" s="10">
        <v>11.3</v>
      </c>
      <c r="K26" s="10">
        <v>11.4</v>
      </c>
      <c r="L26" s="10">
        <v>11.7</v>
      </c>
      <c r="M26" s="31">
        <f t="shared" si="0"/>
        <v>36</v>
      </c>
      <c r="N26" s="31">
        <f t="shared" si="1"/>
        <v>11.6</v>
      </c>
      <c r="O26" s="31">
        <f t="shared" si="2"/>
        <v>34.400000000000006</v>
      </c>
      <c r="P26" s="32">
        <f t="shared" si="3"/>
        <v>58.900000000000006</v>
      </c>
      <c r="Q26" s="11" t="s">
        <v>207</v>
      </c>
      <c r="R26" s="11" t="s">
        <v>206</v>
      </c>
      <c r="S26" s="13" t="s">
        <v>245</v>
      </c>
      <c r="T26" s="13" t="s">
        <v>487</v>
      </c>
      <c r="U26" s="13" t="s">
        <v>256</v>
      </c>
      <c r="V26" s="13" t="s">
        <v>198</v>
      </c>
      <c r="W26" s="12">
        <v>17.600000000000001</v>
      </c>
      <c r="X26" s="12">
        <v>16.3</v>
      </c>
      <c r="Y26" s="12">
        <v>9</v>
      </c>
      <c r="Z26" s="11" t="s">
        <v>198</v>
      </c>
      <c r="AA26" s="25">
        <v>-0.2</v>
      </c>
      <c r="AB26" s="11">
        <v>-0.4</v>
      </c>
      <c r="AC26" s="11">
        <v>0.1</v>
      </c>
      <c r="AD26" s="11">
        <v>-0.7</v>
      </c>
      <c r="AE26" s="11"/>
      <c r="AF26" s="11" t="s">
        <v>235</v>
      </c>
      <c r="AG26" s="11" t="s">
        <v>235</v>
      </c>
      <c r="AH26" s="11" t="s">
        <v>198</v>
      </c>
      <c r="AI26" s="8"/>
      <c r="AJ26" s="8" t="s">
        <v>1246</v>
      </c>
      <c r="AK26" s="35" t="s">
        <v>1245</v>
      </c>
    </row>
    <row r="27" spans="1:37" s="5" customFormat="1">
      <c r="A27" s="28">
        <v>44730</v>
      </c>
      <c r="B27" s="27" t="s">
        <v>1248</v>
      </c>
      <c r="C27" s="29" t="s">
        <v>204</v>
      </c>
      <c r="D27" s="30">
        <v>5.7048611111111112E-2</v>
      </c>
      <c r="E27" s="44" t="s">
        <v>1250</v>
      </c>
      <c r="F27" s="10">
        <v>13</v>
      </c>
      <c r="G27" s="10">
        <v>11.2</v>
      </c>
      <c r="H27" s="10">
        <v>11.7</v>
      </c>
      <c r="I27" s="10">
        <v>12.4</v>
      </c>
      <c r="J27" s="10">
        <v>11.3</v>
      </c>
      <c r="K27" s="10">
        <v>11.4</v>
      </c>
      <c r="L27" s="10">
        <v>11.9</v>
      </c>
      <c r="M27" s="31">
        <f t="shared" si="0"/>
        <v>35.9</v>
      </c>
      <c r="N27" s="31">
        <f t="shared" si="1"/>
        <v>12.4</v>
      </c>
      <c r="O27" s="31">
        <f t="shared" si="2"/>
        <v>34.6</v>
      </c>
      <c r="P27" s="32">
        <f t="shared" si="3"/>
        <v>59.599999999999994</v>
      </c>
      <c r="Q27" s="11" t="s">
        <v>207</v>
      </c>
      <c r="R27" s="11" t="s">
        <v>206</v>
      </c>
      <c r="S27" s="13" t="s">
        <v>1154</v>
      </c>
      <c r="T27" s="13" t="s">
        <v>218</v>
      </c>
      <c r="U27" s="13" t="s">
        <v>485</v>
      </c>
      <c r="V27" s="13" t="s">
        <v>180</v>
      </c>
      <c r="W27" s="12">
        <v>16.2</v>
      </c>
      <c r="X27" s="12">
        <v>15</v>
      </c>
      <c r="Y27" s="12">
        <v>9.3000000000000007</v>
      </c>
      <c r="Z27" s="11" t="s">
        <v>215</v>
      </c>
      <c r="AA27" s="25">
        <v>-0.6</v>
      </c>
      <c r="AB27" s="11">
        <v>-0.3</v>
      </c>
      <c r="AC27" s="11">
        <v>0.5</v>
      </c>
      <c r="AD27" s="11">
        <v>-1.4</v>
      </c>
      <c r="AE27" s="11"/>
      <c r="AF27" s="11" t="s">
        <v>234</v>
      </c>
      <c r="AG27" s="11" t="s">
        <v>234</v>
      </c>
      <c r="AH27" s="11" t="s">
        <v>180</v>
      </c>
      <c r="AI27" s="8"/>
      <c r="AJ27" s="8" t="s">
        <v>1249</v>
      </c>
      <c r="AK27" s="35" t="s">
        <v>1251</v>
      </c>
    </row>
    <row r="28" spans="1:37" s="5" customFormat="1">
      <c r="A28" s="28">
        <v>44730</v>
      </c>
      <c r="B28" s="27" t="s">
        <v>1098</v>
      </c>
      <c r="C28" s="29" t="s">
        <v>204</v>
      </c>
      <c r="D28" s="30">
        <v>5.6956018518518524E-2</v>
      </c>
      <c r="E28" s="44" t="s">
        <v>1261</v>
      </c>
      <c r="F28" s="10">
        <v>13</v>
      </c>
      <c r="G28" s="10">
        <v>11.5</v>
      </c>
      <c r="H28" s="10">
        <v>11.7</v>
      </c>
      <c r="I28" s="10">
        <v>11.7</v>
      </c>
      <c r="J28" s="10">
        <v>11.3</v>
      </c>
      <c r="K28" s="10">
        <v>11.2</v>
      </c>
      <c r="L28" s="10">
        <v>11.7</v>
      </c>
      <c r="M28" s="31">
        <f t="shared" si="0"/>
        <v>36.200000000000003</v>
      </c>
      <c r="N28" s="31">
        <f t="shared" si="1"/>
        <v>11.7</v>
      </c>
      <c r="O28" s="31">
        <f t="shared" si="2"/>
        <v>34.200000000000003</v>
      </c>
      <c r="P28" s="32">
        <f t="shared" si="3"/>
        <v>59.2</v>
      </c>
      <c r="Q28" s="11" t="s">
        <v>207</v>
      </c>
      <c r="R28" s="11" t="s">
        <v>206</v>
      </c>
      <c r="S28" s="13" t="s">
        <v>220</v>
      </c>
      <c r="T28" s="13" t="s">
        <v>802</v>
      </c>
      <c r="U28" s="13" t="s">
        <v>1262</v>
      </c>
      <c r="V28" s="13" t="s">
        <v>180</v>
      </c>
      <c r="W28" s="12">
        <v>16.2</v>
      </c>
      <c r="X28" s="12">
        <v>15</v>
      </c>
      <c r="Y28" s="12">
        <v>9.3000000000000007</v>
      </c>
      <c r="Z28" s="11" t="s">
        <v>215</v>
      </c>
      <c r="AA28" s="25">
        <v>-1.6</v>
      </c>
      <c r="AB28" s="11">
        <v>-0.5</v>
      </c>
      <c r="AC28" s="11">
        <v>-0.7</v>
      </c>
      <c r="AD28" s="11">
        <v>-1.4</v>
      </c>
      <c r="AE28" s="11" t="s">
        <v>239</v>
      </c>
      <c r="AF28" s="11" t="s">
        <v>237</v>
      </c>
      <c r="AG28" s="11" t="s">
        <v>235</v>
      </c>
      <c r="AH28" s="11" t="s">
        <v>198</v>
      </c>
      <c r="AI28" s="8"/>
      <c r="AJ28" s="8" t="s">
        <v>1295</v>
      </c>
      <c r="AK28" s="35" t="s">
        <v>1296</v>
      </c>
    </row>
    <row r="29" spans="1:37" s="5" customFormat="1">
      <c r="A29" s="28">
        <v>44730</v>
      </c>
      <c r="B29" s="27" t="s">
        <v>188</v>
      </c>
      <c r="C29" s="29" t="s">
        <v>204</v>
      </c>
      <c r="D29" s="30">
        <v>5.559027777777778E-2</v>
      </c>
      <c r="E29" s="44" t="s">
        <v>1276</v>
      </c>
      <c r="F29" s="10">
        <v>12.3</v>
      </c>
      <c r="G29" s="10">
        <v>10.8</v>
      </c>
      <c r="H29" s="10">
        <v>11.1</v>
      </c>
      <c r="I29" s="10">
        <v>11.4</v>
      </c>
      <c r="J29" s="10">
        <v>11.3</v>
      </c>
      <c r="K29" s="10">
        <v>11.4</v>
      </c>
      <c r="L29" s="10">
        <v>12</v>
      </c>
      <c r="M29" s="31">
        <f t="shared" si="0"/>
        <v>34.200000000000003</v>
      </c>
      <c r="N29" s="31">
        <f t="shared" si="1"/>
        <v>11.4</v>
      </c>
      <c r="O29" s="31">
        <f t="shared" si="2"/>
        <v>34.700000000000003</v>
      </c>
      <c r="P29" s="32">
        <f t="shared" si="3"/>
        <v>56.900000000000006</v>
      </c>
      <c r="Q29" s="11" t="s">
        <v>212</v>
      </c>
      <c r="R29" s="11" t="s">
        <v>213</v>
      </c>
      <c r="S29" s="13" t="s">
        <v>256</v>
      </c>
      <c r="T29" s="13" t="s">
        <v>382</v>
      </c>
      <c r="U29" s="13" t="s">
        <v>479</v>
      </c>
      <c r="V29" s="13" t="s">
        <v>180</v>
      </c>
      <c r="W29" s="12">
        <v>16.2</v>
      </c>
      <c r="X29" s="12">
        <v>15</v>
      </c>
      <c r="Y29" s="12">
        <v>9.3000000000000007</v>
      </c>
      <c r="Z29" s="11" t="s">
        <v>215</v>
      </c>
      <c r="AA29" s="25">
        <v>-1.4</v>
      </c>
      <c r="AB29" s="11" t="s">
        <v>233</v>
      </c>
      <c r="AC29" s="11" t="s">
        <v>252</v>
      </c>
      <c r="AD29" s="11">
        <v>-1.4</v>
      </c>
      <c r="AE29" s="11"/>
      <c r="AF29" s="11" t="s">
        <v>235</v>
      </c>
      <c r="AG29" s="11" t="s">
        <v>235</v>
      </c>
      <c r="AH29" s="11" t="s">
        <v>198</v>
      </c>
      <c r="AI29" s="8"/>
      <c r="AJ29" s="8" t="s">
        <v>1277</v>
      </c>
      <c r="AK29" s="35" t="s">
        <v>1278</v>
      </c>
    </row>
    <row r="30" spans="1:37" s="5" customFormat="1">
      <c r="A30" s="28">
        <v>44731</v>
      </c>
      <c r="B30" s="27" t="s">
        <v>191</v>
      </c>
      <c r="C30" s="29" t="s">
        <v>204</v>
      </c>
      <c r="D30" s="30">
        <v>5.6319444444444443E-2</v>
      </c>
      <c r="E30" s="44" t="s">
        <v>1285</v>
      </c>
      <c r="F30" s="10">
        <v>12.5</v>
      </c>
      <c r="G30" s="10">
        <v>11.2</v>
      </c>
      <c r="H30" s="10">
        <v>11.7</v>
      </c>
      <c r="I30" s="10">
        <v>12</v>
      </c>
      <c r="J30" s="10">
        <v>11.5</v>
      </c>
      <c r="K30" s="10">
        <v>11</v>
      </c>
      <c r="L30" s="10">
        <v>11.7</v>
      </c>
      <c r="M30" s="31">
        <f t="shared" si="0"/>
        <v>35.4</v>
      </c>
      <c r="N30" s="31">
        <f t="shared" si="1"/>
        <v>12</v>
      </c>
      <c r="O30" s="31">
        <f t="shared" si="2"/>
        <v>34.200000000000003</v>
      </c>
      <c r="P30" s="32">
        <f t="shared" si="3"/>
        <v>58.9</v>
      </c>
      <c r="Q30" s="11" t="s">
        <v>207</v>
      </c>
      <c r="R30" s="11" t="s">
        <v>206</v>
      </c>
      <c r="S30" s="13" t="s">
        <v>377</v>
      </c>
      <c r="T30" s="13" t="s">
        <v>376</v>
      </c>
      <c r="U30" s="13" t="s">
        <v>759</v>
      </c>
      <c r="V30" s="13" t="s">
        <v>180</v>
      </c>
      <c r="W30" s="12">
        <v>16.7</v>
      </c>
      <c r="X30" s="12">
        <v>15.2</v>
      </c>
      <c r="Y30" s="12">
        <v>9.1</v>
      </c>
      <c r="Z30" s="11" t="s">
        <v>215</v>
      </c>
      <c r="AA30" s="25">
        <v>-1.3</v>
      </c>
      <c r="AB30" s="11">
        <v>-0.3</v>
      </c>
      <c r="AC30" s="11">
        <v>-0.3</v>
      </c>
      <c r="AD30" s="11">
        <v>-1.3</v>
      </c>
      <c r="AE30" s="11"/>
      <c r="AF30" s="11" t="s">
        <v>237</v>
      </c>
      <c r="AG30" s="11" t="s">
        <v>234</v>
      </c>
      <c r="AH30" s="11" t="s">
        <v>198</v>
      </c>
      <c r="AI30" s="8"/>
      <c r="AJ30" s="8" t="s">
        <v>1303</v>
      </c>
      <c r="AK30" s="35" t="s">
        <v>1304</v>
      </c>
    </row>
    <row r="31" spans="1:37" s="5" customFormat="1">
      <c r="A31" s="28">
        <v>44731</v>
      </c>
      <c r="B31" s="27" t="s">
        <v>190</v>
      </c>
      <c r="C31" s="29" t="s">
        <v>204</v>
      </c>
      <c r="D31" s="30">
        <v>5.5601851851851847E-2</v>
      </c>
      <c r="E31" s="44" t="s">
        <v>390</v>
      </c>
      <c r="F31" s="10">
        <v>12.6</v>
      </c>
      <c r="G31" s="10">
        <v>11.6</v>
      </c>
      <c r="H31" s="10">
        <v>11.4</v>
      </c>
      <c r="I31" s="10">
        <v>11.5</v>
      </c>
      <c r="J31" s="10">
        <v>10.8</v>
      </c>
      <c r="K31" s="10">
        <v>10.8</v>
      </c>
      <c r="L31" s="10">
        <v>11.7</v>
      </c>
      <c r="M31" s="31">
        <f t="shared" si="0"/>
        <v>35.6</v>
      </c>
      <c r="N31" s="31">
        <f t="shared" si="1"/>
        <v>11.5</v>
      </c>
      <c r="O31" s="31">
        <f t="shared" si="2"/>
        <v>33.299999999999997</v>
      </c>
      <c r="P31" s="32">
        <f t="shared" si="3"/>
        <v>57.900000000000006</v>
      </c>
      <c r="Q31" s="11" t="s">
        <v>205</v>
      </c>
      <c r="R31" s="11" t="s">
        <v>206</v>
      </c>
      <c r="S31" s="13" t="s">
        <v>228</v>
      </c>
      <c r="T31" s="13" t="s">
        <v>228</v>
      </c>
      <c r="U31" s="13" t="s">
        <v>384</v>
      </c>
      <c r="V31" s="13" t="s">
        <v>180</v>
      </c>
      <c r="W31" s="12">
        <v>16.7</v>
      </c>
      <c r="X31" s="12">
        <v>15.2</v>
      </c>
      <c r="Y31" s="12">
        <v>9.1</v>
      </c>
      <c r="Z31" s="11" t="s">
        <v>215</v>
      </c>
      <c r="AA31" s="25">
        <v>-0.8</v>
      </c>
      <c r="AB31" s="11">
        <v>-0.6</v>
      </c>
      <c r="AC31" s="11">
        <v>-0.1</v>
      </c>
      <c r="AD31" s="11">
        <v>-1.3</v>
      </c>
      <c r="AE31" s="11"/>
      <c r="AF31" s="11" t="s">
        <v>235</v>
      </c>
      <c r="AG31" s="11" t="s">
        <v>234</v>
      </c>
      <c r="AH31" s="11" t="s">
        <v>198</v>
      </c>
      <c r="AI31" s="8"/>
      <c r="AJ31" s="8" t="s">
        <v>1315</v>
      </c>
      <c r="AK31" s="35" t="s">
        <v>1316</v>
      </c>
    </row>
    <row r="32" spans="1:37" s="5" customFormat="1">
      <c r="A32" s="28">
        <v>44737</v>
      </c>
      <c r="B32" s="27" t="s">
        <v>187</v>
      </c>
      <c r="C32" s="29" t="s">
        <v>204</v>
      </c>
      <c r="D32" s="30">
        <v>5.5625000000000001E-2</v>
      </c>
      <c r="E32" s="44" t="s">
        <v>1344</v>
      </c>
      <c r="F32" s="10">
        <v>12.7</v>
      </c>
      <c r="G32" s="10">
        <v>11.1</v>
      </c>
      <c r="H32" s="10">
        <v>11.2</v>
      </c>
      <c r="I32" s="10">
        <v>11.2</v>
      </c>
      <c r="J32" s="10">
        <v>10.9</v>
      </c>
      <c r="K32" s="10">
        <v>11.2</v>
      </c>
      <c r="L32" s="10">
        <v>12.3</v>
      </c>
      <c r="M32" s="31">
        <f t="shared" ref="M32:M33" si="4">SUM(F32:H32)</f>
        <v>35</v>
      </c>
      <c r="N32" s="31">
        <f t="shared" ref="N32:N33" si="5">I32</f>
        <v>11.2</v>
      </c>
      <c r="O32" s="31">
        <f t="shared" ref="O32:O33" si="6">SUM(J32:L32)</f>
        <v>34.400000000000006</v>
      </c>
      <c r="P32" s="32">
        <f t="shared" ref="P32:P33" si="7">SUM(F32:J32)</f>
        <v>57.1</v>
      </c>
      <c r="Q32" s="11" t="s">
        <v>212</v>
      </c>
      <c r="R32" s="11" t="s">
        <v>213</v>
      </c>
      <c r="S32" s="13" t="s">
        <v>396</v>
      </c>
      <c r="T32" s="13" t="s">
        <v>472</v>
      </c>
      <c r="U32" s="13" t="s">
        <v>789</v>
      </c>
      <c r="V32" s="13" t="s">
        <v>180</v>
      </c>
      <c r="W32" s="12">
        <v>14.8</v>
      </c>
      <c r="X32" s="12">
        <v>14</v>
      </c>
      <c r="Y32" s="12">
        <v>9.5</v>
      </c>
      <c r="Z32" s="11" t="s">
        <v>215</v>
      </c>
      <c r="AA32" s="25">
        <v>-1.6</v>
      </c>
      <c r="AB32" s="11">
        <v>-0.2</v>
      </c>
      <c r="AC32" s="11">
        <v>-0.4</v>
      </c>
      <c r="AD32" s="11">
        <v>-1.4</v>
      </c>
      <c r="AE32" s="11"/>
      <c r="AF32" s="11" t="s">
        <v>237</v>
      </c>
      <c r="AG32" s="11" t="s">
        <v>235</v>
      </c>
      <c r="AH32" s="11" t="s">
        <v>198</v>
      </c>
      <c r="AI32" s="8"/>
      <c r="AJ32" s="8" t="s">
        <v>1345</v>
      </c>
      <c r="AK32" s="35" t="s">
        <v>1368</v>
      </c>
    </row>
    <row r="33" spans="1:37" s="5" customFormat="1">
      <c r="A33" s="28">
        <v>44738</v>
      </c>
      <c r="B33" s="27" t="s">
        <v>179</v>
      </c>
      <c r="C33" s="29" t="s">
        <v>204</v>
      </c>
      <c r="D33" s="30">
        <v>5.5578703703703707E-2</v>
      </c>
      <c r="E33" s="44" t="s">
        <v>279</v>
      </c>
      <c r="F33" s="10">
        <v>12.4</v>
      </c>
      <c r="G33" s="10">
        <v>11.1</v>
      </c>
      <c r="H33" s="10">
        <v>11</v>
      </c>
      <c r="I33" s="10">
        <v>11.3</v>
      </c>
      <c r="J33" s="10">
        <v>10.9</v>
      </c>
      <c r="K33" s="10">
        <v>11.4</v>
      </c>
      <c r="L33" s="10">
        <v>12.1</v>
      </c>
      <c r="M33" s="31">
        <f t="shared" si="4"/>
        <v>34.5</v>
      </c>
      <c r="N33" s="31">
        <f t="shared" si="5"/>
        <v>11.3</v>
      </c>
      <c r="O33" s="31">
        <f t="shared" si="6"/>
        <v>34.4</v>
      </c>
      <c r="P33" s="32">
        <f t="shared" si="7"/>
        <v>56.699999999999996</v>
      </c>
      <c r="Q33" s="11" t="s">
        <v>212</v>
      </c>
      <c r="R33" s="11" t="s">
        <v>213</v>
      </c>
      <c r="S33" s="13" t="s">
        <v>259</v>
      </c>
      <c r="T33" s="13" t="s">
        <v>208</v>
      </c>
      <c r="U33" s="13" t="s">
        <v>224</v>
      </c>
      <c r="V33" s="13" t="s">
        <v>180</v>
      </c>
      <c r="W33" s="12">
        <v>13.5</v>
      </c>
      <c r="X33" s="12">
        <v>12.6</v>
      </c>
      <c r="Y33" s="12">
        <v>9.6</v>
      </c>
      <c r="Z33" s="11" t="s">
        <v>215</v>
      </c>
      <c r="AA33" s="25">
        <v>-0.6</v>
      </c>
      <c r="AB33" s="11" t="s">
        <v>233</v>
      </c>
      <c r="AC33" s="11">
        <v>0.7</v>
      </c>
      <c r="AD33" s="11">
        <v>-1.3</v>
      </c>
      <c r="AE33" s="11"/>
      <c r="AF33" s="11" t="s">
        <v>234</v>
      </c>
      <c r="AG33" s="11" t="s">
        <v>234</v>
      </c>
      <c r="AH33" s="11" t="s">
        <v>198</v>
      </c>
      <c r="AI33" s="8"/>
      <c r="AJ33" s="8" t="s">
        <v>1388</v>
      </c>
      <c r="AK33" s="35" t="s">
        <v>1389</v>
      </c>
    </row>
    <row r="34" spans="1:37" s="5" customFormat="1">
      <c r="A34" s="28">
        <v>44842</v>
      </c>
      <c r="B34" s="27" t="s">
        <v>1395</v>
      </c>
      <c r="C34" s="29" t="s">
        <v>493</v>
      </c>
      <c r="D34" s="30">
        <v>5.5659722222222228E-2</v>
      </c>
      <c r="E34" s="44" t="s">
        <v>1413</v>
      </c>
      <c r="F34" s="10">
        <v>12.5</v>
      </c>
      <c r="G34" s="10">
        <v>10.5</v>
      </c>
      <c r="H34" s="10">
        <v>11</v>
      </c>
      <c r="I34" s="10">
        <v>12.1</v>
      </c>
      <c r="J34" s="10">
        <v>11.7</v>
      </c>
      <c r="K34" s="10">
        <v>11.3</v>
      </c>
      <c r="L34" s="10">
        <v>11.8</v>
      </c>
      <c r="M34" s="31">
        <f t="shared" ref="M34:M36" si="8">SUM(F34:H34)</f>
        <v>34</v>
      </c>
      <c r="N34" s="31">
        <f t="shared" ref="N34:N36" si="9">I34</f>
        <v>12.1</v>
      </c>
      <c r="O34" s="31">
        <f t="shared" ref="O34:O36" si="10">SUM(J34:L34)</f>
        <v>34.799999999999997</v>
      </c>
      <c r="P34" s="32">
        <f t="shared" ref="P34:P36" si="11">SUM(F34:J34)</f>
        <v>57.8</v>
      </c>
      <c r="Q34" s="11" t="s">
        <v>217</v>
      </c>
      <c r="R34" s="11" t="s">
        <v>213</v>
      </c>
      <c r="S34" s="13" t="s">
        <v>1196</v>
      </c>
      <c r="T34" s="13" t="s">
        <v>220</v>
      </c>
      <c r="U34" s="13" t="s">
        <v>214</v>
      </c>
      <c r="V34" s="13" t="s">
        <v>215</v>
      </c>
      <c r="W34" s="12">
        <v>17.3</v>
      </c>
      <c r="X34" s="12">
        <v>17.7</v>
      </c>
      <c r="Y34" s="12">
        <v>8.6999999999999993</v>
      </c>
      <c r="Z34" s="11" t="s">
        <v>215</v>
      </c>
      <c r="AA34" s="25">
        <v>-2.1</v>
      </c>
      <c r="AB34" s="11" t="s">
        <v>233</v>
      </c>
      <c r="AC34" s="11">
        <v>-0.6</v>
      </c>
      <c r="AD34" s="11">
        <v>-1.5</v>
      </c>
      <c r="AE34" s="11"/>
      <c r="AF34" s="11" t="s">
        <v>237</v>
      </c>
      <c r="AG34" s="11" t="s">
        <v>235</v>
      </c>
      <c r="AH34" s="11" t="s">
        <v>198</v>
      </c>
      <c r="AI34" s="8"/>
      <c r="AJ34" s="8" t="s">
        <v>1484</v>
      </c>
      <c r="AK34" s="35" t="s">
        <v>1485</v>
      </c>
    </row>
    <row r="35" spans="1:37" s="5" customFormat="1">
      <c r="A35" s="28">
        <v>44843</v>
      </c>
      <c r="B35" s="27" t="s">
        <v>188</v>
      </c>
      <c r="C35" s="29" t="s">
        <v>204</v>
      </c>
      <c r="D35" s="30">
        <v>5.561342592592592E-2</v>
      </c>
      <c r="E35" s="44" t="s">
        <v>1441</v>
      </c>
      <c r="F35" s="10">
        <v>12.3</v>
      </c>
      <c r="G35" s="10">
        <v>10.6</v>
      </c>
      <c r="H35" s="10">
        <v>11</v>
      </c>
      <c r="I35" s="10">
        <v>11.3</v>
      </c>
      <c r="J35" s="10">
        <v>11.1</v>
      </c>
      <c r="K35" s="10">
        <v>12.1</v>
      </c>
      <c r="L35" s="10">
        <v>12.1</v>
      </c>
      <c r="M35" s="31">
        <f t="shared" si="8"/>
        <v>33.9</v>
      </c>
      <c r="N35" s="31">
        <f t="shared" si="9"/>
        <v>11.3</v>
      </c>
      <c r="O35" s="31">
        <f t="shared" si="10"/>
        <v>35.299999999999997</v>
      </c>
      <c r="P35" s="32">
        <f t="shared" si="11"/>
        <v>56.300000000000004</v>
      </c>
      <c r="Q35" s="11" t="s">
        <v>217</v>
      </c>
      <c r="R35" s="11" t="s">
        <v>213</v>
      </c>
      <c r="S35" s="13" t="s">
        <v>479</v>
      </c>
      <c r="T35" s="13" t="s">
        <v>224</v>
      </c>
      <c r="U35" s="13" t="s">
        <v>242</v>
      </c>
      <c r="V35" s="13" t="s">
        <v>215</v>
      </c>
      <c r="W35" s="12">
        <v>16.899999999999999</v>
      </c>
      <c r="X35" s="12">
        <v>15.5</v>
      </c>
      <c r="Y35" s="12">
        <v>8.9</v>
      </c>
      <c r="Z35" s="11" t="s">
        <v>215</v>
      </c>
      <c r="AA35" s="25">
        <v>-1.2</v>
      </c>
      <c r="AB35" s="11" t="s">
        <v>233</v>
      </c>
      <c r="AC35" s="11">
        <v>0.5</v>
      </c>
      <c r="AD35" s="11">
        <v>-1.7</v>
      </c>
      <c r="AE35" s="11"/>
      <c r="AF35" s="11" t="s">
        <v>234</v>
      </c>
      <c r="AG35" s="11" t="s">
        <v>235</v>
      </c>
      <c r="AH35" s="11" t="s">
        <v>198</v>
      </c>
      <c r="AI35" s="8"/>
      <c r="AJ35" s="8" t="s">
        <v>1440</v>
      </c>
      <c r="AK35" s="35" t="s">
        <v>1442</v>
      </c>
    </row>
    <row r="36" spans="1:37" s="5" customFormat="1">
      <c r="A36" s="28">
        <v>44844</v>
      </c>
      <c r="B36" s="27" t="s">
        <v>187</v>
      </c>
      <c r="C36" s="29" t="s">
        <v>493</v>
      </c>
      <c r="D36" s="30">
        <v>5.5659722222222228E-2</v>
      </c>
      <c r="E36" s="44" t="s">
        <v>1469</v>
      </c>
      <c r="F36" s="10">
        <v>12.3</v>
      </c>
      <c r="G36" s="10">
        <v>10.6</v>
      </c>
      <c r="H36" s="10">
        <v>11.4</v>
      </c>
      <c r="I36" s="10">
        <v>11.8</v>
      </c>
      <c r="J36" s="10">
        <v>11.2</v>
      </c>
      <c r="K36" s="10">
        <v>11.7</v>
      </c>
      <c r="L36" s="10">
        <v>11.9</v>
      </c>
      <c r="M36" s="31">
        <f t="shared" si="8"/>
        <v>34.299999999999997</v>
      </c>
      <c r="N36" s="31">
        <f t="shared" si="9"/>
        <v>11.8</v>
      </c>
      <c r="O36" s="31">
        <f t="shared" si="10"/>
        <v>34.799999999999997</v>
      </c>
      <c r="P36" s="32">
        <f t="shared" si="11"/>
        <v>57.3</v>
      </c>
      <c r="Q36" s="11" t="s">
        <v>212</v>
      </c>
      <c r="R36" s="11" t="s">
        <v>213</v>
      </c>
      <c r="S36" s="13" t="s">
        <v>1470</v>
      </c>
      <c r="T36" s="13" t="s">
        <v>253</v>
      </c>
      <c r="U36" s="13" t="s">
        <v>214</v>
      </c>
      <c r="V36" s="13" t="s">
        <v>215</v>
      </c>
      <c r="W36" s="12">
        <v>17.5</v>
      </c>
      <c r="X36" s="12">
        <v>17.2</v>
      </c>
      <c r="Y36" s="12">
        <v>8.4</v>
      </c>
      <c r="Z36" s="11" t="s">
        <v>197</v>
      </c>
      <c r="AA36" s="25">
        <v>-1.3</v>
      </c>
      <c r="AB36" s="11" t="s">
        <v>233</v>
      </c>
      <c r="AC36" s="11" t="s">
        <v>252</v>
      </c>
      <c r="AD36" s="11">
        <v>-1.3</v>
      </c>
      <c r="AE36" s="11"/>
      <c r="AF36" s="11" t="s">
        <v>235</v>
      </c>
      <c r="AG36" s="11" t="s">
        <v>234</v>
      </c>
      <c r="AH36" s="11" t="s">
        <v>198</v>
      </c>
      <c r="AI36" s="8"/>
      <c r="AJ36" s="8" t="s">
        <v>1468</v>
      </c>
      <c r="AK36" s="35" t="s">
        <v>1471</v>
      </c>
    </row>
    <row r="37" spans="1:37" s="5" customFormat="1">
      <c r="A37" s="28">
        <v>44849</v>
      </c>
      <c r="B37" s="27" t="s">
        <v>190</v>
      </c>
      <c r="C37" s="29" t="s">
        <v>204</v>
      </c>
      <c r="D37" s="30">
        <v>5.5648148148148148E-2</v>
      </c>
      <c r="E37" s="44" t="s">
        <v>1534</v>
      </c>
      <c r="F37" s="10">
        <v>12.2</v>
      </c>
      <c r="G37" s="10">
        <v>10.9</v>
      </c>
      <c r="H37" s="10">
        <v>11.5</v>
      </c>
      <c r="I37" s="10">
        <v>11.7</v>
      </c>
      <c r="J37" s="10">
        <v>11</v>
      </c>
      <c r="K37" s="10">
        <v>11.7</v>
      </c>
      <c r="L37" s="10">
        <v>11.8</v>
      </c>
      <c r="M37" s="31">
        <f t="shared" ref="M37:M39" si="12">SUM(F37:H37)</f>
        <v>34.6</v>
      </c>
      <c r="N37" s="31">
        <f t="shared" ref="N37:N39" si="13">I37</f>
        <v>11.7</v>
      </c>
      <c r="O37" s="31">
        <f t="shared" ref="O37:O39" si="14">SUM(J37:L37)</f>
        <v>34.5</v>
      </c>
      <c r="P37" s="32">
        <f t="shared" ref="P37:P39" si="15">SUM(F37:J37)</f>
        <v>57.3</v>
      </c>
      <c r="Q37" s="11" t="s">
        <v>212</v>
      </c>
      <c r="R37" s="11" t="s">
        <v>213</v>
      </c>
      <c r="S37" s="13" t="s">
        <v>391</v>
      </c>
      <c r="T37" s="13" t="s">
        <v>373</v>
      </c>
      <c r="U37" s="13" t="s">
        <v>219</v>
      </c>
      <c r="V37" s="13" t="s">
        <v>215</v>
      </c>
      <c r="W37" s="12">
        <v>17.899999999999999</v>
      </c>
      <c r="X37" s="12">
        <v>17.7</v>
      </c>
      <c r="Y37" s="12">
        <v>8.8000000000000007</v>
      </c>
      <c r="Z37" s="11" t="s">
        <v>215</v>
      </c>
      <c r="AA37" s="25">
        <v>-0.4</v>
      </c>
      <c r="AB37" s="11">
        <v>-0.1</v>
      </c>
      <c r="AC37" s="11">
        <v>0.9</v>
      </c>
      <c r="AD37" s="11">
        <v>-1.4</v>
      </c>
      <c r="AE37" s="11"/>
      <c r="AF37" s="11" t="s">
        <v>236</v>
      </c>
      <c r="AG37" s="11" t="s">
        <v>235</v>
      </c>
      <c r="AH37" s="11" t="s">
        <v>198</v>
      </c>
      <c r="AI37" s="8"/>
      <c r="AJ37" s="8" t="s">
        <v>1547</v>
      </c>
      <c r="AK37" s="35" t="s">
        <v>1548</v>
      </c>
    </row>
    <row r="38" spans="1:37" s="5" customFormat="1">
      <c r="A38" s="28">
        <v>44850</v>
      </c>
      <c r="B38" s="27" t="s">
        <v>1248</v>
      </c>
      <c r="C38" s="29" t="s">
        <v>204</v>
      </c>
      <c r="D38" s="30">
        <v>5.7013888888888892E-2</v>
      </c>
      <c r="E38" s="44" t="s">
        <v>1541</v>
      </c>
      <c r="F38" s="10">
        <v>12.7</v>
      </c>
      <c r="G38" s="10">
        <v>10.8</v>
      </c>
      <c r="H38" s="10">
        <v>11.6</v>
      </c>
      <c r="I38" s="10">
        <v>12.4</v>
      </c>
      <c r="J38" s="10">
        <v>11.7</v>
      </c>
      <c r="K38" s="10">
        <v>11.7</v>
      </c>
      <c r="L38" s="10">
        <v>11.7</v>
      </c>
      <c r="M38" s="31">
        <f t="shared" si="12"/>
        <v>35.1</v>
      </c>
      <c r="N38" s="31">
        <f t="shared" si="13"/>
        <v>12.4</v>
      </c>
      <c r="O38" s="31">
        <f t="shared" si="14"/>
        <v>35.099999999999994</v>
      </c>
      <c r="P38" s="32">
        <f t="shared" si="15"/>
        <v>59.2</v>
      </c>
      <c r="Q38" s="11" t="s">
        <v>207</v>
      </c>
      <c r="R38" s="11" t="s">
        <v>213</v>
      </c>
      <c r="S38" s="13" t="s">
        <v>1178</v>
      </c>
      <c r="T38" s="13" t="s">
        <v>275</v>
      </c>
      <c r="U38" s="13" t="s">
        <v>472</v>
      </c>
      <c r="V38" s="13" t="s">
        <v>215</v>
      </c>
      <c r="W38" s="12">
        <v>14.3</v>
      </c>
      <c r="X38" s="12">
        <v>13.8</v>
      </c>
      <c r="Y38" s="12">
        <v>9</v>
      </c>
      <c r="Z38" s="11" t="s">
        <v>215</v>
      </c>
      <c r="AA38" s="25">
        <v>-0.4</v>
      </c>
      <c r="AB38" s="11" t="s">
        <v>233</v>
      </c>
      <c r="AC38" s="11">
        <v>1</v>
      </c>
      <c r="AD38" s="11">
        <v>-1.4</v>
      </c>
      <c r="AE38" s="11"/>
      <c r="AF38" s="11" t="s">
        <v>236</v>
      </c>
      <c r="AG38" s="11" t="s">
        <v>234</v>
      </c>
      <c r="AH38" s="11" t="s">
        <v>180</v>
      </c>
      <c r="AI38" s="8"/>
      <c r="AJ38" s="8" t="s">
        <v>1555</v>
      </c>
      <c r="AK38" s="35" t="s">
        <v>1556</v>
      </c>
    </row>
    <row r="39" spans="1:37" s="5" customFormat="1">
      <c r="A39" s="28">
        <v>44850</v>
      </c>
      <c r="B39" s="27" t="s">
        <v>1098</v>
      </c>
      <c r="C39" s="29" t="s">
        <v>204</v>
      </c>
      <c r="D39" s="30">
        <v>5.769675925925926E-2</v>
      </c>
      <c r="E39" s="44" t="s">
        <v>1544</v>
      </c>
      <c r="F39" s="10">
        <v>12.5</v>
      </c>
      <c r="G39" s="10">
        <v>11.8</v>
      </c>
      <c r="H39" s="10">
        <v>12.6</v>
      </c>
      <c r="I39" s="10">
        <v>12.9</v>
      </c>
      <c r="J39" s="10">
        <v>11.3</v>
      </c>
      <c r="K39" s="10">
        <v>11.1</v>
      </c>
      <c r="L39" s="10">
        <v>11.3</v>
      </c>
      <c r="M39" s="31">
        <f t="shared" si="12"/>
        <v>36.9</v>
      </c>
      <c r="N39" s="31">
        <f t="shared" si="13"/>
        <v>12.9</v>
      </c>
      <c r="O39" s="31">
        <f t="shared" si="14"/>
        <v>33.700000000000003</v>
      </c>
      <c r="P39" s="32">
        <f t="shared" si="15"/>
        <v>61.099999999999994</v>
      </c>
      <c r="Q39" s="11" t="s">
        <v>207</v>
      </c>
      <c r="R39" s="11" t="s">
        <v>206</v>
      </c>
      <c r="S39" s="13" t="s">
        <v>1110</v>
      </c>
      <c r="T39" s="13" t="s">
        <v>382</v>
      </c>
      <c r="U39" s="13" t="s">
        <v>218</v>
      </c>
      <c r="V39" s="13" t="s">
        <v>215</v>
      </c>
      <c r="W39" s="12">
        <v>14.3</v>
      </c>
      <c r="X39" s="12">
        <v>13.8</v>
      </c>
      <c r="Y39" s="12">
        <v>9</v>
      </c>
      <c r="Z39" s="11" t="s">
        <v>215</v>
      </c>
      <c r="AA39" s="25">
        <v>0.3</v>
      </c>
      <c r="AB39" s="11">
        <v>-0.8</v>
      </c>
      <c r="AC39" s="11">
        <v>0.9</v>
      </c>
      <c r="AD39" s="11">
        <v>-1.4</v>
      </c>
      <c r="AE39" s="11"/>
      <c r="AF39" s="11" t="s">
        <v>238</v>
      </c>
      <c r="AG39" s="11" t="s">
        <v>234</v>
      </c>
      <c r="AH39" s="11" t="s">
        <v>198</v>
      </c>
      <c r="AI39" s="8"/>
      <c r="AJ39" s="8" t="s">
        <v>1559</v>
      </c>
      <c r="AK39" s="35" t="s">
        <v>1571</v>
      </c>
    </row>
    <row r="40" spans="1:37" s="5" customFormat="1">
      <c r="A40" s="28">
        <v>44856</v>
      </c>
      <c r="B40" s="27" t="s">
        <v>1248</v>
      </c>
      <c r="C40" s="29" t="s">
        <v>204</v>
      </c>
      <c r="D40" s="30">
        <v>5.6307870370370362E-2</v>
      </c>
      <c r="E40" s="44" t="s">
        <v>1586</v>
      </c>
      <c r="F40" s="10">
        <v>12.5</v>
      </c>
      <c r="G40" s="10">
        <v>10.8</v>
      </c>
      <c r="H40" s="10">
        <v>11.3</v>
      </c>
      <c r="I40" s="10">
        <v>11.9</v>
      </c>
      <c r="J40" s="10">
        <v>11.3</v>
      </c>
      <c r="K40" s="10">
        <v>11.7</v>
      </c>
      <c r="L40" s="10">
        <v>12</v>
      </c>
      <c r="M40" s="31">
        <f t="shared" ref="M40:M42" si="16">SUM(F40:H40)</f>
        <v>34.6</v>
      </c>
      <c r="N40" s="31">
        <f t="shared" ref="N40:N42" si="17">I40</f>
        <v>11.9</v>
      </c>
      <c r="O40" s="31">
        <f t="shared" ref="O40:O42" si="18">SUM(J40:L40)</f>
        <v>35</v>
      </c>
      <c r="P40" s="32">
        <f t="shared" ref="P40:P42" si="19">SUM(F40:J40)</f>
        <v>57.8</v>
      </c>
      <c r="Q40" s="11" t="s">
        <v>212</v>
      </c>
      <c r="R40" s="11" t="s">
        <v>213</v>
      </c>
      <c r="S40" s="13" t="s">
        <v>1478</v>
      </c>
      <c r="T40" s="13" t="s">
        <v>1153</v>
      </c>
      <c r="U40" s="13" t="s">
        <v>1178</v>
      </c>
      <c r="V40" s="13" t="s">
        <v>215</v>
      </c>
      <c r="W40" s="12">
        <v>14.6</v>
      </c>
      <c r="X40" s="12">
        <v>14.7</v>
      </c>
      <c r="Y40" s="12">
        <v>9</v>
      </c>
      <c r="Z40" s="11" t="s">
        <v>215</v>
      </c>
      <c r="AA40" s="25">
        <v>-1.5</v>
      </c>
      <c r="AB40" s="11" t="s">
        <v>233</v>
      </c>
      <c r="AC40" s="11">
        <v>-0.1</v>
      </c>
      <c r="AD40" s="11">
        <v>-1.4</v>
      </c>
      <c r="AE40" s="11"/>
      <c r="AF40" s="11" t="s">
        <v>235</v>
      </c>
      <c r="AG40" s="11" t="s">
        <v>234</v>
      </c>
      <c r="AH40" s="11" t="s">
        <v>198</v>
      </c>
      <c r="AI40" s="8"/>
      <c r="AJ40" s="8" t="s">
        <v>1585</v>
      </c>
      <c r="AK40" s="35" t="s">
        <v>1587</v>
      </c>
    </row>
    <row r="41" spans="1:37" s="5" customFormat="1">
      <c r="A41" s="28">
        <v>44857</v>
      </c>
      <c r="B41" s="27" t="s">
        <v>1098</v>
      </c>
      <c r="C41" s="29" t="s">
        <v>204</v>
      </c>
      <c r="D41" s="30">
        <v>5.842592592592593E-2</v>
      </c>
      <c r="E41" s="44" t="s">
        <v>1610</v>
      </c>
      <c r="F41" s="10">
        <v>12.9</v>
      </c>
      <c r="G41" s="10">
        <v>11.7</v>
      </c>
      <c r="H41" s="10">
        <v>12.5</v>
      </c>
      <c r="I41" s="10">
        <v>13.3</v>
      </c>
      <c r="J41" s="10">
        <v>11.5</v>
      </c>
      <c r="K41" s="10">
        <v>11.2</v>
      </c>
      <c r="L41" s="10">
        <v>11.7</v>
      </c>
      <c r="M41" s="31">
        <f t="shared" si="16"/>
        <v>37.1</v>
      </c>
      <c r="N41" s="31">
        <f t="shared" si="17"/>
        <v>13.3</v>
      </c>
      <c r="O41" s="31">
        <f t="shared" si="18"/>
        <v>34.4</v>
      </c>
      <c r="P41" s="32">
        <f t="shared" si="19"/>
        <v>61.900000000000006</v>
      </c>
      <c r="Q41" s="11" t="s">
        <v>205</v>
      </c>
      <c r="R41" s="11" t="s">
        <v>206</v>
      </c>
      <c r="S41" s="13" t="s">
        <v>220</v>
      </c>
      <c r="T41" s="13" t="s">
        <v>472</v>
      </c>
      <c r="U41" s="13" t="s">
        <v>383</v>
      </c>
      <c r="V41" s="13" t="s">
        <v>215</v>
      </c>
      <c r="W41" s="12">
        <v>13.9</v>
      </c>
      <c r="X41" s="12">
        <v>14.9</v>
      </c>
      <c r="Y41" s="12">
        <v>9.1</v>
      </c>
      <c r="Z41" s="11" t="s">
        <v>215</v>
      </c>
      <c r="AA41" s="25">
        <v>1.6</v>
      </c>
      <c r="AB41" s="11">
        <v>-0.7</v>
      </c>
      <c r="AC41" s="11">
        <v>2.2000000000000002</v>
      </c>
      <c r="AD41" s="11">
        <v>-1.3</v>
      </c>
      <c r="AE41" s="11"/>
      <c r="AF41" s="11" t="s">
        <v>238</v>
      </c>
      <c r="AG41" s="11" t="s">
        <v>234</v>
      </c>
      <c r="AH41" s="11" t="s">
        <v>198</v>
      </c>
      <c r="AI41" s="8"/>
      <c r="AJ41" s="8" t="s">
        <v>1630</v>
      </c>
      <c r="AK41" s="35" t="s">
        <v>1631</v>
      </c>
    </row>
    <row r="42" spans="1:37" s="5" customFormat="1">
      <c r="A42" s="28">
        <v>44857</v>
      </c>
      <c r="B42" s="27" t="s">
        <v>1503</v>
      </c>
      <c r="C42" s="29" t="s">
        <v>204</v>
      </c>
      <c r="D42" s="30">
        <v>5.7037037037037032E-2</v>
      </c>
      <c r="E42" s="44" t="s">
        <v>1612</v>
      </c>
      <c r="F42" s="10">
        <v>12.9</v>
      </c>
      <c r="G42" s="10">
        <v>12</v>
      </c>
      <c r="H42" s="10">
        <v>12</v>
      </c>
      <c r="I42" s="10">
        <v>12.3</v>
      </c>
      <c r="J42" s="10">
        <v>11.3</v>
      </c>
      <c r="K42" s="10">
        <v>10.9</v>
      </c>
      <c r="L42" s="10">
        <v>11.4</v>
      </c>
      <c r="M42" s="31">
        <f t="shared" si="16"/>
        <v>36.9</v>
      </c>
      <c r="N42" s="31">
        <f t="shared" si="17"/>
        <v>12.3</v>
      </c>
      <c r="O42" s="31">
        <f t="shared" si="18"/>
        <v>33.6</v>
      </c>
      <c r="P42" s="32">
        <f t="shared" si="19"/>
        <v>60.5</v>
      </c>
      <c r="Q42" s="11" t="s">
        <v>207</v>
      </c>
      <c r="R42" s="11" t="s">
        <v>206</v>
      </c>
      <c r="S42" s="13" t="s">
        <v>382</v>
      </c>
      <c r="T42" s="13" t="s">
        <v>214</v>
      </c>
      <c r="U42" s="13" t="s">
        <v>255</v>
      </c>
      <c r="V42" s="13" t="s">
        <v>215</v>
      </c>
      <c r="W42" s="12">
        <v>13.9</v>
      </c>
      <c r="X42" s="12">
        <v>14.9</v>
      </c>
      <c r="Y42" s="12">
        <v>9.1</v>
      </c>
      <c r="Z42" s="11" t="s">
        <v>215</v>
      </c>
      <c r="AA42" s="25">
        <v>0.5</v>
      </c>
      <c r="AB42" s="11">
        <v>-0.8</v>
      </c>
      <c r="AC42" s="11">
        <v>1</v>
      </c>
      <c r="AD42" s="11">
        <v>-1.3</v>
      </c>
      <c r="AE42" s="11"/>
      <c r="AF42" s="11" t="s">
        <v>238</v>
      </c>
      <c r="AG42" s="11" t="s">
        <v>234</v>
      </c>
      <c r="AH42" s="11" t="s">
        <v>198</v>
      </c>
      <c r="AI42" s="8"/>
      <c r="AJ42" s="8" t="s">
        <v>1634</v>
      </c>
      <c r="AK42" s="35" t="s">
        <v>1635</v>
      </c>
    </row>
    <row r="43" spans="1:37" s="5" customFormat="1">
      <c r="A43" s="28">
        <v>44863</v>
      </c>
      <c r="B43" s="26" t="s">
        <v>1098</v>
      </c>
      <c r="C43" s="29" t="s">
        <v>204</v>
      </c>
      <c r="D43" s="30">
        <v>5.9027777777777783E-2</v>
      </c>
      <c r="E43" s="44" t="s">
        <v>1657</v>
      </c>
      <c r="F43" s="10">
        <v>12.9</v>
      </c>
      <c r="G43" s="10">
        <v>12</v>
      </c>
      <c r="H43" s="10">
        <v>13</v>
      </c>
      <c r="I43" s="10">
        <v>13.1</v>
      </c>
      <c r="J43" s="10">
        <v>12</v>
      </c>
      <c r="K43" s="10">
        <v>11.1</v>
      </c>
      <c r="L43" s="10">
        <v>10.9</v>
      </c>
      <c r="M43" s="31">
        <f t="shared" ref="M43" si="20">SUM(F43:H43)</f>
        <v>37.9</v>
      </c>
      <c r="N43" s="31">
        <f t="shared" ref="N43" si="21">I43</f>
        <v>13.1</v>
      </c>
      <c r="O43" s="31">
        <f t="shared" ref="O43" si="22">SUM(J43:L43)</f>
        <v>34</v>
      </c>
      <c r="P43" s="32">
        <f t="shared" ref="P43" si="23">SUM(F43:J43)</f>
        <v>63</v>
      </c>
      <c r="Q43" s="11" t="s">
        <v>205</v>
      </c>
      <c r="R43" s="11" t="s">
        <v>206</v>
      </c>
      <c r="S43" s="13" t="s">
        <v>472</v>
      </c>
      <c r="T43" s="13" t="s">
        <v>391</v>
      </c>
      <c r="U43" s="13" t="s">
        <v>1460</v>
      </c>
      <c r="V43" s="13" t="s">
        <v>215</v>
      </c>
      <c r="W43" s="12">
        <v>14.5</v>
      </c>
      <c r="X43" s="12">
        <v>13.2</v>
      </c>
      <c r="Y43" s="12">
        <v>9</v>
      </c>
      <c r="Z43" s="11" t="s">
        <v>215</v>
      </c>
      <c r="AA43" s="25">
        <v>1.8</v>
      </c>
      <c r="AB43" s="11">
        <v>-1</v>
      </c>
      <c r="AC43" s="11">
        <v>2.4</v>
      </c>
      <c r="AD43" s="11">
        <v>-1.6</v>
      </c>
      <c r="AE43" s="11"/>
      <c r="AF43" s="11" t="s">
        <v>238</v>
      </c>
      <c r="AG43" s="11" t="s">
        <v>234</v>
      </c>
      <c r="AH43" s="11" t="s">
        <v>198</v>
      </c>
      <c r="AI43" s="8"/>
      <c r="AJ43" s="8" t="s">
        <v>1682</v>
      </c>
      <c r="AK43" s="35" t="s">
        <v>1683</v>
      </c>
    </row>
  </sheetData>
  <autoFilter ref="A1:AJ2" xr:uid="{00000000-0009-0000-0000-000001000000}"/>
  <phoneticPr fontId="13"/>
  <conditionalFormatting sqref="AF2:AG2">
    <cfRule type="containsText" dxfId="1859" priority="1414" operator="containsText" text="E">
      <formula>NOT(ISERROR(SEARCH("E",AF2)))</formula>
    </cfRule>
    <cfRule type="containsText" dxfId="1858" priority="1415" operator="containsText" text="B">
      <formula>NOT(ISERROR(SEARCH("B",AF2)))</formula>
    </cfRule>
    <cfRule type="containsText" dxfId="1857" priority="1416" operator="containsText" text="A">
      <formula>NOT(ISERROR(SEARCH("A",AF2)))</formula>
    </cfRule>
  </conditionalFormatting>
  <conditionalFormatting sqref="AH2:AI2">
    <cfRule type="containsText" dxfId="1856" priority="1411" operator="containsText" text="E">
      <formula>NOT(ISERROR(SEARCH("E",AH2)))</formula>
    </cfRule>
    <cfRule type="containsText" dxfId="1855" priority="1412" operator="containsText" text="B">
      <formula>NOT(ISERROR(SEARCH("B",AH2)))</formula>
    </cfRule>
    <cfRule type="containsText" dxfId="1854" priority="1413" operator="containsText" text="A">
      <formula>NOT(ISERROR(SEARCH("A",AH2)))</formula>
    </cfRule>
  </conditionalFormatting>
  <conditionalFormatting sqref="Z2">
    <cfRule type="containsText" dxfId="1853" priority="657" operator="containsText" text="D">
      <formula>NOT(ISERROR(SEARCH("D",Z2)))</formula>
    </cfRule>
    <cfRule type="containsText" dxfId="1852" priority="658" operator="containsText" text="S">
      <formula>NOT(ISERROR(SEARCH("S",Z2)))</formula>
    </cfRule>
    <cfRule type="containsText" dxfId="1851" priority="659" operator="containsText" text="F">
      <formula>NOT(ISERROR(SEARCH("F",Z2)))</formula>
    </cfRule>
    <cfRule type="containsText" dxfId="1850" priority="660" operator="containsText" text="E">
      <formula>NOT(ISERROR(SEARCH("E",Z2)))</formula>
    </cfRule>
    <cfRule type="containsText" dxfId="1849" priority="661" operator="containsText" text="B">
      <formula>NOT(ISERROR(SEARCH("B",Z2)))</formula>
    </cfRule>
    <cfRule type="containsText" dxfId="1848" priority="662" operator="containsText" text="A">
      <formula>NOT(ISERROR(SEARCH("A",Z2)))</formula>
    </cfRule>
  </conditionalFormatting>
  <conditionalFormatting sqref="F2:L2">
    <cfRule type="colorScale" priority="656">
      <colorScale>
        <cfvo type="min"/>
        <cfvo type="percentile" val="50"/>
        <cfvo type="max"/>
        <color rgb="FFF8696B"/>
        <color rgb="FFFFEB84"/>
        <color rgb="FF63BE7B"/>
      </colorScale>
    </cfRule>
  </conditionalFormatting>
  <conditionalFormatting sqref="AF3:AG4">
    <cfRule type="containsText" dxfId="1847" priority="209" operator="containsText" text="E">
      <formula>NOT(ISERROR(SEARCH("E",AF3)))</formula>
    </cfRule>
    <cfRule type="containsText" dxfId="1846" priority="210" operator="containsText" text="B">
      <formula>NOT(ISERROR(SEARCH("B",AF3)))</formula>
    </cfRule>
    <cfRule type="containsText" dxfId="1845" priority="211" operator="containsText" text="A">
      <formula>NOT(ISERROR(SEARCH("A",AF3)))</formula>
    </cfRule>
  </conditionalFormatting>
  <conditionalFormatting sqref="AH3:AI4">
    <cfRule type="containsText" dxfId="1844" priority="206" operator="containsText" text="E">
      <formula>NOT(ISERROR(SEARCH("E",AH3)))</formula>
    </cfRule>
    <cfRule type="containsText" dxfId="1843" priority="207" operator="containsText" text="B">
      <formula>NOT(ISERROR(SEARCH("B",AH3)))</formula>
    </cfRule>
    <cfRule type="containsText" dxfId="1842" priority="208" operator="containsText" text="A">
      <formula>NOT(ISERROR(SEARCH("A",AH3)))</formula>
    </cfRule>
  </conditionalFormatting>
  <conditionalFormatting sqref="Z3:Z4">
    <cfRule type="containsText" dxfId="1841" priority="200" operator="containsText" text="D">
      <formula>NOT(ISERROR(SEARCH("D",Z3)))</formula>
    </cfRule>
    <cfRule type="containsText" dxfId="1840" priority="201" operator="containsText" text="S">
      <formula>NOT(ISERROR(SEARCH("S",Z3)))</formula>
    </cfRule>
    <cfRule type="containsText" dxfId="1839" priority="202" operator="containsText" text="F">
      <formula>NOT(ISERROR(SEARCH("F",Z3)))</formula>
    </cfRule>
    <cfRule type="containsText" dxfId="1838" priority="203" operator="containsText" text="E">
      <formula>NOT(ISERROR(SEARCH("E",Z3)))</formula>
    </cfRule>
    <cfRule type="containsText" dxfId="1837" priority="204" operator="containsText" text="B">
      <formula>NOT(ISERROR(SEARCH("B",Z3)))</formula>
    </cfRule>
    <cfRule type="containsText" dxfId="1836" priority="205" operator="containsText" text="A">
      <formula>NOT(ISERROR(SEARCH("A",Z3)))</formula>
    </cfRule>
  </conditionalFormatting>
  <conditionalFormatting sqref="F3:L4">
    <cfRule type="colorScale" priority="199">
      <colorScale>
        <cfvo type="min"/>
        <cfvo type="percentile" val="50"/>
        <cfvo type="max"/>
        <color rgb="FFF8696B"/>
        <color rgb="FFFFEB84"/>
        <color rgb="FF63BE7B"/>
      </colorScale>
    </cfRule>
  </conditionalFormatting>
  <conditionalFormatting sqref="AF5:AG6">
    <cfRule type="containsText" dxfId="1835" priority="196" operator="containsText" text="E">
      <formula>NOT(ISERROR(SEARCH("E",AF5)))</formula>
    </cfRule>
    <cfRule type="containsText" dxfId="1834" priority="197" operator="containsText" text="B">
      <formula>NOT(ISERROR(SEARCH("B",AF5)))</formula>
    </cfRule>
    <cfRule type="containsText" dxfId="1833" priority="198" operator="containsText" text="A">
      <formula>NOT(ISERROR(SEARCH("A",AF5)))</formula>
    </cfRule>
  </conditionalFormatting>
  <conditionalFormatting sqref="AH5:AI6">
    <cfRule type="containsText" dxfId="1832" priority="193" operator="containsText" text="E">
      <formula>NOT(ISERROR(SEARCH("E",AH5)))</formula>
    </cfRule>
    <cfRule type="containsText" dxfId="1831" priority="194" operator="containsText" text="B">
      <formula>NOT(ISERROR(SEARCH("B",AH5)))</formula>
    </cfRule>
    <cfRule type="containsText" dxfId="1830" priority="195" operator="containsText" text="A">
      <formula>NOT(ISERROR(SEARCH("A",AH5)))</formula>
    </cfRule>
  </conditionalFormatting>
  <conditionalFormatting sqref="Z5:Z6">
    <cfRule type="containsText" dxfId="1829" priority="187" operator="containsText" text="D">
      <formula>NOT(ISERROR(SEARCH("D",Z5)))</formula>
    </cfRule>
    <cfRule type="containsText" dxfId="1828" priority="188" operator="containsText" text="S">
      <formula>NOT(ISERROR(SEARCH("S",Z5)))</formula>
    </cfRule>
    <cfRule type="containsText" dxfId="1827" priority="189" operator="containsText" text="F">
      <formula>NOT(ISERROR(SEARCH("F",Z5)))</formula>
    </cfRule>
    <cfRule type="containsText" dxfId="1826" priority="190" operator="containsText" text="E">
      <formula>NOT(ISERROR(SEARCH("E",Z5)))</formula>
    </cfRule>
    <cfRule type="containsText" dxfId="1825" priority="191" operator="containsText" text="B">
      <formula>NOT(ISERROR(SEARCH("B",Z5)))</formula>
    </cfRule>
    <cfRule type="containsText" dxfId="1824" priority="192" operator="containsText" text="A">
      <formula>NOT(ISERROR(SEARCH("A",Z5)))</formula>
    </cfRule>
  </conditionalFormatting>
  <conditionalFormatting sqref="F5:L6">
    <cfRule type="colorScale" priority="186">
      <colorScale>
        <cfvo type="min"/>
        <cfvo type="percentile" val="50"/>
        <cfvo type="max"/>
        <color rgb="FFF8696B"/>
        <color rgb="FFFFEB84"/>
        <color rgb="FF63BE7B"/>
      </colorScale>
    </cfRule>
  </conditionalFormatting>
  <conditionalFormatting sqref="AF7:AG7">
    <cfRule type="containsText" dxfId="1823" priority="183" operator="containsText" text="E">
      <formula>NOT(ISERROR(SEARCH("E",AF7)))</formula>
    </cfRule>
    <cfRule type="containsText" dxfId="1822" priority="184" operator="containsText" text="B">
      <formula>NOT(ISERROR(SEARCH("B",AF7)))</formula>
    </cfRule>
    <cfRule type="containsText" dxfId="1821" priority="185" operator="containsText" text="A">
      <formula>NOT(ISERROR(SEARCH("A",AF7)))</formula>
    </cfRule>
  </conditionalFormatting>
  <conditionalFormatting sqref="AH7:AI7">
    <cfRule type="containsText" dxfId="1820" priority="180" operator="containsText" text="E">
      <formula>NOT(ISERROR(SEARCH("E",AH7)))</formula>
    </cfRule>
    <cfRule type="containsText" dxfId="1819" priority="181" operator="containsText" text="B">
      <formula>NOT(ISERROR(SEARCH("B",AH7)))</formula>
    </cfRule>
    <cfRule type="containsText" dxfId="1818" priority="182" operator="containsText" text="A">
      <formula>NOT(ISERROR(SEARCH("A",AH7)))</formula>
    </cfRule>
  </conditionalFormatting>
  <conditionalFormatting sqref="Z7">
    <cfRule type="containsText" dxfId="1817" priority="174" operator="containsText" text="D">
      <formula>NOT(ISERROR(SEARCH("D",Z7)))</formula>
    </cfRule>
    <cfRule type="containsText" dxfId="1816" priority="175" operator="containsText" text="S">
      <formula>NOT(ISERROR(SEARCH("S",Z7)))</formula>
    </cfRule>
    <cfRule type="containsText" dxfId="1815" priority="176" operator="containsText" text="F">
      <formula>NOT(ISERROR(SEARCH("F",Z7)))</formula>
    </cfRule>
    <cfRule type="containsText" dxfId="1814" priority="177" operator="containsText" text="E">
      <formula>NOT(ISERROR(SEARCH("E",Z7)))</formula>
    </cfRule>
    <cfRule type="containsText" dxfId="1813" priority="178" operator="containsText" text="B">
      <formula>NOT(ISERROR(SEARCH("B",Z7)))</formula>
    </cfRule>
    <cfRule type="containsText" dxfId="1812" priority="179" operator="containsText" text="A">
      <formula>NOT(ISERROR(SEARCH("A",Z7)))</formula>
    </cfRule>
  </conditionalFormatting>
  <conditionalFormatting sqref="F7:L7">
    <cfRule type="colorScale" priority="173">
      <colorScale>
        <cfvo type="min"/>
        <cfvo type="percentile" val="50"/>
        <cfvo type="max"/>
        <color rgb="FFF8696B"/>
        <color rgb="FFFFEB84"/>
        <color rgb="FF63BE7B"/>
      </colorScale>
    </cfRule>
  </conditionalFormatting>
  <conditionalFormatting sqref="AF8:AG8">
    <cfRule type="containsText" dxfId="1811" priority="170" operator="containsText" text="E">
      <formula>NOT(ISERROR(SEARCH("E",AF8)))</formula>
    </cfRule>
    <cfRule type="containsText" dxfId="1810" priority="171" operator="containsText" text="B">
      <formula>NOT(ISERROR(SEARCH("B",AF8)))</formula>
    </cfRule>
    <cfRule type="containsText" dxfId="1809" priority="172" operator="containsText" text="A">
      <formula>NOT(ISERROR(SEARCH("A",AF8)))</formula>
    </cfRule>
  </conditionalFormatting>
  <conditionalFormatting sqref="AH8:AI8">
    <cfRule type="containsText" dxfId="1808" priority="167" operator="containsText" text="E">
      <formula>NOT(ISERROR(SEARCH("E",AH8)))</formula>
    </cfRule>
    <cfRule type="containsText" dxfId="1807" priority="168" operator="containsText" text="B">
      <formula>NOT(ISERROR(SEARCH("B",AH8)))</formula>
    </cfRule>
    <cfRule type="containsText" dxfId="1806" priority="169" operator="containsText" text="A">
      <formula>NOT(ISERROR(SEARCH("A",AH8)))</formula>
    </cfRule>
  </conditionalFormatting>
  <conditionalFormatting sqref="Z8">
    <cfRule type="containsText" dxfId="1805" priority="161" operator="containsText" text="D">
      <formula>NOT(ISERROR(SEARCH("D",Z8)))</formula>
    </cfRule>
    <cfRule type="containsText" dxfId="1804" priority="162" operator="containsText" text="S">
      <formula>NOT(ISERROR(SEARCH("S",Z8)))</formula>
    </cfRule>
    <cfRule type="containsText" dxfId="1803" priority="163" operator="containsText" text="F">
      <formula>NOT(ISERROR(SEARCH("F",Z8)))</formula>
    </cfRule>
    <cfRule type="containsText" dxfId="1802" priority="164" operator="containsText" text="E">
      <formula>NOT(ISERROR(SEARCH("E",Z8)))</formula>
    </cfRule>
    <cfRule type="containsText" dxfId="1801" priority="165" operator="containsText" text="B">
      <formula>NOT(ISERROR(SEARCH("B",Z8)))</formula>
    </cfRule>
    <cfRule type="containsText" dxfId="1800" priority="166" operator="containsText" text="A">
      <formula>NOT(ISERROR(SEARCH("A",Z8)))</formula>
    </cfRule>
  </conditionalFormatting>
  <conditionalFormatting sqref="F8:L8">
    <cfRule type="colorScale" priority="160">
      <colorScale>
        <cfvo type="min"/>
        <cfvo type="percentile" val="50"/>
        <cfvo type="max"/>
        <color rgb="FFF8696B"/>
        <color rgb="FFFFEB84"/>
        <color rgb="FF63BE7B"/>
      </colorScale>
    </cfRule>
  </conditionalFormatting>
  <conditionalFormatting sqref="AF9:AG11">
    <cfRule type="containsText" dxfId="1799" priority="157" operator="containsText" text="E">
      <formula>NOT(ISERROR(SEARCH("E",AF9)))</formula>
    </cfRule>
    <cfRule type="containsText" dxfId="1798" priority="158" operator="containsText" text="B">
      <formula>NOT(ISERROR(SEARCH("B",AF9)))</formula>
    </cfRule>
    <cfRule type="containsText" dxfId="1797" priority="159" operator="containsText" text="A">
      <formula>NOT(ISERROR(SEARCH("A",AF9)))</formula>
    </cfRule>
  </conditionalFormatting>
  <conditionalFormatting sqref="AH9:AI11">
    <cfRule type="containsText" dxfId="1796" priority="154" operator="containsText" text="E">
      <formula>NOT(ISERROR(SEARCH("E",AH9)))</formula>
    </cfRule>
    <cfRule type="containsText" dxfId="1795" priority="155" operator="containsText" text="B">
      <formula>NOT(ISERROR(SEARCH("B",AH9)))</formula>
    </cfRule>
    <cfRule type="containsText" dxfId="1794" priority="156" operator="containsText" text="A">
      <formula>NOT(ISERROR(SEARCH("A",AH9)))</formula>
    </cfRule>
  </conditionalFormatting>
  <conditionalFormatting sqref="Z9:Z11">
    <cfRule type="containsText" dxfId="1793" priority="148" operator="containsText" text="D">
      <formula>NOT(ISERROR(SEARCH("D",Z9)))</formula>
    </cfRule>
    <cfRule type="containsText" dxfId="1792" priority="149" operator="containsText" text="S">
      <formula>NOT(ISERROR(SEARCH("S",Z9)))</formula>
    </cfRule>
    <cfRule type="containsText" dxfId="1791" priority="150" operator="containsText" text="F">
      <formula>NOT(ISERROR(SEARCH("F",Z9)))</formula>
    </cfRule>
    <cfRule type="containsText" dxfId="1790" priority="151" operator="containsText" text="E">
      <formula>NOT(ISERROR(SEARCH("E",Z9)))</formula>
    </cfRule>
    <cfRule type="containsText" dxfId="1789" priority="152" operator="containsText" text="B">
      <formula>NOT(ISERROR(SEARCH("B",Z9)))</formula>
    </cfRule>
    <cfRule type="containsText" dxfId="1788" priority="153" operator="containsText" text="A">
      <formula>NOT(ISERROR(SEARCH("A",Z9)))</formula>
    </cfRule>
  </conditionalFormatting>
  <conditionalFormatting sqref="F9:L11">
    <cfRule type="colorScale" priority="147">
      <colorScale>
        <cfvo type="min"/>
        <cfvo type="percentile" val="50"/>
        <cfvo type="max"/>
        <color rgb="FFF8696B"/>
        <color rgb="FFFFEB84"/>
        <color rgb="FF63BE7B"/>
      </colorScale>
    </cfRule>
  </conditionalFormatting>
  <conditionalFormatting sqref="AF12:AG12">
    <cfRule type="containsText" dxfId="1787" priority="144" operator="containsText" text="E">
      <formula>NOT(ISERROR(SEARCH("E",AF12)))</formula>
    </cfRule>
    <cfRule type="containsText" dxfId="1786" priority="145" operator="containsText" text="B">
      <formula>NOT(ISERROR(SEARCH("B",AF12)))</formula>
    </cfRule>
    <cfRule type="containsText" dxfId="1785" priority="146" operator="containsText" text="A">
      <formula>NOT(ISERROR(SEARCH("A",AF12)))</formula>
    </cfRule>
  </conditionalFormatting>
  <conditionalFormatting sqref="AH12:AI12">
    <cfRule type="containsText" dxfId="1784" priority="141" operator="containsText" text="E">
      <formula>NOT(ISERROR(SEARCH("E",AH12)))</formula>
    </cfRule>
    <cfRule type="containsText" dxfId="1783" priority="142" operator="containsText" text="B">
      <formula>NOT(ISERROR(SEARCH("B",AH12)))</formula>
    </cfRule>
    <cfRule type="containsText" dxfId="1782" priority="143" operator="containsText" text="A">
      <formula>NOT(ISERROR(SEARCH("A",AH12)))</formula>
    </cfRule>
  </conditionalFormatting>
  <conditionalFormatting sqref="Z12">
    <cfRule type="containsText" dxfId="1781" priority="135" operator="containsText" text="D">
      <formula>NOT(ISERROR(SEARCH("D",Z12)))</formula>
    </cfRule>
    <cfRule type="containsText" dxfId="1780" priority="136" operator="containsText" text="S">
      <formula>NOT(ISERROR(SEARCH("S",Z12)))</formula>
    </cfRule>
    <cfRule type="containsText" dxfId="1779" priority="137" operator="containsText" text="F">
      <formula>NOT(ISERROR(SEARCH("F",Z12)))</formula>
    </cfRule>
    <cfRule type="containsText" dxfId="1778" priority="138" operator="containsText" text="E">
      <formula>NOT(ISERROR(SEARCH("E",Z12)))</formula>
    </cfRule>
    <cfRule type="containsText" dxfId="1777" priority="139" operator="containsText" text="B">
      <formula>NOT(ISERROR(SEARCH("B",Z12)))</formula>
    </cfRule>
    <cfRule type="containsText" dxfId="1776" priority="140" operator="containsText" text="A">
      <formula>NOT(ISERROR(SEARCH("A",Z12)))</formula>
    </cfRule>
  </conditionalFormatting>
  <conditionalFormatting sqref="F12:L12">
    <cfRule type="colorScale" priority="134">
      <colorScale>
        <cfvo type="min"/>
        <cfvo type="percentile" val="50"/>
        <cfvo type="max"/>
        <color rgb="FFF8696B"/>
        <color rgb="FFFFEB84"/>
        <color rgb="FF63BE7B"/>
      </colorScale>
    </cfRule>
  </conditionalFormatting>
  <conditionalFormatting sqref="AF13:AG14">
    <cfRule type="containsText" dxfId="1775" priority="131" operator="containsText" text="E">
      <formula>NOT(ISERROR(SEARCH("E",AF13)))</formula>
    </cfRule>
    <cfRule type="containsText" dxfId="1774" priority="132" operator="containsText" text="B">
      <formula>NOT(ISERROR(SEARCH("B",AF13)))</formula>
    </cfRule>
    <cfRule type="containsText" dxfId="1773" priority="133" operator="containsText" text="A">
      <formula>NOT(ISERROR(SEARCH("A",AF13)))</formula>
    </cfRule>
  </conditionalFormatting>
  <conditionalFormatting sqref="AH13:AI14">
    <cfRule type="containsText" dxfId="1772" priority="128" operator="containsText" text="E">
      <formula>NOT(ISERROR(SEARCH("E",AH13)))</formula>
    </cfRule>
    <cfRule type="containsText" dxfId="1771" priority="129" operator="containsText" text="B">
      <formula>NOT(ISERROR(SEARCH("B",AH13)))</formula>
    </cfRule>
    <cfRule type="containsText" dxfId="1770" priority="130" operator="containsText" text="A">
      <formula>NOT(ISERROR(SEARCH("A",AH13)))</formula>
    </cfRule>
  </conditionalFormatting>
  <conditionalFormatting sqref="Z13:Z14">
    <cfRule type="containsText" dxfId="1769" priority="122" operator="containsText" text="D">
      <formula>NOT(ISERROR(SEARCH("D",Z13)))</formula>
    </cfRule>
    <cfRule type="containsText" dxfId="1768" priority="123" operator="containsText" text="S">
      <formula>NOT(ISERROR(SEARCH("S",Z13)))</formula>
    </cfRule>
    <cfRule type="containsText" dxfId="1767" priority="124" operator="containsText" text="F">
      <formula>NOT(ISERROR(SEARCH("F",Z13)))</formula>
    </cfRule>
    <cfRule type="containsText" dxfId="1766" priority="125" operator="containsText" text="E">
      <formula>NOT(ISERROR(SEARCH("E",Z13)))</formula>
    </cfRule>
    <cfRule type="containsText" dxfId="1765" priority="126" operator="containsText" text="B">
      <formula>NOT(ISERROR(SEARCH("B",Z13)))</formula>
    </cfRule>
    <cfRule type="containsText" dxfId="1764" priority="127" operator="containsText" text="A">
      <formula>NOT(ISERROR(SEARCH("A",Z13)))</formula>
    </cfRule>
  </conditionalFormatting>
  <conditionalFormatting sqref="F13:L14">
    <cfRule type="colorScale" priority="121">
      <colorScale>
        <cfvo type="min"/>
        <cfvo type="percentile" val="50"/>
        <cfvo type="max"/>
        <color rgb="FFF8696B"/>
        <color rgb="FFFFEB84"/>
        <color rgb="FF63BE7B"/>
      </colorScale>
    </cfRule>
  </conditionalFormatting>
  <conditionalFormatting sqref="AF15:AG16">
    <cfRule type="containsText" dxfId="1763" priority="118" operator="containsText" text="E">
      <formula>NOT(ISERROR(SEARCH("E",AF15)))</formula>
    </cfRule>
    <cfRule type="containsText" dxfId="1762" priority="119" operator="containsText" text="B">
      <formula>NOT(ISERROR(SEARCH("B",AF15)))</formula>
    </cfRule>
    <cfRule type="containsText" dxfId="1761" priority="120" operator="containsText" text="A">
      <formula>NOT(ISERROR(SEARCH("A",AF15)))</formula>
    </cfRule>
  </conditionalFormatting>
  <conditionalFormatting sqref="AH15:AI16">
    <cfRule type="containsText" dxfId="1760" priority="115" operator="containsText" text="E">
      <formula>NOT(ISERROR(SEARCH("E",AH15)))</formula>
    </cfRule>
    <cfRule type="containsText" dxfId="1759" priority="116" operator="containsText" text="B">
      <formula>NOT(ISERROR(SEARCH("B",AH15)))</formula>
    </cfRule>
    <cfRule type="containsText" dxfId="1758" priority="117" operator="containsText" text="A">
      <formula>NOT(ISERROR(SEARCH("A",AH15)))</formula>
    </cfRule>
  </conditionalFormatting>
  <conditionalFormatting sqref="Z15:Z16">
    <cfRule type="containsText" dxfId="1757" priority="109" operator="containsText" text="D">
      <formula>NOT(ISERROR(SEARCH("D",Z15)))</formula>
    </cfRule>
    <cfRule type="containsText" dxfId="1756" priority="110" operator="containsText" text="S">
      <formula>NOT(ISERROR(SEARCH("S",Z15)))</formula>
    </cfRule>
    <cfRule type="containsText" dxfId="1755" priority="111" operator="containsText" text="F">
      <formula>NOT(ISERROR(SEARCH("F",Z15)))</formula>
    </cfRule>
    <cfRule type="containsText" dxfId="1754" priority="112" operator="containsText" text="E">
      <formula>NOT(ISERROR(SEARCH("E",Z15)))</formula>
    </cfRule>
    <cfRule type="containsText" dxfId="1753" priority="113" operator="containsText" text="B">
      <formula>NOT(ISERROR(SEARCH("B",Z15)))</formula>
    </cfRule>
    <cfRule type="containsText" dxfId="1752" priority="114" operator="containsText" text="A">
      <formula>NOT(ISERROR(SEARCH("A",Z15)))</formula>
    </cfRule>
  </conditionalFormatting>
  <conditionalFormatting sqref="F16:L16">
    <cfRule type="colorScale" priority="108">
      <colorScale>
        <cfvo type="min"/>
        <cfvo type="percentile" val="50"/>
        <cfvo type="max"/>
        <color rgb="FFF8696B"/>
        <color rgb="FFFFEB84"/>
        <color rgb="FF63BE7B"/>
      </colorScale>
    </cfRule>
  </conditionalFormatting>
  <conditionalFormatting sqref="F15:L15">
    <cfRule type="colorScale" priority="107">
      <colorScale>
        <cfvo type="min"/>
        <cfvo type="percentile" val="50"/>
        <cfvo type="max"/>
        <color rgb="FFF8696B"/>
        <color rgb="FFFFEB84"/>
        <color rgb="FF63BE7B"/>
      </colorScale>
    </cfRule>
  </conditionalFormatting>
  <conditionalFormatting sqref="AF17:AG20">
    <cfRule type="containsText" dxfId="1751" priority="104" operator="containsText" text="E">
      <formula>NOT(ISERROR(SEARCH("E",AF17)))</formula>
    </cfRule>
    <cfRule type="containsText" dxfId="1750" priority="105" operator="containsText" text="B">
      <formula>NOT(ISERROR(SEARCH("B",AF17)))</formula>
    </cfRule>
    <cfRule type="containsText" dxfId="1749" priority="106" operator="containsText" text="A">
      <formula>NOT(ISERROR(SEARCH("A",AF17)))</formula>
    </cfRule>
  </conditionalFormatting>
  <conditionalFormatting sqref="AH17:AI20">
    <cfRule type="containsText" dxfId="1748" priority="101" operator="containsText" text="E">
      <formula>NOT(ISERROR(SEARCH("E",AH17)))</formula>
    </cfRule>
    <cfRule type="containsText" dxfId="1747" priority="102" operator="containsText" text="B">
      <formula>NOT(ISERROR(SEARCH("B",AH17)))</formula>
    </cfRule>
    <cfRule type="containsText" dxfId="1746" priority="103" operator="containsText" text="A">
      <formula>NOT(ISERROR(SEARCH("A",AH17)))</formula>
    </cfRule>
  </conditionalFormatting>
  <conditionalFormatting sqref="Z17:Z20">
    <cfRule type="containsText" dxfId="1745" priority="95" operator="containsText" text="D">
      <formula>NOT(ISERROR(SEARCH("D",Z17)))</formula>
    </cfRule>
    <cfRule type="containsText" dxfId="1744" priority="96" operator="containsText" text="S">
      <formula>NOT(ISERROR(SEARCH("S",Z17)))</formula>
    </cfRule>
    <cfRule type="containsText" dxfId="1743" priority="97" operator="containsText" text="F">
      <formula>NOT(ISERROR(SEARCH("F",Z17)))</formula>
    </cfRule>
    <cfRule type="containsText" dxfId="1742" priority="98" operator="containsText" text="E">
      <formula>NOT(ISERROR(SEARCH("E",Z17)))</formula>
    </cfRule>
    <cfRule type="containsText" dxfId="1741" priority="99" operator="containsText" text="B">
      <formula>NOT(ISERROR(SEARCH("B",Z17)))</formula>
    </cfRule>
    <cfRule type="containsText" dxfId="1740" priority="100" operator="containsText" text="A">
      <formula>NOT(ISERROR(SEARCH("A",Z17)))</formula>
    </cfRule>
  </conditionalFormatting>
  <conditionalFormatting sqref="F17:L20">
    <cfRule type="colorScale" priority="94">
      <colorScale>
        <cfvo type="min"/>
        <cfvo type="percentile" val="50"/>
        <cfvo type="max"/>
        <color rgb="FFF8696B"/>
        <color rgb="FFFFEB84"/>
        <color rgb="FF63BE7B"/>
      </colorScale>
    </cfRule>
  </conditionalFormatting>
  <conditionalFormatting sqref="AF21:AG21">
    <cfRule type="containsText" dxfId="1739" priority="91" operator="containsText" text="E">
      <formula>NOT(ISERROR(SEARCH("E",AF21)))</formula>
    </cfRule>
    <cfRule type="containsText" dxfId="1738" priority="92" operator="containsText" text="B">
      <formula>NOT(ISERROR(SEARCH("B",AF21)))</formula>
    </cfRule>
    <cfRule type="containsText" dxfId="1737" priority="93" operator="containsText" text="A">
      <formula>NOT(ISERROR(SEARCH("A",AF21)))</formula>
    </cfRule>
  </conditionalFormatting>
  <conditionalFormatting sqref="AH21:AI21">
    <cfRule type="containsText" dxfId="1736" priority="88" operator="containsText" text="E">
      <formula>NOT(ISERROR(SEARCH("E",AH21)))</formula>
    </cfRule>
    <cfRule type="containsText" dxfId="1735" priority="89" operator="containsText" text="B">
      <formula>NOT(ISERROR(SEARCH("B",AH21)))</formula>
    </cfRule>
    <cfRule type="containsText" dxfId="1734" priority="90" operator="containsText" text="A">
      <formula>NOT(ISERROR(SEARCH("A",AH21)))</formula>
    </cfRule>
  </conditionalFormatting>
  <conditionalFormatting sqref="Z21">
    <cfRule type="containsText" dxfId="1733" priority="82" operator="containsText" text="D">
      <formula>NOT(ISERROR(SEARCH("D",Z21)))</formula>
    </cfRule>
    <cfRule type="containsText" dxfId="1732" priority="83" operator="containsText" text="S">
      <formula>NOT(ISERROR(SEARCH("S",Z21)))</formula>
    </cfRule>
    <cfRule type="containsText" dxfId="1731" priority="84" operator="containsText" text="F">
      <formula>NOT(ISERROR(SEARCH("F",Z21)))</formula>
    </cfRule>
    <cfRule type="containsText" dxfId="1730" priority="85" operator="containsText" text="E">
      <formula>NOT(ISERROR(SEARCH("E",Z21)))</formula>
    </cfRule>
    <cfRule type="containsText" dxfId="1729" priority="86" operator="containsText" text="B">
      <formula>NOT(ISERROR(SEARCH("B",Z21)))</formula>
    </cfRule>
    <cfRule type="containsText" dxfId="1728" priority="87" operator="containsText" text="A">
      <formula>NOT(ISERROR(SEARCH("A",Z21)))</formula>
    </cfRule>
  </conditionalFormatting>
  <conditionalFormatting sqref="F21:L21">
    <cfRule type="colorScale" priority="81">
      <colorScale>
        <cfvo type="min"/>
        <cfvo type="percentile" val="50"/>
        <cfvo type="max"/>
        <color rgb="FFF8696B"/>
        <color rgb="FFFFEB84"/>
        <color rgb="FF63BE7B"/>
      </colorScale>
    </cfRule>
  </conditionalFormatting>
  <conditionalFormatting sqref="AF22:AG24">
    <cfRule type="containsText" dxfId="1727" priority="78" operator="containsText" text="E">
      <formula>NOT(ISERROR(SEARCH("E",AF22)))</formula>
    </cfRule>
    <cfRule type="containsText" dxfId="1726" priority="79" operator="containsText" text="B">
      <formula>NOT(ISERROR(SEARCH("B",AF22)))</formula>
    </cfRule>
    <cfRule type="containsText" dxfId="1725" priority="80" operator="containsText" text="A">
      <formula>NOT(ISERROR(SEARCH("A",AF22)))</formula>
    </cfRule>
  </conditionalFormatting>
  <conditionalFormatting sqref="AH22:AI24">
    <cfRule type="containsText" dxfId="1724" priority="75" operator="containsText" text="E">
      <formula>NOT(ISERROR(SEARCH("E",AH22)))</formula>
    </cfRule>
    <cfRule type="containsText" dxfId="1723" priority="76" operator="containsText" text="B">
      <formula>NOT(ISERROR(SEARCH("B",AH22)))</formula>
    </cfRule>
    <cfRule type="containsText" dxfId="1722" priority="77" operator="containsText" text="A">
      <formula>NOT(ISERROR(SEARCH("A",AH22)))</formula>
    </cfRule>
  </conditionalFormatting>
  <conditionalFormatting sqref="Z22:Z24">
    <cfRule type="containsText" dxfId="1721" priority="69" operator="containsText" text="D">
      <formula>NOT(ISERROR(SEARCH("D",Z22)))</formula>
    </cfRule>
    <cfRule type="containsText" dxfId="1720" priority="70" operator="containsText" text="S">
      <formula>NOT(ISERROR(SEARCH("S",Z22)))</formula>
    </cfRule>
    <cfRule type="containsText" dxfId="1719" priority="71" operator="containsText" text="F">
      <formula>NOT(ISERROR(SEARCH("F",Z22)))</formula>
    </cfRule>
    <cfRule type="containsText" dxfId="1718" priority="72" operator="containsText" text="E">
      <formula>NOT(ISERROR(SEARCH("E",Z22)))</formula>
    </cfRule>
    <cfRule type="containsText" dxfId="1717" priority="73" operator="containsText" text="B">
      <formula>NOT(ISERROR(SEARCH("B",Z22)))</formula>
    </cfRule>
    <cfRule type="containsText" dxfId="1716" priority="74" operator="containsText" text="A">
      <formula>NOT(ISERROR(SEARCH("A",Z22)))</formula>
    </cfRule>
  </conditionalFormatting>
  <conditionalFormatting sqref="F22:L24">
    <cfRule type="colorScale" priority="68">
      <colorScale>
        <cfvo type="min"/>
        <cfvo type="percentile" val="50"/>
        <cfvo type="max"/>
        <color rgb="FFF8696B"/>
        <color rgb="FFFFEB84"/>
        <color rgb="FF63BE7B"/>
      </colorScale>
    </cfRule>
  </conditionalFormatting>
  <conditionalFormatting sqref="AF25:AG26">
    <cfRule type="containsText" dxfId="1715" priority="65" operator="containsText" text="E">
      <formula>NOT(ISERROR(SEARCH("E",AF25)))</formula>
    </cfRule>
    <cfRule type="containsText" dxfId="1714" priority="66" operator="containsText" text="B">
      <formula>NOT(ISERROR(SEARCH("B",AF25)))</formula>
    </cfRule>
    <cfRule type="containsText" dxfId="1713" priority="67" operator="containsText" text="A">
      <formula>NOT(ISERROR(SEARCH("A",AF25)))</formula>
    </cfRule>
  </conditionalFormatting>
  <conditionalFormatting sqref="AH25:AI26">
    <cfRule type="containsText" dxfId="1712" priority="62" operator="containsText" text="E">
      <formula>NOT(ISERROR(SEARCH("E",AH25)))</formula>
    </cfRule>
    <cfRule type="containsText" dxfId="1711" priority="63" operator="containsText" text="B">
      <formula>NOT(ISERROR(SEARCH("B",AH25)))</formula>
    </cfRule>
    <cfRule type="containsText" dxfId="1710" priority="64" operator="containsText" text="A">
      <formula>NOT(ISERROR(SEARCH("A",AH25)))</formula>
    </cfRule>
  </conditionalFormatting>
  <conditionalFormatting sqref="Z25:Z26">
    <cfRule type="containsText" dxfId="1709" priority="56" operator="containsText" text="D">
      <formula>NOT(ISERROR(SEARCH("D",Z25)))</formula>
    </cfRule>
    <cfRule type="containsText" dxfId="1708" priority="57" operator="containsText" text="S">
      <formula>NOT(ISERROR(SEARCH("S",Z25)))</formula>
    </cfRule>
    <cfRule type="containsText" dxfId="1707" priority="58" operator="containsText" text="F">
      <formula>NOT(ISERROR(SEARCH("F",Z25)))</formula>
    </cfRule>
    <cfRule type="containsText" dxfId="1706" priority="59" operator="containsText" text="E">
      <formula>NOT(ISERROR(SEARCH("E",Z25)))</formula>
    </cfRule>
    <cfRule type="containsText" dxfId="1705" priority="60" operator="containsText" text="B">
      <formula>NOT(ISERROR(SEARCH("B",Z25)))</formula>
    </cfRule>
    <cfRule type="containsText" dxfId="1704" priority="61" operator="containsText" text="A">
      <formula>NOT(ISERROR(SEARCH("A",Z25)))</formula>
    </cfRule>
  </conditionalFormatting>
  <conditionalFormatting sqref="F25:L26">
    <cfRule type="colorScale" priority="55">
      <colorScale>
        <cfvo type="min"/>
        <cfvo type="percentile" val="50"/>
        <cfvo type="max"/>
        <color rgb="FFF8696B"/>
        <color rgb="FFFFEB84"/>
        <color rgb="FF63BE7B"/>
      </colorScale>
    </cfRule>
  </conditionalFormatting>
  <conditionalFormatting sqref="AF27:AG31">
    <cfRule type="containsText" dxfId="1703" priority="52" operator="containsText" text="E">
      <formula>NOT(ISERROR(SEARCH("E",AF27)))</formula>
    </cfRule>
    <cfRule type="containsText" dxfId="1702" priority="53" operator="containsText" text="B">
      <formula>NOT(ISERROR(SEARCH("B",AF27)))</formula>
    </cfRule>
    <cfRule type="containsText" dxfId="1701" priority="54" operator="containsText" text="A">
      <formula>NOT(ISERROR(SEARCH("A",AF27)))</formula>
    </cfRule>
  </conditionalFormatting>
  <conditionalFormatting sqref="AH27:AI31">
    <cfRule type="containsText" dxfId="1700" priority="49" operator="containsText" text="E">
      <formula>NOT(ISERROR(SEARCH("E",AH27)))</formula>
    </cfRule>
    <cfRule type="containsText" dxfId="1699" priority="50" operator="containsText" text="B">
      <formula>NOT(ISERROR(SEARCH("B",AH27)))</formula>
    </cfRule>
    <cfRule type="containsText" dxfId="1698" priority="51" operator="containsText" text="A">
      <formula>NOT(ISERROR(SEARCH("A",AH27)))</formula>
    </cfRule>
  </conditionalFormatting>
  <conditionalFormatting sqref="Z27:Z31">
    <cfRule type="containsText" dxfId="1697" priority="43" operator="containsText" text="D">
      <formula>NOT(ISERROR(SEARCH("D",Z27)))</formula>
    </cfRule>
    <cfRule type="containsText" dxfId="1696" priority="44" operator="containsText" text="S">
      <formula>NOT(ISERROR(SEARCH("S",Z27)))</formula>
    </cfRule>
    <cfRule type="containsText" dxfId="1695" priority="45" operator="containsText" text="F">
      <formula>NOT(ISERROR(SEARCH("F",Z27)))</formula>
    </cfRule>
    <cfRule type="containsText" dxfId="1694" priority="46" operator="containsText" text="E">
      <formula>NOT(ISERROR(SEARCH("E",Z27)))</formula>
    </cfRule>
    <cfRule type="containsText" dxfId="1693" priority="47" operator="containsText" text="B">
      <formula>NOT(ISERROR(SEARCH("B",Z27)))</formula>
    </cfRule>
    <cfRule type="containsText" dxfId="1692" priority="48" operator="containsText" text="A">
      <formula>NOT(ISERROR(SEARCH("A",Z27)))</formula>
    </cfRule>
  </conditionalFormatting>
  <conditionalFormatting sqref="F27:L31">
    <cfRule type="colorScale" priority="42">
      <colorScale>
        <cfvo type="min"/>
        <cfvo type="percentile" val="50"/>
        <cfvo type="max"/>
        <color rgb="FFF8696B"/>
        <color rgb="FFFFEB84"/>
        <color rgb="FF63BE7B"/>
      </colorScale>
    </cfRule>
  </conditionalFormatting>
  <conditionalFormatting sqref="AF32:AG33">
    <cfRule type="containsText" dxfId="1691" priority="39" operator="containsText" text="E">
      <formula>NOT(ISERROR(SEARCH("E",AF32)))</formula>
    </cfRule>
    <cfRule type="containsText" dxfId="1690" priority="40" operator="containsText" text="B">
      <formula>NOT(ISERROR(SEARCH("B",AF32)))</formula>
    </cfRule>
    <cfRule type="containsText" dxfId="1689" priority="41" operator="containsText" text="A">
      <formula>NOT(ISERROR(SEARCH("A",AF32)))</formula>
    </cfRule>
  </conditionalFormatting>
  <conditionalFormatting sqref="AH32:AI33">
    <cfRule type="containsText" dxfId="1688" priority="36" operator="containsText" text="E">
      <formula>NOT(ISERROR(SEARCH("E",AH32)))</formula>
    </cfRule>
    <cfRule type="containsText" dxfId="1687" priority="37" operator="containsText" text="B">
      <formula>NOT(ISERROR(SEARCH("B",AH32)))</formula>
    </cfRule>
    <cfRule type="containsText" dxfId="1686" priority="38" operator="containsText" text="A">
      <formula>NOT(ISERROR(SEARCH("A",AH32)))</formula>
    </cfRule>
  </conditionalFormatting>
  <conditionalFormatting sqref="Z32:Z43">
    <cfRule type="containsText" dxfId="1685" priority="30" operator="containsText" text="D">
      <formula>NOT(ISERROR(SEARCH("D",Z32)))</formula>
    </cfRule>
    <cfRule type="containsText" dxfId="1684" priority="31" operator="containsText" text="S">
      <formula>NOT(ISERROR(SEARCH("S",Z32)))</formula>
    </cfRule>
    <cfRule type="containsText" dxfId="1683" priority="32" operator="containsText" text="F">
      <formula>NOT(ISERROR(SEARCH("F",Z32)))</formula>
    </cfRule>
    <cfRule type="containsText" dxfId="1682" priority="33" operator="containsText" text="E">
      <formula>NOT(ISERROR(SEARCH("E",Z32)))</formula>
    </cfRule>
    <cfRule type="containsText" dxfId="1681" priority="34" operator="containsText" text="B">
      <formula>NOT(ISERROR(SEARCH("B",Z32)))</formula>
    </cfRule>
    <cfRule type="containsText" dxfId="1680" priority="35" operator="containsText" text="A">
      <formula>NOT(ISERROR(SEARCH("A",Z32)))</formula>
    </cfRule>
  </conditionalFormatting>
  <conditionalFormatting sqref="F32:L33">
    <cfRule type="colorScale" priority="29">
      <colorScale>
        <cfvo type="min"/>
        <cfvo type="percentile" val="50"/>
        <cfvo type="max"/>
        <color rgb="FFF8696B"/>
        <color rgb="FFFFEB84"/>
        <color rgb="FF63BE7B"/>
      </colorScale>
    </cfRule>
  </conditionalFormatting>
  <conditionalFormatting sqref="AF34:AG36">
    <cfRule type="containsText" dxfId="1679" priority="26" operator="containsText" text="E">
      <formula>NOT(ISERROR(SEARCH("E",AF34)))</formula>
    </cfRule>
    <cfRule type="containsText" dxfId="1678" priority="27" operator="containsText" text="B">
      <formula>NOT(ISERROR(SEARCH("B",AF34)))</formula>
    </cfRule>
    <cfRule type="containsText" dxfId="1677" priority="28" operator="containsText" text="A">
      <formula>NOT(ISERROR(SEARCH("A",AF34)))</formula>
    </cfRule>
  </conditionalFormatting>
  <conditionalFormatting sqref="AH34:AI36">
    <cfRule type="containsText" dxfId="1676" priority="23" operator="containsText" text="E">
      <formula>NOT(ISERROR(SEARCH("E",AH34)))</formula>
    </cfRule>
    <cfRule type="containsText" dxfId="1675" priority="24" operator="containsText" text="B">
      <formula>NOT(ISERROR(SEARCH("B",AH34)))</formula>
    </cfRule>
    <cfRule type="containsText" dxfId="1674" priority="25" operator="containsText" text="A">
      <formula>NOT(ISERROR(SEARCH("A",AH34)))</formula>
    </cfRule>
  </conditionalFormatting>
  <conditionalFormatting sqref="F34:L36">
    <cfRule type="colorScale" priority="22">
      <colorScale>
        <cfvo type="min"/>
        <cfvo type="percentile" val="50"/>
        <cfvo type="max"/>
        <color rgb="FFF8696B"/>
        <color rgb="FFFFEB84"/>
        <color rgb="FF63BE7B"/>
      </colorScale>
    </cfRule>
  </conditionalFormatting>
  <conditionalFormatting sqref="AF37:AG39">
    <cfRule type="containsText" dxfId="1673" priority="19" operator="containsText" text="E">
      <formula>NOT(ISERROR(SEARCH("E",AF37)))</formula>
    </cfRule>
    <cfRule type="containsText" dxfId="1672" priority="20" operator="containsText" text="B">
      <formula>NOT(ISERROR(SEARCH("B",AF37)))</formula>
    </cfRule>
    <cfRule type="containsText" dxfId="1671" priority="21" operator="containsText" text="A">
      <formula>NOT(ISERROR(SEARCH("A",AF37)))</formula>
    </cfRule>
  </conditionalFormatting>
  <conditionalFormatting sqref="AH37:AI39">
    <cfRule type="containsText" dxfId="1670" priority="16" operator="containsText" text="E">
      <formula>NOT(ISERROR(SEARCH("E",AH37)))</formula>
    </cfRule>
    <cfRule type="containsText" dxfId="1669" priority="17" operator="containsText" text="B">
      <formula>NOT(ISERROR(SEARCH("B",AH37)))</formula>
    </cfRule>
    <cfRule type="containsText" dxfId="1668" priority="18" operator="containsText" text="A">
      <formula>NOT(ISERROR(SEARCH("A",AH37)))</formula>
    </cfRule>
  </conditionalFormatting>
  <conditionalFormatting sqref="F37:L39">
    <cfRule type="colorScale" priority="15">
      <colorScale>
        <cfvo type="min"/>
        <cfvo type="percentile" val="50"/>
        <cfvo type="max"/>
        <color rgb="FFF8696B"/>
        <color rgb="FFFFEB84"/>
        <color rgb="FF63BE7B"/>
      </colorScale>
    </cfRule>
  </conditionalFormatting>
  <conditionalFormatting sqref="AF40:AG42">
    <cfRule type="containsText" dxfId="1667" priority="12" operator="containsText" text="E">
      <formula>NOT(ISERROR(SEARCH("E",AF40)))</formula>
    </cfRule>
    <cfRule type="containsText" dxfId="1666" priority="13" operator="containsText" text="B">
      <formula>NOT(ISERROR(SEARCH("B",AF40)))</formula>
    </cfRule>
    <cfRule type="containsText" dxfId="1665" priority="14" operator="containsText" text="A">
      <formula>NOT(ISERROR(SEARCH("A",AF40)))</formula>
    </cfRule>
  </conditionalFormatting>
  <conditionalFormatting sqref="AH40:AI42">
    <cfRule type="containsText" dxfId="1664" priority="9" operator="containsText" text="E">
      <formula>NOT(ISERROR(SEARCH("E",AH40)))</formula>
    </cfRule>
    <cfRule type="containsText" dxfId="1663" priority="10" operator="containsText" text="B">
      <formula>NOT(ISERROR(SEARCH("B",AH40)))</formula>
    </cfRule>
    <cfRule type="containsText" dxfId="1662" priority="11" operator="containsText" text="A">
      <formula>NOT(ISERROR(SEARCH("A",AH40)))</formula>
    </cfRule>
  </conditionalFormatting>
  <conditionalFormatting sqref="F40:L42">
    <cfRule type="colorScale" priority="8">
      <colorScale>
        <cfvo type="min"/>
        <cfvo type="percentile" val="50"/>
        <cfvo type="max"/>
        <color rgb="FFF8696B"/>
        <color rgb="FFFFEB84"/>
        <color rgb="FF63BE7B"/>
      </colorScale>
    </cfRule>
  </conditionalFormatting>
  <conditionalFormatting sqref="AF43:AG43">
    <cfRule type="containsText" dxfId="1661" priority="5" operator="containsText" text="E">
      <formula>NOT(ISERROR(SEARCH("E",AF43)))</formula>
    </cfRule>
    <cfRule type="containsText" dxfId="1660" priority="6" operator="containsText" text="B">
      <formula>NOT(ISERROR(SEARCH("B",AF43)))</formula>
    </cfRule>
    <cfRule type="containsText" dxfId="1659" priority="7" operator="containsText" text="A">
      <formula>NOT(ISERROR(SEARCH("A",AF43)))</formula>
    </cfRule>
  </conditionalFormatting>
  <conditionalFormatting sqref="AH43:AI43">
    <cfRule type="containsText" dxfId="1658" priority="2" operator="containsText" text="E">
      <formula>NOT(ISERROR(SEARCH("E",AH43)))</formula>
    </cfRule>
    <cfRule type="containsText" dxfId="1657" priority="3" operator="containsText" text="B">
      <formula>NOT(ISERROR(SEARCH("B",AH43)))</formula>
    </cfRule>
    <cfRule type="containsText" dxfId="1656" priority="4" operator="containsText" text="A">
      <formula>NOT(ISERROR(SEARCH("A",AH43)))</formula>
    </cfRule>
  </conditionalFormatting>
  <conditionalFormatting sqref="F43:L4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43" xr:uid="{00000000-0002-0000-0100-000000000000}">
      <formula1>"強風,外差し,イン先行"</formula1>
    </dataValidation>
  </dataValidations>
  <pageMargins left="0.75" right="0.75" top="1" bottom="1" header="0.3" footer="0.3"/>
  <pageSetup paperSize="9" orientation="portrait" horizontalDpi="4294967292" verticalDpi="4294967292"/>
  <ignoredErrors>
    <ignoredError sqref="P2 M2:O2 M3:P4 M5:P7 M8:P8 M9:P11 M12:P12 M13:P14 M15:P16 M17:P20 M21:P21 M22:Q25 M26:P26 M27:P31 M32:P33 M34:P36 M37:P39 M40:P42 M43:P4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57"/>
  <sheetViews>
    <sheetView zoomScaleNormal="100" workbookViewId="0">
      <pane xSplit="5" ySplit="1" topLeftCell="W35" activePane="bottomRight" state="frozen"/>
      <selection activeCell="E24" sqref="E24"/>
      <selection pane="topRight" activeCell="E24" sqref="E24"/>
      <selection pane="bottomLeft" activeCell="E24" sqref="E24"/>
      <selection pane="bottomRight" activeCell="I56" sqref="I56"/>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25" max="27" width="8.83203125" customWidth="1"/>
    <col min="30" max="30" width="5.33203125" customWidth="1"/>
    <col min="33" max="33" width="8.83203125" hidden="1" customWidth="1"/>
    <col min="38" max="39" width="150.83203125" customWidth="1"/>
  </cols>
  <sheetData>
    <row r="1" spans="1:39"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47</v>
      </c>
      <c r="O1" s="1" t="s">
        <v>61</v>
      </c>
      <c r="P1" s="1" t="s">
        <v>48</v>
      </c>
      <c r="Q1" s="1" t="s">
        <v>49</v>
      </c>
      <c r="R1" s="1" t="s">
        <v>282</v>
      </c>
      <c r="S1" s="2" t="s">
        <v>89</v>
      </c>
      <c r="T1" s="2" t="s">
        <v>51</v>
      </c>
      <c r="U1" s="3" t="s">
        <v>52</v>
      </c>
      <c r="V1" s="3" t="s">
        <v>53</v>
      </c>
      <c r="W1" s="3" t="s">
        <v>54</v>
      </c>
      <c r="X1" s="3" t="s">
        <v>90</v>
      </c>
      <c r="Y1" s="4" t="s">
        <v>176</v>
      </c>
      <c r="Z1" s="4" t="s">
        <v>177</v>
      </c>
      <c r="AA1" s="4" t="s">
        <v>192</v>
      </c>
      <c r="AB1" s="4" t="s">
        <v>193</v>
      </c>
      <c r="AC1" s="4" t="s">
        <v>9</v>
      </c>
      <c r="AD1" s="4" t="s">
        <v>91</v>
      </c>
      <c r="AE1" s="4" t="s">
        <v>10</v>
      </c>
      <c r="AF1" s="4" t="s">
        <v>11</v>
      </c>
      <c r="AG1" s="4"/>
      <c r="AH1" s="4" t="s">
        <v>12</v>
      </c>
      <c r="AI1" s="4" t="s">
        <v>13</v>
      </c>
      <c r="AJ1" s="4" t="s">
        <v>55</v>
      </c>
      <c r="AK1" s="4" t="s">
        <v>92</v>
      </c>
      <c r="AL1" s="22" t="s">
        <v>93</v>
      </c>
      <c r="AM1" s="22" t="s">
        <v>178</v>
      </c>
    </row>
    <row r="2" spans="1:39" s="5" customFormat="1">
      <c r="A2" s="6">
        <v>44590</v>
      </c>
      <c r="B2" s="7" t="s">
        <v>196</v>
      </c>
      <c r="C2" s="29" t="s">
        <v>204</v>
      </c>
      <c r="D2" s="9">
        <v>6.7430555555555563E-2</v>
      </c>
      <c r="E2" s="44" t="s">
        <v>292</v>
      </c>
      <c r="F2" s="10">
        <v>13</v>
      </c>
      <c r="G2" s="10">
        <v>11.9</v>
      </c>
      <c r="H2" s="10">
        <v>12.4</v>
      </c>
      <c r="I2" s="10">
        <v>12.8</v>
      </c>
      <c r="J2" s="10">
        <v>12.9</v>
      </c>
      <c r="K2" s="10">
        <v>11.4</v>
      </c>
      <c r="L2" s="10">
        <v>11.5</v>
      </c>
      <c r="M2" s="10">
        <v>11.7</v>
      </c>
      <c r="N2" s="31">
        <f t="shared" ref="N2:N36" si="0">SUM(F2:H2)</f>
        <v>37.299999999999997</v>
      </c>
      <c r="O2" s="31">
        <f t="shared" ref="O2:O36" si="1">SUM(I2:J2)</f>
        <v>25.700000000000003</v>
      </c>
      <c r="P2" s="31">
        <f t="shared" ref="P2:P36" si="2">SUM(K2:M2)</f>
        <v>34.599999999999994</v>
      </c>
      <c r="Q2" s="32">
        <f t="shared" ref="Q2:Q36" si="3">SUM(F2:J2)</f>
        <v>62.999999999999993</v>
      </c>
      <c r="R2" s="32">
        <f t="shared" ref="R2:R36" si="4">SUM(I2:M2)</f>
        <v>60.3</v>
      </c>
      <c r="S2" s="11" t="s">
        <v>205</v>
      </c>
      <c r="T2" s="11" t="s">
        <v>206</v>
      </c>
      <c r="U2" s="46" t="s">
        <v>270</v>
      </c>
      <c r="V2" s="13" t="s">
        <v>218</v>
      </c>
      <c r="W2" s="13" t="s">
        <v>272</v>
      </c>
      <c r="X2" s="13" t="s">
        <v>180</v>
      </c>
      <c r="Y2" s="12">
        <v>12.8</v>
      </c>
      <c r="Z2" s="12">
        <v>12.3</v>
      </c>
      <c r="AA2" s="12">
        <v>9.1999999999999993</v>
      </c>
      <c r="AB2" s="11" t="s">
        <v>215</v>
      </c>
      <c r="AC2" s="12">
        <v>1.7</v>
      </c>
      <c r="AD2" s="12">
        <v>-0.7</v>
      </c>
      <c r="AE2" s="12">
        <v>2.4</v>
      </c>
      <c r="AF2" s="12">
        <v>-1.4</v>
      </c>
      <c r="AG2" s="12"/>
      <c r="AH2" s="11" t="s">
        <v>238</v>
      </c>
      <c r="AI2" s="11" t="s">
        <v>235</v>
      </c>
      <c r="AJ2" s="11" t="s">
        <v>180</v>
      </c>
      <c r="AK2" s="8"/>
      <c r="AL2" s="8" t="s">
        <v>293</v>
      </c>
      <c r="AM2" s="35" t="s">
        <v>334</v>
      </c>
    </row>
    <row r="3" spans="1:39" s="5" customFormat="1">
      <c r="A3" s="6">
        <v>44591</v>
      </c>
      <c r="B3" s="7" t="s">
        <v>191</v>
      </c>
      <c r="C3" s="29" t="s">
        <v>204</v>
      </c>
      <c r="D3" s="9">
        <v>6.5300925925925915E-2</v>
      </c>
      <c r="E3" s="44" t="s">
        <v>316</v>
      </c>
      <c r="F3" s="10">
        <v>12.2</v>
      </c>
      <c r="G3" s="10">
        <v>10.7</v>
      </c>
      <c r="H3" s="10">
        <v>11.4</v>
      </c>
      <c r="I3" s="10">
        <v>12</v>
      </c>
      <c r="J3" s="10">
        <v>12.7</v>
      </c>
      <c r="K3" s="10">
        <v>11.6</v>
      </c>
      <c r="L3" s="10">
        <v>11.6</v>
      </c>
      <c r="M3" s="10">
        <v>12</v>
      </c>
      <c r="N3" s="31">
        <f t="shared" si="0"/>
        <v>34.299999999999997</v>
      </c>
      <c r="O3" s="31">
        <f t="shared" si="1"/>
        <v>24.7</v>
      </c>
      <c r="P3" s="31">
        <f t="shared" si="2"/>
        <v>35.200000000000003</v>
      </c>
      <c r="Q3" s="32">
        <f t="shared" si="3"/>
        <v>59</v>
      </c>
      <c r="R3" s="32">
        <f t="shared" si="4"/>
        <v>59.9</v>
      </c>
      <c r="S3" s="11" t="s">
        <v>217</v>
      </c>
      <c r="T3" s="11" t="s">
        <v>213</v>
      </c>
      <c r="U3" s="13" t="s">
        <v>255</v>
      </c>
      <c r="V3" s="13" t="s">
        <v>220</v>
      </c>
      <c r="W3" s="13" t="s">
        <v>208</v>
      </c>
      <c r="X3" s="13" t="s">
        <v>180</v>
      </c>
      <c r="Y3" s="36">
        <v>12.7</v>
      </c>
      <c r="Z3" s="37">
        <v>12.9</v>
      </c>
      <c r="AA3" s="37">
        <v>9.1999999999999993</v>
      </c>
      <c r="AB3" s="11" t="s">
        <v>215</v>
      </c>
      <c r="AC3" s="12">
        <v>-1.4</v>
      </c>
      <c r="AD3" s="12" t="s">
        <v>233</v>
      </c>
      <c r="AE3" s="12" t="s">
        <v>252</v>
      </c>
      <c r="AF3" s="12">
        <v>-1.4</v>
      </c>
      <c r="AG3" s="12"/>
      <c r="AH3" s="11" t="s">
        <v>235</v>
      </c>
      <c r="AI3" s="11" t="s">
        <v>235</v>
      </c>
      <c r="AJ3" s="11" t="s">
        <v>198</v>
      </c>
      <c r="AK3" s="8"/>
      <c r="AL3" s="8" t="s">
        <v>315</v>
      </c>
      <c r="AM3" s="35" t="s">
        <v>345</v>
      </c>
    </row>
    <row r="4" spans="1:39" s="5" customFormat="1">
      <c r="A4" s="6">
        <v>44591</v>
      </c>
      <c r="B4" s="7" t="s">
        <v>190</v>
      </c>
      <c r="C4" s="29" t="s">
        <v>204</v>
      </c>
      <c r="D4" s="9">
        <v>6.4687499999999995E-2</v>
      </c>
      <c r="E4" s="44" t="s">
        <v>279</v>
      </c>
      <c r="F4" s="10">
        <v>13</v>
      </c>
      <c r="G4" s="10">
        <v>11.9</v>
      </c>
      <c r="H4" s="10">
        <v>11.6</v>
      </c>
      <c r="I4" s="10">
        <v>11.6</v>
      </c>
      <c r="J4" s="10">
        <v>11.5</v>
      </c>
      <c r="K4" s="10">
        <v>10.6</v>
      </c>
      <c r="L4" s="10">
        <v>11.7</v>
      </c>
      <c r="M4" s="10">
        <v>12</v>
      </c>
      <c r="N4" s="31">
        <f t="shared" si="0"/>
        <v>36.5</v>
      </c>
      <c r="O4" s="31">
        <f t="shared" si="1"/>
        <v>23.1</v>
      </c>
      <c r="P4" s="31">
        <f t="shared" si="2"/>
        <v>34.299999999999997</v>
      </c>
      <c r="Q4" s="32">
        <f t="shared" si="3"/>
        <v>59.6</v>
      </c>
      <c r="R4" s="32">
        <f t="shared" si="4"/>
        <v>57.400000000000006</v>
      </c>
      <c r="S4" s="11" t="s">
        <v>207</v>
      </c>
      <c r="T4" s="11" t="s">
        <v>226</v>
      </c>
      <c r="U4" s="13" t="s">
        <v>259</v>
      </c>
      <c r="V4" s="13" t="s">
        <v>253</v>
      </c>
      <c r="W4" s="13" t="s">
        <v>228</v>
      </c>
      <c r="X4" s="13" t="s">
        <v>180</v>
      </c>
      <c r="Y4" s="36">
        <v>12.7</v>
      </c>
      <c r="Z4" s="37">
        <v>12.9</v>
      </c>
      <c r="AA4" s="37">
        <v>9.1999999999999993</v>
      </c>
      <c r="AB4" s="11" t="s">
        <v>215</v>
      </c>
      <c r="AC4" s="12">
        <v>0.3</v>
      </c>
      <c r="AD4" s="12">
        <v>-0.6</v>
      </c>
      <c r="AE4" s="12">
        <v>1.1000000000000001</v>
      </c>
      <c r="AF4" s="12">
        <v>-1.4</v>
      </c>
      <c r="AG4" s="12"/>
      <c r="AH4" s="11" t="s">
        <v>238</v>
      </c>
      <c r="AI4" s="11" t="s">
        <v>235</v>
      </c>
      <c r="AJ4" s="11" t="s">
        <v>198</v>
      </c>
      <c r="AK4" s="8"/>
      <c r="AL4" s="8" t="s">
        <v>324</v>
      </c>
      <c r="AM4" s="35" t="s">
        <v>350</v>
      </c>
    </row>
    <row r="5" spans="1:39" s="5" customFormat="1">
      <c r="A5" s="6">
        <v>44597</v>
      </c>
      <c r="B5" s="7" t="s">
        <v>187</v>
      </c>
      <c r="C5" s="29" t="s">
        <v>204</v>
      </c>
      <c r="D5" s="9">
        <v>6.4618055555555554E-2</v>
      </c>
      <c r="E5" s="44" t="s">
        <v>379</v>
      </c>
      <c r="F5" s="10">
        <v>12.2</v>
      </c>
      <c r="G5" s="10">
        <v>10.9</v>
      </c>
      <c r="H5" s="10">
        <v>11.7</v>
      </c>
      <c r="I5" s="10">
        <v>11.9</v>
      </c>
      <c r="J5" s="10">
        <v>12.1</v>
      </c>
      <c r="K5" s="10">
        <v>11.2</v>
      </c>
      <c r="L5" s="10">
        <v>11.4</v>
      </c>
      <c r="M5" s="10">
        <v>11.9</v>
      </c>
      <c r="N5" s="31">
        <f t="shared" si="0"/>
        <v>34.799999999999997</v>
      </c>
      <c r="O5" s="31">
        <f t="shared" si="1"/>
        <v>24</v>
      </c>
      <c r="P5" s="31">
        <f t="shared" si="2"/>
        <v>34.5</v>
      </c>
      <c r="Q5" s="32">
        <f t="shared" si="3"/>
        <v>58.8</v>
      </c>
      <c r="R5" s="32">
        <f t="shared" si="4"/>
        <v>58.5</v>
      </c>
      <c r="S5" s="11" t="s">
        <v>212</v>
      </c>
      <c r="T5" s="11" t="s">
        <v>213</v>
      </c>
      <c r="U5" s="13" t="s">
        <v>224</v>
      </c>
      <c r="V5" s="13" t="s">
        <v>267</v>
      </c>
      <c r="W5" s="13" t="s">
        <v>382</v>
      </c>
      <c r="X5" s="13" t="s">
        <v>180</v>
      </c>
      <c r="Y5" s="12">
        <v>14.7</v>
      </c>
      <c r="Z5" s="12">
        <v>13.5</v>
      </c>
      <c r="AA5" s="12">
        <v>8.9</v>
      </c>
      <c r="AB5" s="11" t="s">
        <v>215</v>
      </c>
      <c r="AC5" s="12">
        <v>-1.5</v>
      </c>
      <c r="AD5" s="12" t="s">
        <v>233</v>
      </c>
      <c r="AE5" s="12">
        <v>-0.1</v>
      </c>
      <c r="AF5" s="12">
        <v>-1.4</v>
      </c>
      <c r="AG5" s="12" t="s">
        <v>239</v>
      </c>
      <c r="AH5" s="11" t="s">
        <v>235</v>
      </c>
      <c r="AI5" s="11" t="s">
        <v>235</v>
      </c>
      <c r="AJ5" s="11" t="s">
        <v>197</v>
      </c>
      <c r="AK5" s="8"/>
      <c r="AL5" s="8" t="s">
        <v>378</v>
      </c>
      <c r="AM5" s="35" t="s">
        <v>435</v>
      </c>
    </row>
    <row r="6" spans="1:39" s="5" customFormat="1">
      <c r="A6" s="6">
        <v>44598</v>
      </c>
      <c r="B6" s="7" t="s">
        <v>241</v>
      </c>
      <c r="C6" s="29" t="s">
        <v>204</v>
      </c>
      <c r="D6" s="9">
        <v>6.598379629629629E-2</v>
      </c>
      <c r="E6" s="44" t="s">
        <v>404</v>
      </c>
      <c r="F6" s="10">
        <v>12.3</v>
      </c>
      <c r="G6" s="10">
        <v>11.2</v>
      </c>
      <c r="H6" s="10">
        <v>12</v>
      </c>
      <c r="I6" s="10">
        <v>12.5</v>
      </c>
      <c r="J6" s="10">
        <v>12.5</v>
      </c>
      <c r="K6" s="10">
        <v>11.2</v>
      </c>
      <c r="L6" s="10">
        <v>11.4</v>
      </c>
      <c r="M6" s="10">
        <v>12</v>
      </c>
      <c r="N6" s="31">
        <f t="shared" si="0"/>
        <v>35.5</v>
      </c>
      <c r="O6" s="31">
        <f t="shared" si="1"/>
        <v>25</v>
      </c>
      <c r="P6" s="31">
        <f t="shared" si="2"/>
        <v>34.6</v>
      </c>
      <c r="Q6" s="32">
        <f t="shared" si="3"/>
        <v>60.5</v>
      </c>
      <c r="R6" s="32">
        <f t="shared" si="4"/>
        <v>59.6</v>
      </c>
      <c r="S6" s="11" t="s">
        <v>207</v>
      </c>
      <c r="T6" s="11" t="s">
        <v>206</v>
      </c>
      <c r="U6" s="13" t="s">
        <v>220</v>
      </c>
      <c r="V6" s="13" t="s">
        <v>376</v>
      </c>
      <c r="W6" s="13" t="s">
        <v>377</v>
      </c>
      <c r="X6" s="13" t="s">
        <v>180</v>
      </c>
      <c r="Y6" s="36">
        <v>13.8</v>
      </c>
      <c r="Z6" s="37">
        <v>12.6</v>
      </c>
      <c r="AA6" s="37">
        <v>8.9</v>
      </c>
      <c r="AB6" s="11" t="s">
        <v>215</v>
      </c>
      <c r="AC6" s="12">
        <v>-0.5</v>
      </c>
      <c r="AD6" s="12" t="s">
        <v>233</v>
      </c>
      <c r="AE6" s="12">
        <v>0.7</v>
      </c>
      <c r="AF6" s="12">
        <v>-1.2</v>
      </c>
      <c r="AG6" s="12"/>
      <c r="AH6" s="11" t="s">
        <v>234</v>
      </c>
      <c r="AI6" s="11" t="s">
        <v>235</v>
      </c>
      <c r="AJ6" s="11" t="s">
        <v>198</v>
      </c>
      <c r="AK6" s="8"/>
      <c r="AL6" s="8" t="s">
        <v>403</v>
      </c>
      <c r="AM6" s="35" t="s">
        <v>444</v>
      </c>
    </row>
    <row r="7" spans="1:39" s="5" customFormat="1">
      <c r="A7" s="6">
        <v>44598</v>
      </c>
      <c r="B7" s="7" t="s">
        <v>355</v>
      </c>
      <c r="C7" s="29" t="s">
        <v>204</v>
      </c>
      <c r="D7" s="9">
        <v>6.7361111111111108E-2</v>
      </c>
      <c r="E7" s="44" t="s">
        <v>406</v>
      </c>
      <c r="F7" s="10">
        <v>12.4</v>
      </c>
      <c r="G7" s="10">
        <v>11.6</v>
      </c>
      <c r="H7" s="10">
        <v>12.3</v>
      </c>
      <c r="I7" s="10">
        <v>12.8</v>
      </c>
      <c r="J7" s="10">
        <v>13.2</v>
      </c>
      <c r="K7" s="10">
        <v>11.2</v>
      </c>
      <c r="L7" s="10">
        <v>11.6</v>
      </c>
      <c r="M7" s="10">
        <v>11.9</v>
      </c>
      <c r="N7" s="31">
        <f t="shared" si="0"/>
        <v>36.299999999999997</v>
      </c>
      <c r="O7" s="31">
        <f t="shared" si="1"/>
        <v>26</v>
      </c>
      <c r="P7" s="31">
        <f t="shared" si="2"/>
        <v>34.699999999999996</v>
      </c>
      <c r="Q7" s="32">
        <f t="shared" si="3"/>
        <v>62.3</v>
      </c>
      <c r="R7" s="32">
        <f t="shared" si="4"/>
        <v>60.7</v>
      </c>
      <c r="S7" s="11" t="s">
        <v>205</v>
      </c>
      <c r="T7" s="11" t="s">
        <v>206</v>
      </c>
      <c r="U7" s="13" t="s">
        <v>224</v>
      </c>
      <c r="V7" s="13" t="s">
        <v>419</v>
      </c>
      <c r="W7" s="13" t="s">
        <v>420</v>
      </c>
      <c r="X7" s="13" t="s">
        <v>180</v>
      </c>
      <c r="Y7" s="36">
        <v>13.8</v>
      </c>
      <c r="Z7" s="37">
        <v>12.6</v>
      </c>
      <c r="AA7" s="37">
        <v>8.9</v>
      </c>
      <c r="AB7" s="11" t="s">
        <v>215</v>
      </c>
      <c r="AC7" s="12">
        <v>1.1000000000000001</v>
      </c>
      <c r="AD7" s="12">
        <v>-0.4</v>
      </c>
      <c r="AE7" s="12">
        <v>1.9</v>
      </c>
      <c r="AF7" s="12">
        <v>-1.2</v>
      </c>
      <c r="AG7" s="12"/>
      <c r="AH7" s="11" t="s">
        <v>238</v>
      </c>
      <c r="AI7" s="11" t="s">
        <v>235</v>
      </c>
      <c r="AJ7" s="11" t="s">
        <v>180</v>
      </c>
      <c r="AK7" s="8"/>
      <c r="AL7" s="8" t="s">
        <v>405</v>
      </c>
      <c r="AM7" s="35" t="s">
        <v>445</v>
      </c>
    </row>
    <row r="8" spans="1:39" s="5" customFormat="1">
      <c r="A8" s="6">
        <v>44598</v>
      </c>
      <c r="B8" s="7" t="s">
        <v>179</v>
      </c>
      <c r="C8" s="29" t="s">
        <v>204</v>
      </c>
      <c r="D8" s="9">
        <v>6.3923611111111112E-2</v>
      </c>
      <c r="E8" s="44" t="s">
        <v>426</v>
      </c>
      <c r="F8" s="10">
        <v>12.2</v>
      </c>
      <c r="G8" s="10">
        <v>11.1</v>
      </c>
      <c r="H8" s="10">
        <v>11.4</v>
      </c>
      <c r="I8" s="10">
        <v>11.7</v>
      </c>
      <c r="J8" s="10">
        <v>11.6</v>
      </c>
      <c r="K8" s="10">
        <v>11.2</v>
      </c>
      <c r="L8" s="10">
        <v>11.4</v>
      </c>
      <c r="M8" s="10">
        <v>11.7</v>
      </c>
      <c r="N8" s="31">
        <f t="shared" si="0"/>
        <v>34.699999999999996</v>
      </c>
      <c r="O8" s="31">
        <f t="shared" si="1"/>
        <v>23.299999999999997</v>
      </c>
      <c r="P8" s="31">
        <f t="shared" si="2"/>
        <v>34.299999999999997</v>
      </c>
      <c r="Q8" s="32">
        <f t="shared" si="3"/>
        <v>57.999999999999993</v>
      </c>
      <c r="R8" s="32">
        <f t="shared" si="4"/>
        <v>57.599999999999994</v>
      </c>
      <c r="S8" s="11" t="s">
        <v>212</v>
      </c>
      <c r="T8" s="11" t="s">
        <v>213</v>
      </c>
      <c r="U8" s="13" t="s">
        <v>208</v>
      </c>
      <c r="V8" s="13" t="s">
        <v>373</v>
      </c>
      <c r="W8" s="13" t="s">
        <v>427</v>
      </c>
      <c r="X8" s="13" t="s">
        <v>180</v>
      </c>
      <c r="Y8" s="36">
        <v>13.8</v>
      </c>
      <c r="Z8" s="37">
        <v>12.6</v>
      </c>
      <c r="AA8" s="37">
        <v>8.9</v>
      </c>
      <c r="AB8" s="11" t="s">
        <v>215</v>
      </c>
      <c r="AC8" s="12">
        <v>-0.7</v>
      </c>
      <c r="AD8" s="12" t="s">
        <v>233</v>
      </c>
      <c r="AE8" s="12">
        <v>0.5</v>
      </c>
      <c r="AF8" s="12">
        <v>-1.2</v>
      </c>
      <c r="AG8" s="12"/>
      <c r="AH8" s="11" t="s">
        <v>234</v>
      </c>
      <c r="AI8" s="11" t="s">
        <v>234</v>
      </c>
      <c r="AJ8" s="11" t="s">
        <v>198</v>
      </c>
      <c r="AK8" s="8"/>
      <c r="AL8" s="8"/>
      <c r="AM8" s="35"/>
    </row>
    <row r="9" spans="1:39" s="5" customFormat="1">
      <c r="A9" s="6">
        <v>44604</v>
      </c>
      <c r="B9" s="26" t="s">
        <v>182</v>
      </c>
      <c r="C9" s="29" t="s">
        <v>204</v>
      </c>
      <c r="D9" s="9">
        <v>6.5289351851851848E-2</v>
      </c>
      <c r="E9" s="44" t="s">
        <v>489</v>
      </c>
      <c r="F9" s="10">
        <v>12.3</v>
      </c>
      <c r="G9" s="10">
        <v>10.9</v>
      </c>
      <c r="H9" s="10">
        <v>12.1</v>
      </c>
      <c r="I9" s="10">
        <v>12.2</v>
      </c>
      <c r="J9" s="10">
        <v>12.2</v>
      </c>
      <c r="K9" s="10">
        <v>11.5</v>
      </c>
      <c r="L9" s="10">
        <v>11.3</v>
      </c>
      <c r="M9" s="10">
        <v>11.6</v>
      </c>
      <c r="N9" s="31">
        <f t="shared" si="0"/>
        <v>35.300000000000004</v>
      </c>
      <c r="O9" s="31">
        <f t="shared" si="1"/>
        <v>24.4</v>
      </c>
      <c r="P9" s="31">
        <f t="shared" si="2"/>
        <v>34.4</v>
      </c>
      <c r="Q9" s="32">
        <f t="shared" si="3"/>
        <v>59.7</v>
      </c>
      <c r="R9" s="32">
        <f t="shared" si="4"/>
        <v>58.800000000000004</v>
      </c>
      <c r="S9" s="11" t="s">
        <v>207</v>
      </c>
      <c r="T9" s="11" t="s">
        <v>375</v>
      </c>
      <c r="U9" s="13" t="s">
        <v>218</v>
      </c>
      <c r="V9" s="13" t="s">
        <v>242</v>
      </c>
      <c r="W9" s="13" t="s">
        <v>242</v>
      </c>
      <c r="X9" s="13" t="s">
        <v>180</v>
      </c>
      <c r="Y9" s="12">
        <v>15.6</v>
      </c>
      <c r="Z9" s="12">
        <v>15.6</v>
      </c>
      <c r="AA9" s="12">
        <v>8.6</v>
      </c>
      <c r="AB9" s="11" t="s">
        <v>197</v>
      </c>
      <c r="AC9" s="12">
        <v>-0.2</v>
      </c>
      <c r="AD9" s="12" t="s">
        <v>233</v>
      </c>
      <c r="AE9" s="12">
        <v>0.8</v>
      </c>
      <c r="AF9" s="12">
        <v>-1</v>
      </c>
      <c r="AG9" s="12"/>
      <c r="AH9" s="11" t="s">
        <v>234</v>
      </c>
      <c r="AI9" s="11" t="s">
        <v>234</v>
      </c>
      <c r="AJ9" s="11" t="s">
        <v>180</v>
      </c>
      <c r="AK9" s="8"/>
      <c r="AL9" s="8"/>
      <c r="AM9" s="35"/>
    </row>
    <row r="10" spans="1:39" s="5" customFormat="1">
      <c r="A10" s="6">
        <v>44605</v>
      </c>
      <c r="B10" s="7" t="s">
        <v>188</v>
      </c>
      <c r="C10" s="29" t="s">
        <v>493</v>
      </c>
      <c r="D10" s="9">
        <v>6.5358796296296304E-2</v>
      </c>
      <c r="E10" s="44" t="s">
        <v>506</v>
      </c>
      <c r="F10" s="10">
        <v>12.1</v>
      </c>
      <c r="G10" s="10">
        <v>11.1</v>
      </c>
      <c r="H10" s="10">
        <v>11.8</v>
      </c>
      <c r="I10" s="10">
        <v>12.4</v>
      </c>
      <c r="J10" s="10">
        <v>12.6</v>
      </c>
      <c r="K10" s="10">
        <v>11</v>
      </c>
      <c r="L10" s="10">
        <v>11.7</v>
      </c>
      <c r="M10" s="10">
        <v>12</v>
      </c>
      <c r="N10" s="31">
        <f t="shared" si="0"/>
        <v>35</v>
      </c>
      <c r="O10" s="31">
        <f t="shared" si="1"/>
        <v>25</v>
      </c>
      <c r="P10" s="31">
        <f t="shared" si="2"/>
        <v>34.700000000000003</v>
      </c>
      <c r="Q10" s="32">
        <f t="shared" si="3"/>
        <v>60</v>
      </c>
      <c r="R10" s="32">
        <f t="shared" si="4"/>
        <v>59.7</v>
      </c>
      <c r="S10" s="11" t="s">
        <v>207</v>
      </c>
      <c r="T10" s="11" t="s">
        <v>375</v>
      </c>
      <c r="U10" s="13" t="s">
        <v>242</v>
      </c>
      <c r="V10" s="13" t="s">
        <v>224</v>
      </c>
      <c r="W10" s="13" t="s">
        <v>485</v>
      </c>
      <c r="X10" s="13" t="s">
        <v>180</v>
      </c>
      <c r="Y10" s="36">
        <v>14.7</v>
      </c>
      <c r="Z10" s="37">
        <v>14</v>
      </c>
      <c r="AA10" s="37">
        <v>8.9</v>
      </c>
      <c r="AB10" s="11" t="s">
        <v>198</v>
      </c>
      <c r="AC10" s="12">
        <v>0.5</v>
      </c>
      <c r="AD10" s="12">
        <v>-0.2</v>
      </c>
      <c r="AE10" s="12">
        <v>1.2</v>
      </c>
      <c r="AF10" s="12">
        <v>-0.9</v>
      </c>
      <c r="AG10" s="12"/>
      <c r="AH10" s="11" t="s">
        <v>236</v>
      </c>
      <c r="AI10" s="11" t="s">
        <v>235</v>
      </c>
      <c r="AJ10" s="11" t="s">
        <v>198</v>
      </c>
      <c r="AK10" s="8"/>
      <c r="AL10" s="8" t="s">
        <v>537</v>
      </c>
      <c r="AM10" s="35" t="s">
        <v>538</v>
      </c>
    </row>
    <row r="11" spans="1:39" s="5" customFormat="1">
      <c r="A11" s="6">
        <v>44611</v>
      </c>
      <c r="B11" s="7" t="s">
        <v>191</v>
      </c>
      <c r="C11" s="29" t="s">
        <v>204</v>
      </c>
      <c r="D11" s="9">
        <v>6.6724537037037041E-2</v>
      </c>
      <c r="E11" s="44" t="s">
        <v>560</v>
      </c>
      <c r="F11" s="10">
        <v>12.7</v>
      </c>
      <c r="G11" s="10">
        <v>11.7</v>
      </c>
      <c r="H11" s="10">
        <v>12.5</v>
      </c>
      <c r="I11" s="10">
        <v>12.9</v>
      </c>
      <c r="J11" s="10">
        <v>12.8</v>
      </c>
      <c r="K11" s="10">
        <v>11.3</v>
      </c>
      <c r="L11" s="10">
        <v>11</v>
      </c>
      <c r="M11" s="10">
        <v>11.6</v>
      </c>
      <c r="N11" s="31">
        <f t="shared" si="0"/>
        <v>36.9</v>
      </c>
      <c r="O11" s="31">
        <f t="shared" si="1"/>
        <v>25.700000000000003</v>
      </c>
      <c r="P11" s="31">
        <f t="shared" si="2"/>
        <v>33.9</v>
      </c>
      <c r="Q11" s="32">
        <f t="shared" si="3"/>
        <v>62.599999999999994</v>
      </c>
      <c r="R11" s="32">
        <f t="shared" si="4"/>
        <v>59.6</v>
      </c>
      <c r="S11" s="11" t="s">
        <v>205</v>
      </c>
      <c r="T11" s="11" t="s">
        <v>206</v>
      </c>
      <c r="U11" s="13" t="s">
        <v>220</v>
      </c>
      <c r="V11" s="13" t="s">
        <v>472</v>
      </c>
      <c r="W11" s="13" t="s">
        <v>561</v>
      </c>
      <c r="X11" s="13" t="s">
        <v>180</v>
      </c>
      <c r="Y11" s="36">
        <v>15</v>
      </c>
      <c r="Z11" s="37">
        <v>14.2</v>
      </c>
      <c r="AA11" s="37">
        <v>9.3000000000000007</v>
      </c>
      <c r="AB11" s="11" t="s">
        <v>197</v>
      </c>
      <c r="AC11" s="12">
        <v>0.9</v>
      </c>
      <c r="AD11" s="12">
        <v>-0.8</v>
      </c>
      <c r="AE11" s="12">
        <v>1</v>
      </c>
      <c r="AF11" s="12">
        <v>-0.9</v>
      </c>
      <c r="AG11" s="12"/>
      <c r="AH11" s="11" t="s">
        <v>238</v>
      </c>
      <c r="AI11" s="11" t="s">
        <v>235</v>
      </c>
      <c r="AJ11" s="11" t="s">
        <v>180</v>
      </c>
      <c r="AK11" s="8"/>
      <c r="AL11" s="8" t="s">
        <v>559</v>
      </c>
      <c r="AM11" s="35" t="s">
        <v>609</v>
      </c>
    </row>
    <row r="12" spans="1:39" s="5" customFormat="1">
      <c r="A12" s="6">
        <v>44612</v>
      </c>
      <c r="B12" s="7" t="s">
        <v>189</v>
      </c>
      <c r="C12" s="29" t="s">
        <v>464</v>
      </c>
      <c r="D12" s="9">
        <v>6.5324074074074076E-2</v>
      </c>
      <c r="E12" s="44" t="s">
        <v>579</v>
      </c>
      <c r="F12" s="10">
        <v>12.2</v>
      </c>
      <c r="G12" s="10">
        <v>10.9</v>
      </c>
      <c r="H12" s="10">
        <v>11.1</v>
      </c>
      <c r="I12" s="10">
        <v>12</v>
      </c>
      <c r="J12" s="10">
        <v>12.2</v>
      </c>
      <c r="K12" s="10">
        <v>11.2</v>
      </c>
      <c r="L12" s="10">
        <v>12.1</v>
      </c>
      <c r="M12" s="10">
        <v>12.7</v>
      </c>
      <c r="N12" s="31">
        <f t="shared" si="0"/>
        <v>34.200000000000003</v>
      </c>
      <c r="O12" s="31">
        <f t="shared" si="1"/>
        <v>24.2</v>
      </c>
      <c r="P12" s="31">
        <f t="shared" si="2"/>
        <v>36</v>
      </c>
      <c r="Q12" s="32">
        <f t="shared" si="3"/>
        <v>58.400000000000006</v>
      </c>
      <c r="R12" s="32">
        <f t="shared" si="4"/>
        <v>60.2</v>
      </c>
      <c r="S12" s="11" t="s">
        <v>217</v>
      </c>
      <c r="T12" s="11" t="s">
        <v>244</v>
      </c>
      <c r="U12" s="13" t="s">
        <v>377</v>
      </c>
      <c r="V12" s="13" t="s">
        <v>594</v>
      </c>
      <c r="W12" s="13" t="s">
        <v>396</v>
      </c>
      <c r="X12" s="13" t="s">
        <v>180</v>
      </c>
      <c r="Y12" s="12">
        <v>17.7</v>
      </c>
      <c r="Z12" s="12">
        <v>16.5</v>
      </c>
      <c r="AA12" s="12">
        <v>7.7</v>
      </c>
      <c r="AB12" s="11" t="s">
        <v>198</v>
      </c>
      <c r="AC12" s="12">
        <v>-0.5</v>
      </c>
      <c r="AD12" s="12" t="s">
        <v>233</v>
      </c>
      <c r="AE12" s="12">
        <v>0.1</v>
      </c>
      <c r="AF12" s="12">
        <v>-0.6</v>
      </c>
      <c r="AG12" s="12"/>
      <c r="AH12" s="11" t="s">
        <v>235</v>
      </c>
      <c r="AI12" s="11" t="s">
        <v>234</v>
      </c>
      <c r="AJ12" s="11" t="s">
        <v>180</v>
      </c>
      <c r="AK12" s="8"/>
      <c r="AL12" s="8" t="s">
        <v>595</v>
      </c>
      <c r="AM12" s="35" t="s">
        <v>626</v>
      </c>
    </row>
    <row r="13" spans="1:39" s="5" customFormat="1">
      <c r="A13" s="6">
        <v>44674</v>
      </c>
      <c r="B13" s="7" t="s">
        <v>191</v>
      </c>
      <c r="C13" s="29" t="s">
        <v>204</v>
      </c>
      <c r="D13" s="9">
        <v>6.4641203703703701E-2</v>
      </c>
      <c r="E13" s="44" t="s">
        <v>652</v>
      </c>
      <c r="F13" s="10">
        <v>12.5</v>
      </c>
      <c r="G13" s="10">
        <v>10.7</v>
      </c>
      <c r="H13" s="10">
        <v>11.3</v>
      </c>
      <c r="I13" s="10">
        <v>11.5</v>
      </c>
      <c r="J13" s="10">
        <v>12.2</v>
      </c>
      <c r="K13" s="10">
        <v>11.6</v>
      </c>
      <c r="L13" s="10">
        <v>11.7</v>
      </c>
      <c r="M13" s="10">
        <v>12</v>
      </c>
      <c r="N13" s="31">
        <f t="shared" si="0"/>
        <v>34.5</v>
      </c>
      <c r="O13" s="31">
        <f t="shared" si="1"/>
        <v>23.7</v>
      </c>
      <c r="P13" s="31">
        <f t="shared" si="2"/>
        <v>35.299999999999997</v>
      </c>
      <c r="Q13" s="32">
        <f t="shared" si="3"/>
        <v>58.2</v>
      </c>
      <c r="R13" s="32">
        <f t="shared" si="4"/>
        <v>59</v>
      </c>
      <c r="S13" s="11" t="s">
        <v>217</v>
      </c>
      <c r="T13" s="11" t="s">
        <v>213</v>
      </c>
      <c r="U13" s="13" t="s">
        <v>488</v>
      </c>
      <c r="V13" s="13" t="s">
        <v>472</v>
      </c>
      <c r="W13" s="13" t="s">
        <v>228</v>
      </c>
      <c r="X13" s="13" t="s">
        <v>215</v>
      </c>
      <c r="Y13" s="12">
        <v>19.100000000000001</v>
      </c>
      <c r="Z13" s="12">
        <v>18.3</v>
      </c>
      <c r="AA13" s="12">
        <v>9.1</v>
      </c>
      <c r="AB13" s="11" t="s">
        <v>215</v>
      </c>
      <c r="AC13" s="12">
        <v>-2</v>
      </c>
      <c r="AD13" s="12" t="s">
        <v>233</v>
      </c>
      <c r="AE13" s="12">
        <v>-0.3</v>
      </c>
      <c r="AF13" s="12">
        <v>-1.7</v>
      </c>
      <c r="AG13" s="12"/>
      <c r="AH13" s="11" t="s">
        <v>235</v>
      </c>
      <c r="AI13" s="11" t="s">
        <v>234</v>
      </c>
      <c r="AJ13" s="11" t="s">
        <v>180</v>
      </c>
      <c r="AK13" s="8"/>
      <c r="AL13" s="8" t="s">
        <v>653</v>
      </c>
      <c r="AM13" s="35" t="s">
        <v>654</v>
      </c>
    </row>
    <row r="14" spans="1:39" s="5" customFormat="1">
      <c r="A14" s="6">
        <v>44675</v>
      </c>
      <c r="B14" s="7" t="s">
        <v>187</v>
      </c>
      <c r="C14" s="29" t="s">
        <v>204</v>
      </c>
      <c r="D14" s="9">
        <v>6.5358796296296304E-2</v>
      </c>
      <c r="E14" s="44" t="s">
        <v>700</v>
      </c>
      <c r="F14" s="10">
        <v>12.7</v>
      </c>
      <c r="G14" s="10">
        <v>11.6</v>
      </c>
      <c r="H14" s="10">
        <v>12.5</v>
      </c>
      <c r="I14" s="10">
        <v>12.3</v>
      </c>
      <c r="J14" s="10">
        <v>12.1</v>
      </c>
      <c r="K14" s="10">
        <v>11</v>
      </c>
      <c r="L14" s="10">
        <v>11</v>
      </c>
      <c r="M14" s="10">
        <v>11.5</v>
      </c>
      <c r="N14" s="31">
        <f t="shared" si="0"/>
        <v>36.799999999999997</v>
      </c>
      <c r="O14" s="31">
        <f t="shared" si="1"/>
        <v>24.4</v>
      </c>
      <c r="P14" s="31">
        <f t="shared" si="2"/>
        <v>33.5</v>
      </c>
      <c r="Q14" s="32">
        <f t="shared" si="3"/>
        <v>61.199999999999996</v>
      </c>
      <c r="R14" s="32">
        <f t="shared" si="4"/>
        <v>57.9</v>
      </c>
      <c r="S14" s="11" t="s">
        <v>205</v>
      </c>
      <c r="T14" s="11" t="s">
        <v>206</v>
      </c>
      <c r="U14" s="13" t="s">
        <v>485</v>
      </c>
      <c r="V14" s="13" t="s">
        <v>701</v>
      </c>
      <c r="W14" s="13" t="s">
        <v>472</v>
      </c>
      <c r="X14" s="13" t="s">
        <v>215</v>
      </c>
      <c r="Y14" s="12">
        <v>13.9</v>
      </c>
      <c r="Z14" s="12">
        <v>14</v>
      </c>
      <c r="AA14" s="12">
        <v>9.4</v>
      </c>
      <c r="AB14" s="11" t="s">
        <v>197</v>
      </c>
      <c r="AC14" s="12">
        <v>-0.1</v>
      </c>
      <c r="AD14" s="12">
        <v>-0.9</v>
      </c>
      <c r="AE14" s="12">
        <v>0.2</v>
      </c>
      <c r="AF14" s="12">
        <v>-1.2</v>
      </c>
      <c r="AG14" s="12"/>
      <c r="AH14" s="11" t="s">
        <v>235</v>
      </c>
      <c r="AI14" s="11" t="s">
        <v>234</v>
      </c>
      <c r="AJ14" s="11" t="s">
        <v>180</v>
      </c>
      <c r="AK14" s="8"/>
      <c r="AL14" s="8" t="s">
        <v>699</v>
      </c>
      <c r="AM14" s="35" t="s">
        <v>702</v>
      </c>
    </row>
    <row r="15" spans="1:39" s="5" customFormat="1">
      <c r="A15" s="6">
        <v>44681</v>
      </c>
      <c r="B15" s="26" t="s">
        <v>191</v>
      </c>
      <c r="C15" s="29" t="s">
        <v>507</v>
      </c>
      <c r="D15" s="9">
        <v>6.5358796296296304E-2</v>
      </c>
      <c r="E15" s="44" t="s">
        <v>729</v>
      </c>
      <c r="F15" s="10">
        <v>12.4</v>
      </c>
      <c r="G15" s="10">
        <v>11.3</v>
      </c>
      <c r="H15" s="10">
        <v>12</v>
      </c>
      <c r="I15" s="10">
        <v>12.3</v>
      </c>
      <c r="J15" s="10">
        <v>12.6</v>
      </c>
      <c r="K15" s="10">
        <v>11.6</v>
      </c>
      <c r="L15" s="10">
        <v>11.3</v>
      </c>
      <c r="M15" s="10">
        <v>11.2</v>
      </c>
      <c r="N15" s="31">
        <f t="shared" si="0"/>
        <v>35.700000000000003</v>
      </c>
      <c r="O15" s="31">
        <f t="shared" si="1"/>
        <v>24.9</v>
      </c>
      <c r="P15" s="31">
        <f t="shared" si="2"/>
        <v>34.099999999999994</v>
      </c>
      <c r="Q15" s="32">
        <f t="shared" si="3"/>
        <v>60.6</v>
      </c>
      <c r="R15" s="32">
        <f t="shared" si="4"/>
        <v>59</v>
      </c>
      <c r="S15" s="11" t="s">
        <v>207</v>
      </c>
      <c r="T15" s="11" t="s">
        <v>206</v>
      </c>
      <c r="U15" s="13" t="s">
        <v>220</v>
      </c>
      <c r="V15" s="13" t="s">
        <v>472</v>
      </c>
      <c r="W15" s="13" t="s">
        <v>479</v>
      </c>
      <c r="X15" s="13" t="s">
        <v>215</v>
      </c>
      <c r="Y15" s="12">
        <v>17.8</v>
      </c>
      <c r="Z15" s="12">
        <v>18</v>
      </c>
      <c r="AA15" s="12">
        <v>9</v>
      </c>
      <c r="AB15" s="11" t="s">
        <v>197</v>
      </c>
      <c r="AC15" s="12">
        <v>-0.8</v>
      </c>
      <c r="AD15" s="12">
        <v>-0.3</v>
      </c>
      <c r="AE15" s="12">
        <v>0.2</v>
      </c>
      <c r="AF15" s="12">
        <v>-1.3</v>
      </c>
      <c r="AG15" s="12"/>
      <c r="AH15" s="11" t="s">
        <v>235</v>
      </c>
      <c r="AI15" s="11" t="s">
        <v>235</v>
      </c>
      <c r="AJ15" s="11" t="s">
        <v>198</v>
      </c>
      <c r="AK15" s="8"/>
      <c r="AL15" s="8" t="s">
        <v>728</v>
      </c>
      <c r="AM15" s="35" t="s">
        <v>730</v>
      </c>
    </row>
    <row r="16" spans="1:39" s="5" customFormat="1">
      <c r="A16" s="6">
        <v>44682</v>
      </c>
      <c r="B16" s="7" t="s">
        <v>189</v>
      </c>
      <c r="C16" s="29" t="s">
        <v>204</v>
      </c>
      <c r="D16" s="9">
        <v>6.6030092592592585E-2</v>
      </c>
      <c r="E16" s="44" t="s">
        <v>757</v>
      </c>
      <c r="F16" s="10">
        <v>12.5</v>
      </c>
      <c r="G16" s="10">
        <v>11.3</v>
      </c>
      <c r="H16" s="10">
        <v>12.4</v>
      </c>
      <c r="I16" s="10">
        <v>12.6</v>
      </c>
      <c r="J16" s="10">
        <v>12.7</v>
      </c>
      <c r="K16" s="10">
        <v>11.4</v>
      </c>
      <c r="L16" s="10">
        <v>11.2</v>
      </c>
      <c r="M16" s="10">
        <v>11.4</v>
      </c>
      <c r="N16" s="31">
        <f t="shared" si="0"/>
        <v>36.200000000000003</v>
      </c>
      <c r="O16" s="31">
        <f t="shared" si="1"/>
        <v>25.299999999999997</v>
      </c>
      <c r="P16" s="31">
        <f t="shared" si="2"/>
        <v>34</v>
      </c>
      <c r="Q16" s="32">
        <f t="shared" si="3"/>
        <v>61.5</v>
      </c>
      <c r="R16" s="32">
        <f t="shared" si="4"/>
        <v>59.29999999999999</v>
      </c>
      <c r="S16" s="11" t="s">
        <v>205</v>
      </c>
      <c r="T16" s="11" t="s">
        <v>206</v>
      </c>
      <c r="U16" s="13" t="s">
        <v>224</v>
      </c>
      <c r="V16" s="13" t="s">
        <v>373</v>
      </c>
      <c r="W16" s="13" t="s">
        <v>220</v>
      </c>
      <c r="X16" s="13" t="s">
        <v>215</v>
      </c>
      <c r="Y16" s="12">
        <v>15.7</v>
      </c>
      <c r="Z16" s="12">
        <v>15.8</v>
      </c>
      <c r="AA16" s="12">
        <v>9.1</v>
      </c>
      <c r="AB16" s="11" t="s">
        <v>197</v>
      </c>
      <c r="AC16" s="12">
        <v>0.7</v>
      </c>
      <c r="AD16" s="12">
        <v>-0.5</v>
      </c>
      <c r="AE16" s="12">
        <v>1.4</v>
      </c>
      <c r="AF16" s="12">
        <v>-1.2</v>
      </c>
      <c r="AG16" s="12"/>
      <c r="AH16" s="11" t="s">
        <v>238</v>
      </c>
      <c r="AI16" s="11" t="s">
        <v>234</v>
      </c>
      <c r="AJ16" s="11" t="s">
        <v>198</v>
      </c>
      <c r="AK16" s="8"/>
      <c r="AL16" s="8" t="s">
        <v>771</v>
      </c>
      <c r="AM16" s="35" t="s">
        <v>782</v>
      </c>
    </row>
    <row r="17" spans="1:39" s="5" customFormat="1">
      <c r="A17" s="6">
        <v>44682</v>
      </c>
      <c r="B17" s="7" t="s">
        <v>188</v>
      </c>
      <c r="C17" s="29" t="s">
        <v>493</v>
      </c>
      <c r="D17" s="9">
        <v>6.5335648148148143E-2</v>
      </c>
      <c r="E17" s="44" t="s">
        <v>746</v>
      </c>
      <c r="F17" s="10">
        <v>12.4</v>
      </c>
      <c r="G17" s="10">
        <v>11</v>
      </c>
      <c r="H17" s="10">
        <v>12.1</v>
      </c>
      <c r="I17" s="10">
        <v>12</v>
      </c>
      <c r="J17" s="10">
        <v>12.2</v>
      </c>
      <c r="K17" s="10">
        <v>11.7</v>
      </c>
      <c r="L17" s="10">
        <v>11.3</v>
      </c>
      <c r="M17" s="10">
        <v>11.8</v>
      </c>
      <c r="N17" s="31">
        <f t="shared" si="0"/>
        <v>35.5</v>
      </c>
      <c r="O17" s="31">
        <f t="shared" si="1"/>
        <v>24.2</v>
      </c>
      <c r="P17" s="31">
        <f t="shared" si="2"/>
        <v>34.799999999999997</v>
      </c>
      <c r="Q17" s="32">
        <f t="shared" si="3"/>
        <v>59.7</v>
      </c>
      <c r="R17" s="32">
        <f t="shared" si="4"/>
        <v>59</v>
      </c>
      <c r="S17" s="11" t="s">
        <v>207</v>
      </c>
      <c r="T17" s="11" t="s">
        <v>206</v>
      </c>
      <c r="U17" s="13" t="s">
        <v>224</v>
      </c>
      <c r="V17" s="13" t="s">
        <v>228</v>
      </c>
      <c r="W17" s="13" t="s">
        <v>759</v>
      </c>
      <c r="X17" s="13" t="s">
        <v>215</v>
      </c>
      <c r="Y17" s="12">
        <v>15.7</v>
      </c>
      <c r="Z17" s="12">
        <v>15.8</v>
      </c>
      <c r="AA17" s="12">
        <v>9.1</v>
      </c>
      <c r="AB17" s="11" t="s">
        <v>198</v>
      </c>
      <c r="AC17" s="12">
        <v>0.3</v>
      </c>
      <c r="AD17" s="12">
        <v>-0.2</v>
      </c>
      <c r="AE17" s="12">
        <v>0.8</v>
      </c>
      <c r="AF17" s="12">
        <v>-0.7</v>
      </c>
      <c r="AG17" s="12"/>
      <c r="AH17" s="11" t="s">
        <v>234</v>
      </c>
      <c r="AI17" s="11" t="s">
        <v>234</v>
      </c>
      <c r="AJ17" s="11" t="s">
        <v>180</v>
      </c>
      <c r="AK17" s="8"/>
      <c r="AL17" s="8" t="s">
        <v>773</v>
      </c>
      <c r="AM17" s="35" t="s">
        <v>784</v>
      </c>
    </row>
    <row r="18" spans="1:39" s="5" customFormat="1">
      <c r="A18" s="6">
        <v>44688</v>
      </c>
      <c r="B18" s="7" t="s">
        <v>191</v>
      </c>
      <c r="C18" s="29" t="s">
        <v>204</v>
      </c>
      <c r="D18" s="9">
        <v>6.5358796296296304E-2</v>
      </c>
      <c r="E18" s="44" t="s">
        <v>801</v>
      </c>
      <c r="F18" s="10">
        <v>12.5</v>
      </c>
      <c r="G18" s="10">
        <v>11.1</v>
      </c>
      <c r="H18" s="10">
        <v>12</v>
      </c>
      <c r="I18" s="10">
        <v>12.1</v>
      </c>
      <c r="J18" s="10">
        <v>12.2</v>
      </c>
      <c r="K18" s="10">
        <v>11.5</v>
      </c>
      <c r="L18" s="10">
        <v>11.4</v>
      </c>
      <c r="M18" s="10">
        <v>11.9</v>
      </c>
      <c r="N18" s="31">
        <f t="shared" si="0"/>
        <v>35.6</v>
      </c>
      <c r="O18" s="31">
        <f t="shared" si="1"/>
        <v>24.299999999999997</v>
      </c>
      <c r="P18" s="31">
        <f t="shared" si="2"/>
        <v>34.799999999999997</v>
      </c>
      <c r="Q18" s="32">
        <f t="shared" si="3"/>
        <v>59.900000000000006</v>
      </c>
      <c r="R18" s="32">
        <f t="shared" si="4"/>
        <v>59.099999999999994</v>
      </c>
      <c r="S18" s="11" t="s">
        <v>207</v>
      </c>
      <c r="T18" s="11" t="s">
        <v>206</v>
      </c>
      <c r="U18" s="13" t="s">
        <v>472</v>
      </c>
      <c r="V18" s="13" t="s">
        <v>218</v>
      </c>
      <c r="W18" s="13" t="s">
        <v>802</v>
      </c>
      <c r="X18" s="13" t="s">
        <v>215</v>
      </c>
      <c r="Y18" s="12">
        <v>13.4</v>
      </c>
      <c r="Z18" s="12">
        <v>14.9</v>
      </c>
      <c r="AA18" s="12">
        <v>9.5</v>
      </c>
      <c r="AB18" s="11" t="s">
        <v>215</v>
      </c>
      <c r="AC18" s="12">
        <v>-0.8</v>
      </c>
      <c r="AD18" s="12" t="s">
        <v>233</v>
      </c>
      <c r="AE18" s="12">
        <v>0.6</v>
      </c>
      <c r="AF18" s="12">
        <v>-1.4</v>
      </c>
      <c r="AG18" s="12"/>
      <c r="AH18" s="11" t="s">
        <v>234</v>
      </c>
      <c r="AI18" s="11" t="s">
        <v>234</v>
      </c>
      <c r="AJ18" s="11" t="s">
        <v>180</v>
      </c>
      <c r="AK18" s="8"/>
      <c r="AL18" s="8" t="s">
        <v>803</v>
      </c>
      <c r="AM18" s="35" t="s">
        <v>804</v>
      </c>
    </row>
    <row r="19" spans="1:39" s="5" customFormat="1">
      <c r="A19" s="6">
        <v>44689</v>
      </c>
      <c r="B19" s="7" t="s">
        <v>190</v>
      </c>
      <c r="C19" s="29" t="s">
        <v>204</v>
      </c>
      <c r="D19" s="9">
        <v>6.3923611111111112E-2</v>
      </c>
      <c r="E19" s="44" t="s">
        <v>834</v>
      </c>
      <c r="F19" s="10">
        <v>12.5</v>
      </c>
      <c r="G19" s="10">
        <v>11.1</v>
      </c>
      <c r="H19" s="10">
        <v>11.5</v>
      </c>
      <c r="I19" s="10">
        <v>11.4</v>
      </c>
      <c r="J19" s="10">
        <v>11.5</v>
      </c>
      <c r="K19" s="10">
        <v>11</v>
      </c>
      <c r="L19" s="10">
        <v>11.5</v>
      </c>
      <c r="M19" s="10">
        <v>11.8</v>
      </c>
      <c r="N19" s="31">
        <f t="shared" si="0"/>
        <v>35.1</v>
      </c>
      <c r="O19" s="31">
        <f t="shared" si="1"/>
        <v>22.9</v>
      </c>
      <c r="P19" s="31">
        <f t="shared" si="2"/>
        <v>34.299999999999997</v>
      </c>
      <c r="Q19" s="32">
        <f t="shared" si="3"/>
        <v>58</v>
      </c>
      <c r="R19" s="32">
        <f t="shared" si="4"/>
        <v>57.2</v>
      </c>
      <c r="S19" s="11" t="s">
        <v>212</v>
      </c>
      <c r="T19" s="11" t="s">
        <v>206</v>
      </c>
      <c r="U19" s="13" t="s">
        <v>472</v>
      </c>
      <c r="V19" s="13" t="s">
        <v>228</v>
      </c>
      <c r="W19" s="13" t="s">
        <v>219</v>
      </c>
      <c r="X19" s="13" t="s">
        <v>215</v>
      </c>
      <c r="Y19" s="12">
        <v>12.8</v>
      </c>
      <c r="Z19" s="12">
        <v>13.6</v>
      </c>
      <c r="AA19" s="12">
        <v>9.6999999999999993</v>
      </c>
      <c r="AB19" s="11" t="s">
        <v>215</v>
      </c>
      <c r="AC19" s="12">
        <v>-1.3</v>
      </c>
      <c r="AD19" s="12">
        <v>-0.2</v>
      </c>
      <c r="AE19" s="12">
        <v>-0.1</v>
      </c>
      <c r="AF19" s="12">
        <v>-1.4</v>
      </c>
      <c r="AG19" s="12" t="s">
        <v>239</v>
      </c>
      <c r="AH19" s="11" t="s">
        <v>235</v>
      </c>
      <c r="AI19" s="11" t="s">
        <v>235</v>
      </c>
      <c r="AJ19" s="11" t="s">
        <v>197</v>
      </c>
      <c r="AK19" s="8"/>
      <c r="AL19" s="8" t="s">
        <v>866</v>
      </c>
      <c r="AM19" s="35" t="s">
        <v>867</v>
      </c>
    </row>
    <row r="20" spans="1:39" s="5" customFormat="1">
      <c r="A20" s="6">
        <v>44689</v>
      </c>
      <c r="B20" s="7" t="s">
        <v>182</v>
      </c>
      <c r="C20" s="29" t="s">
        <v>204</v>
      </c>
      <c r="D20" s="9">
        <v>6.3923611111111112E-2</v>
      </c>
      <c r="E20" s="44" t="s">
        <v>836</v>
      </c>
      <c r="F20" s="10">
        <v>12.2</v>
      </c>
      <c r="G20" s="10">
        <v>10.5</v>
      </c>
      <c r="H20" s="10">
        <v>11.4</v>
      </c>
      <c r="I20" s="10">
        <v>11.5</v>
      </c>
      <c r="J20" s="10">
        <v>11.8</v>
      </c>
      <c r="K20" s="10">
        <v>11.1</v>
      </c>
      <c r="L20" s="10">
        <v>11.5</v>
      </c>
      <c r="M20" s="10">
        <v>12.3</v>
      </c>
      <c r="N20" s="31">
        <f t="shared" si="0"/>
        <v>34.1</v>
      </c>
      <c r="O20" s="31">
        <f t="shared" si="1"/>
        <v>23.3</v>
      </c>
      <c r="P20" s="31">
        <f t="shared" si="2"/>
        <v>34.900000000000006</v>
      </c>
      <c r="Q20" s="32">
        <f t="shared" si="3"/>
        <v>57.400000000000006</v>
      </c>
      <c r="R20" s="32">
        <f t="shared" si="4"/>
        <v>58.2</v>
      </c>
      <c r="S20" s="11" t="s">
        <v>217</v>
      </c>
      <c r="T20" s="11" t="s">
        <v>213</v>
      </c>
      <c r="U20" s="13" t="s">
        <v>220</v>
      </c>
      <c r="V20" s="13" t="s">
        <v>214</v>
      </c>
      <c r="W20" s="13" t="s">
        <v>269</v>
      </c>
      <c r="X20" s="13" t="s">
        <v>215</v>
      </c>
      <c r="Y20" s="12">
        <v>12.8</v>
      </c>
      <c r="Z20" s="12">
        <v>13.6</v>
      </c>
      <c r="AA20" s="12">
        <v>9.6999999999999993</v>
      </c>
      <c r="AB20" s="11" t="s">
        <v>215</v>
      </c>
      <c r="AC20" s="12">
        <v>-1.5</v>
      </c>
      <c r="AD20" s="12" t="s">
        <v>233</v>
      </c>
      <c r="AE20" s="12">
        <v>-0.1</v>
      </c>
      <c r="AF20" s="12">
        <v>-1.4</v>
      </c>
      <c r="AG20" s="12"/>
      <c r="AH20" s="11" t="s">
        <v>235</v>
      </c>
      <c r="AI20" s="11" t="s">
        <v>235</v>
      </c>
      <c r="AJ20" s="11" t="s">
        <v>198</v>
      </c>
      <c r="AK20" s="8"/>
      <c r="AL20" s="8"/>
      <c r="AM20" s="35"/>
    </row>
    <row r="21" spans="1:39" s="5" customFormat="1">
      <c r="A21" s="6">
        <v>44695</v>
      </c>
      <c r="B21" s="7" t="s">
        <v>191</v>
      </c>
      <c r="C21" s="29" t="s">
        <v>493</v>
      </c>
      <c r="D21" s="9">
        <v>6.5347222222222223E-2</v>
      </c>
      <c r="E21" s="44" t="s">
        <v>884</v>
      </c>
      <c r="F21" s="10">
        <v>12.4</v>
      </c>
      <c r="G21" s="10">
        <v>11.1</v>
      </c>
      <c r="H21" s="10">
        <v>11.6</v>
      </c>
      <c r="I21" s="10">
        <v>11.9</v>
      </c>
      <c r="J21" s="10">
        <v>12.3</v>
      </c>
      <c r="K21" s="10">
        <v>11.4</v>
      </c>
      <c r="L21" s="10">
        <v>11.4</v>
      </c>
      <c r="M21" s="10">
        <v>12.5</v>
      </c>
      <c r="N21" s="31">
        <f t="shared" si="0"/>
        <v>35.1</v>
      </c>
      <c r="O21" s="31">
        <f t="shared" si="1"/>
        <v>24.200000000000003</v>
      </c>
      <c r="P21" s="31">
        <f t="shared" si="2"/>
        <v>35.299999999999997</v>
      </c>
      <c r="Q21" s="32">
        <f t="shared" si="3"/>
        <v>59.3</v>
      </c>
      <c r="R21" s="32">
        <f t="shared" si="4"/>
        <v>59.5</v>
      </c>
      <c r="S21" s="11" t="s">
        <v>212</v>
      </c>
      <c r="T21" s="11" t="s">
        <v>213</v>
      </c>
      <c r="U21" s="13" t="s">
        <v>721</v>
      </c>
      <c r="V21" s="13" t="s">
        <v>485</v>
      </c>
      <c r="W21" s="13" t="s">
        <v>228</v>
      </c>
      <c r="X21" s="13" t="s">
        <v>197</v>
      </c>
      <c r="Y21" s="12">
        <v>18.3</v>
      </c>
      <c r="Z21" s="12">
        <v>17.8</v>
      </c>
      <c r="AA21" s="12">
        <v>8.6</v>
      </c>
      <c r="AB21" s="11" t="s">
        <v>197</v>
      </c>
      <c r="AC21" s="12">
        <v>-0.9</v>
      </c>
      <c r="AD21" s="12" t="s">
        <v>233</v>
      </c>
      <c r="AE21" s="12">
        <v>0.1</v>
      </c>
      <c r="AF21" s="12">
        <v>-1</v>
      </c>
      <c r="AG21" s="12"/>
      <c r="AH21" s="11" t="s">
        <v>235</v>
      </c>
      <c r="AI21" s="11" t="s">
        <v>235</v>
      </c>
      <c r="AJ21" s="11" t="s">
        <v>198</v>
      </c>
      <c r="AK21" s="8"/>
      <c r="AL21" s="8" t="s">
        <v>885</v>
      </c>
      <c r="AM21" s="35" t="s">
        <v>886</v>
      </c>
    </row>
    <row r="22" spans="1:39" s="5" customFormat="1">
      <c r="A22" s="6">
        <v>44695</v>
      </c>
      <c r="B22" s="7" t="s">
        <v>187</v>
      </c>
      <c r="C22" s="29" t="s">
        <v>493</v>
      </c>
      <c r="D22" s="9">
        <v>6.4687499999999995E-2</v>
      </c>
      <c r="E22" s="44" t="s">
        <v>895</v>
      </c>
      <c r="F22" s="10">
        <v>12.2</v>
      </c>
      <c r="G22" s="10">
        <v>11.2</v>
      </c>
      <c r="H22" s="10">
        <v>12</v>
      </c>
      <c r="I22" s="10">
        <v>11.8</v>
      </c>
      <c r="J22" s="10">
        <v>12</v>
      </c>
      <c r="K22" s="10">
        <v>11.4</v>
      </c>
      <c r="L22" s="10">
        <v>11.2</v>
      </c>
      <c r="M22" s="10">
        <v>12.1</v>
      </c>
      <c r="N22" s="31">
        <f t="shared" si="0"/>
        <v>35.4</v>
      </c>
      <c r="O22" s="31">
        <f t="shared" si="1"/>
        <v>23.8</v>
      </c>
      <c r="P22" s="31">
        <f t="shared" si="2"/>
        <v>34.700000000000003</v>
      </c>
      <c r="Q22" s="32">
        <f t="shared" si="3"/>
        <v>59.2</v>
      </c>
      <c r="R22" s="32">
        <f t="shared" si="4"/>
        <v>58.500000000000007</v>
      </c>
      <c r="S22" s="11" t="s">
        <v>207</v>
      </c>
      <c r="T22" s="11" t="s">
        <v>206</v>
      </c>
      <c r="U22" s="13" t="s">
        <v>789</v>
      </c>
      <c r="V22" s="13" t="s">
        <v>242</v>
      </c>
      <c r="W22" s="13" t="s">
        <v>382</v>
      </c>
      <c r="X22" s="13" t="s">
        <v>197</v>
      </c>
      <c r="Y22" s="12">
        <v>18.3</v>
      </c>
      <c r="Z22" s="12">
        <v>17.8</v>
      </c>
      <c r="AA22" s="12">
        <v>8.6</v>
      </c>
      <c r="AB22" s="11" t="s">
        <v>197</v>
      </c>
      <c r="AC22" s="12">
        <v>-0.9</v>
      </c>
      <c r="AD22" s="12">
        <v>-0.2</v>
      </c>
      <c r="AE22" s="12" t="s">
        <v>252</v>
      </c>
      <c r="AF22" s="12">
        <v>-1.1000000000000001</v>
      </c>
      <c r="AG22" s="12"/>
      <c r="AH22" s="11" t="s">
        <v>235</v>
      </c>
      <c r="AI22" s="11" t="s">
        <v>234</v>
      </c>
      <c r="AJ22" s="11" t="s">
        <v>180</v>
      </c>
      <c r="AK22" s="8"/>
      <c r="AL22" s="8" t="s">
        <v>894</v>
      </c>
      <c r="AM22" s="35" t="s">
        <v>896</v>
      </c>
    </row>
    <row r="23" spans="1:39" s="5" customFormat="1">
      <c r="A23" s="6">
        <v>44696</v>
      </c>
      <c r="B23" s="7" t="s">
        <v>188</v>
      </c>
      <c r="C23" s="29" t="s">
        <v>204</v>
      </c>
      <c r="D23" s="9">
        <v>6.4675925925925928E-2</v>
      </c>
      <c r="E23" s="44" t="s">
        <v>914</v>
      </c>
      <c r="F23" s="10">
        <v>12.8</v>
      </c>
      <c r="G23" s="10">
        <v>11.6</v>
      </c>
      <c r="H23" s="10">
        <v>12</v>
      </c>
      <c r="I23" s="10">
        <v>11.7</v>
      </c>
      <c r="J23" s="10">
        <v>11.6</v>
      </c>
      <c r="K23" s="10">
        <v>11.1</v>
      </c>
      <c r="L23" s="10">
        <v>11.2</v>
      </c>
      <c r="M23" s="10">
        <v>11.8</v>
      </c>
      <c r="N23" s="31">
        <f t="shared" si="0"/>
        <v>36.4</v>
      </c>
      <c r="O23" s="31">
        <f t="shared" si="1"/>
        <v>23.299999999999997</v>
      </c>
      <c r="P23" s="31">
        <f t="shared" si="2"/>
        <v>34.099999999999994</v>
      </c>
      <c r="Q23" s="32">
        <f t="shared" si="3"/>
        <v>59.699999999999996</v>
      </c>
      <c r="R23" s="32">
        <f t="shared" si="4"/>
        <v>57.399999999999991</v>
      </c>
      <c r="S23" s="11" t="s">
        <v>207</v>
      </c>
      <c r="T23" s="11" t="s">
        <v>206</v>
      </c>
      <c r="U23" s="13" t="s">
        <v>208</v>
      </c>
      <c r="V23" s="13" t="s">
        <v>208</v>
      </c>
      <c r="W23" s="13" t="s">
        <v>915</v>
      </c>
      <c r="X23" s="13" t="s">
        <v>197</v>
      </c>
      <c r="Y23" s="12">
        <v>15.2</v>
      </c>
      <c r="Z23" s="12">
        <v>14.9</v>
      </c>
      <c r="AA23" s="12">
        <v>9.1999999999999993</v>
      </c>
      <c r="AB23" s="11" t="s">
        <v>197</v>
      </c>
      <c r="AC23" s="12">
        <v>-0.4</v>
      </c>
      <c r="AD23" s="12">
        <v>-0.6</v>
      </c>
      <c r="AE23" s="12">
        <v>0.4</v>
      </c>
      <c r="AF23" s="12">
        <v>-1.4</v>
      </c>
      <c r="AG23" s="12"/>
      <c r="AH23" s="11" t="s">
        <v>234</v>
      </c>
      <c r="AI23" s="11" t="s">
        <v>235</v>
      </c>
      <c r="AJ23" s="11" t="s">
        <v>180</v>
      </c>
      <c r="AK23" s="8"/>
      <c r="AL23" s="8" t="s">
        <v>937</v>
      </c>
      <c r="AM23" s="35" t="s">
        <v>938</v>
      </c>
    </row>
    <row r="24" spans="1:39" s="5" customFormat="1">
      <c r="A24" s="6">
        <v>44696</v>
      </c>
      <c r="B24" s="26" t="s">
        <v>179</v>
      </c>
      <c r="C24" s="29" t="s">
        <v>204</v>
      </c>
      <c r="D24" s="9">
        <v>6.3912037037037031E-2</v>
      </c>
      <c r="E24" s="44" t="s">
        <v>919</v>
      </c>
      <c r="F24" s="10">
        <v>12.5</v>
      </c>
      <c r="G24" s="10">
        <v>10.8</v>
      </c>
      <c r="H24" s="10">
        <v>11.4</v>
      </c>
      <c r="I24" s="10">
        <v>11.6</v>
      </c>
      <c r="J24" s="10">
        <v>11.7</v>
      </c>
      <c r="K24" s="10">
        <v>11.1</v>
      </c>
      <c r="L24" s="10">
        <v>11.3</v>
      </c>
      <c r="M24" s="10">
        <v>11.8</v>
      </c>
      <c r="N24" s="31">
        <f t="shared" si="0"/>
        <v>34.700000000000003</v>
      </c>
      <c r="O24" s="31">
        <f t="shared" si="1"/>
        <v>23.299999999999997</v>
      </c>
      <c r="P24" s="31">
        <f t="shared" si="2"/>
        <v>34.200000000000003</v>
      </c>
      <c r="Q24" s="32">
        <f t="shared" si="3"/>
        <v>58</v>
      </c>
      <c r="R24" s="32">
        <f t="shared" si="4"/>
        <v>57.5</v>
      </c>
      <c r="S24" s="11" t="s">
        <v>207</v>
      </c>
      <c r="T24" s="11" t="s">
        <v>206</v>
      </c>
      <c r="U24" s="13" t="s">
        <v>603</v>
      </c>
      <c r="V24" s="13" t="s">
        <v>373</v>
      </c>
      <c r="W24" s="13" t="s">
        <v>214</v>
      </c>
      <c r="X24" s="13" t="s">
        <v>197</v>
      </c>
      <c r="Y24" s="12">
        <v>15.2</v>
      </c>
      <c r="Z24" s="12">
        <v>14.9</v>
      </c>
      <c r="AA24" s="12">
        <v>9.1999999999999993</v>
      </c>
      <c r="AB24" s="11" t="s">
        <v>197</v>
      </c>
      <c r="AC24" s="12">
        <v>-0.5</v>
      </c>
      <c r="AD24" s="12">
        <v>-0.2</v>
      </c>
      <c r="AE24" s="12">
        <v>0.7</v>
      </c>
      <c r="AF24" s="12">
        <v>-1.4</v>
      </c>
      <c r="AG24" s="12"/>
      <c r="AH24" s="11" t="s">
        <v>234</v>
      </c>
      <c r="AI24" s="11" t="s">
        <v>237</v>
      </c>
      <c r="AJ24" s="11" t="s">
        <v>197</v>
      </c>
      <c r="AK24" s="8"/>
      <c r="AL24" s="8"/>
      <c r="AM24" s="35"/>
    </row>
    <row r="25" spans="1:39" s="5" customFormat="1">
      <c r="A25" s="6">
        <v>44702</v>
      </c>
      <c r="B25" s="7" t="s">
        <v>189</v>
      </c>
      <c r="C25" s="29" t="s">
        <v>493</v>
      </c>
      <c r="D25" s="9">
        <v>6.4687499999999995E-2</v>
      </c>
      <c r="E25" s="44" t="s">
        <v>955</v>
      </c>
      <c r="F25" s="10">
        <v>12.3</v>
      </c>
      <c r="G25" s="10">
        <v>10.8</v>
      </c>
      <c r="H25" s="10">
        <v>11.7</v>
      </c>
      <c r="I25" s="10">
        <v>12</v>
      </c>
      <c r="J25" s="10">
        <v>11.9</v>
      </c>
      <c r="K25" s="10">
        <v>11.5</v>
      </c>
      <c r="L25" s="10">
        <v>11.4</v>
      </c>
      <c r="M25" s="10">
        <v>12.3</v>
      </c>
      <c r="N25" s="31">
        <f t="shared" si="0"/>
        <v>34.799999999999997</v>
      </c>
      <c r="O25" s="31">
        <f t="shared" si="1"/>
        <v>23.9</v>
      </c>
      <c r="P25" s="31">
        <f t="shared" si="2"/>
        <v>35.200000000000003</v>
      </c>
      <c r="Q25" s="32">
        <f t="shared" si="3"/>
        <v>58.699999999999996</v>
      </c>
      <c r="R25" s="32">
        <f t="shared" si="4"/>
        <v>59.099999999999994</v>
      </c>
      <c r="S25" s="11" t="s">
        <v>212</v>
      </c>
      <c r="T25" s="11" t="s">
        <v>213</v>
      </c>
      <c r="U25" s="13" t="s">
        <v>271</v>
      </c>
      <c r="V25" s="13" t="s">
        <v>373</v>
      </c>
      <c r="W25" s="13" t="s">
        <v>242</v>
      </c>
      <c r="X25" s="13" t="s">
        <v>197</v>
      </c>
      <c r="Y25" s="12">
        <v>14.7</v>
      </c>
      <c r="Z25" s="12">
        <v>13.3</v>
      </c>
      <c r="AA25" s="12">
        <v>9.4</v>
      </c>
      <c r="AB25" s="11" t="s">
        <v>197</v>
      </c>
      <c r="AC25" s="12">
        <v>-0.9</v>
      </c>
      <c r="AD25" s="12" t="s">
        <v>233</v>
      </c>
      <c r="AE25" s="12">
        <v>0.2</v>
      </c>
      <c r="AF25" s="12">
        <v>-1.1000000000000001</v>
      </c>
      <c r="AG25" s="12"/>
      <c r="AH25" s="11" t="s">
        <v>235</v>
      </c>
      <c r="AI25" s="11" t="s">
        <v>235</v>
      </c>
      <c r="AJ25" s="11" t="s">
        <v>198</v>
      </c>
      <c r="AK25" s="8"/>
      <c r="AL25" s="8" t="s">
        <v>989</v>
      </c>
      <c r="AM25" s="35" t="s">
        <v>990</v>
      </c>
    </row>
    <row r="26" spans="1:39" s="5" customFormat="1">
      <c r="A26" s="6">
        <v>44709</v>
      </c>
      <c r="B26" s="7" t="s">
        <v>188</v>
      </c>
      <c r="C26" s="29" t="s">
        <v>204</v>
      </c>
      <c r="D26" s="9">
        <v>6.5300925925925915E-2</v>
      </c>
      <c r="E26" s="44" t="s">
        <v>1036</v>
      </c>
      <c r="F26" s="10">
        <v>13</v>
      </c>
      <c r="G26" s="10">
        <v>12</v>
      </c>
      <c r="H26" s="10">
        <v>12</v>
      </c>
      <c r="I26" s="10">
        <v>11.9</v>
      </c>
      <c r="J26" s="10">
        <v>11.7</v>
      </c>
      <c r="K26" s="10">
        <v>11</v>
      </c>
      <c r="L26" s="10">
        <v>10.9</v>
      </c>
      <c r="M26" s="10">
        <v>11.7</v>
      </c>
      <c r="N26" s="31">
        <f t="shared" si="0"/>
        <v>37</v>
      </c>
      <c r="O26" s="31">
        <f t="shared" si="1"/>
        <v>23.6</v>
      </c>
      <c r="P26" s="31">
        <f t="shared" si="2"/>
        <v>33.599999999999994</v>
      </c>
      <c r="Q26" s="32">
        <f t="shared" si="3"/>
        <v>60.599999999999994</v>
      </c>
      <c r="R26" s="32">
        <f t="shared" si="4"/>
        <v>57.2</v>
      </c>
      <c r="S26" s="11" t="s">
        <v>205</v>
      </c>
      <c r="T26" s="11" t="s">
        <v>206</v>
      </c>
      <c r="U26" s="13" t="s">
        <v>759</v>
      </c>
      <c r="V26" s="13" t="s">
        <v>220</v>
      </c>
      <c r="W26" s="13" t="s">
        <v>220</v>
      </c>
      <c r="X26" s="13" t="s">
        <v>198</v>
      </c>
      <c r="Y26" s="12">
        <v>15.9</v>
      </c>
      <c r="Z26" s="12">
        <v>16.8</v>
      </c>
      <c r="AA26" s="12">
        <v>9</v>
      </c>
      <c r="AB26" s="11" t="s">
        <v>215</v>
      </c>
      <c r="AC26" s="12" t="s">
        <v>252</v>
      </c>
      <c r="AD26" s="12">
        <v>-0.9</v>
      </c>
      <c r="AE26" s="12">
        <v>0.7</v>
      </c>
      <c r="AF26" s="12">
        <v>-1.6</v>
      </c>
      <c r="AG26" s="12"/>
      <c r="AH26" s="11" t="s">
        <v>234</v>
      </c>
      <c r="AI26" s="11" t="s">
        <v>235</v>
      </c>
      <c r="AJ26" s="11" t="s">
        <v>198</v>
      </c>
      <c r="AK26" s="8"/>
      <c r="AL26" s="8" t="s">
        <v>1072</v>
      </c>
      <c r="AM26" s="35" t="s">
        <v>1073</v>
      </c>
    </row>
    <row r="27" spans="1:39" s="5" customFormat="1">
      <c r="A27" s="6">
        <v>44710</v>
      </c>
      <c r="B27" s="7" t="s">
        <v>191</v>
      </c>
      <c r="C27" s="29" t="s">
        <v>204</v>
      </c>
      <c r="D27" s="9">
        <v>6.4664351851851862E-2</v>
      </c>
      <c r="E27" s="44" t="s">
        <v>1042</v>
      </c>
      <c r="F27" s="10">
        <v>12.5</v>
      </c>
      <c r="G27" s="10">
        <v>10.9</v>
      </c>
      <c r="H27" s="10">
        <v>11.6</v>
      </c>
      <c r="I27" s="10">
        <v>11.7</v>
      </c>
      <c r="J27" s="10">
        <v>11.8</v>
      </c>
      <c r="K27" s="10">
        <v>11.6</v>
      </c>
      <c r="L27" s="10">
        <v>11.7</v>
      </c>
      <c r="M27" s="10">
        <v>11.9</v>
      </c>
      <c r="N27" s="31">
        <f t="shared" si="0"/>
        <v>35</v>
      </c>
      <c r="O27" s="31">
        <f t="shared" si="1"/>
        <v>23.5</v>
      </c>
      <c r="P27" s="31">
        <f t="shared" si="2"/>
        <v>35.199999999999996</v>
      </c>
      <c r="Q27" s="32">
        <f t="shared" si="3"/>
        <v>58.5</v>
      </c>
      <c r="R27" s="32">
        <f t="shared" si="4"/>
        <v>58.699999999999996</v>
      </c>
      <c r="S27" s="11" t="s">
        <v>212</v>
      </c>
      <c r="T27" s="11" t="s">
        <v>213</v>
      </c>
      <c r="U27" s="13" t="s">
        <v>220</v>
      </c>
      <c r="V27" s="13" t="s">
        <v>218</v>
      </c>
      <c r="W27" s="13" t="s">
        <v>1043</v>
      </c>
      <c r="X27" s="13" t="s">
        <v>198</v>
      </c>
      <c r="Y27" s="12">
        <v>15.8</v>
      </c>
      <c r="Z27" s="12">
        <v>15</v>
      </c>
      <c r="AA27" s="12">
        <v>9.3000000000000007</v>
      </c>
      <c r="AB27" s="11" t="s">
        <v>215</v>
      </c>
      <c r="AC27" s="12">
        <v>-1.8</v>
      </c>
      <c r="AD27" s="12" t="s">
        <v>233</v>
      </c>
      <c r="AE27" s="12" t="s">
        <v>252</v>
      </c>
      <c r="AF27" s="12">
        <v>-1.8</v>
      </c>
      <c r="AG27" s="12"/>
      <c r="AH27" s="11" t="s">
        <v>235</v>
      </c>
      <c r="AI27" s="11" t="s">
        <v>235</v>
      </c>
      <c r="AJ27" s="11" t="s">
        <v>180</v>
      </c>
      <c r="AK27" s="8"/>
      <c r="AL27" s="8" t="s">
        <v>1084</v>
      </c>
      <c r="AM27" s="35" t="s">
        <v>1085</v>
      </c>
    </row>
    <row r="28" spans="1:39" s="5" customFormat="1">
      <c r="A28" s="6">
        <v>44716</v>
      </c>
      <c r="B28" s="7" t="s">
        <v>1098</v>
      </c>
      <c r="C28" s="29" t="s">
        <v>204</v>
      </c>
      <c r="D28" s="9">
        <v>6.6006944444444438E-2</v>
      </c>
      <c r="E28" s="44" t="s">
        <v>1109</v>
      </c>
      <c r="F28" s="10">
        <v>12.7</v>
      </c>
      <c r="G28" s="10">
        <v>11.1</v>
      </c>
      <c r="H28" s="10">
        <v>12.3</v>
      </c>
      <c r="I28" s="10">
        <v>12.8</v>
      </c>
      <c r="J28" s="10">
        <v>12.7</v>
      </c>
      <c r="K28" s="10">
        <v>11.4</v>
      </c>
      <c r="L28" s="10">
        <v>11.2</v>
      </c>
      <c r="M28" s="10">
        <v>11.1</v>
      </c>
      <c r="N28" s="31">
        <f t="shared" si="0"/>
        <v>36.099999999999994</v>
      </c>
      <c r="O28" s="31">
        <f t="shared" si="1"/>
        <v>25.5</v>
      </c>
      <c r="P28" s="31">
        <f t="shared" si="2"/>
        <v>33.700000000000003</v>
      </c>
      <c r="Q28" s="32">
        <f t="shared" si="3"/>
        <v>61.599999999999994</v>
      </c>
      <c r="R28" s="32">
        <f t="shared" si="4"/>
        <v>59.199999999999996</v>
      </c>
      <c r="S28" s="11" t="s">
        <v>207</v>
      </c>
      <c r="T28" s="11" t="s">
        <v>206</v>
      </c>
      <c r="U28" s="13" t="s">
        <v>219</v>
      </c>
      <c r="V28" s="13" t="s">
        <v>1110</v>
      </c>
      <c r="W28" s="13" t="s">
        <v>219</v>
      </c>
      <c r="X28" s="13" t="s">
        <v>198</v>
      </c>
      <c r="Y28" s="12">
        <v>15.1</v>
      </c>
      <c r="Z28" s="12">
        <v>14.2</v>
      </c>
      <c r="AA28" s="12">
        <v>9</v>
      </c>
      <c r="AB28" s="11" t="s">
        <v>215</v>
      </c>
      <c r="AC28" s="12">
        <v>-1.2</v>
      </c>
      <c r="AD28" s="12">
        <v>-0.6</v>
      </c>
      <c r="AE28" s="12" t="s">
        <v>252</v>
      </c>
      <c r="AF28" s="12">
        <v>-1.8</v>
      </c>
      <c r="AG28" s="12" t="s">
        <v>239</v>
      </c>
      <c r="AH28" s="11" t="s">
        <v>235</v>
      </c>
      <c r="AI28" s="11" t="s">
        <v>235</v>
      </c>
      <c r="AJ28" s="11" t="s">
        <v>197</v>
      </c>
      <c r="AK28" s="8"/>
      <c r="AL28" s="8" t="s">
        <v>1148</v>
      </c>
      <c r="AM28" s="35" t="s">
        <v>1147</v>
      </c>
    </row>
    <row r="29" spans="1:39" s="5" customFormat="1">
      <c r="A29" s="6">
        <v>44717</v>
      </c>
      <c r="B29" s="26" t="s">
        <v>1099</v>
      </c>
      <c r="C29" s="29" t="s">
        <v>204</v>
      </c>
      <c r="D29" s="9">
        <v>6.6770833333333335E-2</v>
      </c>
      <c r="E29" s="44" t="s">
        <v>1150</v>
      </c>
      <c r="F29" s="10">
        <v>13.3</v>
      </c>
      <c r="G29" s="10">
        <v>12.3</v>
      </c>
      <c r="H29" s="10">
        <v>12.8</v>
      </c>
      <c r="I29" s="10">
        <v>12.8</v>
      </c>
      <c r="J29" s="10">
        <v>12.4</v>
      </c>
      <c r="K29" s="10">
        <v>11.2</v>
      </c>
      <c r="L29" s="10">
        <v>11</v>
      </c>
      <c r="M29" s="10">
        <v>11.1</v>
      </c>
      <c r="N29" s="31">
        <f t="shared" si="0"/>
        <v>38.400000000000006</v>
      </c>
      <c r="O29" s="31">
        <f t="shared" si="1"/>
        <v>25.200000000000003</v>
      </c>
      <c r="P29" s="31">
        <f t="shared" si="2"/>
        <v>33.299999999999997</v>
      </c>
      <c r="Q29" s="32">
        <f t="shared" si="3"/>
        <v>63.6</v>
      </c>
      <c r="R29" s="32">
        <f t="shared" si="4"/>
        <v>58.500000000000007</v>
      </c>
      <c r="S29" s="11" t="s">
        <v>205</v>
      </c>
      <c r="T29" s="11" t="s">
        <v>206</v>
      </c>
      <c r="U29" s="13" t="s">
        <v>472</v>
      </c>
      <c r="V29" s="13" t="s">
        <v>472</v>
      </c>
      <c r="W29" s="13" t="s">
        <v>208</v>
      </c>
      <c r="X29" s="13" t="s">
        <v>198</v>
      </c>
      <c r="Y29" s="12">
        <v>14.6</v>
      </c>
      <c r="Z29" s="12">
        <v>14</v>
      </c>
      <c r="AA29" s="12">
        <v>9.5</v>
      </c>
      <c r="AB29" s="11" t="s">
        <v>215</v>
      </c>
      <c r="AC29" s="12">
        <v>0.4</v>
      </c>
      <c r="AD29" s="12">
        <v>-1.4</v>
      </c>
      <c r="AE29" s="12">
        <v>0.8</v>
      </c>
      <c r="AF29" s="12">
        <v>-1.8</v>
      </c>
      <c r="AG29" s="12"/>
      <c r="AH29" s="11" t="s">
        <v>234</v>
      </c>
      <c r="AI29" s="11" t="s">
        <v>235</v>
      </c>
      <c r="AJ29" s="11" t="s">
        <v>197</v>
      </c>
      <c r="AK29" s="8"/>
      <c r="AL29" s="8" t="s">
        <v>1149</v>
      </c>
      <c r="AM29" s="35" t="s">
        <v>1151</v>
      </c>
    </row>
    <row r="30" spans="1:39" s="5" customFormat="1">
      <c r="A30" s="6">
        <v>44717</v>
      </c>
      <c r="B30" s="7" t="s">
        <v>187</v>
      </c>
      <c r="C30" s="29" t="s">
        <v>204</v>
      </c>
      <c r="D30" s="9">
        <v>6.3981481481481486E-2</v>
      </c>
      <c r="E30" s="44" t="s">
        <v>1160</v>
      </c>
      <c r="F30" s="10">
        <v>12.2</v>
      </c>
      <c r="G30" s="10">
        <v>11.2</v>
      </c>
      <c r="H30" s="10">
        <v>11.3</v>
      </c>
      <c r="I30" s="10">
        <v>11.6</v>
      </c>
      <c r="J30" s="10">
        <v>11.6</v>
      </c>
      <c r="K30" s="10">
        <v>11.2</v>
      </c>
      <c r="L30" s="10">
        <v>11.7</v>
      </c>
      <c r="M30" s="10">
        <v>12</v>
      </c>
      <c r="N30" s="31">
        <f t="shared" si="0"/>
        <v>34.700000000000003</v>
      </c>
      <c r="O30" s="31">
        <f t="shared" si="1"/>
        <v>23.2</v>
      </c>
      <c r="P30" s="31">
        <f t="shared" si="2"/>
        <v>34.9</v>
      </c>
      <c r="Q30" s="32">
        <f t="shared" si="3"/>
        <v>57.900000000000006</v>
      </c>
      <c r="R30" s="32">
        <f t="shared" si="4"/>
        <v>58.099999999999994</v>
      </c>
      <c r="S30" s="11" t="s">
        <v>212</v>
      </c>
      <c r="T30" s="11" t="s">
        <v>213</v>
      </c>
      <c r="U30" s="13" t="s">
        <v>242</v>
      </c>
      <c r="V30" s="13" t="s">
        <v>476</v>
      </c>
      <c r="W30" s="13" t="s">
        <v>214</v>
      </c>
      <c r="X30" s="13" t="s">
        <v>198</v>
      </c>
      <c r="Y30" s="12">
        <v>14.6</v>
      </c>
      <c r="Z30" s="12">
        <v>14</v>
      </c>
      <c r="AA30" s="12">
        <v>9.5</v>
      </c>
      <c r="AB30" s="11" t="s">
        <v>215</v>
      </c>
      <c r="AC30" s="12">
        <v>-2</v>
      </c>
      <c r="AD30" s="12" t="s">
        <v>233</v>
      </c>
      <c r="AE30" s="12">
        <v>-0.2</v>
      </c>
      <c r="AF30" s="12">
        <v>-1.8</v>
      </c>
      <c r="AG30" s="12"/>
      <c r="AH30" s="11" t="s">
        <v>235</v>
      </c>
      <c r="AI30" s="11" t="s">
        <v>235</v>
      </c>
      <c r="AJ30" s="11" t="s">
        <v>198</v>
      </c>
      <c r="AK30" s="8"/>
      <c r="AL30" s="8" t="s">
        <v>1159</v>
      </c>
      <c r="AM30" s="35" t="s">
        <v>1161</v>
      </c>
    </row>
    <row r="31" spans="1:39" s="5" customFormat="1">
      <c r="A31" s="6">
        <v>44717</v>
      </c>
      <c r="B31" s="7" t="s">
        <v>179</v>
      </c>
      <c r="C31" s="29" t="s">
        <v>204</v>
      </c>
      <c r="D31" s="9">
        <v>6.3923611111111112E-2</v>
      </c>
      <c r="E31" s="44" t="s">
        <v>1167</v>
      </c>
      <c r="F31" s="10">
        <v>12.2</v>
      </c>
      <c r="G31" s="10">
        <v>11</v>
      </c>
      <c r="H31" s="10">
        <v>11.5</v>
      </c>
      <c r="I31" s="10">
        <v>12</v>
      </c>
      <c r="J31" s="10">
        <v>12</v>
      </c>
      <c r="K31" s="10">
        <v>11.2</v>
      </c>
      <c r="L31" s="10">
        <v>11</v>
      </c>
      <c r="M31" s="10">
        <v>11.4</v>
      </c>
      <c r="N31" s="31">
        <f t="shared" si="0"/>
        <v>34.700000000000003</v>
      </c>
      <c r="O31" s="31">
        <f t="shared" si="1"/>
        <v>24</v>
      </c>
      <c r="P31" s="31">
        <f t="shared" si="2"/>
        <v>33.6</v>
      </c>
      <c r="Q31" s="32">
        <f t="shared" si="3"/>
        <v>58.7</v>
      </c>
      <c r="R31" s="32">
        <f t="shared" si="4"/>
        <v>57.6</v>
      </c>
      <c r="S31" s="11" t="s">
        <v>207</v>
      </c>
      <c r="T31" s="11" t="s">
        <v>206</v>
      </c>
      <c r="U31" s="13" t="s">
        <v>373</v>
      </c>
      <c r="V31" s="13" t="s">
        <v>1168</v>
      </c>
      <c r="W31" s="13" t="s">
        <v>208</v>
      </c>
      <c r="X31" s="13" t="s">
        <v>198</v>
      </c>
      <c r="Y31" s="12">
        <v>14.6</v>
      </c>
      <c r="Z31" s="12">
        <v>14</v>
      </c>
      <c r="AA31" s="12">
        <v>9.5</v>
      </c>
      <c r="AB31" s="11" t="s">
        <v>215</v>
      </c>
      <c r="AC31" s="12">
        <v>-0.4</v>
      </c>
      <c r="AD31" s="12">
        <v>-0.4</v>
      </c>
      <c r="AE31" s="12">
        <v>1</v>
      </c>
      <c r="AF31" s="12">
        <v>-1.8</v>
      </c>
      <c r="AG31" s="12"/>
      <c r="AH31" s="11" t="s">
        <v>238</v>
      </c>
      <c r="AI31" s="11" t="s">
        <v>235</v>
      </c>
      <c r="AJ31" s="11" t="s">
        <v>198</v>
      </c>
      <c r="AK31" s="8"/>
      <c r="AL31" s="8"/>
      <c r="AM31" s="35"/>
    </row>
    <row r="32" spans="1:39" s="5" customFormat="1">
      <c r="A32" s="6">
        <v>44723</v>
      </c>
      <c r="B32" s="7" t="s">
        <v>191</v>
      </c>
      <c r="C32" s="29" t="s">
        <v>204</v>
      </c>
      <c r="D32" s="9">
        <v>6.5289351851851848E-2</v>
      </c>
      <c r="E32" s="44" t="s">
        <v>1176</v>
      </c>
      <c r="F32" s="10">
        <v>12.6</v>
      </c>
      <c r="G32" s="10">
        <v>11.1</v>
      </c>
      <c r="H32" s="10">
        <v>11.8</v>
      </c>
      <c r="I32" s="10">
        <v>11.9</v>
      </c>
      <c r="J32" s="10">
        <v>11.9</v>
      </c>
      <c r="K32" s="10">
        <v>11.1</v>
      </c>
      <c r="L32" s="10">
        <v>11.4</v>
      </c>
      <c r="M32" s="10">
        <v>12.3</v>
      </c>
      <c r="N32" s="31">
        <f t="shared" si="0"/>
        <v>35.5</v>
      </c>
      <c r="O32" s="31">
        <f t="shared" si="1"/>
        <v>23.8</v>
      </c>
      <c r="P32" s="31">
        <f t="shared" si="2"/>
        <v>34.799999999999997</v>
      </c>
      <c r="Q32" s="32">
        <f t="shared" si="3"/>
        <v>59.3</v>
      </c>
      <c r="R32" s="32">
        <f t="shared" si="4"/>
        <v>58.599999999999994</v>
      </c>
      <c r="S32" s="11" t="s">
        <v>207</v>
      </c>
      <c r="T32" s="11" t="s">
        <v>213</v>
      </c>
      <c r="U32" s="13" t="s">
        <v>789</v>
      </c>
      <c r="V32" s="13" t="s">
        <v>1177</v>
      </c>
      <c r="W32" s="13" t="s">
        <v>1178</v>
      </c>
      <c r="X32" s="13" t="s">
        <v>198</v>
      </c>
      <c r="Y32" s="12">
        <v>12.7</v>
      </c>
      <c r="Z32" s="12">
        <v>13.1</v>
      </c>
      <c r="AA32" s="12">
        <v>9.6</v>
      </c>
      <c r="AB32" s="11" t="s">
        <v>215</v>
      </c>
      <c r="AC32" s="12">
        <v>-1.4</v>
      </c>
      <c r="AD32" s="12" t="s">
        <v>233</v>
      </c>
      <c r="AE32" s="12">
        <v>0.2</v>
      </c>
      <c r="AF32" s="12">
        <v>-1.6</v>
      </c>
      <c r="AG32" s="12"/>
      <c r="AH32" s="11" t="s">
        <v>235</v>
      </c>
      <c r="AI32" s="11" t="s">
        <v>235</v>
      </c>
      <c r="AJ32" s="11" t="s">
        <v>180</v>
      </c>
      <c r="AK32" s="8"/>
      <c r="AL32" s="8" t="s">
        <v>1208</v>
      </c>
      <c r="AM32" s="35" t="s">
        <v>1207</v>
      </c>
    </row>
    <row r="33" spans="1:39" s="5" customFormat="1">
      <c r="A33" s="6">
        <v>44723</v>
      </c>
      <c r="B33" s="7" t="s">
        <v>188</v>
      </c>
      <c r="C33" s="29" t="s">
        <v>204</v>
      </c>
      <c r="D33" s="9">
        <v>6.598379629629629E-2</v>
      </c>
      <c r="E33" s="44" t="s">
        <v>1186</v>
      </c>
      <c r="F33" s="10">
        <v>12.6</v>
      </c>
      <c r="G33" s="10">
        <v>11.4</v>
      </c>
      <c r="H33" s="10">
        <v>12.4</v>
      </c>
      <c r="I33" s="10">
        <v>12.6</v>
      </c>
      <c r="J33" s="10">
        <v>12.3</v>
      </c>
      <c r="K33" s="10">
        <v>11.2</v>
      </c>
      <c r="L33" s="10">
        <v>11.1</v>
      </c>
      <c r="M33" s="10">
        <v>11.5</v>
      </c>
      <c r="N33" s="31">
        <f t="shared" si="0"/>
        <v>36.4</v>
      </c>
      <c r="O33" s="31">
        <f t="shared" si="1"/>
        <v>24.9</v>
      </c>
      <c r="P33" s="31">
        <f t="shared" si="2"/>
        <v>33.799999999999997</v>
      </c>
      <c r="Q33" s="32">
        <f t="shared" si="3"/>
        <v>61.3</v>
      </c>
      <c r="R33" s="32">
        <f t="shared" si="4"/>
        <v>58.699999999999996</v>
      </c>
      <c r="S33" s="11" t="s">
        <v>205</v>
      </c>
      <c r="T33" s="11" t="s">
        <v>206</v>
      </c>
      <c r="U33" s="13" t="s">
        <v>218</v>
      </c>
      <c r="V33" s="13" t="s">
        <v>485</v>
      </c>
      <c r="W33" s="13" t="s">
        <v>272</v>
      </c>
      <c r="X33" s="13" t="s">
        <v>198</v>
      </c>
      <c r="Y33" s="12">
        <v>12.7</v>
      </c>
      <c r="Z33" s="12">
        <v>13.1</v>
      </c>
      <c r="AA33" s="12">
        <v>9.6</v>
      </c>
      <c r="AB33" s="11" t="s">
        <v>215</v>
      </c>
      <c r="AC33" s="12">
        <v>0.9</v>
      </c>
      <c r="AD33" s="12">
        <v>-0.7</v>
      </c>
      <c r="AE33" s="12">
        <v>1.8</v>
      </c>
      <c r="AF33" s="12">
        <v>-1.6</v>
      </c>
      <c r="AG33" s="12"/>
      <c r="AH33" s="11" t="s">
        <v>238</v>
      </c>
      <c r="AI33" s="11" t="s">
        <v>234</v>
      </c>
      <c r="AJ33" s="11" t="s">
        <v>180</v>
      </c>
      <c r="AK33" s="8"/>
      <c r="AL33" s="8" t="s">
        <v>1219</v>
      </c>
      <c r="AM33" s="35" t="s">
        <v>1220</v>
      </c>
    </row>
    <row r="34" spans="1:39" s="5" customFormat="1">
      <c r="A34" s="6">
        <v>44724</v>
      </c>
      <c r="B34" s="7" t="s">
        <v>187</v>
      </c>
      <c r="C34" s="29" t="s">
        <v>464</v>
      </c>
      <c r="D34" s="9">
        <v>6.5335648148148143E-2</v>
      </c>
      <c r="E34" s="44" t="s">
        <v>652</v>
      </c>
      <c r="F34" s="10">
        <v>12.5</v>
      </c>
      <c r="G34" s="10">
        <v>11.4</v>
      </c>
      <c r="H34" s="10">
        <v>11.8</v>
      </c>
      <c r="I34" s="10">
        <v>12</v>
      </c>
      <c r="J34" s="10">
        <v>12</v>
      </c>
      <c r="K34" s="10">
        <v>11.5</v>
      </c>
      <c r="L34" s="10">
        <v>11.4</v>
      </c>
      <c r="M34" s="10">
        <v>11.9</v>
      </c>
      <c r="N34" s="31">
        <f t="shared" si="0"/>
        <v>35.700000000000003</v>
      </c>
      <c r="O34" s="31">
        <f t="shared" si="1"/>
        <v>24</v>
      </c>
      <c r="P34" s="31">
        <f t="shared" si="2"/>
        <v>34.799999999999997</v>
      </c>
      <c r="Q34" s="32">
        <f t="shared" si="3"/>
        <v>59.7</v>
      </c>
      <c r="R34" s="32">
        <f t="shared" si="4"/>
        <v>58.8</v>
      </c>
      <c r="S34" s="11" t="s">
        <v>207</v>
      </c>
      <c r="T34" s="11" t="s">
        <v>206</v>
      </c>
      <c r="U34" s="13" t="s">
        <v>488</v>
      </c>
      <c r="V34" s="13" t="s">
        <v>224</v>
      </c>
      <c r="W34" s="13" t="s">
        <v>420</v>
      </c>
      <c r="X34" s="13" t="s">
        <v>198</v>
      </c>
      <c r="Y34" s="12">
        <v>17.600000000000001</v>
      </c>
      <c r="Z34" s="12">
        <v>16.3</v>
      </c>
      <c r="AA34" s="12">
        <v>9</v>
      </c>
      <c r="AB34" s="11" t="s">
        <v>198</v>
      </c>
      <c r="AC34" s="12">
        <v>-0.3</v>
      </c>
      <c r="AD34" s="12" t="s">
        <v>233</v>
      </c>
      <c r="AE34" s="12">
        <v>0.5</v>
      </c>
      <c r="AF34" s="12">
        <v>-0.8</v>
      </c>
      <c r="AG34" s="12"/>
      <c r="AH34" s="11" t="s">
        <v>234</v>
      </c>
      <c r="AI34" s="11" t="s">
        <v>235</v>
      </c>
      <c r="AJ34" s="11" t="s">
        <v>198</v>
      </c>
      <c r="AK34" s="8"/>
      <c r="AL34" s="8" t="s">
        <v>1240</v>
      </c>
      <c r="AM34" s="35" t="s">
        <v>1239</v>
      </c>
    </row>
    <row r="35" spans="1:39" s="5" customFormat="1">
      <c r="A35" s="6">
        <v>44730</v>
      </c>
      <c r="B35" s="7" t="s">
        <v>187</v>
      </c>
      <c r="C35" s="29" t="s">
        <v>204</v>
      </c>
      <c r="D35" s="9">
        <v>6.4629629629629634E-2</v>
      </c>
      <c r="E35" s="44" t="s">
        <v>1281</v>
      </c>
      <c r="F35" s="10">
        <v>12.5</v>
      </c>
      <c r="G35" s="10">
        <v>11.1</v>
      </c>
      <c r="H35" s="10">
        <v>11.5</v>
      </c>
      <c r="I35" s="10">
        <v>11.5</v>
      </c>
      <c r="J35" s="10">
        <v>11.5</v>
      </c>
      <c r="K35" s="10">
        <v>11.2</v>
      </c>
      <c r="L35" s="10">
        <v>11.7</v>
      </c>
      <c r="M35" s="10">
        <v>12.4</v>
      </c>
      <c r="N35" s="31">
        <f t="shared" si="0"/>
        <v>35.1</v>
      </c>
      <c r="O35" s="31">
        <f t="shared" si="1"/>
        <v>23</v>
      </c>
      <c r="P35" s="31">
        <f t="shared" si="2"/>
        <v>35.299999999999997</v>
      </c>
      <c r="Q35" s="32">
        <f t="shared" si="3"/>
        <v>58.1</v>
      </c>
      <c r="R35" s="32">
        <f t="shared" si="4"/>
        <v>58.300000000000004</v>
      </c>
      <c r="S35" s="11" t="s">
        <v>212</v>
      </c>
      <c r="T35" s="11" t="s">
        <v>213</v>
      </c>
      <c r="U35" s="13" t="s">
        <v>220</v>
      </c>
      <c r="V35" s="13" t="s">
        <v>220</v>
      </c>
      <c r="W35" s="13" t="s">
        <v>721</v>
      </c>
      <c r="X35" s="13" t="s">
        <v>180</v>
      </c>
      <c r="Y35" s="12">
        <v>16.2</v>
      </c>
      <c r="Z35" s="12">
        <v>15</v>
      </c>
      <c r="AA35" s="12">
        <v>9.3000000000000007</v>
      </c>
      <c r="AB35" s="11" t="s">
        <v>215</v>
      </c>
      <c r="AC35" s="12">
        <v>-1.4</v>
      </c>
      <c r="AD35" s="12" t="s">
        <v>233</v>
      </c>
      <c r="AE35" s="12">
        <v>0.2</v>
      </c>
      <c r="AF35" s="12">
        <v>-1.6</v>
      </c>
      <c r="AG35" s="12"/>
      <c r="AH35" s="11" t="s">
        <v>235</v>
      </c>
      <c r="AI35" s="11" t="s">
        <v>235</v>
      </c>
      <c r="AJ35" s="11" t="s">
        <v>198</v>
      </c>
      <c r="AK35" s="8"/>
      <c r="AL35" s="8" t="s">
        <v>1298</v>
      </c>
      <c r="AM35" s="35" t="s">
        <v>1297</v>
      </c>
    </row>
    <row r="36" spans="1:39" s="5" customFormat="1">
      <c r="A36" s="6">
        <v>44731</v>
      </c>
      <c r="B36" s="7" t="s">
        <v>1098</v>
      </c>
      <c r="C36" s="29" t="s">
        <v>204</v>
      </c>
      <c r="D36" s="9">
        <v>6.6678240740740746E-2</v>
      </c>
      <c r="E36" s="44" t="s">
        <v>1286</v>
      </c>
      <c r="F36" s="10">
        <v>12.6</v>
      </c>
      <c r="G36" s="10">
        <v>11.4</v>
      </c>
      <c r="H36" s="10">
        <v>12.4</v>
      </c>
      <c r="I36" s="10">
        <v>12.6</v>
      </c>
      <c r="J36" s="10">
        <v>12.5</v>
      </c>
      <c r="K36" s="10">
        <v>11.5</v>
      </c>
      <c r="L36" s="10">
        <v>11.3</v>
      </c>
      <c r="M36" s="10">
        <v>11.8</v>
      </c>
      <c r="N36" s="31">
        <f t="shared" si="0"/>
        <v>36.4</v>
      </c>
      <c r="O36" s="31">
        <f t="shared" si="1"/>
        <v>25.1</v>
      </c>
      <c r="P36" s="31">
        <f t="shared" si="2"/>
        <v>34.6</v>
      </c>
      <c r="Q36" s="32">
        <f t="shared" si="3"/>
        <v>61.5</v>
      </c>
      <c r="R36" s="32">
        <f t="shared" si="4"/>
        <v>59.7</v>
      </c>
      <c r="S36" s="11" t="s">
        <v>207</v>
      </c>
      <c r="T36" s="11" t="s">
        <v>206</v>
      </c>
      <c r="U36" s="13" t="s">
        <v>382</v>
      </c>
      <c r="V36" s="13" t="s">
        <v>227</v>
      </c>
      <c r="W36" s="13" t="s">
        <v>1262</v>
      </c>
      <c r="X36" s="13" t="s">
        <v>180</v>
      </c>
      <c r="Y36" s="12">
        <v>16.7</v>
      </c>
      <c r="Z36" s="12">
        <v>15.2</v>
      </c>
      <c r="AA36" s="12">
        <v>9.1</v>
      </c>
      <c r="AB36" s="11" t="s">
        <v>215</v>
      </c>
      <c r="AC36" s="12">
        <v>-0.4</v>
      </c>
      <c r="AD36" s="12">
        <v>-0.4</v>
      </c>
      <c r="AE36" s="12">
        <v>0.7</v>
      </c>
      <c r="AF36" s="12">
        <v>-1.5</v>
      </c>
      <c r="AG36" s="12"/>
      <c r="AH36" s="11" t="s">
        <v>234</v>
      </c>
      <c r="AI36" s="11" t="s">
        <v>235</v>
      </c>
      <c r="AJ36" s="11" t="s">
        <v>198</v>
      </c>
      <c r="AK36" s="8"/>
      <c r="AL36" s="8" t="s">
        <v>1305</v>
      </c>
      <c r="AM36" s="35" t="s">
        <v>1306</v>
      </c>
    </row>
    <row r="37" spans="1:39" s="5" customFormat="1">
      <c r="A37" s="6">
        <v>44737</v>
      </c>
      <c r="B37" s="7" t="s">
        <v>1248</v>
      </c>
      <c r="C37" s="29" t="s">
        <v>204</v>
      </c>
      <c r="D37" s="9">
        <v>6.537037037037037E-2</v>
      </c>
      <c r="E37" s="44" t="s">
        <v>1319</v>
      </c>
      <c r="F37" s="10">
        <v>12.5</v>
      </c>
      <c r="G37" s="10">
        <v>11.3</v>
      </c>
      <c r="H37" s="10">
        <v>11.7</v>
      </c>
      <c r="I37" s="10">
        <v>11.7</v>
      </c>
      <c r="J37" s="10">
        <v>11.8</v>
      </c>
      <c r="K37" s="10">
        <v>11.3</v>
      </c>
      <c r="L37" s="10">
        <v>12</v>
      </c>
      <c r="M37" s="10">
        <v>12.5</v>
      </c>
      <c r="N37" s="31">
        <f t="shared" ref="N37:N40" si="5">SUM(F37:H37)</f>
        <v>35.5</v>
      </c>
      <c r="O37" s="31">
        <f t="shared" ref="O37:O40" si="6">SUM(I37:J37)</f>
        <v>23.5</v>
      </c>
      <c r="P37" s="31">
        <f t="shared" ref="P37:P40" si="7">SUM(K37:M37)</f>
        <v>35.799999999999997</v>
      </c>
      <c r="Q37" s="32">
        <f t="shared" ref="Q37:Q40" si="8">SUM(F37:J37)</f>
        <v>59</v>
      </c>
      <c r="R37" s="32">
        <f t="shared" ref="R37:R40" si="9">SUM(I37:M37)</f>
        <v>59.3</v>
      </c>
      <c r="S37" s="11" t="s">
        <v>212</v>
      </c>
      <c r="T37" s="11" t="s">
        <v>554</v>
      </c>
      <c r="U37" s="13" t="s">
        <v>1178</v>
      </c>
      <c r="V37" s="13" t="s">
        <v>220</v>
      </c>
      <c r="W37" s="13" t="s">
        <v>1321</v>
      </c>
      <c r="X37" s="13" t="s">
        <v>180</v>
      </c>
      <c r="Y37" s="12">
        <v>14.8</v>
      </c>
      <c r="Z37" s="12">
        <v>14</v>
      </c>
      <c r="AA37" s="12">
        <v>9.5</v>
      </c>
      <c r="AB37" s="11" t="s">
        <v>215</v>
      </c>
      <c r="AC37" s="12">
        <v>-1.4</v>
      </c>
      <c r="AD37" s="12" t="s">
        <v>233</v>
      </c>
      <c r="AE37" s="12">
        <v>0.2</v>
      </c>
      <c r="AF37" s="12">
        <v>-1.6</v>
      </c>
      <c r="AG37" s="12"/>
      <c r="AH37" s="11" t="s">
        <v>235</v>
      </c>
      <c r="AI37" s="11" t="s">
        <v>234</v>
      </c>
      <c r="AJ37" s="11" t="s">
        <v>180</v>
      </c>
      <c r="AK37" s="8"/>
      <c r="AL37" s="8" t="s">
        <v>1320</v>
      </c>
      <c r="AM37" s="35" t="s">
        <v>1357</v>
      </c>
    </row>
    <row r="38" spans="1:39" s="5" customFormat="1">
      <c r="A38" s="6">
        <v>44737</v>
      </c>
      <c r="B38" s="7" t="s">
        <v>191</v>
      </c>
      <c r="C38" s="29" t="s">
        <v>204</v>
      </c>
      <c r="D38" s="9">
        <v>6.4652777777777781E-2</v>
      </c>
      <c r="E38" s="44" t="s">
        <v>1335</v>
      </c>
      <c r="F38" s="10">
        <v>12.6</v>
      </c>
      <c r="G38" s="10">
        <v>11.2</v>
      </c>
      <c r="H38" s="10">
        <v>11.7</v>
      </c>
      <c r="I38" s="10">
        <v>11.6</v>
      </c>
      <c r="J38" s="10">
        <v>11.7</v>
      </c>
      <c r="K38" s="10">
        <v>11.2</v>
      </c>
      <c r="L38" s="10">
        <v>11.5</v>
      </c>
      <c r="M38" s="10">
        <v>12.1</v>
      </c>
      <c r="N38" s="31">
        <f t="shared" si="5"/>
        <v>35.5</v>
      </c>
      <c r="O38" s="31">
        <f t="shared" si="6"/>
        <v>23.299999999999997</v>
      </c>
      <c r="P38" s="31">
        <f t="shared" si="7"/>
        <v>34.799999999999997</v>
      </c>
      <c r="Q38" s="32">
        <f t="shared" si="8"/>
        <v>58.8</v>
      </c>
      <c r="R38" s="32">
        <f t="shared" si="9"/>
        <v>58.1</v>
      </c>
      <c r="S38" s="11" t="s">
        <v>212</v>
      </c>
      <c r="T38" s="11" t="s">
        <v>213</v>
      </c>
      <c r="U38" s="13" t="s">
        <v>220</v>
      </c>
      <c r="V38" s="13" t="s">
        <v>1177</v>
      </c>
      <c r="W38" s="13" t="s">
        <v>721</v>
      </c>
      <c r="X38" s="13" t="s">
        <v>180</v>
      </c>
      <c r="Y38" s="12">
        <v>14.8</v>
      </c>
      <c r="Z38" s="12">
        <v>14</v>
      </c>
      <c r="AA38" s="12">
        <v>9.5</v>
      </c>
      <c r="AB38" s="11" t="s">
        <v>215</v>
      </c>
      <c r="AC38" s="12">
        <v>-1.9</v>
      </c>
      <c r="AD38" s="12" t="s">
        <v>233</v>
      </c>
      <c r="AE38" s="12">
        <v>-0.3</v>
      </c>
      <c r="AF38" s="12">
        <v>-1.6</v>
      </c>
      <c r="AG38" s="12" t="s">
        <v>239</v>
      </c>
      <c r="AH38" s="11" t="s">
        <v>235</v>
      </c>
      <c r="AI38" s="11" t="s">
        <v>234</v>
      </c>
      <c r="AJ38" s="11" t="s">
        <v>180</v>
      </c>
      <c r="AK38" s="8"/>
      <c r="AL38" s="8" t="s">
        <v>1336</v>
      </c>
      <c r="AM38" s="35" t="s">
        <v>1363</v>
      </c>
    </row>
    <row r="39" spans="1:39" s="5" customFormat="1">
      <c r="A39" s="6">
        <v>44738</v>
      </c>
      <c r="B39" s="26" t="s">
        <v>191</v>
      </c>
      <c r="C39" s="29" t="s">
        <v>204</v>
      </c>
      <c r="D39" s="9">
        <v>6.5381944444444437E-2</v>
      </c>
      <c r="E39" s="44" t="s">
        <v>1348</v>
      </c>
      <c r="F39" s="10">
        <v>12.5</v>
      </c>
      <c r="G39" s="10">
        <v>11.5</v>
      </c>
      <c r="H39" s="10">
        <v>12.2</v>
      </c>
      <c r="I39" s="10">
        <v>11.9</v>
      </c>
      <c r="J39" s="10">
        <v>12.1</v>
      </c>
      <c r="K39" s="10">
        <v>11.2</v>
      </c>
      <c r="L39" s="10">
        <v>11.4</v>
      </c>
      <c r="M39" s="10">
        <v>12.1</v>
      </c>
      <c r="N39" s="31">
        <f t="shared" si="5"/>
        <v>36.200000000000003</v>
      </c>
      <c r="O39" s="31">
        <f t="shared" si="6"/>
        <v>24</v>
      </c>
      <c r="P39" s="31">
        <f t="shared" si="7"/>
        <v>34.700000000000003</v>
      </c>
      <c r="Q39" s="32">
        <f t="shared" si="8"/>
        <v>60.2</v>
      </c>
      <c r="R39" s="32">
        <f t="shared" si="9"/>
        <v>58.7</v>
      </c>
      <c r="S39" s="11" t="s">
        <v>207</v>
      </c>
      <c r="T39" s="11" t="s">
        <v>206</v>
      </c>
      <c r="U39" s="13" t="s">
        <v>376</v>
      </c>
      <c r="V39" s="13" t="s">
        <v>228</v>
      </c>
      <c r="W39" s="13" t="s">
        <v>371</v>
      </c>
      <c r="X39" s="13" t="s">
        <v>180</v>
      </c>
      <c r="Y39" s="12">
        <v>13.5</v>
      </c>
      <c r="Z39" s="12">
        <v>12.6</v>
      </c>
      <c r="AA39" s="12">
        <v>9.6</v>
      </c>
      <c r="AB39" s="11" t="s">
        <v>215</v>
      </c>
      <c r="AC39" s="12">
        <v>-0.6</v>
      </c>
      <c r="AD39" s="12">
        <v>-0.3</v>
      </c>
      <c r="AE39" s="12">
        <v>0.5</v>
      </c>
      <c r="AF39" s="12">
        <v>-1.4</v>
      </c>
      <c r="AG39" s="12"/>
      <c r="AH39" s="11" t="s">
        <v>234</v>
      </c>
      <c r="AI39" s="11" t="s">
        <v>235</v>
      </c>
      <c r="AJ39" s="11" t="s">
        <v>198</v>
      </c>
      <c r="AK39" s="8"/>
      <c r="AL39" s="8" t="s">
        <v>1373</v>
      </c>
      <c r="AM39" s="35" t="s">
        <v>1374</v>
      </c>
    </row>
    <row r="40" spans="1:39" s="5" customFormat="1">
      <c r="A40" s="6">
        <v>44738</v>
      </c>
      <c r="B40" s="7" t="s">
        <v>1098</v>
      </c>
      <c r="C40" s="29" t="s">
        <v>204</v>
      </c>
      <c r="D40" s="9">
        <v>6.6053240740740746E-2</v>
      </c>
      <c r="E40" s="44" t="s">
        <v>1350</v>
      </c>
      <c r="F40" s="10">
        <v>12.8</v>
      </c>
      <c r="G40" s="10">
        <v>11.3</v>
      </c>
      <c r="H40" s="10">
        <v>11.8</v>
      </c>
      <c r="I40" s="10">
        <v>12.2</v>
      </c>
      <c r="J40" s="10">
        <v>12.4</v>
      </c>
      <c r="K40" s="10">
        <v>11.6</v>
      </c>
      <c r="L40" s="10">
        <v>11.8</v>
      </c>
      <c r="M40" s="10">
        <v>11.8</v>
      </c>
      <c r="N40" s="31">
        <f t="shared" si="5"/>
        <v>35.900000000000006</v>
      </c>
      <c r="O40" s="31">
        <f t="shared" si="6"/>
        <v>24.6</v>
      </c>
      <c r="P40" s="31">
        <f t="shared" si="7"/>
        <v>35.200000000000003</v>
      </c>
      <c r="Q40" s="32">
        <f t="shared" si="8"/>
        <v>60.500000000000007</v>
      </c>
      <c r="R40" s="32">
        <f t="shared" si="9"/>
        <v>59.8</v>
      </c>
      <c r="S40" s="11" t="s">
        <v>207</v>
      </c>
      <c r="T40" s="11" t="s">
        <v>206</v>
      </c>
      <c r="U40" s="13" t="s">
        <v>1262</v>
      </c>
      <c r="V40" s="13" t="s">
        <v>1154</v>
      </c>
      <c r="W40" s="13" t="s">
        <v>214</v>
      </c>
      <c r="X40" s="13" t="s">
        <v>180</v>
      </c>
      <c r="Y40" s="12">
        <v>13.5</v>
      </c>
      <c r="Z40" s="12">
        <v>12.6</v>
      </c>
      <c r="AA40" s="12">
        <v>9.6</v>
      </c>
      <c r="AB40" s="11" t="s">
        <v>215</v>
      </c>
      <c r="AC40" s="12">
        <v>-0.8</v>
      </c>
      <c r="AD40" s="12" t="s">
        <v>233</v>
      </c>
      <c r="AE40" s="12">
        <v>0.6</v>
      </c>
      <c r="AF40" s="12">
        <v>-1.4</v>
      </c>
      <c r="AG40" s="12"/>
      <c r="AH40" s="11" t="s">
        <v>234</v>
      </c>
      <c r="AI40" s="11" t="s">
        <v>235</v>
      </c>
      <c r="AJ40" s="11" t="s">
        <v>198</v>
      </c>
      <c r="AK40" s="8"/>
      <c r="AL40" s="8" t="s">
        <v>1377</v>
      </c>
      <c r="AM40" s="35" t="s">
        <v>1378</v>
      </c>
    </row>
    <row r="41" spans="1:39" s="5" customFormat="1">
      <c r="A41" s="6">
        <v>44842</v>
      </c>
      <c r="B41" s="26" t="s">
        <v>1098</v>
      </c>
      <c r="C41" s="29" t="s">
        <v>204</v>
      </c>
      <c r="D41" s="9">
        <v>6.5289351851851848E-2</v>
      </c>
      <c r="E41" s="44" t="s">
        <v>1406</v>
      </c>
      <c r="F41" s="10">
        <v>12.3</v>
      </c>
      <c r="G41" s="10">
        <v>11.3</v>
      </c>
      <c r="H41" s="10">
        <v>12.1</v>
      </c>
      <c r="I41" s="10">
        <v>12.3</v>
      </c>
      <c r="J41" s="10">
        <v>12.2</v>
      </c>
      <c r="K41" s="10">
        <v>11.2</v>
      </c>
      <c r="L41" s="10">
        <v>11.2</v>
      </c>
      <c r="M41" s="10">
        <v>11.5</v>
      </c>
      <c r="N41" s="31">
        <f t="shared" ref="N41:N46" si="10">SUM(F41:H41)</f>
        <v>35.700000000000003</v>
      </c>
      <c r="O41" s="31">
        <f t="shared" ref="O41:O46" si="11">SUM(I41:J41)</f>
        <v>24.5</v>
      </c>
      <c r="P41" s="31">
        <f t="shared" ref="P41:P46" si="12">SUM(K41:M41)</f>
        <v>33.9</v>
      </c>
      <c r="Q41" s="32">
        <f t="shared" ref="Q41:Q46" si="13">SUM(F41:J41)</f>
        <v>60.2</v>
      </c>
      <c r="R41" s="32">
        <f t="shared" ref="R41:R46" si="14">SUM(I41:M41)</f>
        <v>58.400000000000006</v>
      </c>
      <c r="S41" s="11" t="s">
        <v>207</v>
      </c>
      <c r="T41" s="11" t="s">
        <v>206</v>
      </c>
      <c r="U41" s="13" t="s">
        <v>271</v>
      </c>
      <c r="V41" s="13" t="s">
        <v>377</v>
      </c>
      <c r="W41" s="13" t="s">
        <v>228</v>
      </c>
      <c r="X41" s="13" t="s">
        <v>215</v>
      </c>
      <c r="Y41" s="12">
        <v>17.3</v>
      </c>
      <c r="Z41" s="12">
        <v>17.7</v>
      </c>
      <c r="AA41" s="12">
        <v>8.6999999999999993</v>
      </c>
      <c r="AB41" s="11" t="s">
        <v>215</v>
      </c>
      <c r="AC41" s="12">
        <v>-1.9</v>
      </c>
      <c r="AD41" s="12">
        <v>-0.4</v>
      </c>
      <c r="AE41" s="12">
        <v>-0.5</v>
      </c>
      <c r="AF41" s="12">
        <v>-1.8</v>
      </c>
      <c r="AG41" s="12"/>
      <c r="AH41" s="11" t="s">
        <v>237</v>
      </c>
      <c r="AI41" s="11" t="s">
        <v>237</v>
      </c>
      <c r="AJ41" s="11" t="s">
        <v>198</v>
      </c>
      <c r="AK41" s="8"/>
      <c r="AL41" s="8" t="s">
        <v>1490</v>
      </c>
      <c r="AM41" s="35" t="s">
        <v>1491</v>
      </c>
    </row>
    <row r="42" spans="1:39" s="5" customFormat="1">
      <c r="A42" s="6">
        <v>44842</v>
      </c>
      <c r="B42" s="7" t="s">
        <v>1396</v>
      </c>
      <c r="C42" s="29" t="s">
        <v>204</v>
      </c>
      <c r="D42" s="9">
        <v>6.4629629629629634E-2</v>
      </c>
      <c r="E42" s="44" t="s">
        <v>1412</v>
      </c>
      <c r="F42" s="10">
        <v>12.1</v>
      </c>
      <c r="G42" s="10">
        <v>11.1</v>
      </c>
      <c r="H42" s="10">
        <v>11.6</v>
      </c>
      <c r="I42" s="10">
        <v>11.5</v>
      </c>
      <c r="J42" s="10">
        <v>11.5</v>
      </c>
      <c r="K42" s="10">
        <v>11.1</v>
      </c>
      <c r="L42" s="10">
        <v>12</v>
      </c>
      <c r="M42" s="10">
        <v>12.5</v>
      </c>
      <c r="N42" s="31">
        <f t="shared" si="10"/>
        <v>34.799999999999997</v>
      </c>
      <c r="O42" s="31">
        <f t="shared" si="11"/>
        <v>23</v>
      </c>
      <c r="P42" s="31">
        <f t="shared" si="12"/>
        <v>35.6</v>
      </c>
      <c r="Q42" s="32">
        <f t="shared" si="13"/>
        <v>57.8</v>
      </c>
      <c r="R42" s="32">
        <f t="shared" si="14"/>
        <v>58.6</v>
      </c>
      <c r="S42" s="11" t="s">
        <v>212</v>
      </c>
      <c r="T42" s="11" t="s">
        <v>213</v>
      </c>
      <c r="U42" s="13" t="s">
        <v>382</v>
      </c>
      <c r="V42" s="13" t="s">
        <v>1262</v>
      </c>
      <c r="W42" s="13" t="s">
        <v>270</v>
      </c>
      <c r="X42" s="13" t="s">
        <v>215</v>
      </c>
      <c r="Y42" s="12">
        <v>17.3</v>
      </c>
      <c r="Z42" s="12">
        <v>17.7</v>
      </c>
      <c r="AA42" s="12">
        <v>8.6999999999999993</v>
      </c>
      <c r="AB42" s="11" t="s">
        <v>215</v>
      </c>
      <c r="AC42" s="12">
        <v>-1.1000000000000001</v>
      </c>
      <c r="AD42" s="12" t="s">
        <v>233</v>
      </c>
      <c r="AE42" s="12">
        <v>0.7</v>
      </c>
      <c r="AF42" s="12">
        <v>-1.8</v>
      </c>
      <c r="AG42" s="12"/>
      <c r="AH42" s="11" t="s">
        <v>234</v>
      </c>
      <c r="AI42" s="11" t="s">
        <v>235</v>
      </c>
      <c r="AJ42" s="11" t="s">
        <v>180</v>
      </c>
      <c r="AK42" s="8"/>
      <c r="AL42" s="8"/>
      <c r="AM42" s="35"/>
    </row>
    <row r="43" spans="1:39" s="5" customFormat="1">
      <c r="A43" s="6">
        <v>44843</v>
      </c>
      <c r="B43" s="7" t="s">
        <v>1395</v>
      </c>
      <c r="C43" s="29" t="s">
        <v>204</v>
      </c>
      <c r="D43" s="9">
        <v>6.5347222222222223E-2</v>
      </c>
      <c r="E43" s="44" t="s">
        <v>1417</v>
      </c>
      <c r="F43" s="10">
        <v>12.4</v>
      </c>
      <c r="G43" s="10">
        <v>10.9</v>
      </c>
      <c r="H43" s="10">
        <v>11.8</v>
      </c>
      <c r="I43" s="10">
        <v>12.1</v>
      </c>
      <c r="J43" s="10">
        <v>12.4</v>
      </c>
      <c r="K43" s="10">
        <v>11.5</v>
      </c>
      <c r="L43" s="10">
        <v>11.7</v>
      </c>
      <c r="M43" s="10">
        <v>11.8</v>
      </c>
      <c r="N43" s="31">
        <f t="shared" si="10"/>
        <v>35.1</v>
      </c>
      <c r="O43" s="31">
        <f t="shared" si="11"/>
        <v>24.5</v>
      </c>
      <c r="P43" s="31">
        <f t="shared" si="12"/>
        <v>35</v>
      </c>
      <c r="Q43" s="32">
        <f t="shared" si="13"/>
        <v>59.6</v>
      </c>
      <c r="R43" s="32">
        <f t="shared" si="14"/>
        <v>59.5</v>
      </c>
      <c r="S43" s="11" t="s">
        <v>212</v>
      </c>
      <c r="T43" s="11" t="s">
        <v>213</v>
      </c>
      <c r="U43" s="13" t="s">
        <v>270</v>
      </c>
      <c r="V43" s="13" t="s">
        <v>218</v>
      </c>
      <c r="W43" s="13" t="s">
        <v>270</v>
      </c>
      <c r="X43" s="13" t="s">
        <v>215</v>
      </c>
      <c r="Y43" s="12">
        <v>16.899999999999999</v>
      </c>
      <c r="Z43" s="12">
        <v>15.5</v>
      </c>
      <c r="AA43" s="12">
        <v>8.9</v>
      </c>
      <c r="AB43" s="11" t="s">
        <v>215</v>
      </c>
      <c r="AC43" s="12">
        <v>-1.1000000000000001</v>
      </c>
      <c r="AD43" s="12" t="s">
        <v>233</v>
      </c>
      <c r="AE43" s="12">
        <v>0.8</v>
      </c>
      <c r="AF43" s="12">
        <v>-1.9</v>
      </c>
      <c r="AG43" s="12"/>
      <c r="AH43" s="11" t="s">
        <v>234</v>
      </c>
      <c r="AI43" s="11" t="s">
        <v>235</v>
      </c>
      <c r="AJ43" s="11" t="s">
        <v>198</v>
      </c>
      <c r="AK43" s="8"/>
      <c r="AL43" s="8" t="s">
        <v>1418</v>
      </c>
      <c r="AM43" s="35" t="s">
        <v>1419</v>
      </c>
    </row>
    <row r="44" spans="1:39" s="5" customFormat="1">
      <c r="A44" s="6">
        <v>44843</v>
      </c>
      <c r="B44" s="7" t="s">
        <v>187</v>
      </c>
      <c r="C44" s="29" t="s">
        <v>204</v>
      </c>
      <c r="D44" s="9">
        <v>6.4594907407407406E-2</v>
      </c>
      <c r="E44" s="44" t="s">
        <v>1437</v>
      </c>
      <c r="F44" s="10">
        <v>12.5</v>
      </c>
      <c r="G44" s="10">
        <v>10.9</v>
      </c>
      <c r="H44" s="10">
        <v>11.5</v>
      </c>
      <c r="I44" s="10">
        <v>12</v>
      </c>
      <c r="J44" s="10">
        <v>11.8</v>
      </c>
      <c r="K44" s="10">
        <v>11.3</v>
      </c>
      <c r="L44" s="10">
        <v>11.5</v>
      </c>
      <c r="M44" s="10">
        <v>11.6</v>
      </c>
      <c r="N44" s="31">
        <f t="shared" si="10"/>
        <v>34.9</v>
      </c>
      <c r="O44" s="31">
        <f t="shared" si="11"/>
        <v>23.8</v>
      </c>
      <c r="P44" s="31">
        <f t="shared" si="12"/>
        <v>34.4</v>
      </c>
      <c r="Q44" s="32">
        <f t="shared" si="13"/>
        <v>58.7</v>
      </c>
      <c r="R44" s="32">
        <f t="shared" si="14"/>
        <v>58.2</v>
      </c>
      <c r="S44" s="11" t="s">
        <v>212</v>
      </c>
      <c r="T44" s="11" t="s">
        <v>213</v>
      </c>
      <c r="U44" s="13" t="s">
        <v>245</v>
      </c>
      <c r="V44" s="13" t="s">
        <v>218</v>
      </c>
      <c r="W44" s="13" t="s">
        <v>476</v>
      </c>
      <c r="X44" s="13" t="s">
        <v>215</v>
      </c>
      <c r="Y44" s="12">
        <v>16.899999999999999</v>
      </c>
      <c r="Z44" s="12">
        <v>15.5</v>
      </c>
      <c r="AA44" s="12">
        <v>8.9</v>
      </c>
      <c r="AB44" s="11" t="s">
        <v>215</v>
      </c>
      <c r="AC44" s="12">
        <v>-1.7</v>
      </c>
      <c r="AD44" s="12" t="s">
        <v>233</v>
      </c>
      <c r="AE44" s="12">
        <v>0.2</v>
      </c>
      <c r="AF44" s="12">
        <v>-1.9</v>
      </c>
      <c r="AG44" s="12"/>
      <c r="AH44" s="11" t="s">
        <v>235</v>
      </c>
      <c r="AI44" s="11" t="s">
        <v>235</v>
      </c>
      <c r="AJ44" s="11" t="s">
        <v>197</v>
      </c>
      <c r="AK44" s="8"/>
      <c r="AL44" s="8" t="s">
        <v>1438</v>
      </c>
      <c r="AM44" s="35" t="s">
        <v>1439</v>
      </c>
    </row>
    <row r="45" spans="1:39" s="5" customFormat="1">
      <c r="A45" s="6">
        <v>44844</v>
      </c>
      <c r="B45" s="26" t="s">
        <v>1248</v>
      </c>
      <c r="C45" s="29" t="s">
        <v>493</v>
      </c>
      <c r="D45" s="9">
        <v>6.5381944444444437E-2</v>
      </c>
      <c r="E45" s="44" t="s">
        <v>1454</v>
      </c>
      <c r="F45" s="10">
        <v>12.5</v>
      </c>
      <c r="G45" s="10">
        <v>10.9</v>
      </c>
      <c r="H45" s="10">
        <v>11.5</v>
      </c>
      <c r="I45" s="10">
        <v>12.1</v>
      </c>
      <c r="J45" s="10">
        <v>12.7</v>
      </c>
      <c r="K45" s="10">
        <v>12</v>
      </c>
      <c r="L45" s="10">
        <v>11.6</v>
      </c>
      <c r="M45" s="10">
        <v>11.6</v>
      </c>
      <c r="N45" s="31">
        <f t="shared" si="10"/>
        <v>34.9</v>
      </c>
      <c r="O45" s="31">
        <f t="shared" si="11"/>
        <v>24.799999999999997</v>
      </c>
      <c r="P45" s="31">
        <f t="shared" si="12"/>
        <v>35.200000000000003</v>
      </c>
      <c r="Q45" s="32">
        <f t="shared" si="13"/>
        <v>59.7</v>
      </c>
      <c r="R45" s="32">
        <f t="shared" si="14"/>
        <v>60</v>
      </c>
      <c r="S45" s="11" t="s">
        <v>207</v>
      </c>
      <c r="T45" s="11" t="s">
        <v>206</v>
      </c>
      <c r="U45" s="13" t="s">
        <v>1153</v>
      </c>
      <c r="V45" s="13" t="s">
        <v>371</v>
      </c>
      <c r="W45" s="13" t="s">
        <v>242</v>
      </c>
      <c r="X45" s="13" t="s">
        <v>215</v>
      </c>
      <c r="Y45" s="12">
        <v>17.5</v>
      </c>
      <c r="Z45" s="12">
        <v>17.2</v>
      </c>
      <c r="AA45" s="12">
        <v>8.4</v>
      </c>
      <c r="AB45" s="11" t="s">
        <v>197</v>
      </c>
      <c r="AC45" s="12">
        <v>-0.8</v>
      </c>
      <c r="AD45" s="12" t="s">
        <v>233</v>
      </c>
      <c r="AE45" s="12">
        <v>0.5</v>
      </c>
      <c r="AF45" s="12">
        <v>-1.3</v>
      </c>
      <c r="AG45" s="12"/>
      <c r="AH45" s="11" t="s">
        <v>234</v>
      </c>
      <c r="AI45" s="11" t="s">
        <v>235</v>
      </c>
      <c r="AJ45" s="11" t="s">
        <v>198</v>
      </c>
      <c r="AK45" s="8"/>
      <c r="AL45" s="8" t="s">
        <v>1453</v>
      </c>
      <c r="AM45" s="35" t="s">
        <v>1458</v>
      </c>
    </row>
    <row r="46" spans="1:39" s="5" customFormat="1">
      <c r="A46" s="6">
        <v>44844</v>
      </c>
      <c r="B46" s="7" t="s">
        <v>1098</v>
      </c>
      <c r="C46" s="29" t="s">
        <v>493</v>
      </c>
      <c r="D46" s="9">
        <v>6.6736111111111107E-2</v>
      </c>
      <c r="E46" s="44" t="s">
        <v>1459</v>
      </c>
      <c r="F46" s="10">
        <v>12.4</v>
      </c>
      <c r="G46" s="10">
        <v>11.7</v>
      </c>
      <c r="H46" s="10">
        <v>12.6</v>
      </c>
      <c r="I46" s="10">
        <v>13.2</v>
      </c>
      <c r="J46" s="10">
        <v>13</v>
      </c>
      <c r="K46" s="10">
        <v>11.6</v>
      </c>
      <c r="L46" s="10">
        <v>11</v>
      </c>
      <c r="M46" s="10">
        <v>11.1</v>
      </c>
      <c r="N46" s="31">
        <f t="shared" si="10"/>
        <v>36.700000000000003</v>
      </c>
      <c r="O46" s="31">
        <f t="shared" si="11"/>
        <v>26.2</v>
      </c>
      <c r="P46" s="31">
        <f t="shared" si="12"/>
        <v>33.700000000000003</v>
      </c>
      <c r="Q46" s="32">
        <f t="shared" si="13"/>
        <v>62.900000000000006</v>
      </c>
      <c r="R46" s="32">
        <f t="shared" si="14"/>
        <v>59.9</v>
      </c>
      <c r="S46" s="11" t="s">
        <v>205</v>
      </c>
      <c r="T46" s="11" t="s">
        <v>206</v>
      </c>
      <c r="U46" s="13" t="s">
        <v>1460</v>
      </c>
      <c r="V46" s="13" t="s">
        <v>219</v>
      </c>
      <c r="W46" s="13" t="s">
        <v>214</v>
      </c>
      <c r="X46" s="13" t="s">
        <v>215</v>
      </c>
      <c r="Y46" s="12">
        <v>17.5</v>
      </c>
      <c r="Z46" s="12">
        <v>17.2</v>
      </c>
      <c r="AA46" s="12">
        <v>8.4</v>
      </c>
      <c r="AB46" s="11" t="s">
        <v>197</v>
      </c>
      <c r="AC46" s="12">
        <v>0.6</v>
      </c>
      <c r="AD46" s="12">
        <v>-0.8</v>
      </c>
      <c r="AE46" s="12">
        <v>1.2</v>
      </c>
      <c r="AF46" s="12">
        <v>-1.4</v>
      </c>
      <c r="AG46" s="12"/>
      <c r="AH46" s="11" t="s">
        <v>238</v>
      </c>
      <c r="AI46" s="11" t="s">
        <v>234</v>
      </c>
      <c r="AJ46" s="11" t="s">
        <v>198</v>
      </c>
      <c r="AK46" s="8"/>
      <c r="AL46" s="8" t="s">
        <v>1502</v>
      </c>
      <c r="AM46" s="35" t="s">
        <v>1457</v>
      </c>
    </row>
    <row r="47" spans="1:39" s="5" customFormat="1">
      <c r="A47" s="6">
        <v>44849</v>
      </c>
      <c r="B47" s="7" t="s">
        <v>1098</v>
      </c>
      <c r="C47" s="29" t="s">
        <v>204</v>
      </c>
      <c r="D47" s="9">
        <v>6.6701388888888893E-2</v>
      </c>
      <c r="E47" s="44" t="s">
        <v>1512</v>
      </c>
      <c r="F47" s="10">
        <v>12.6</v>
      </c>
      <c r="G47" s="10">
        <v>11.7</v>
      </c>
      <c r="H47" s="10">
        <v>12.5</v>
      </c>
      <c r="I47" s="10">
        <v>12.8</v>
      </c>
      <c r="J47" s="10">
        <v>12.7</v>
      </c>
      <c r="K47" s="10">
        <v>11.3</v>
      </c>
      <c r="L47" s="10">
        <v>11.4</v>
      </c>
      <c r="M47" s="10">
        <v>11.3</v>
      </c>
      <c r="N47" s="31">
        <f t="shared" ref="N47:N49" si="15">SUM(F47:H47)</f>
        <v>36.799999999999997</v>
      </c>
      <c r="O47" s="31">
        <f t="shared" ref="O47:O49" si="16">SUM(I47:J47)</f>
        <v>25.5</v>
      </c>
      <c r="P47" s="31">
        <f t="shared" ref="P47:P49" si="17">SUM(K47:M47)</f>
        <v>34</v>
      </c>
      <c r="Q47" s="32">
        <f t="shared" ref="Q47:Q49" si="18">SUM(F47:J47)</f>
        <v>62.3</v>
      </c>
      <c r="R47" s="32">
        <f t="shared" ref="R47:R49" si="19">SUM(I47:M47)</f>
        <v>59.5</v>
      </c>
      <c r="S47" s="11" t="s">
        <v>205</v>
      </c>
      <c r="T47" s="11" t="s">
        <v>206</v>
      </c>
      <c r="U47" s="13" t="s">
        <v>472</v>
      </c>
      <c r="V47" s="13" t="s">
        <v>253</v>
      </c>
      <c r="W47" s="13" t="s">
        <v>253</v>
      </c>
      <c r="X47" s="13" t="s">
        <v>215</v>
      </c>
      <c r="Y47" s="12">
        <v>17.899999999999999</v>
      </c>
      <c r="Z47" s="12">
        <v>17.7</v>
      </c>
      <c r="AA47" s="12">
        <v>8.8000000000000007</v>
      </c>
      <c r="AB47" s="11" t="s">
        <v>215</v>
      </c>
      <c r="AC47" s="12">
        <v>0.3</v>
      </c>
      <c r="AD47" s="12">
        <v>-0.7</v>
      </c>
      <c r="AE47" s="12">
        <v>1.2</v>
      </c>
      <c r="AF47" s="12">
        <v>-1.6</v>
      </c>
      <c r="AG47" s="12"/>
      <c r="AH47" s="11" t="s">
        <v>238</v>
      </c>
      <c r="AI47" s="11" t="s">
        <v>235</v>
      </c>
      <c r="AJ47" s="11" t="s">
        <v>198</v>
      </c>
      <c r="AK47" s="8"/>
      <c r="AL47" s="8" t="s">
        <v>1513</v>
      </c>
      <c r="AM47" s="35" t="s">
        <v>1514</v>
      </c>
    </row>
    <row r="48" spans="1:39" s="5" customFormat="1">
      <c r="A48" s="6">
        <v>44849</v>
      </c>
      <c r="B48" s="7" t="s">
        <v>187</v>
      </c>
      <c r="C48" s="29" t="s">
        <v>204</v>
      </c>
      <c r="D48" s="9">
        <v>6.3993055555555553E-2</v>
      </c>
      <c r="E48" s="44" t="s">
        <v>1525</v>
      </c>
      <c r="F48" s="10">
        <v>12</v>
      </c>
      <c r="G48" s="10">
        <v>11</v>
      </c>
      <c r="H48" s="10">
        <v>11.9</v>
      </c>
      <c r="I48" s="10">
        <v>12</v>
      </c>
      <c r="J48" s="10">
        <v>11.9</v>
      </c>
      <c r="K48" s="10">
        <v>11.4</v>
      </c>
      <c r="L48" s="10">
        <v>11.2</v>
      </c>
      <c r="M48" s="10">
        <v>11.5</v>
      </c>
      <c r="N48" s="31">
        <f t="shared" si="15"/>
        <v>34.9</v>
      </c>
      <c r="O48" s="31">
        <f t="shared" si="16"/>
        <v>23.9</v>
      </c>
      <c r="P48" s="31">
        <f t="shared" si="17"/>
        <v>34.1</v>
      </c>
      <c r="Q48" s="32">
        <f t="shared" si="18"/>
        <v>58.8</v>
      </c>
      <c r="R48" s="32">
        <f t="shared" si="19"/>
        <v>58</v>
      </c>
      <c r="S48" s="11" t="s">
        <v>212</v>
      </c>
      <c r="T48" s="11" t="s">
        <v>206</v>
      </c>
      <c r="U48" s="13" t="s">
        <v>224</v>
      </c>
      <c r="V48" s="13" t="s">
        <v>472</v>
      </c>
      <c r="W48" s="13" t="s">
        <v>208</v>
      </c>
      <c r="X48" s="13" t="s">
        <v>215</v>
      </c>
      <c r="Y48" s="12">
        <v>17.899999999999999</v>
      </c>
      <c r="Z48" s="12">
        <v>17.7</v>
      </c>
      <c r="AA48" s="12">
        <v>8.8000000000000007</v>
      </c>
      <c r="AB48" s="11" t="s">
        <v>215</v>
      </c>
      <c r="AC48" s="12">
        <v>-1.9</v>
      </c>
      <c r="AD48" s="12" t="s">
        <v>233</v>
      </c>
      <c r="AE48" s="12">
        <v>-0.3</v>
      </c>
      <c r="AF48" s="12">
        <v>-1.6</v>
      </c>
      <c r="AG48" s="12" t="s">
        <v>239</v>
      </c>
      <c r="AH48" s="11" t="s">
        <v>235</v>
      </c>
      <c r="AI48" s="11" t="s">
        <v>235</v>
      </c>
      <c r="AJ48" s="11" t="s">
        <v>198</v>
      </c>
      <c r="AK48" s="8"/>
      <c r="AL48" s="8" t="s">
        <v>1524</v>
      </c>
      <c r="AM48" s="35" t="s">
        <v>1526</v>
      </c>
    </row>
    <row r="49" spans="1:39" s="5" customFormat="1">
      <c r="A49" s="6">
        <v>44850</v>
      </c>
      <c r="B49" s="7" t="s">
        <v>188</v>
      </c>
      <c r="C49" s="29" t="s">
        <v>204</v>
      </c>
      <c r="D49" s="9">
        <v>6.3958333333333339E-2</v>
      </c>
      <c r="E49" s="44" t="s">
        <v>567</v>
      </c>
      <c r="F49" s="10">
        <v>12.4</v>
      </c>
      <c r="G49" s="10">
        <v>10.9</v>
      </c>
      <c r="H49" s="10">
        <v>11.4</v>
      </c>
      <c r="I49" s="10">
        <v>11.5</v>
      </c>
      <c r="J49" s="10">
        <v>11.8</v>
      </c>
      <c r="K49" s="10">
        <v>11.2</v>
      </c>
      <c r="L49" s="10">
        <v>11.6</v>
      </c>
      <c r="M49" s="10">
        <v>11.8</v>
      </c>
      <c r="N49" s="31">
        <f t="shared" si="15"/>
        <v>34.700000000000003</v>
      </c>
      <c r="O49" s="31">
        <f t="shared" si="16"/>
        <v>23.3</v>
      </c>
      <c r="P49" s="31">
        <f t="shared" si="17"/>
        <v>34.599999999999994</v>
      </c>
      <c r="Q49" s="32">
        <f t="shared" si="18"/>
        <v>58</v>
      </c>
      <c r="R49" s="32">
        <f t="shared" si="19"/>
        <v>57.900000000000006</v>
      </c>
      <c r="S49" s="11" t="s">
        <v>212</v>
      </c>
      <c r="T49" s="11" t="s">
        <v>213</v>
      </c>
      <c r="U49" s="13" t="s">
        <v>377</v>
      </c>
      <c r="V49" s="13" t="s">
        <v>269</v>
      </c>
      <c r="W49" s="13" t="s">
        <v>218</v>
      </c>
      <c r="X49" s="13" t="s">
        <v>215</v>
      </c>
      <c r="Y49" s="12">
        <v>14.3</v>
      </c>
      <c r="Z49" s="12">
        <v>13.8</v>
      </c>
      <c r="AA49" s="12">
        <v>9</v>
      </c>
      <c r="AB49" s="11" t="s">
        <v>215</v>
      </c>
      <c r="AC49" s="12">
        <v>-1.6</v>
      </c>
      <c r="AD49" s="12" t="s">
        <v>233</v>
      </c>
      <c r="AE49" s="12" t="s">
        <v>252</v>
      </c>
      <c r="AF49" s="12">
        <v>-1.6</v>
      </c>
      <c r="AG49" s="12"/>
      <c r="AH49" s="11" t="s">
        <v>235</v>
      </c>
      <c r="AI49" s="11" t="s">
        <v>234</v>
      </c>
      <c r="AJ49" s="11" t="s">
        <v>198</v>
      </c>
      <c r="AK49" s="8"/>
      <c r="AL49" s="8" t="s">
        <v>1569</v>
      </c>
      <c r="AM49" s="35" t="s">
        <v>1570</v>
      </c>
    </row>
    <row r="50" spans="1:39" s="5" customFormat="1">
      <c r="A50" s="6">
        <v>44856</v>
      </c>
      <c r="B50" s="7" t="s">
        <v>179</v>
      </c>
      <c r="C50" s="29" t="s">
        <v>204</v>
      </c>
      <c r="D50" s="9">
        <v>6.3888888888888884E-2</v>
      </c>
      <c r="E50" s="44" t="s">
        <v>1601</v>
      </c>
      <c r="F50" s="10">
        <v>12.2</v>
      </c>
      <c r="G50" s="10">
        <v>10.8</v>
      </c>
      <c r="H50" s="10">
        <v>11.3</v>
      </c>
      <c r="I50" s="10">
        <v>11.7</v>
      </c>
      <c r="J50" s="10">
        <v>11.8</v>
      </c>
      <c r="K50" s="10">
        <v>11.3</v>
      </c>
      <c r="L50" s="10">
        <v>11.2</v>
      </c>
      <c r="M50" s="10">
        <v>11.7</v>
      </c>
      <c r="N50" s="31">
        <f t="shared" ref="N50:N51" si="20">SUM(F50:H50)</f>
        <v>34.299999999999997</v>
      </c>
      <c r="O50" s="31">
        <f t="shared" ref="O50:O51" si="21">SUM(I50:J50)</f>
        <v>23.5</v>
      </c>
      <c r="P50" s="31">
        <f t="shared" ref="P50:P51" si="22">SUM(K50:M50)</f>
        <v>34.200000000000003</v>
      </c>
      <c r="Q50" s="32">
        <f t="shared" ref="Q50:Q51" si="23">SUM(F50:J50)</f>
        <v>57.8</v>
      </c>
      <c r="R50" s="32">
        <f t="shared" ref="R50:R51" si="24">SUM(I50:M50)</f>
        <v>57.7</v>
      </c>
      <c r="S50" s="11" t="s">
        <v>212</v>
      </c>
      <c r="T50" s="11" t="s">
        <v>213</v>
      </c>
      <c r="U50" s="13" t="s">
        <v>214</v>
      </c>
      <c r="V50" s="13" t="s">
        <v>382</v>
      </c>
      <c r="W50" s="13" t="s">
        <v>220</v>
      </c>
      <c r="X50" s="13" t="s">
        <v>215</v>
      </c>
      <c r="Y50" s="12">
        <v>14.6</v>
      </c>
      <c r="Z50" s="12">
        <v>14.7</v>
      </c>
      <c r="AA50" s="12">
        <v>9</v>
      </c>
      <c r="AB50" s="11" t="s">
        <v>215</v>
      </c>
      <c r="AC50" s="12">
        <v>-1</v>
      </c>
      <c r="AD50" s="12" t="s">
        <v>233</v>
      </c>
      <c r="AE50" s="12">
        <v>0.6</v>
      </c>
      <c r="AF50" s="12">
        <v>-1.6</v>
      </c>
      <c r="AG50" s="12"/>
      <c r="AH50" s="11" t="s">
        <v>234</v>
      </c>
      <c r="AI50" s="11" t="s">
        <v>234</v>
      </c>
      <c r="AJ50" s="11" t="s">
        <v>198</v>
      </c>
      <c r="AK50" s="8"/>
      <c r="AL50" s="8"/>
      <c r="AM50" s="35"/>
    </row>
    <row r="51" spans="1:39" s="5" customFormat="1">
      <c r="A51" s="6">
        <v>44857</v>
      </c>
      <c r="B51" s="7" t="s">
        <v>1248</v>
      </c>
      <c r="C51" s="29" t="s">
        <v>204</v>
      </c>
      <c r="D51" s="9">
        <v>6.4641203703703701E-2</v>
      </c>
      <c r="E51" s="44" t="s">
        <v>1606</v>
      </c>
      <c r="F51" s="10">
        <v>12.5</v>
      </c>
      <c r="G51" s="10">
        <v>10.8</v>
      </c>
      <c r="H51" s="10">
        <v>11.6</v>
      </c>
      <c r="I51" s="10">
        <v>12</v>
      </c>
      <c r="J51" s="10">
        <v>12.1</v>
      </c>
      <c r="K51" s="10">
        <v>11.7</v>
      </c>
      <c r="L51" s="10">
        <v>11.2</v>
      </c>
      <c r="M51" s="10">
        <v>11.6</v>
      </c>
      <c r="N51" s="31">
        <f t="shared" si="20"/>
        <v>34.9</v>
      </c>
      <c r="O51" s="31">
        <f t="shared" si="21"/>
        <v>24.1</v>
      </c>
      <c r="P51" s="31">
        <f t="shared" si="22"/>
        <v>34.5</v>
      </c>
      <c r="Q51" s="32">
        <f t="shared" si="23"/>
        <v>59</v>
      </c>
      <c r="R51" s="32">
        <f t="shared" si="24"/>
        <v>58.6</v>
      </c>
      <c r="S51" s="11" t="s">
        <v>212</v>
      </c>
      <c r="T51" s="11" t="s">
        <v>206</v>
      </c>
      <c r="U51" s="13" t="s">
        <v>1607</v>
      </c>
      <c r="V51" s="13" t="s">
        <v>219</v>
      </c>
      <c r="W51" s="13" t="s">
        <v>373</v>
      </c>
      <c r="X51" s="13" t="s">
        <v>215</v>
      </c>
      <c r="Y51" s="12">
        <v>13.9</v>
      </c>
      <c r="Z51" s="12">
        <v>14.9</v>
      </c>
      <c r="AA51" s="12">
        <v>9.1</v>
      </c>
      <c r="AB51" s="11" t="s">
        <v>215</v>
      </c>
      <c r="AC51" s="12">
        <v>-2.2000000000000002</v>
      </c>
      <c r="AD51" s="12" t="s">
        <v>233</v>
      </c>
      <c r="AE51" s="12">
        <v>-0.7</v>
      </c>
      <c r="AF51" s="12">
        <v>-1.5</v>
      </c>
      <c r="AG51" s="12" t="s">
        <v>239</v>
      </c>
      <c r="AH51" s="11" t="s">
        <v>237</v>
      </c>
      <c r="AI51" s="11" t="s">
        <v>235</v>
      </c>
      <c r="AJ51" s="11" t="s">
        <v>198</v>
      </c>
      <c r="AK51" s="8"/>
      <c r="AL51" s="8" t="s">
        <v>1627</v>
      </c>
      <c r="AM51" s="35" t="s">
        <v>1628</v>
      </c>
    </row>
    <row r="52" spans="1:39" s="5" customFormat="1">
      <c r="A52" s="6">
        <v>44863</v>
      </c>
      <c r="B52" s="7" t="s">
        <v>1098</v>
      </c>
      <c r="C52" s="29" t="s">
        <v>204</v>
      </c>
      <c r="D52" s="9">
        <v>6.6030092592592585E-2</v>
      </c>
      <c r="E52" s="44" t="s">
        <v>1658</v>
      </c>
      <c r="F52" s="10">
        <v>12.8</v>
      </c>
      <c r="G52" s="10">
        <v>11.5</v>
      </c>
      <c r="H52" s="10">
        <v>12.1</v>
      </c>
      <c r="I52" s="10">
        <v>12.7</v>
      </c>
      <c r="J52" s="10">
        <v>12.5</v>
      </c>
      <c r="K52" s="10">
        <v>11.3</v>
      </c>
      <c r="L52" s="10">
        <v>11.1</v>
      </c>
      <c r="M52" s="10">
        <v>11.5</v>
      </c>
      <c r="N52" s="31">
        <f t="shared" ref="N52:N57" si="25">SUM(F52:H52)</f>
        <v>36.4</v>
      </c>
      <c r="O52" s="31">
        <f t="shared" ref="O52:O57" si="26">SUM(I52:J52)</f>
        <v>25.2</v>
      </c>
      <c r="P52" s="31">
        <f t="shared" ref="P52:P57" si="27">SUM(K52:M52)</f>
        <v>33.9</v>
      </c>
      <c r="Q52" s="32">
        <f t="shared" ref="Q52:Q57" si="28">SUM(F52:J52)</f>
        <v>61.599999999999994</v>
      </c>
      <c r="R52" s="32">
        <f t="shared" ref="R52:R57" si="29">SUM(I52:M52)</f>
        <v>59.1</v>
      </c>
      <c r="S52" s="11" t="s">
        <v>207</v>
      </c>
      <c r="T52" s="11" t="s">
        <v>206</v>
      </c>
      <c r="U52" s="13" t="s">
        <v>242</v>
      </c>
      <c r="V52" s="13" t="s">
        <v>271</v>
      </c>
      <c r="W52" s="13" t="s">
        <v>829</v>
      </c>
      <c r="X52" s="13" t="s">
        <v>215</v>
      </c>
      <c r="Y52" s="12">
        <v>14.5</v>
      </c>
      <c r="Z52" s="12">
        <v>13.2</v>
      </c>
      <c r="AA52" s="12">
        <v>9</v>
      </c>
      <c r="AB52" s="11" t="s">
        <v>215</v>
      </c>
      <c r="AC52" s="12">
        <v>-0.5</v>
      </c>
      <c r="AD52" s="12">
        <v>-0.7</v>
      </c>
      <c r="AE52" s="12">
        <v>0.6</v>
      </c>
      <c r="AF52" s="12">
        <v>-1.8</v>
      </c>
      <c r="AG52" s="12"/>
      <c r="AH52" s="11" t="s">
        <v>234</v>
      </c>
      <c r="AI52" s="11" t="s">
        <v>234</v>
      </c>
      <c r="AJ52" s="11" t="s">
        <v>198</v>
      </c>
      <c r="AK52" s="8"/>
      <c r="AL52" s="8" t="s">
        <v>1684</v>
      </c>
      <c r="AM52" s="35" t="s">
        <v>1685</v>
      </c>
    </row>
    <row r="53" spans="1:39" s="5" customFormat="1">
      <c r="A53" s="6">
        <v>44863</v>
      </c>
      <c r="B53" s="7" t="s">
        <v>190</v>
      </c>
      <c r="C53" s="29" t="s">
        <v>204</v>
      </c>
      <c r="D53" s="9">
        <v>6.5289351851851848E-2</v>
      </c>
      <c r="E53" s="44" t="s">
        <v>1650</v>
      </c>
      <c r="F53" s="10">
        <v>12.6</v>
      </c>
      <c r="G53" s="10">
        <v>11.4</v>
      </c>
      <c r="H53" s="10">
        <v>12</v>
      </c>
      <c r="I53" s="10">
        <v>12.4</v>
      </c>
      <c r="J53" s="10">
        <v>12.3</v>
      </c>
      <c r="K53" s="10">
        <v>11.2</v>
      </c>
      <c r="L53" s="10">
        <v>10.9</v>
      </c>
      <c r="M53" s="10">
        <v>11.3</v>
      </c>
      <c r="N53" s="31">
        <f t="shared" si="25"/>
        <v>36</v>
      </c>
      <c r="O53" s="31">
        <f t="shared" si="26"/>
        <v>24.700000000000003</v>
      </c>
      <c r="P53" s="31">
        <f t="shared" si="27"/>
        <v>33.400000000000006</v>
      </c>
      <c r="Q53" s="32">
        <f t="shared" si="28"/>
        <v>60.7</v>
      </c>
      <c r="R53" s="32">
        <f t="shared" si="29"/>
        <v>58.100000000000009</v>
      </c>
      <c r="S53" s="11" t="s">
        <v>205</v>
      </c>
      <c r="T53" s="11" t="s">
        <v>206</v>
      </c>
      <c r="U53" s="13" t="s">
        <v>228</v>
      </c>
      <c r="V53" s="13" t="s">
        <v>759</v>
      </c>
      <c r="W53" s="13" t="s">
        <v>1664</v>
      </c>
      <c r="X53" s="13" t="s">
        <v>215</v>
      </c>
      <c r="Y53" s="12">
        <v>14.5</v>
      </c>
      <c r="Z53" s="12">
        <v>13.2</v>
      </c>
      <c r="AA53" s="12">
        <v>9</v>
      </c>
      <c r="AB53" s="11" t="s">
        <v>215</v>
      </c>
      <c r="AC53" s="12">
        <v>0.5</v>
      </c>
      <c r="AD53" s="12">
        <v>-0.7</v>
      </c>
      <c r="AE53" s="12">
        <v>1.6</v>
      </c>
      <c r="AF53" s="12">
        <v>-1.8</v>
      </c>
      <c r="AG53" s="12"/>
      <c r="AH53" s="11" t="s">
        <v>238</v>
      </c>
      <c r="AI53" s="11" t="s">
        <v>234</v>
      </c>
      <c r="AJ53" s="11" t="s">
        <v>198</v>
      </c>
      <c r="AK53" s="8"/>
      <c r="AL53" s="8" t="s">
        <v>1694</v>
      </c>
      <c r="AM53" s="35" t="s">
        <v>1695</v>
      </c>
    </row>
    <row r="54" spans="1:39" s="5" customFormat="1">
      <c r="A54" s="6">
        <v>44863</v>
      </c>
      <c r="B54" s="26" t="s">
        <v>1396</v>
      </c>
      <c r="C54" s="29" t="s">
        <v>204</v>
      </c>
      <c r="D54" s="9">
        <v>6.4675925925925928E-2</v>
      </c>
      <c r="E54" s="44" t="s">
        <v>1665</v>
      </c>
      <c r="F54" s="10">
        <v>12.6</v>
      </c>
      <c r="G54" s="10">
        <v>11.4</v>
      </c>
      <c r="H54" s="10">
        <v>11.8</v>
      </c>
      <c r="I54" s="10">
        <v>12</v>
      </c>
      <c r="J54" s="10">
        <v>12.2</v>
      </c>
      <c r="K54" s="10">
        <v>11.4</v>
      </c>
      <c r="L54" s="10">
        <v>11</v>
      </c>
      <c r="M54" s="10">
        <v>11.4</v>
      </c>
      <c r="N54" s="31">
        <f t="shared" si="25"/>
        <v>35.799999999999997</v>
      </c>
      <c r="O54" s="31">
        <f t="shared" si="26"/>
        <v>24.2</v>
      </c>
      <c r="P54" s="31">
        <f t="shared" si="27"/>
        <v>33.799999999999997</v>
      </c>
      <c r="Q54" s="32">
        <f t="shared" si="28"/>
        <v>60</v>
      </c>
      <c r="R54" s="32">
        <f t="shared" si="29"/>
        <v>58</v>
      </c>
      <c r="S54" s="11" t="s">
        <v>207</v>
      </c>
      <c r="T54" s="11" t="s">
        <v>206</v>
      </c>
      <c r="U54" s="13" t="s">
        <v>377</v>
      </c>
      <c r="V54" s="13" t="s">
        <v>242</v>
      </c>
      <c r="W54" s="13" t="s">
        <v>373</v>
      </c>
      <c r="X54" s="13" t="s">
        <v>215</v>
      </c>
      <c r="Y54" s="12">
        <v>14.5</v>
      </c>
      <c r="Z54" s="12">
        <v>13.2</v>
      </c>
      <c r="AA54" s="12">
        <v>9</v>
      </c>
      <c r="AB54" s="11" t="s">
        <v>215</v>
      </c>
      <c r="AC54" s="12">
        <v>-0.7</v>
      </c>
      <c r="AD54" s="12">
        <v>-0.4</v>
      </c>
      <c r="AE54" s="12">
        <v>0.7</v>
      </c>
      <c r="AF54" s="12">
        <v>-1.8</v>
      </c>
      <c r="AG54" s="12"/>
      <c r="AH54" s="11" t="s">
        <v>234</v>
      </c>
      <c r="AI54" s="11" t="s">
        <v>235</v>
      </c>
      <c r="AJ54" s="11" t="s">
        <v>197</v>
      </c>
      <c r="AK54" s="8"/>
      <c r="AL54" s="8"/>
      <c r="AM54" s="35"/>
    </row>
    <row r="55" spans="1:39" s="5" customFormat="1">
      <c r="A55" s="6">
        <v>44864</v>
      </c>
      <c r="B55" s="7" t="s">
        <v>1248</v>
      </c>
      <c r="C55" s="29" t="s">
        <v>204</v>
      </c>
      <c r="D55" s="9">
        <v>6.5358796296296304E-2</v>
      </c>
      <c r="E55" s="44" t="s">
        <v>1667</v>
      </c>
      <c r="F55" s="10">
        <v>12.7</v>
      </c>
      <c r="G55" s="10">
        <v>11</v>
      </c>
      <c r="H55" s="10">
        <v>11.7</v>
      </c>
      <c r="I55" s="10">
        <v>12.6</v>
      </c>
      <c r="J55" s="10">
        <v>12.3</v>
      </c>
      <c r="K55" s="10">
        <v>11.3</v>
      </c>
      <c r="L55" s="10">
        <v>11.4</v>
      </c>
      <c r="M55" s="10">
        <v>11.7</v>
      </c>
      <c r="N55" s="31">
        <f t="shared" si="25"/>
        <v>35.4</v>
      </c>
      <c r="O55" s="31">
        <f t="shared" si="26"/>
        <v>24.9</v>
      </c>
      <c r="P55" s="31">
        <f t="shared" si="27"/>
        <v>34.400000000000006</v>
      </c>
      <c r="Q55" s="32">
        <f t="shared" si="28"/>
        <v>60.3</v>
      </c>
      <c r="R55" s="32">
        <f t="shared" si="29"/>
        <v>59.3</v>
      </c>
      <c r="S55" s="11" t="s">
        <v>207</v>
      </c>
      <c r="T55" s="11" t="s">
        <v>206</v>
      </c>
      <c r="U55" s="13" t="s">
        <v>1668</v>
      </c>
      <c r="V55" s="13" t="s">
        <v>377</v>
      </c>
      <c r="W55" s="13" t="s">
        <v>371</v>
      </c>
      <c r="X55" s="13" t="s">
        <v>215</v>
      </c>
      <c r="Y55" s="12">
        <v>13.3</v>
      </c>
      <c r="Z55" s="12">
        <v>13.8</v>
      </c>
      <c r="AA55" s="12">
        <v>9.1</v>
      </c>
      <c r="AB55" s="11" t="s">
        <v>215</v>
      </c>
      <c r="AC55" s="12">
        <v>-1</v>
      </c>
      <c r="AD55" s="12">
        <v>-0.3</v>
      </c>
      <c r="AE55" s="12">
        <v>0.5</v>
      </c>
      <c r="AF55" s="12">
        <v>-1.8</v>
      </c>
      <c r="AG55" s="12"/>
      <c r="AH55" s="11" t="s">
        <v>234</v>
      </c>
      <c r="AI55" s="11" t="s">
        <v>234</v>
      </c>
      <c r="AJ55" s="11" t="s">
        <v>180</v>
      </c>
      <c r="AK55" s="8"/>
      <c r="AL55" s="8" t="s">
        <v>1700</v>
      </c>
      <c r="AM55" s="35" t="s">
        <v>1701</v>
      </c>
    </row>
    <row r="56" spans="1:39" s="5" customFormat="1">
      <c r="A56" s="6">
        <v>44864</v>
      </c>
      <c r="B56" s="7" t="s">
        <v>187</v>
      </c>
      <c r="C56" s="29" t="s">
        <v>204</v>
      </c>
      <c r="D56" s="9">
        <v>6.4641203703703701E-2</v>
      </c>
      <c r="E56" s="44" t="s">
        <v>729</v>
      </c>
      <c r="F56" s="10">
        <v>12.6</v>
      </c>
      <c r="G56" s="10">
        <v>11.4</v>
      </c>
      <c r="H56" s="10">
        <v>11.9</v>
      </c>
      <c r="I56" s="10">
        <v>12</v>
      </c>
      <c r="J56" s="10">
        <v>12.2</v>
      </c>
      <c r="K56" s="10">
        <v>11.3</v>
      </c>
      <c r="L56" s="10">
        <v>10.9</v>
      </c>
      <c r="M56" s="10">
        <v>11.2</v>
      </c>
      <c r="N56" s="31">
        <f t="shared" si="25"/>
        <v>35.9</v>
      </c>
      <c r="O56" s="31">
        <f t="shared" si="26"/>
        <v>24.2</v>
      </c>
      <c r="P56" s="31">
        <f t="shared" si="27"/>
        <v>33.400000000000006</v>
      </c>
      <c r="Q56" s="32">
        <f t="shared" si="28"/>
        <v>60.099999999999994</v>
      </c>
      <c r="R56" s="32">
        <f t="shared" si="29"/>
        <v>57.599999999999994</v>
      </c>
      <c r="S56" s="11" t="s">
        <v>207</v>
      </c>
      <c r="T56" s="11" t="s">
        <v>206</v>
      </c>
      <c r="U56" s="13" t="s">
        <v>220</v>
      </c>
      <c r="V56" s="13" t="s">
        <v>224</v>
      </c>
      <c r="W56" s="13" t="s">
        <v>476</v>
      </c>
      <c r="X56" s="13" t="s">
        <v>215</v>
      </c>
      <c r="Y56" s="12">
        <v>13.3</v>
      </c>
      <c r="Z56" s="12">
        <v>13.8</v>
      </c>
      <c r="AA56" s="12">
        <v>9.1</v>
      </c>
      <c r="AB56" s="11" t="s">
        <v>215</v>
      </c>
      <c r="AC56" s="12">
        <v>-1.3</v>
      </c>
      <c r="AD56" s="12">
        <v>-0.6</v>
      </c>
      <c r="AE56" s="12">
        <v>-0.1</v>
      </c>
      <c r="AF56" s="12">
        <v>-1.8</v>
      </c>
      <c r="AG56" s="12"/>
      <c r="AH56" s="11" t="s">
        <v>235</v>
      </c>
      <c r="AI56" s="11" t="s">
        <v>235</v>
      </c>
      <c r="AJ56" s="11" t="s">
        <v>198</v>
      </c>
      <c r="AK56" s="8"/>
      <c r="AL56" s="8" t="s">
        <v>1708</v>
      </c>
      <c r="AM56" s="35" t="s">
        <v>1709</v>
      </c>
    </row>
    <row r="57" spans="1:39" s="5" customFormat="1">
      <c r="A57" s="6">
        <v>44864</v>
      </c>
      <c r="B57" s="7" t="s">
        <v>188</v>
      </c>
      <c r="C57" s="29" t="s">
        <v>204</v>
      </c>
      <c r="D57" s="9">
        <v>6.3958333333333339E-2</v>
      </c>
      <c r="E57" s="44" t="s">
        <v>1715</v>
      </c>
      <c r="F57" s="10">
        <v>12.2</v>
      </c>
      <c r="G57" s="10">
        <v>10.7</v>
      </c>
      <c r="H57" s="10">
        <v>11.2</v>
      </c>
      <c r="I57" s="10">
        <v>12.2</v>
      </c>
      <c r="J57" s="10">
        <v>12.2</v>
      </c>
      <c r="K57" s="10">
        <v>11.4</v>
      </c>
      <c r="L57" s="10">
        <v>11.3</v>
      </c>
      <c r="M57" s="10">
        <v>11.4</v>
      </c>
      <c r="N57" s="31">
        <f t="shared" si="25"/>
        <v>34.099999999999994</v>
      </c>
      <c r="O57" s="31">
        <f t="shared" si="26"/>
        <v>24.4</v>
      </c>
      <c r="P57" s="31">
        <f t="shared" si="27"/>
        <v>34.1</v>
      </c>
      <c r="Q57" s="32">
        <f t="shared" si="28"/>
        <v>58.5</v>
      </c>
      <c r="R57" s="32">
        <f t="shared" si="29"/>
        <v>58.499999999999993</v>
      </c>
      <c r="S57" s="11" t="s">
        <v>212</v>
      </c>
      <c r="T57" s="11" t="s">
        <v>206</v>
      </c>
      <c r="U57" s="13" t="s">
        <v>220</v>
      </c>
      <c r="V57" s="13" t="s">
        <v>242</v>
      </c>
      <c r="W57" s="13" t="s">
        <v>224</v>
      </c>
      <c r="X57" s="13" t="s">
        <v>215</v>
      </c>
      <c r="Y57" s="12">
        <v>13.3</v>
      </c>
      <c r="Z57" s="12">
        <v>13.8</v>
      </c>
      <c r="AA57" s="12">
        <v>9.1</v>
      </c>
      <c r="AB57" s="11" t="s">
        <v>215</v>
      </c>
      <c r="AC57" s="12">
        <v>-1.6</v>
      </c>
      <c r="AD57" s="12" t="s">
        <v>233</v>
      </c>
      <c r="AE57" s="12">
        <v>0.2</v>
      </c>
      <c r="AF57" s="12">
        <v>-1.8</v>
      </c>
      <c r="AG57" s="12"/>
      <c r="AH57" s="11" t="s">
        <v>235</v>
      </c>
      <c r="AI57" s="11" t="s">
        <v>237</v>
      </c>
      <c r="AJ57" s="11" t="s">
        <v>197</v>
      </c>
      <c r="AK57" s="8"/>
      <c r="AL57" s="8" t="s">
        <v>1714</v>
      </c>
      <c r="AM57" s="35" t="s">
        <v>1716</v>
      </c>
    </row>
  </sheetData>
  <autoFilter ref="A1:AL4" xr:uid="{00000000-0009-0000-0000-000002000000}"/>
  <phoneticPr fontId="13"/>
  <conditionalFormatting sqref="AH2:AJ4 AK37:AK57 AH50:AJ57">
    <cfRule type="containsText" dxfId="1655" priority="770" operator="containsText" text="E">
      <formula>NOT(ISERROR(SEARCH("E",AH2)))</formula>
    </cfRule>
    <cfRule type="containsText" dxfId="1654" priority="771" operator="containsText" text="B">
      <formula>NOT(ISERROR(SEARCH("B",AH2)))</formula>
    </cfRule>
    <cfRule type="containsText" dxfId="1653" priority="772" operator="containsText" text="A">
      <formula>NOT(ISERROR(SEARCH("A",AH2)))</formula>
    </cfRule>
  </conditionalFormatting>
  <conditionalFormatting sqref="F2:M4">
    <cfRule type="colorScale" priority="773">
      <colorScale>
        <cfvo type="min"/>
        <cfvo type="percentile" val="50"/>
        <cfvo type="max"/>
        <color rgb="FFF8696B"/>
        <color rgb="FFFFEB84"/>
        <color rgb="FF63BE7B"/>
      </colorScale>
    </cfRule>
  </conditionalFormatting>
  <conditionalFormatting sqref="AK2:AK4">
    <cfRule type="containsText" dxfId="1652" priority="767" operator="containsText" text="E">
      <formula>NOT(ISERROR(SEARCH("E",AK2)))</formula>
    </cfRule>
    <cfRule type="containsText" dxfId="1651" priority="768" operator="containsText" text="B">
      <formula>NOT(ISERROR(SEARCH("B",AK2)))</formula>
    </cfRule>
    <cfRule type="containsText" dxfId="1650" priority="769" operator="containsText" text="A">
      <formula>NOT(ISERROR(SEARCH("A",AK2)))</formula>
    </cfRule>
  </conditionalFormatting>
  <conditionalFormatting sqref="AK2:AK4">
    <cfRule type="containsText" dxfId="1649" priority="764" operator="containsText" text="E">
      <formula>NOT(ISERROR(SEARCH("E",AK2)))</formula>
    </cfRule>
    <cfRule type="containsText" dxfId="1648" priority="765" operator="containsText" text="B">
      <formula>NOT(ISERROR(SEARCH("B",AK2)))</formula>
    </cfRule>
    <cfRule type="containsText" dxfId="1647" priority="766" operator="containsText" text="A">
      <formula>NOT(ISERROR(SEARCH("A",AK2)))</formula>
    </cfRule>
  </conditionalFormatting>
  <conditionalFormatting sqref="AB2 AB37:AB57">
    <cfRule type="containsText" dxfId="1646" priority="758" operator="containsText" text="D">
      <formula>NOT(ISERROR(SEARCH("D",AB2)))</formula>
    </cfRule>
    <cfRule type="containsText" dxfId="1645" priority="759" operator="containsText" text="S">
      <formula>NOT(ISERROR(SEARCH("S",AB2)))</formula>
    </cfRule>
    <cfRule type="containsText" dxfId="1644" priority="760" operator="containsText" text="F">
      <formula>NOT(ISERROR(SEARCH("F",AB2)))</formula>
    </cfRule>
    <cfRule type="containsText" dxfId="1643" priority="761" operator="containsText" text="E">
      <formula>NOT(ISERROR(SEARCH("E",AB2)))</formula>
    </cfRule>
    <cfRule type="containsText" dxfId="1642" priority="762" operator="containsText" text="B">
      <formula>NOT(ISERROR(SEARCH("B",AB2)))</formula>
    </cfRule>
    <cfRule type="containsText" dxfId="1641" priority="763" operator="containsText" text="A">
      <formula>NOT(ISERROR(SEARCH("A",AB2)))</formula>
    </cfRule>
  </conditionalFormatting>
  <conditionalFormatting sqref="AB3:AB4">
    <cfRule type="containsText" dxfId="1640" priority="746" operator="containsText" text="D">
      <formula>NOT(ISERROR(SEARCH("D",AB3)))</formula>
    </cfRule>
    <cfRule type="containsText" dxfId="1639" priority="747" operator="containsText" text="S">
      <formula>NOT(ISERROR(SEARCH("S",AB3)))</formula>
    </cfRule>
    <cfRule type="containsText" dxfId="1638" priority="748" operator="containsText" text="F">
      <formula>NOT(ISERROR(SEARCH("F",AB3)))</formula>
    </cfRule>
    <cfRule type="containsText" dxfId="1637" priority="749" operator="containsText" text="E">
      <formula>NOT(ISERROR(SEARCH("E",AB3)))</formula>
    </cfRule>
    <cfRule type="containsText" dxfId="1636" priority="750" operator="containsText" text="B">
      <formula>NOT(ISERROR(SEARCH("B",AB3)))</formula>
    </cfRule>
    <cfRule type="containsText" dxfId="1635" priority="751" operator="containsText" text="A">
      <formula>NOT(ISERROR(SEARCH("A",AB3)))</formula>
    </cfRule>
  </conditionalFormatting>
  <conditionalFormatting sqref="AH5:AJ8">
    <cfRule type="containsText" dxfId="1634" priority="237" operator="containsText" text="E">
      <formula>NOT(ISERROR(SEARCH("E",AH5)))</formula>
    </cfRule>
    <cfRule type="containsText" dxfId="1633" priority="238" operator="containsText" text="B">
      <formula>NOT(ISERROR(SEARCH("B",AH5)))</formula>
    </cfRule>
    <cfRule type="containsText" dxfId="1632" priority="239" operator="containsText" text="A">
      <formula>NOT(ISERROR(SEARCH("A",AH5)))</formula>
    </cfRule>
  </conditionalFormatting>
  <conditionalFormatting sqref="F5:M8">
    <cfRule type="colorScale" priority="240">
      <colorScale>
        <cfvo type="min"/>
        <cfvo type="percentile" val="50"/>
        <cfvo type="max"/>
        <color rgb="FFF8696B"/>
        <color rgb="FFFFEB84"/>
        <color rgb="FF63BE7B"/>
      </colorScale>
    </cfRule>
  </conditionalFormatting>
  <conditionalFormatting sqref="AK5:AK8">
    <cfRule type="containsText" dxfId="1631" priority="234" operator="containsText" text="E">
      <formula>NOT(ISERROR(SEARCH("E",AK5)))</formula>
    </cfRule>
    <cfRule type="containsText" dxfId="1630" priority="235" operator="containsText" text="B">
      <formula>NOT(ISERROR(SEARCH("B",AK5)))</formula>
    </cfRule>
    <cfRule type="containsText" dxfId="1629" priority="236" operator="containsText" text="A">
      <formula>NOT(ISERROR(SEARCH("A",AK5)))</formula>
    </cfRule>
  </conditionalFormatting>
  <conditionalFormatting sqref="AK5:AK8">
    <cfRule type="containsText" dxfId="1628" priority="231" operator="containsText" text="E">
      <formula>NOT(ISERROR(SEARCH("E",AK5)))</formula>
    </cfRule>
    <cfRule type="containsText" dxfId="1627" priority="232" operator="containsText" text="B">
      <formula>NOT(ISERROR(SEARCH("B",AK5)))</formula>
    </cfRule>
    <cfRule type="containsText" dxfId="1626" priority="233" operator="containsText" text="A">
      <formula>NOT(ISERROR(SEARCH("A",AK5)))</formula>
    </cfRule>
  </conditionalFormatting>
  <conditionalFormatting sqref="AB5:AB8">
    <cfRule type="containsText" dxfId="1625" priority="225" operator="containsText" text="D">
      <formula>NOT(ISERROR(SEARCH("D",AB5)))</formula>
    </cfRule>
    <cfRule type="containsText" dxfId="1624" priority="226" operator="containsText" text="S">
      <formula>NOT(ISERROR(SEARCH("S",AB5)))</formula>
    </cfRule>
    <cfRule type="containsText" dxfId="1623" priority="227" operator="containsText" text="F">
      <formula>NOT(ISERROR(SEARCH("F",AB5)))</formula>
    </cfRule>
    <cfRule type="containsText" dxfId="1622" priority="228" operator="containsText" text="E">
      <formula>NOT(ISERROR(SEARCH("E",AB5)))</formula>
    </cfRule>
    <cfRule type="containsText" dxfId="1621" priority="229" operator="containsText" text="B">
      <formula>NOT(ISERROR(SEARCH("B",AB5)))</formula>
    </cfRule>
    <cfRule type="containsText" dxfId="1620" priority="230" operator="containsText" text="A">
      <formula>NOT(ISERROR(SEARCH("A",AB5)))</formula>
    </cfRule>
  </conditionalFormatting>
  <conditionalFormatting sqref="AH9:AJ10">
    <cfRule type="containsText" dxfId="1619" priority="221" operator="containsText" text="E">
      <formula>NOT(ISERROR(SEARCH("E",AH9)))</formula>
    </cfRule>
    <cfRule type="containsText" dxfId="1618" priority="222" operator="containsText" text="B">
      <formula>NOT(ISERROR(SEARCH("B",AH9)))</formula>
    </cfRule>
    <cfRule type="containsText" dxfId="1617" priority="223" operator="containsText" text="A">
      <formula>NOT(ISERROR(SEARCH("A",AH9)))</formula>
    </cfRule>
  </conditionalFormatting>
  <conditionalFormatting sqref="F10:M10">
    <cfRule type="colorScale" priority="224">
      <colorScale>
        <cfvo type="min"/>
        <cfvo type="percentile" val="50"/>
        <cfvo type="max"/>
        <color rgb="FFF8696B"/>
        <color rgb="FFFFEB84"/>
        <color rgb="FF63BE7B"/>
      </colorScale>
    </cfRule>
  </conditionalFormatting>
  <conditionalFormatting sqref="AK9:AK10">
    <cfRule type="containsText" dxfId="1616" priority="218" operator="containsText" text="E">
      <formula>NOT(ISERROR(SEARCH("E",AK9)))</formula>
    </cfRule>
    <cfRule type="containsText" dxfId="1615" priority="219" operator="containsText" text="B">
      <formula>NOT(ISERROR(SEARCH("B",AK9)))</formula>
    </cfRule>
    <cfRule type="containsText" dxfId="1614" priority="220" operator="containsText" text="A">
      <formula>NOT(ISERROR(SEARCH("A",AK9)))</formula>
    </cfRule>
  </conditionalFormatting>
  <conditionalFormatting sqref="AK9:AK10">
    <cfRule type="containsText" dxfId="1613" priority="215" operator="containsText" text="E">
      <formula>NOT(ISERROR(SEARCH("E",AK9)))</formula>
    </cfRule>
    <cfRule type="containsText" dxfId="1612" priority="216" operator="containsText" text="B">
      <formula>NOT(ISERROR(SEARCH("B",AK9)))</formula>
    </cfRule>
    <cfRule type="containsText" dxfId="1611" priority="217" operator="containsText" text="A">
      <formula>NOT(ISERROR(SEARCH("A",AK9)))</formula>
    </cfRule>
  </conditionalFormatting>
  <conditionalFormatting sqref="F9:M9">
    <cfRule type="colorScale" priority="208">
      <colorScale>
        <cfvo type="min"/>
        <cfvo type="percentile" val="50"/>
        <cfvo type="max"/>
        <color rgb="FFF8696B"/>
        <color rgb="FFFFEB84"/>
        <color rgb="FF63BE7B"/>
      </colorScale>
    </cfRule>
  </conditionalFormatting>
  <conditionalFormatting sqref="AB9">
    <cfRule type="containsText" dxfId="1610" priority="202" operator="containsText" text="D">
      <formula>NOT(ISERROR(SEARCH("D",AB9)))</formula>
    </cfRule>
    <cfRule type="containsText" dxfId="1609" priority="203" operator="containsText" text="S">
      <formula>NOT(ISERROR(SEARCH("S",AB9)))</formula>
    </cfRule>
    <cfRule type="containsText" dxfId="1608" priority="204" operator="containsText" text="F">
      <formula>NOT(ISERROR(SEARCH("F",AB9)))</formula>
    </cfRule>
    <cfRule type="containsText" dxfId="1607" priority="205" operator="containsText" text="E">
      <formula>NOT(ISERROR(SEARCH("E",AB9)))</formula>
    </cfRule>
    <cfRule type="containsText" dxfId="1606" priority="206" operator="containsText" text="B">
      <formula>NOT(ISERROR(SEARCH("B",AB9)))</formula>
    </cfRule>
    <cfRule type="containsText" dxfId="1605" priority="207" operator="containsText" text="A">
      <formula>NOT(ISERROR(SEARCH("A",AB9)))</formula>
    </cfRule>
  </conditionalFormatting>
  <conditionalFormatting sqref="AB10">
    <cfRule type="containsText" dxfId="1604" priority="196" operator="containsText" text="D">
      <formula>NOT(ISERROR(SEARCH("D",AB10)))</formula>
    </cfRule>
    <cfRule type="containsText" dxfId="1603" priority="197" operator="containsText" text="S">
      <formula>NOT(ISERROR(SEARCH("S",AB10)))</formula>
    </cfRule>
    <cfRule type="containsText" dxfId="1602" priority="198" operator="containsText" text="F">
      <formula>NOT(ISERROR(SEARCH("F",AB10)))</formula>
    </cfRule>
    <cfRule type="containsText" dxfId="1601" priority="199" operator="containsText" text="E">
      <formula>NOT(ISERROR(SEARCH("E",AB10)))</formula>
    </cfRule>
    <cfRule type="containsText" dxfId="1600" priority="200" operator="containsText" text="B">
      <formula>NOT(ISERROR(SEARCH("B",AB10)))</formula>
    </cfRule>
    <cfRule type="containsText" dxfId="1599" priority="201" operator="containsText" text="A">
      <formula>NOT(ISERROR(SEARCH("A",AB10)))</formula>
    </cfRule>
  </conditionalFormatting>
  <conditionalFormatting sqref="AH11:AJ12">
    <cfRule type="containsText" dxfId="1598" priority="192" operator="containsText" text="E">
      <formula>NOT(ISERROR(SEARCH("E",AH11)))</formula>
    </cfRule>
    <cfRule type="containsText" dxfId="1597" priority="193" operator="containsText" text="B">
      <formula>NOT(ISERROR(SEARCH("B",AH11)))</formula>
    </cfRule>
    <cfRule type="containsText" dxfId="1596" priority="194" operator="containsText" text="A">
      <formula>NOT(ISERROR(SEARCH("A",AH11)))</formula>
    </cfRule>
  </conditionalFormatting>
  <conditionalFormatting sqref="F11:M12">
    <cfRule type="colorScale" priority="195">
      <colorScale>
        <cfvo type="min"/>
        <cfvo type="percentile" val="50"/>
        <cfvo type="max"/>
        <color rgb="FFF8696B"/>
        <color rgb="FFFFEB84"/>
        <color rgb="FF63BE7B"/>
      </colorScale>
    </cfRule>
  </conditionalFormatting>
  <conditionalFormatting sqref="AK11:AK12">
    <cfRule type="containsText" dxfId="1595" priority="189" operator="containsText" text="E">
      <formula>NOT(ISERROR(SEARCH("E",AK11)))</formula>
    </cfRule>
    <cfRule type="containsText" dxfId="1594" priority="190" operator="containsText" text="B">
      <formula>NOT(ISERROR(SEARCH("B",AK11)))</formula>
    </cfRule>
    <cfRule type="containsText" dxfId="1593" priority="191" operator="containsText" text="A">
      <formula>NOT(ISERROR(SEARCH("A",AK11)))</formula>
    </cfRule>
  </conditionalFormatting>
  <conditionalFormatting sqref="AK11:AK12">
    <cfRule type="containsText" dxfId="1592" priority="186" operator="containsText" text="E">
      <formula>NOT(ISERROR(SEARCH("E",AK11)))</formula>
    </cfRule>
    <cfRule type="containsText" dxfId="1591" priority="187" operator="containsText" text="B">
      <formula>NOT(ISERROR(SEARCH("B",AK11)))</formula>
    </cfRule>
    <cfRule type="containsText" dxfId="1590" priority="188" operator="containsText" text="A">
      <formula>NOT(ISERROR(SEARCH("A",AK11)))</formula>
    </cfRule>
  </conditionalFormatting>
  <conditionalFormatting sqref="AB11:AB12">
    <cfRule type="containsText" dxfId="1589" priority="180" operator="containsText" text="D">
      <formula>NOT(ISERROR(SEARCH("D",AB11)))</formula>
    </cfRule>
    <cfRule type="containsText" dxfId="1588" priority="181" operator="containsText" text="S">
      <formula>NOT(ISERROR(SEARCH("S",AB11)))</formula>
    </cfRule>
    <cfRule type="containsText" dxfId="1587" priority="182" operator="containsText" text="F">
      <formula>NOT(ISERROR(SEARCH("F",AB11)))</formula>
    </cfRule>
    <cfRule type="containsText" dxfId="1586" priority="183" operator="containsText" text="E">
      <formula>NOT(ISERROR(SEARCH("E",AB11)))</formula>
    </cfRule>
    <cfRule type="containsText" dxfId="1585" priority="184" operator="containsText" text="B">
      <formula>NOT(ISERROR(SEARCH("B",AB11)))</formula>
    </cfRule>
    <cfRule type="containsText" dxfId="1584" priority="185" operator="containsText" text="A">
      <formula>NOT(ISERROR(SEARCH("A",AB11)))</formula>
    </cfRule>
  </conditionalFormatting>
  <conditionalFormatting sqref="AH13:AJ14">
    <cfRule type="containsText" dxfId="1583" priority="176" operator="containsText" text="E">
      <formula>NOT(ISERROR(SEARCH("E",AH13)))</formula>
    </cfRule>
    <cfRule type="containsText" dxfId="1582" priority="177" operator="containsText" text="B">
      <formula>NOT(ISERROR(SEARCH("B",AH13)))</formula>
    </cfRule>
    <cfRule type="containsText" dxfId="1581" priority="178" operator="containsText" text="A">
      <formula>NOT(ISERROR(SEARCH("A",AH13)))</formula>
    </cfRule>
  </conditionalFormatting>
  <conditionalFormatting sqref="F13:M14">
    <cfRule type="colorScale" priority="179">
      <colorScale>
        <cfvo type="min"/>
        <cfvo type="percentile" val="50"/>
        <cfvo type="max"/>
        <color rgb="FFF8696B"/>
        <color rgb="FFFFEB84"/>
        <color rgb="FF63BE7B"/>
      </colorScale>
    </cfRule>
  </conditionalFormatting>
  <conditionalFormatting sqref="AK13:AK14">
    <cfRule type="containsText" dxfId="1580" priority="173" operator="containsText" text="E">
      <formula>NOT(ISERROR(SEARCH("E",AK13)))</formula>
    </cfRule>
    <cfRule type="containsText" dxfId="1579" priority="174" operator="containsText" text="B">
      <formula>NOT(ISERROR(SEARCH("B",AK13)))</formula>
    </cfRule>
    <cfRule type="containsText" dxfId="1578" priority="175" operator="containsText" text="A">
      <formula>NOT(ISERROR(SEARCH("A",AK13)))</formula>
    </cfRule>
  </conditionalFormatting>
  <conditionalFormatting sqref="AK13:AK14">
    <cfRule type="containsText" dxfId="1577" priority="170" operator="containsText" text="E">
      <formula>NOT(ISERROR(SEARCH("E",AK13)))</formula>
    </cfRule>
    <cfRule type="containsText" dxfId="1576" priority="171" operator="containsText" text="B">
      <formula>NOT(ISERROR(SEARCH("B",AK13)))</formula>
    </cfRule>
    <cfRule type="containsText" dxfId="1575" priority="172" operator="containsText" text="A">
      <formula>NOT(ISERROR(SEARCH("A",AK13)))</formula>
    </cfRule>
  </conditionalFormatting>
  <conditionalFormatting sqref="AB13:AB14">
    <cfRule type="containsText" dxfId="1574" priority="164" operator="containsText" text="D">
      <formula>NOT(ISERROR(SEARCH("D",AB13)))</formula>
    </cfRule>
    <cfRule type="containsText" dxfId="1573" priority="165" operator="containsText" text="S">
      <formula>NOT(ISERROR(SEARCH("S",AB13)))</formula>
    </cfRule>
    <cfRule type="containsText" dxfId="1572" priority="166" operator="containsText" text="F">
      <formula>NOT(ISERROR(SEARCH("F",AB13)))</formula>
    </cfRule>
    <cfRule type="containsText" dxfId="1571" priority="167" operator="containsText" text="E">
      <formula>NOT(ISERROR(SEARCH("E",AB13)))</formula>
    </cfRule>
    <cfRule type="containsText" dxfId="1570" priority="168" operator="containsText" text="B">
      <formula>NOT(ISERROR(SEARCH("B",AB13)))</formula>
    </cfRule>
    <cfRule type="containsText" dxfId="1569" priority="169" operator="containsText" text="A">
      <formula>NOT(ISERROR(SEARCH("A",AB13)))</formula>
    </cfRule>
  </conditionalFormatting>
  <conditionalFormatting sqref="AH15:AJ17">
    <cfRule type="containsText" dxfId="1568" priority="160" operator="containsText" text="E">
      <formula>NOT(ISERROR(SEARCH("E",AH15)))</formula>
    </cfRule>
    <cfRule type="containsText" dxfId="1567" priority="161" operator="containsText" text="B">
      <formula>NOT(ISERROR(SEARCH("B",AH15)))</formula>
    </cfRule>
    <cfRule type="containsText" dxfId="1566" priority="162" operator="containsText" text="A">
      <formula>NOT(ISERROR(SEARCH("A",AH15)))</formula>
    </cfRule>
  </conditionalFormatting>
  <conditionalFormatting sqref="F15:M17">
    <cfRule type="colorScale" priority="163">
      <colorScale>
        <cfvo type="min"/>
        <cfvo type="percentile" val="50"/>
        <cfvo type="max"/>
        <color rgb="FFF8696B"/>
        <color rgb="FFFFEB84"/>
        <color rgb="FF63BE7B"/>
      </colorScale>
    </cfRule>
  </conditionalFormatting>
  <conditionalFormatting sqref="AK15:AK17">
    <cfRule type="containsText" dxfId="1565" priority="157" operator="containsText" text="E">
      <formula>NOT(ISERROR(SEARCH("E",AK15)))</formula>
    </cfRule>
    <cfRule type="containsText" dxfId="1564" priority="158" operator="containsText" text="B">
      <formula>NOT(ISERROR(SEARCH("B",AK15)))</formula>
    </cfRule>
    <cfRule type="containsText" dxfId="1563" priority="159" operator="containsText" text="A">
      <formula>NOT(ISERROR(SEARCH("A",AK15)))</formula>
    </cfRule>
  </conditionalFormatting>
  <conditionalFormatting sqref="AK15:AK17">
    <cfRule type="containsText" dxfId="1562" priority="154" operator="containsText" text="E">
      <formula>NOT(ISERROR(SEARCH("E",AK15)))</formula>
    </cfRule>
    <cfRule type="containsText" dxfId="1561" priority="155" operator="containsText" text="B">
      <formula>NOT(ISERROR(SEARCH("B",AK15)))</formula>
    </cfRule>
    <cfRule type="containsText" dxfId="1560" priority="156" operator="containsText" text="A">
      <formula>NOT(ISERROR(SEARCH("A",AK15)))</formula>
    </cfRule>
  </conditionalFormatting>
  <conditionalFormatting sqref="AB15:AB17">
    <cfRule type="containsText" dxfId="1559" priority="148" operator="containsText" text="D">
      <formula>NOT(ISERROR(SEARCH("D",AB15)))</formula>
    </cfRule>
    <cfRule type="containsText" dxfId="1558" priority="149" operator="containsText" text="S">
      <formula>NOT(ISERROR(SEARCH("S",AB15)))</formula>
    </cfRule>
    <cfRule type="containsText" dxfId="1557" priority="150" operator="containsText" text="F">
      <formula>NOT(ISERROR(SEARCH("F",AB15)))</formula>
    </cfRule>
    <cfRule type="containsText" dxfId="1556" priority="151" operator="containsText" text="E">
      <formula>NOT(ISERROR(SEARCH("E",AB15)))</formula>
    </cfRule>
    <cfRule type="containsText" dxfId="1555" priority="152" operator="containsText" text="B">
      <formula>NOT(ISERROR(SEARCH("B",AB15)))</formula>
    </cfRule>
    <cfRule type="containsText" dxfId="1554" priority="153" operator="containsText" text="A">
      <formula>NOT(ISERROR(SEARCH("A",AB15)))</formula>
    </cfRule>
  </conditionalFormatting>
  <conditionalFormatting sqref="AH18:AJ20">
    <cfRule type="containsText" dxfId="1553" priority="144" operator="containsText" text="E">
      <formula>NOT(ISERROR(SEARCH("E",AH18)))</formula>
    </cfRule>
    <cfRule type="containsText" dxfId="1552" priority="145" operator="containsText" text="B">
      <formula>NOT(ISERROR(SEARCH("B",AH18)))</formula>
    </cfRule>
    <cfRule type="containsText" dxfId="1551" priority="146" operator="containsText" text="A">
      <formula>NOT(ISERROR(SEARCH("A",AH18)))</formula>
    </cfRule>
  </conditionalFormatting>
  <conditionalFormatting sqref="F18:M19">
    <cfRule type="colorScale" priority="147">
      <colorScale>
        <cfvo type="min"/>
        <cfvo type="percentile" val="50"/>
        <cfvo type="max"/>
        <color rgb="FFF8696B"/>
        <color rgb="FFFFEB84"/>
        <color rgb="FF63BE7B"/>
      </colorScale>
    </cfRule>
  </conditionalFormatting>
  <conditionalFormatting sqref="AK18:AK20">
    <cfRule type="containsText" dxfId="1550" priority="141" operator="containsText" text="E">
      <formula>NOT(ISERROR(SEARCH("E",AK18)))</formula>
    </cfRule>
    <cfRule type="containsText" dxfId="1549" priority="142" operator="containsText" text="B">
      <formula>NOT(ISERROR(SEARCH("B",AK18)))</formula>
    </cfRule>
    <cfRule type="containsText" dxfId="1548" priority="143" operator="containsText" text="A">
      <formula>NOT(ISERROR(SEARCH("A",AK18)))</formula>
    </cfRule>
  </conditionalFormatting>
  <conditionalFormatting sqref="AK18:AK20">
    <cfRule type="containsText" dxfId="1547" priority="138" operator="containsText" text="E">
      <formula>NOT(ISERROR(SEARCH("E",AK18)))</formula>
    </cfRule>
    <cfRule type="containsText" dxfId="1546" priority="139" operator="containsText" text="B">
      <formula>NOT(ISERROR(SEARCH("B",AK18)))</formula>
    </cfRule>
    <cfRule type="containsText" dxfId="1545" priority="140" operator="containsText" text="A">
      <formula>NOT(ISERROR(SEARCH("A",AK18)))</formula>
    </cfRule>
  </conditionalFormatting>
  <conditionalFormatting sqref="AB18:AB20">
    <cfRule type="containsText" dxfId="1544" priority="132" operator="containsText" text="D">
      <formula>NOT(ISERROR(SEARCH("D",AB18)))</formula>
    </cfRule>
    <cfRule type="containsText" dxfId="1543" priority="133" operator="containsText" text="S">
      <formula>NOT(ISERROR(SEARCH("S",AB18)))</formula>
    </cfRule>
    <cfRule type="containsText" dxfId="1542" priority="134" operator="containsText" text="F">
      <formula>NOT(ISERROR(SEARCH("F",AB18)))</formula>
    </cfRule>
    <cfRule type="containsText" dxfId="1541" priority="135" operator="containsText" text="E">
      <formula>NOT(ISERROR(SEARCH("E",AB18)))</formula>
    </cfRule>
    <cfRule type="containsText" dxfId="1540" priority="136" operator="containsText" text="B">
      <formula>NOT(ISERROR(SEARCH("B",AB18)))</formula>
    </cfRule>
    <cfRule type="containsText" dxfId="1539" priority="137" operator="containsText" text="A">
      <formula>NOT(ISERROR(SEARCH("A",AB18)))</formula>
    </cfRule>
  </conditionalFormatting>
  <conditionalFormatting sqref="F20:M20">
    <cfRule type="colorScale" priority="131">
      <colorScale>
        <cfvo type="min"/>
        <cfvo type="percentile" val="50"/>
        <cfvo type="max"/>
        <color rgb="FFF8696B"/>
        <color rgb="FFFFEB84"/>
        <color rgb="FF63BE7B"/>
      </colorScale>
    </cfRule>
  </conditionalFormatting>
  <conditionalFormatting sqref="AH21:AJ24">
    <cfRule type="containsText" dxfId="1538" priority="128" operator="containsText" text="E">
      <formula>NOT(ISERROR(SEARCH("E",AH21)))</formula>
    </cfRule>
    <cfRule type="containsText" dxfId="1537" priority="129" operator="containsText" text="B">
      <formula>NOT(ISERROR(SEARCH("B",AH21)))</formula>
    </cfRule>
    <cfRule type="containsText" dxfId="1536" priority="130" operator="containsText" text="A">
      <formula>NOT(ISERROR(SEARCH("A",AH21)))</formula>
    </cfRule>
  </conditionalFormatting>
  <conditionalFormatting sqref="AK21:AK24">
    <cfRule type="containsText" dxfId="1535" priority="125" operator="containsText" text="E">
      <formula>NOT(ISERROR(SEARCH("E",AK21)))</formula>
    </cfRule>
    <cfRule type="containsText" dxfId="1534" priority="126" operator="containsText" text="B">
      <formula>NOT(ISERROR(SEARCH("B",AK21)))</formula>
    </cfRule>
    <cfRule type="containsText" dxfId="1533" priority="127" operator="containsText" text="A">
      <formula>NOT(ISERROR(SEARCH("A",AK21)))</formula>
    </cfRule>
  </conditionalFormatting>
  <conditionalFormatting sqref="AK21:AK24">
    <cfRule type="containsText" dxfId="1532" priority="122" operator="containsText" text="E">
      <formula>NOT(ISERROR(SEARCH("E",AK21)))</formula>
    </cfRule>
    <cfRule type="containsText" dxfId="1531" priority="123" operator="containsText" text="B">
      <formula>NOT(ISERROR(SEARCH("B",AK21)))</formula>
    </cfRule>
    <cfRule type="containsText" dxfId="1530" priority="124" operator="containsText" text="A">
      <formula>NOT(ISERROR(SEARCH("A",AK21)))</formula>
    </cfRule>
  </conditionalFormatting>
  <conditionalFormatting sqref="AB21:AB24">
    <cfRule type="containsText" dxfId="1529" priority="116" operator="containsText" text="D">
      <formula>NOT(ISERROR(SEARCH("D",AB21)))</formula>
    </cfRule>
    <cfRule type="containsText" dxfId="1528" priority="117" operator="containsText" text="S">
      <formula>NOT(ISERROR(SEARCH("S",AB21)))</formula>
    </cfRule>
    <cfRule type="containsText" dxfId="1527" priority="118" operator="containsText" text="F">
      <formula>NOT(ISERROR(SEARCH("F",AB21)))</formula>
    </cfRule>
    <cfRule type="containsText" dxfId="1526" priority="119" operator="containsText" text="E">
      <formula>NOT(ISERROR(SEARCH("E",AB21)))</formula>
    </cfRule>
    <cfRule type="containsText" dxfId="1525" priority="120" operator="containsText" text="B">
      <formula>NOT(ISERROR(SEARCH("B",AB21)))</formula>
    </cfRule>
    <cfRule type="containsText" dxfId="1524" priority="121" operator="containsText" text="A">
      <formula>NOT(ISERROR(SEARCH("A",AB21)))</formula>
    </cfRule>
  </conditionalFormatting>
  <conditionalFormatting sqref="F21:M23">
    <cfRule type="colorScale" priority="115">
      <colorScale>
        <cfvo type="min"/>
        <cfvo type="percentile" val="50"/>
        <cfvo type="max"/>
        <color rgb="FFF8696B"/>
        <color rgb="FFFFEB84"/>
        <color rgb="FF63BE7B"/>
      </colorScale>
    </cfRule>
  </conditionalFormatting>
  <conditionalFormatting sqref="F24:M24">
    <cfRule type="colorScale" priority="114">
      <colorScale>
        <cfvo type="min"/>
        <cfvo type="percentile" val="50"/>
        <cfvo type="max"/>
        <color rgb="FFF8696B"/>
        <color rgb="FFFFEB84"/>
        <color rgb="FF63BE7B"/>
      </colorScale>
    </cfRule>
  </conditionalFormatting>
  <conditionalFormatting sqref="AH25:AJ25">
    <cfRule type="containsText" dxfId="1523" priority="111" operator="containsText" text="E">
      <formula>NOT(ISERROR(SEARCH("E",AH25)))</formula>
    </cfRule>
    <cfRule type="containsText" dxfId="1522" priority="112" operator="containsText" text="B">
      <formula>NOT(ISERROR(SEARCH("B",AH25)))</formula>
    </cfRule>
    <cfRule type="containsText" dxfId="1521" priority="113" operator="containsText" text="A">
      <formula>NOT(ISERROR(SEARCH("A",AH25)))</formula>
    </cfRule>
  </conditionalFormatting>
  <conditionalFormatting sqref="AK25">
    <cfRule type="containsText" dxfId="1520" priority="108" operator="containsText" text="E">
      <formula>NOT(ISERROR(SEARCH("E",AK25)))</formula>
    </cfRule>
    <cfRule type="containsText" dxfId="1519" priority="109" operator="containsText" text="B">
      <formula>NOT(ISERROR(SEARCH("B",AK25)))</formula>
    </cfRule>
    <cfRule type="containsText" dxfId="1518" priority="110" operator="containsText" text="A">
      <formula>NOT(ISERROR(SEARCH("A",AK25)))</formula>
    </cfRule>
  </conditionalFormatting>
  <conditionalFormatting sqref="AK25">
    <cfRule type="containsText" dxfId="1517" priority="105" operator="containsText" text="E">
      <formula>NOT(ISERROR(SEARCH("E",AK25)))</formula>
    </cfRule>
    <cfRule type="containsText" dxfId="1516" priority="106" operator="containsText" text="B">
      <formula>NOT(ISERROR(SEARCH("B",AK25)))</formula>
    </cfRule>
    <cfRule type="containsText" dxfId="1515" priority="107" operator="containsText" text="A">
      <formula>NOT(ISERROR(SEARCH("A",AK25)))</formula>
    </cfRule>
  </conditionalFormatting>
  <conditionalFormatting sqref="AB25">
    <cfRule type="containsText" dxfId="1514" priority="99" operator="containsText" text="D">
      <formula>NOT(ISERROR(SEARCH("D",AB25)))</formula>
    </cfRule>
    <cfRule type="containsText" dxfId="1513" priority="100" operator="containsText" text="S">
      <formula>NOT(ISERROR(SEARCH("S",AB25)))</formula>
    </cfRule>
    <cfRule type="containsText" dxfId="1512" priority="101" operator="containsText" text="F">
      <formula>NOT(ISERROR(SEARCH("F",AB25)))</formula>
    </cfRule>
    <cfRule type="containsText" dxfId="1511" priority="102" operator="containsText" text="E">
      <formula>NOT(ISERROR(SEARCH("E",AB25)))</formula>
    </cfRule>
    <cfRule type="containsText" dxfId="1510" priority="103" operator="containsText" text="B">
      <formula>NOT(ISERROR(SEARCH("B",AB25)))</formula>
    </cfRule>
    <cfRule type="containsText" dxfId="1509" priority="104" operator="containsText" text="A">
      <formula>NOT(ISERROR(SEARCH("A",AB25)))</formula>
    </cfRule>
  </conditionalFormatting>
  <conditionalFormatting sqref="F25:M25">
    <cfRule type="colorScale" priority="98">
      <colorScale>
        <cfvo type="min"/>
        <cfvo type="percentile" val="50"/>
        <cfvo type="max"/>
        <color rgb="FFF8696B"/>
        <color rgb="FFFFEB84"/>
        <color rgb="FF63BE7B"/>
      </colorScale>
    </cfRule>
  </conditionalFormatting>
  <conditionalFormatting sqref="AH26:AJ27">
    <cfRule type="containsText" dxfId="1508" priority="95" operator="containsText" text="E">
      <formula>NOT(ISERROR(SEARCH("E",AH26)))</formula>
    </cfRule>
    <cfRule type="containsText" dxfId="1507" priority="96" operator="containsText" text="B">
      <formula>NOT(ISERROR(SEARCH("B",AH26)))</formula>
    </cfRule>
    <cfRule type="containsText" dxfId="1506" priority="97" operator="containsText" text="A">
      <formula>NOT(ISERROR(SEARCH("A",AH26)))</formula>
    </cfRule>
  </conditionalFormatting>
  <conditionalFormatting sqref="AK26:AK27">
    <cfRule type="containsText" dxfId="1505" priority="92" operator="containsText" text="E">
      <formula>NOT(ISERROR(SEARCH("E",AK26)))</formula>
    </cfRule>
    <cfRule type="containsText" dxfId="1504" priority="93" operator="containsText" text="B">
      <formula>NOT(ISERROR(SEARCH("B",AK26)))</formula>
    </cfRule>
    <cfRule type="containsText" dxfId="1503" priority="94" operator="containsText" text="A">
      <formula>NOT(ISERROR(SEARCH("A",AK26)))</formula>
    </cfRule>
  </conditionalFormatting>
  <conditionalFormatting sqref="AK26:AK27">
    <cfRule type="containsText" dxfId="1502" priority="89" operator="containsText" text="E">
      <formula>NOT(ISERROR(SEARCH("E",AK26)))</formula>
    </cfRule>
    <cfRule type="containsText" dxfId="1501" priority="90" operator="containsText" text="B">
      <formula>NOT(ISERROR(SEARCH("B",AK26)))</formula>
    </cfRule>
    <cfRule type="containsText" dxfId="1500" priority="91" operator="containsText" text="A">
      <formula>NOT(ISERROR(SEARCH("A",AK26)))</formula>
    </cfRule>
  </conditionalFormatting>
  <conditionalFormatting sqref="AB26:AB27">
    <cfRule type="containsText" dxfId="1499" priority="83" operator="containsText" text="D">
      <formula>NOT(ISERROR(SEARCH("D",AB26)))</formula>
    </cfRule>
    <cfRule type="containsText" dxfId="1498" priority="84" operator="containsText" text="S">
      <formula>NOT(ISERROR(SEARCH("S",AB26)))</formula>
    </cfRule>
    <cfRule type="containsText" dxfId="1497" priority="85" operator="containsText" text="F">
      <formula>NOT(ISERROR(SEARCH("F",AB26)))</formula>
    </cfRule>
    <cfRule type="containsText" dxfId="1496" priority="86" operator="containsText" text="E">
      <formula>NOT(ISERROR(SEARCH("E",AB26)))</formula>
    </cfRule>
    <cfRule type="containsText" dxfId="1495" priority="87" operator="containsText" text="B">
      <formula>NOT(ISERROR(SEARCH("B",AB26)))</formula>
    </cfRule>
    <cfRule type="containsText" dxfId="1494" priority="88" operator="containsText" text="A">
      <formula>NOT(ISERROR(SEARCH("A",AB26)))</formula>
    </cfRule>
  </conditionalFormatting>
  <conditionalFormatting sqref="F26:M27">
    <cfRule type="colorScale" priority="82">
      <colorScale>
        <cfvo type="min"/>
        <cfvo type="percentile" val="50"/>
        <cfvo type="max"/>
        <color rgb="FFF8696B"/>
        <color rgb="FFFFEB84"/>
        <color rgb="FF63BE7B"/>
      </colorScale>
    </cfRule>
  </conditionalFormatting>
  <conditionalFormatting sqref="AH28:AJ31">
    <cfRule type="containsText" dxfId="1493" priority="79" operator="containsText" text="E">
      <formula>NOT(ISERROR(SEARCH("E",AH28)))</formula>
    </cfRule>
    <cfRule type="containsText" dxfId="1492" priority="80" operator="containsText" text="B">
      <formula>NOT(ISERROR(SEARCH("B",AH28)))</formula>
    </cfRule>
    <cfRule type="containsText" dxfId="1491" priority="81" operator="containsText" text="A">
      <formula>NOT(ISERROR(SEARCH("A",AH28)))</formula>
    </cfRule>
  </conditionalFormatting>
  <conditionalFormatting sqref="AK28:AK31">
    <cfRule type="containsText" dxfId="1490" priority="76" operator="containsText" text="E">
      <formula>NOT(ISERROR(SEARCH("E",AK28)))</formula>
    </cfRule>
    <cfRule type="containsText" dxfId="1489" priority="77" operator="containsText" text="B">
      <formula>NOT(ISERROR(SEARCH("B",AK28)))</formula>
    </cfRule>
    <cfRule type="containsText" dxfId="1488" priority="78" operator="containsText" text="A">
      <formula>NOT(ISERROR(SEARCH("A",AK28)))</formula>
    </cfRule>
  </conditionalFormatting>
  <conditionalFormatting sqref="AK28:AK31">
    <cfRule type="containsText" dxfId="1487" priority="73" operator="containsText" text="E">
      <formula>NOT(ISERROR(SEARCH("E",AK28)))</formula>
    </cfRule>
    <cfRule type="containsText" dxfId="1486" priority="74" operator="containsText" text="B">
      <formula>NOT(ISERROR(SEARCH("B",AK28)))</formula>
    </cfRule>
    <cfRule type="containsText" dxfId="1485" priority="75" operator="containsText" text="A">
      <formula>NOT(ISERROR(SEARCH("A",AK28)))</formula>
    </cfRule>
  </conditionalFormatting>
  <conditionalFormatting sqref="AB28:AB31">
    <cfRule type="containsText" dxfId="1484" priority="67" operator="containsText" text="D">
      <formula>NOT(ISERROR(SEARCH("D",AB28)))</formula>
    </cfRule>
    <cfRule type="containsText" dxfId="1483" priority="68" operator="containsText" text="S">
      <formula>NOT(ISERROR(SEARCH("S",AB28)))</formula>
    </cfRule>
    <cfRule type="containsText" dxfId="1482" priority="69" operator="containsText" text="F">
      <formula>NOT(ISERROR(SEARCH("F",AB28)))</formula>
    </cfRule>
    <cfRule type="containsText" dxfId="1481" priority="70" operator="containsText" text="E">
      <formula>NOT(ISERROR(SEARCH("E",AB28)))</formula>
    </cfRule>
    <cfRule type="containsText" dxfId="1480" priority="71" operator="containsText" text="B">
      <formula>NOT(ISERROR(SEARCH("B",AB28)))</formula>
    </cfRule>
    <cfRule type="containsText" dxfId="1479" priority="72" operator="containsText" text="A">
      <formula>NOT(ISERROR(SEARCH("A",AB28)))</formula>
    </cfRule>
  </conditionalFormatting>
  <conditionalFormatting sqref="F28:M30">
    <cfRule type="colorScale" priority="66">
      <colorScale>
        <cfvo type="min"/>
        <cfvo type="percentile" val="50"/>
        <cfvo type="max"/>
        <color rgb="FFF8696B"/>
        <color rgb="FFFFEB84"/>
        <color rgb="FF63BE7B"/>
      </colorScale>
    </cfRule>
  </conditionalFormatting>
  <conditionalFormatting sqref="F31:M31">
    <cfRule type="colorScale" priority="65">
      <colorScale>
        <cfvo type="min"/>
        <cfvo type="percentile" val="50"/>
        <cfvo type="max"/>
        <color rgb="FFF8696B"/>
        <color rgb="FFFFEB84"/>
        <color rgb="FF63BE7B"/>
      </colorScale>
    </cfRule>
  </conditionalFormatting>
  <conditionalFormatting sqref="AH32:AJ34">
    <cfRule type="containsText" dxfId="1478" priority="62" operator="containsText" text="E">
      <formula>NOT(ISERROR(SEARCH("E",AH32)))</formula>
    </cfRule>
    <cfRule type="containsText" dxfId="1477" priority="63" operator="containsText" text="B">
      <formula>NOT(ISERROR(SEARCH("B",AH32)))</formula>
    </cfRule>
    <cfRule type="containsText" dxfId="1476" priority="64" operator="containsText" text="A">
      <formula>NOT(ISERROR(SEARCH("A",AH32)))</formula>
    </cfRule>
  </conditionalFormatting>
  <conditionalFormatting sqref="AK32:AK34">
    <cfRule type="containsText" dxfId="1475" priority="59" operator="containsText" text="E">
      <formula>NOT(ISERROR(SEARCH("E",AK32)))</formula>
    </cfRule>
    <cfRule type="containsText" dxfId="1474" priority="60" operator="containsText" text="B">
      <formula>NOT(ISERROR(SEARCH("B",AK32)))</formula>
    </cfRule>
    <cfRule type="containsText" dxfId="1473" priority="61" operator="containsText" text="A">
      <formula>NOT(ISERROR(SEARCH("A",AK32)))</formula>
    </cfRule>
  </conditionalFormatting>
  <conditionalFormatting sqref="AK32:AK34">
    <cfRule type="containsText" dxfId="1472" priority="56" operator="containsText" text="E">
      <formula>NOT(ISERROR(SEARCH("E",AK32)))</formula>
    </cfRule>
    <cfRule type="containsText" dxfId="1471" priority="57" operator="containsText" text="B">
      <formula>NOT(ISERROR(SEARCH("B",AK32)))</formula>
    </cfRule>
    <cfRule type="containsText" dxfId="1470" priority="58" operator="containsText" text="A">
      <formula>NOT(ISERROR(SEARCH("A",AK32)))</formula>
    </cfRule>
  </conditionalFormatting>
  <conditionalFormatting sqref="AB32:AB34">
    <cfRule type="containsText" dxfId="1469" priority="50" operator="containsText" text="D">
      <formula>NOT(ISERROR(SEARCH("D",AB32)))</formula>
    </cfRule>
    <cfRule type="containsText" dxfId="1468" priority="51" operator="containsText" text="S">
      <formula>NOT(ISERROR(SEARCH("S",AB32)))</formula>
    </cfRule>
    <cfRule type="containsText" dxfId="1467" priority="52" operator="containsText" text="F">
      <formula>NOT(ISERROR(SEARCH("F",AB32)))</formula>
    </cfRule>
    <cfRule type="containsText" dxfId="1466" priority="53" operator="containsText" text="E">
      <formula>NOT(ISERROR(SEARCH("E",AB32)))</formula>
    </cfRule>
    <cfRule type="containsText" dxfId="1465" priority="54" operator="containsText" text="B">
      <formula>NOT(ISERROR(SEARCH("B",AB32)))</formula>
    </cfRule>
    <cfRule type="containsText" dxfId="1464" priority="55" operator="containsText" text="A">
      <formula>NOT(ISERROR(SEARCH("A",AB32)))</formula>
    </cfRule>
  </conditionalFormatting>
  <conditionalFormatting sqref="F32:M34">
    <cfRule type="colorScale" priority="49">
      <colorScale>
        <cfvo type="min"/>
        <cfvo type="percentile" val="50"/>
        <cfvo type="max"/>
        <color rgb="FFF8696B"/>
        <color rgb="FFFFEB84"/>
        <color rgb="FF63BE7B"/>
      </colorScale>
    </cfRule>
  </conditionalFormatting>
  <conditionalFormatting sqref="AH35:AJ36">
    <cfRule type="containsText" dxfId="1463" priority="46" operator="containsText" text="E">
      <formula>NOT(ISERROR(SEARCH("E",AH35)))</formula>
    </cfRule>
    <cfRule type="containsText" dxfId="1462" priority="47" operator="containsText" text="B">
      <formula>NOT(ISERROR(SEARCH("B",AH35)))</formula>
    </cfRule>
    <cfRule type="containsText" dxfId="1461" priority="48" operator="containsText" text="A">
      <formula>NOT(ISERROR(SEARCH("A",AH35)))</formula>
    </cfRule>
  </conditionalFormatting>
  <conditionalFormatting sqref="AK35:AK36">
    <cfRule type="containsText" dxfId="1460" priority="43" operator="containsText" text="E">
      <formula>NOT(ISERROR(SEARCH("E",AK35)))</formula>
    </cfRule>
    <cfRule type="containsText" dxfId="1459" priority="44" operator="containsText" text="B">
      <formula>NOT(ISERROR(SEARCH("B",AK35)))</formula>
    </cfRule>
    <cfRule type="containsText" dxfId="1458" priority="45" operator="containsText" text="A">
      <formula>NOT(ISERROR(SEARCH("A",AK35)))</formula>
    </cfRule>
  </conditionalFormatting>
  <conditionalFormatting sqref="AK35:AK36">
    <cfRule type="containsText" dxfId="1457" priority="40" operator="containsText" text="E">
      <formula>NOT(ISERROR(SEARCH("E",AK35)))</formula>
    </cfRule>
    <cfRule type="containsText" dxfId="1456" priority="41" operator="containsText" text="B">
      <formula>NOT(ISERROR(SEARCH("B",AK35)))</formula>
    </cfRule>
    <cfRule type="containsText" dxfId="1455" priority="42" operator="containsText" text="A">
      <formula>NOT(ISERROR(SEARCH("A",AK35)))</formula>
    </cfRule>
  </conditionalFormatting>
  <conditionalFormatting sqref="AB35:AB36">
    <cfRule type="containsText" dxfId="1454" priority="34" operator="containsText" text="D">
      <formula>NOT(ISERROR(SEARCH("D",AB35)))</formula>
    </cfRule>
    <cfRule type="containsText" dxfId="1453" priority="35" operator="containsText" text="S">
      <formula>NOT(ISERROR(SEARCH("S",AB35)))</formula>
    </cfRule>
    <cfRule type="containsText" dxfId="1452" priority="36" operator="containsText" text="F">
      <formula>NOT(ISERROR(SEARCH("F",AB35)))</formula>
    </cfRule>
    <cfRule type="containsText" dxfId="1451" priority="37" operator="containsText" text="E">
      <formula>NOT(ISERROR(SEARCH("E",AB35)))</formula>
    </cfRule>
    <cfRule type="containsText" dxfId="1450" priority="38" operator="containsText" text="B">
      <formula>NOT(ISERROR(SEARCH("B",AB35)))</formula>
    </cfRule>
    <cfRule type="containsText" dxfId="1449" priority="39" operator="containsText" text="A">
      <formula>NOT(ISERROR(SEARCH("A",AB35)))</formula>
    </cfRule>
  </conditionalFormatting>
  <conditionalFormatting sqref="F35:M36">
    <cfRule type="colorScale" priority="33">
      <colorScale>
        <cfvo type="min"/>
        <cfvo type="percentile" val="50"/>
        <cfvo type="max"/>
        <color rgb="FFF8696B"/>
        <color rgb="FFFFEB84"/>
        <color rgb="FF63BE7B"/>
      </colorScale>
    </cfRule>
  </conditionalFormatting>
  <conditionalFormatting sqref="AH37:AJ40">
    <cfRule type="containsText" dxfId="1448" priority="30" operator="containsText" text="E">
      <formula>NOT(ISERROR(SEARCH("E",AH37)))</formula>
    </cfRule>
    <cfRule type="containsText" dxfId="1447" priority="31" operator="containsText" text="B">
      <formula>NOT(ISERROR(SEARCH("B",AH37)))</formula>
    </cfRule>
    <cfRule type="containsText" dxfId="1446" priority="32" operator="containsText" text="A">
      <formula>NOT(ISERROR(SEARCH("A",AH37)))</formula>
    </cfRule>
  </conditionalFormatting>
  <conditionalFormatting sqref="F37:M40">
    <cfRule type="colorScale" priority="17">
      <colorScale>
        <cfvo type="min"/>
        <cfvo type="percentile" val="50"/>
        <cfvo type="max"/>
        <color rgb="FFF8696B"/>
        <color rgb="FFFFEB84"/>
        <color rgb="FF63BE7B"/>
      </colorScale>
    </cfRule>
  </conditionalFormatting>
  <conditionalFormatting sqref="AH41:AJ46">
    <cfRule type="containsText" dxfId="1445" priority="14" operator="containsText" text="E">
      <formula>NOT(ISERROR(SEARCH("E",AH41)))</formula>
    </cfRule>
    <cfRule type="containsText" dxfId="1444" priority="15" operator="containsText" text="B">
      <formula>NOT(ISERROR(SEARCH("B",AH41)))</formula>
    </cfRule>
    <cfRule type="containsText" dxfId="1443" priority="16" operator="containsText" text="A">
      <formula>NOT(ISERROR(SEARCH("A",AH41)))</formula>
    </cfRule>
  </conditionalFormatting>
  <conditionalFormatting sqref="F41:M41 F43:M46">
    <cfRule type="colorScale" priority="13">
      <colorScale>
        <cfvo type="min"/>
        <cfvo type="percentile" val="50"/>
        <cfvo type="max"/>
        <color rgb="FFF8696B"/>
        <color rgb="FFFFEB84"/>
        <color rgb="FF63BE7B"/>
      </colorScale>
    </cfRule>
  </conditionalFormatting>
  <conditionalFormatting sqref="F42:M42">
    <cfRule type="colorScale" priority="12">
      <colorScale>
        <cfvo type="min"/>
        <cfvo type="percentile" val="50"/>
        <cfvo type="max"/>
        <color rgb="FFF8696B"/>
        <color rgb="FFFFEB84"/>
        <color rgb="FF63BE7B"/>
      </colorScale>
    </cfRule>
  </conditionalFormatting>
  <conditionalFormatting sqref="AH47:AJ49">
    <cfRule type="containsText" dxfId="1442" priority="9" operator="containsText" text="E">
      <formula>NOT(ISERROR(SEARCH("E",AH47)))</formula>
    </cfRule>
    <cfRule type="containsText" dxfId="1441" priority="10" operator="containsText" text="B">
      <formula>NOT(ISERROR(SEARCH("B",AH47)))</formula>
    </cfRule>
    <cfRule type="containsText" dxfId="1440" priority="11" operator="containsText" text="A">
      <formula>NOT(ISERROR(SEARCH("A",AH47)))</formula>
    </cfRule>
  </conditionalFormatting>
  <conditionalFormatting sqref="F47:M49">
    <cfRule type="colorScale" priority="8">
      <colorScale>
        <cfvo type="min"/>
        <cfvo type="percentile" val="50"/>
        <cfvo type="max"/>
        <color rgb="FFF8696B"/>
        <color rgb="FFFFEB84"/>
        <color rgb="FF63BE7B"/>
      </colorScale>
    </cfRule>
  </conditionalFormatting>
  <conditionalFormatting sqref="F51:M51">
    <cfRule type="colorScale" priority="2139">
      <colorScale>
        <cfvo type="min"/>
        <cfvo type="percentile" val="50"/>
        <cfvo type="max"/>
        <color rgb="FFF8696B"/>
        <color rgb="FFFFEB84"/>
        <color rgb="FF63BE7B"/>
      </colorScale>
    </cfRule>
  </conditionalFormatting>
  <conditionalFormatting sqref="F50:M50">
    <cfRule type="colorScale" priority="3">
      <colorScale>
        <cfvo type="min"/>
        <cfvo type="percentile" val="50"/>
        <cfvo type="max"/>
        <color rgb="FFF8696B"/>
        <color rgb="FFFFEB84"/>
        <color rgb="FF63BE7B"/>
      </colorScale>
    </cfRule>
  </conditionalFormatting>
  <conditionalFormatting sqref="F52:M53 F55:M57">
    <cfRule type="colorScale" priority="2">
      <colorScale>
        <cfvo type="min"/>
        <cfvo type="percentile" val="50"/>
        <cfvo type="max"/>
        <color rgb="FFF8696B"/>
        <color rgb="FFFFEB84"/>
        <color rgb="FF63BE7B"/>
      </colorScale>
    </cfRule>
  </conditionalFormatting>
  <conditionalFormatting sqref="F54:M5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K2:AK57" xr:uid="{04931E00-2890-9A49-8532-8BA9D5B9837D}">
      <formula1>"強風,外差し,イン先行,タフ"</formula1>
    </dataValidation>
  </dataValidations>
  <pageMargins left="0.7" right="0.7" top="0.75" bottom="0.75" header="0.3" footer="0.3"/>
  <pageSetup paperSize="9" orientation="portrait" horizontalDpi="4294967292" verticalDpi="4294967292"/>
  <ignoredErrors>
    <ignoredError sqref="N2:P4 Q2:Q4 R2:R4 N5:R8 N9:R10 N11:R12 N13:R14 N15:R17 N18:R20 N21:R24 N25:R25 N26:R27 N28:R31 N32:R34 N35:R36 N37:R40 N41:R46 N47:R49 N50:R51 N52:R5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44"/>
  <sheetViews>
    <sheetView workbookViewId="0">
      <pane xSplit="5" ySplit="1" topLeftCell="V21" activePane="bottomRight" state="frozen"/>
      <selection activeCell="E24" sqref="E24"/>
      <selection pane="topRight" activeCell="E24" sqref="E24"/>
      <selection pane="bottomLeft" activeCell="E24" sqref="E24"/>
      <selection pane="bottomRight" activeCell="AN44" sqref="AN44"/>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104</v>
      </c>
      <c r="O1" s="1" t="s">
        <v>47</v>
      </c>
      <c r="P1" s="1" t="s">
        <v>70</v>
      </c>
      <c r="Q1" s="1" t="s">
        <v>48</v>
      </c>
      <c r="R1" s="1" t="s">
        <v>49</v>
      </c>
      <c r="S1" s="1" t="s">
        <v>282</v>
      </c>
      <c r="T1" s="2" t="s">
        <v>89</v>
      </c>
      <c r="U1" s="2" t="s">
        <v>51</v>
      </c>
      <c r="V1" s="3" t="s">
        <v>52</v>
      </c>
      <c r="W1" s="3" t="s">
        <v>53</v>
      </c>
      <c r="X1" s="3" t="s">
        <v>54</v>
      </c>
      <c r="Y1" s="3" t="s">
        <v>90</v>
      </c>
      <c r="Z1" s="4" t="s">
        <v>176</v>
      </c>
      <c r="AA1" s="4" t="s">
        <v>177</v>
      </c>
      <c r="AB1" s="4" t="s">
        <v>192</v>
      </c>
      <c r="AC1" s="4" t="s">
        <v>193</v>
      </c>
      <c r="AD1" s="4" t="s">
        <v>9</v>
      </c>
      <c r="AE1" s="4" t="s">
        <v>91</v>
      </c>
      <c r="AF1" s="4" t="s">
        <v>10</v>
      </c>
      <c r="AG1" s="4" t="s">
        <v>11</v>
      </c>
      <c r="AH1" s="4"/>
      <c r="AI1" s="4" t="s">
        <v>12</v>
      </c>
      <c r="AJ1" s="4" t="s">
        <v>13</v>
      </c>
      <c r="AK1" s="4" t="s">
        <v>55</v>
      </c>
      <c r="AL1" s="4" t="s">
        <v>92</v>
      </c>
      <c r="AM1" s="1" t="s">
        <v>93</v>
      </c>
      <c r="AN1" s="22" t="s">
        <v>178</v>
      </c>
    </row>
    <row r="2" spans="1:40" s="5" customFormat="1">
      <c r="A2" s="28">
        <v>44590</v>
      </c>
      <c r="B2" s="27" t="s">
        <v>191</v>
      </c>
      <c r="C2" s="29" t="s">
        <v>204</v>
      </c>
      <c r="D2" s="30">
        <v>7.5023148148148144E-2</v>
      </c>
      <c r="E2" s="41" t="s">
        <v>290</v>
      </c>
      <c r="F2" s="10">
        <v>12.4</v>
      </c>
      <c r="G2" s="10">
        <v>10.9</v>
      </c>
      <c r="H2" s="10">
        <v>13</v>
      </c>
      <c r="I2" s="10">
        <v>13.1</v>
      </c>
      <c r="J2" s="10">
        <v>12.6</v>
      </c>
      <c r="K2" s="10">
        <v>11.9</v>
      </c>
      <c r="L2" s="10">
        <v>11.3</v>
      </c>
      <c r="M2" s="10">
        <v>11.4</v>
      </c>
      <c r="N2" s="10">
        <v>11.6</v>
      </c>
      <c r="O2" s="31">
        <f t="shared" ref="O2:O31" si="0">SUM(F2:H2)</f>
        <v>36.299999999999997</v>
      </c>
      <c r="P2" s="31">
        <f t="shared" ref="P2:P31" si="1">SUM(I2:K2)</f>
        <v>37.6</v>
      </c>
      <c r="Q2" s="31">
        <f t="shared" ref="Q2:Q31" si="2">SUM(L2:N2)</f>
        <v>34.300000000000004</v>
      </c>
      <c r="R2" s="32">
        <f t="shared" ref="R2:R31" si="3">SUM(F2:J2)</f>
        <v>62</v>
      </c>
      <c r="S2" s="32">
        <f t="shared" ref="S2:S31" si="4">SUM(J2:N2)</f>
        <v>58.8</v>
      </c>
      <c r="T2" s="11" t="s">
        <v>205</v>
      </c>
      <c r="U2" s="11" t="s">
        <v>206</v>
      </c>
      <c r="V2" s="13" t="s">
        <v>219</v>
      </c>
      <c r="W2" s="13" t="s">
        <v>224</v>
      </c>
      <c r="X2" s="13" t="s">
        <v>242</v>
      </c>
      <c r="Y2" s="13" t="s">
        <v>180</v>
      </c>
      <c r="Z2" s="12">
        <v>12.8</v>
      </c>
      <c r="AA2" s="12">
        <v>12.3</v>
      </c>
      <c r="AB2" s="12">
        <v>9.1999999999999993</v>
      </c>
      <c r="AC2" s="11" t="s">
        <v>215</v>
      </c>
      <c r="AD2" s="12">
        <v>-0.4</v>
      </c>
      <c r="AE2" s="12">
        <v>-0.8</v>
      </c>
      <c r="AF2" s="12">
        <v>0.4</v>
      </c>
      <c r="AG2" s="12">
        <v>-1.6</v>
      </c>
      <c r="AH2" s="12"/>
      <c r="AI2" s="11" t="s">
        <v>234</v>
      </c>
      <c r="AJ2" s="11" t="s">
        <v>235</v>
      </c>
      <c r="AK2" s="11" t="s">
        <v>180</v>
      </c>
      <c r="AL2" s="8"/>
      <c r="AM2" s="8" t="s">
        <v>291</v>
      </c>
      <c r="AN2" s="35" t="s">
        <v>333</v>
      </c>
    </row>
    <row r="3" spans="1:40" s="5" customFormat="1">
      <c r="A3" s="28">
        <v>44590</v>
      </c>
      <c r="B3" s="27" t="s">
        <v>187</v>
      </c>
      <c r="C3" s="29" t="s">
        <v>204</v>
      </c>
      <c r="D3" s="30">
        <v>7.2962962962962966E-2</v>
      </c>
      <c r="E3" s="41" t="s">
        <v>303</v>
      </c>
      <c r="F3" s="10">
        <v>12.4</v>
      </c>
      <c r="G3" s="10">
        <v>10.6</v>
      </c>
      <c r="H3" s="10">
        <v>10.9</v>
      </c>
      <c r="I3" s="10">
        <v>11.4</v>
      </c>
      <c r="J3" s="10">
        <v>11.7</v>
      </c>
      <c r="K3" s="10">
        <v>12</v>
      </c>
      <c r="L3" s="10">
        <v>12.2</v>
      </c>
      <c r="M3" s="10">
        <v>11.7</v>
      </c>
      <c r="N3" s="10">
        <v>12.5</v>
      </c>
      <c r="O3" s="31">
        <f t="shared" si="0"/>
        <v>33.9</v>
      </c>
      <c r="P3" s="31">
        <f t="shared" si="1"/>
        <v>35.1</v>
      </c>
      <c r="Q3" s="31">
        <f t="shared" si="2"/>
        <v>36.4</v>
      </c>
      <c r="R3" s="32">
        <f t="shared" si="3"/>
        <v>57</v>
      </c>
      <c r="S3" s="32">
        <f t="shared" si="4"/>
        <v>60.099999999999994</v>
      </c>
      <c r="T3" s="11" t="s">
        <v>217</v>
      </c>
      <c r="U3" s="11" t="s">
        <v>244</v>
      </c>
      <c r="V3" s="13" t="s">
        <v>219</v>
      </c>
      <c r="W3" s="13" t="s">
        <v>220</v>
      </c>
      <c r="X3" s="13" t="s">
        <v>208</v>
      </c>
      <c r="Y3" s="13" t="s">
        <v>180</v>
      </c>
      <c r="Z3" s="12">
        <v>12.8</v>
      </c>
      <c r="AA3" s="12">
        <v>12.3</v>
      </c>
      <c r="AB3" s="12">
        <v>9.1999999999999993</v>
      </c>
      <c r="AC3" s="11" t="s">
        <v>215</v>
      </c>
      <c r="AD3" s="12">
        <v>-2.2999999999999998</v>
      </c>
      <c r="AE3" s="12" t="s">
        <v>233</v>
      </c>
      <c r="AF3" s="12">
        <v>-0.7</v>
      </c>
      <c r="AG3" s="12">
        <v>-1.6</v>
      </c>
      <c r="AH3" s="12"/>
      <c r="AI3" s="11" t="s">
        <v>237</v>
      </c>
      <c r="AJ3" s="11" t="s">
        <v>235</v>
      </c>
      <c r="AK3" s="11" t="s">
        <v>198</v>
      </c>
      <c r="AL3" s="8"/>
      <c r="AM3" s="8" t="s">
        <v>304</v>
      </c>
      <c r="AN3" s="35" t="s">
        <v>340</v>
      </c>
    </row>
    <row r="4" spans="1:40" s="5" customFormat="1">
      <c r="A4" s="28">
        <v>44591</v>
      </c>
      <c r="B4" s="27" t="s">
        <v>196</v>
      </c>
      <c r="C4" s="29" t="s">
        <v>204</v>
      </c>
      <c r="D4" s="30">
        <v>7.570601851851852E-2</v>
      </c>
      <c r="E4" s="41" t="s">
        <v>318</v>
      </c>
      <c r="F4" s="10">
        <v>13</v>
      </c>
      <c r="G4" s="10">
        <v>11.8</v>
      </c>
      <c r="H4" s="10">
        <v>12.2</v>
      </c>
      <c r="I4" s="10">
        <v>12.4</v>
      </c>
      <c r="J4" s="10">
        <v>12.7</v>
      </c>
      <c r="K4" s="10">
        <v>12.8</v>
      </c>
      <c r="L4" s="10">
        <v>11.5</v>
      </c>
      <c r="M4" s="10">
        <v>11.2</v>
      </c>
      <c r="N4" s="10">
        <v>11.5</v>
      </c>
      <c r="O4" s="31">
        <f t="shared" si="0"/>
        <v>37</v>
      </c>
      <c r="P4" s="31">
        <f t="shared" si="1"/>
        <v>37.900000000000006</v>
      </c>
      <c r="Q4" s="31">
        <f t="shared" si="2"/>
        <v>34.200000000000003</v>
      </c>
      <c r="R4" s="32">
        <f t="shared" si="3"/>
        <v>62.099999999999994</v>
      </c>
      <c r="S4" s="32">
        <f t="shared" si="4"/>
        <v>59.7</v>
      </c>
      <c r="T4" s="11" t="s">
        <v>205</v>
      </c>
      <c r="U4" s="11" t="s">
        <v>206</v>
      </c>
      <c r="V4" s="13" t="s">
        <v>220</v>
      </c>
      <c r="W4" s="13" t="s">
        <v>220</v>
      </c>
      <c r="X4" s="13" t="s">
        <v>224</v>
      </c>
      <c r="Y4" s="13" t="s">
        <v>180</v>
      </c>
      <c r="Z4" s="36">
        <v>12.7</v>
      </c>
      <c r="AA4" s="37">
        <v>12.9</v>
      </c>
      <c r="AB4" s="37">
        <v>9.1999999999999993</v>
      </c>
      <c r="AC4" s="11" t="s">
        <v>215</v>
      </c>
      <c r="AD4" s="12">
        <v>0.2</v>
      </c>
      <c r="AE4" s="12">
        <v>-0.9</v>
      </c>
      <c r="AF4" s="12">
        <v>0.9</v>
      </c>
      <c r="AG4" s="12">
        <v>-1.6</v>
      </c>
      <c r="AH4" s="12"/>
      <c r="AI4" s="11" t="s">
        <v>238</v>
      </c>
      <c r="AJ4" s="11" t="s">
        <v>235</v>
      </c>
      <c r="AK4" s="11" t="s">
        <v>198</v>
      </c>
      <c r="AL4" s="8"/>
      <c r="AM4" s="8" t="s">
        <v>317</v>
      </c>
      <c r="AN4" s="35" t="s">
        <v>346</v>
      </c>
    </row>
    <row r="5" spans="1:40" s="5" customFormat="1">
      <c r="A5" s="28">
        <v>44591</v>
      </c>
      <c r="B5" s="27" t="s">
        <v>189</v>
      </c>
      <c r="C5" s="29" t="s">
        <v>204</v>
      </c>
      <c r="D5" s="30">
        <v>7.2997685185185179E-2</v>
      </c>
      <c r="E5" s="41" t="s">
        <v>276</v>
      </c>
      <c r="F5" s="10">
        <v>12.7</v>
      </c>
      <c r="G5" s="10">
        <v>11</v>
      </c>
      <c r="H5" s="10">
        <v>11.3</v>
      </c>
      <c r="I5" s="10">
        <v>11.4</v>
      </c>
      <c r="J5" s="10">
        <v>11.9</v>
      </c>
      <c r="K5" s="10">
        <v>12.1</v>
      </c>
      <c r="L5" s="10">
        <v>11.4</v>
      </c>
      <c r="M5" s="10">
        <v>11.7</v>
      </c>
      <c r="N5" s="10">
        <v>12.2</v>
      </c>
      <c r="O5" s="31">
        <f t="shared" si="0"/>
        <v>35</v>
      </c>
      <c r="P5" s="31">
        <f t="shared" si="1"/>
        <v>35.4</v>
      </c>
      <c r="Q5" s="31">
        <f t="shared" si="2"/>
        <v>35.299999999999997</v>
      </c>
      <c r="R5" s="32">
        <f t="shared" si="3"/>
        <v>58.3</v>
      </c>
      <c r="S5" s="32">
        <f t="shared" si="4"/>
        <v>59.3</v>
      </c>
      <c r="T5" s="11" t="s">
        <v>217</v>
      </c>
      <c r="U5" s="11" t="s">
        <v>213</v>
      </c>
      <c r="V5" s="13" t="s">
        <v>242</v>
      </c>
      <c r="W5" s="13" t="s">
        <v>224</v>
      </c>
      <c r="X5" s="13" t="s">
        <v>274</v>
      </c>
      <c r="Y5" s="13" t="s">
        <v>180</v>
      </c>
      <c r="Z5" s="36">
        <v>12.7</v>
      </c>
      <c r="AA5" s="37">
        <v>12.9</v>
      </c>
      <c r="AB5" s="37">
        <v>9.1999999999999993</v>
      </c>
      <c r="AC5" s="11" t="s">
        <v>215</v>
      </c>
      <c r="AD5" s="12">
        <v>-2.1</v>
      </c>
      <c r="AE5" s="12" t="s">
        <v>233</v>
      </c>
      <c r="AF5" s="12">
        <v>-0.5</v>
      </c>
      <c r="AG5" s="12">
        <v>-1.6</v>
      </c>
      <c r="AH5" s="12"/>
      <c r="AI5" s="11" t="s">
        <v>237</v>
      </c>
      <c r="AJ5" s="11" t="s">
        <v>235</v>
      </c>
      <c r="AK5" s="11" t="s">
        <v>198</v>
      </c>
      <c r="AL5" s="8"/>
      <c r="AM5" s="8" t="s">
        <v>321</v>
      </c>
      <c r="AN5" s="35" t="s">
        <v>349</v>
      </c>
    </row>
    <row r="6" spans="1:40" s="5" customFormat="1">
      <c r="A6" s="28">
        <v>44597</v>
      </c>
      <c r="B6" s="27" t="s">
        <v>355</v>
      </c>
      <c r="C6" s="29" t="s">
        <v>204</v>
      </c>
      <c r="D6" s="30">
        <v>7.570601851851852E-2</v>
      </c>
      <c r="E6" s="41" t="s">
        <v>366</v>
      </c>
      <c r="F6" s="10">
        <v>12.6</v>
      </c>
      <c r="G6" s="10">
        <v>11.4</v>
      </c>
      <c r="H6" s="10">
        <v>12.8</v>
      </c>
      <c r="I6" s="10">
        <v>12.8</v>
      </c>
      <c r="J6" s="10">
        <v>12.7</v>
      </c>
      <c r="K6" s="10">
        <v>12.2</v>
      </c>
      <c r="L6" s="10">
        <v>11.2</v>
      </c>
      <c r="M6" s="10">
        <v>11.6</v>
      </c>
      <c r="N6" s="10">
        <v>11.8</v>
      </c>
      <c r="O6" s="31">
        <f t="shared" si="0"/>
        <v>36.799999999999997</v>
      </c>
      <c r="P6" s="31">
        <f t="shared" si="1"/>
        <v>37.700000000000003</v>
      </c>
      <c r="Q6" s="31">
        <f t="shared" si="2"/>
        <v>34.599999999999994</v>
      </c>
      <c r="R6" s="32">
        <f t="shared" si="3"/>
        <v>62.3</v>
      </c>
      <c r="S6" s="32">
        <f t="shared" si="4"/>
        <v>59.5</v>
      </c>
      <c r="T6" s="11" t="s">
        <v>207</v>
      </c>
      <c r="U6" s="11" t="s">
        <v>375</v>
      </c>
      <c r="V6" s="13" t="s">
        <v>377</v>
      </c>
      <c r="W6" s="13" t="s">
        <v>271</v>
      </c>
      <c r="X6" s="13" t="s">
        <v>220</v>
      </c>
      <c r="Y6" s="13" t="s">
        <v>180</v>
      </c>
      <c r="Z6" s="12">
        <v>14.7</v>
      </c>
      <c r="AA6" s="12">
        <v>13.5</v>
      </c>
      <c r="AB6" s="12">
        <v>8.9</v>
      </c>
      <c r="AC6" s="11" t="s">
        <v>215</v>
      </c>
      <c r="AD6" s="12">
        <v>0.2</v>
      </c>
      <c r="AE6" s="12">
        <v>-0.8</v>
      </c>
      <c r="AF6" s="12">
        <v>0.9</v>
      </c>
      <c r="AG6" s="12">
        <v>-1.5</v>
      </c>
      <c r="AH6" s="12"/>
      <c r="AI6" s="11" t="s">
        <v>238</v>
      </c>
      <c r="AJ6" s="11" t="s">
        <v>235</v>
      </c>
      <c r="AK6" s="11" t="s">
        <v>198</v>
      </c>
      <c r="AL6" s="8"/>
      <c r="AM6" s="8" t="s">
        <v>365</v>
      </c>
      <c r="AN6" s="35" t="s">
        <v>434</v>
      </c>
    </row>
    <row r="7" spans="1:40" s="5" customFormat="1">
      <c r="A7" s="28">
        <v>44604</v>
      </c>
      <c r="B7" s="26" t="s">
        <v>241</v>
      </c>
      <c r="C7" s="29" t="s">
        <v>204</v>
      </c>
      <c r="D7" s="30">
        <v>7.5011574074074064E-2</v>
      </c>
      <c r="E7" s="41" t="s">
        <v>455</v>
      </c>
      <c r="F7" s="10">
        <v>12.7</v>
      </c>
      <c r="G7" s="10">
        <v>11.6</v>
      </c>
      <c r="H7" s="10">
        <v>11.7</v>
      </c>
      <c r="I7" s="10">
        <v>12.2</v>
      </c>
      <c r="J7" s="10">
        <v>12.5</v>
      </c>
      <c r="K7" s="10">
        <v>12.6</v>
      </c>
      <c r="L7" s="10">
        <v>11.4</v>
      </c>
      <c r="M7" s="10">
        <v>11.4</v>
      </c>
      <c r="N7" s="10">
        <v>12</v>
      </c>
      <c r="O7" s="31">
        <f t="shared" si="0"/>
        <v>36</v>
      </c>
      <c r="P7" s="31">
        <f t="shared" si="1"/>
        <v>37.299999999999997</v>
      </c>
      <c r="Q7" s="31">
        <f t="shared" si="2"/>
        <v>34.799999999999997</v>
      </c>
      <c r="R7" s="32">
        <f t="shared" si="3"/>
        <v>60.7</v>
      </c>
      <c r="S7" s="32">
        <f t="shared" si="4"/>
        <v>59.9</v>
      </c>
      <c r="T7" s="11" t="s">
        <v>207</v>
      </c>
      <c r="U7" s="11" t="s">
        <v>375</v>
      </c>
      <c r="V7" s="13" t="s">
        <v>476</v>
      </c>
      <c r="W7" s="13" t="s">
        <v>220</v>
      </c>
      <c r="X7" s="13" t="s">
        <v>477</v>
      </c>
      <c r="Y7" s="13" t="s">
        <v>180</v>
      </c>
      <c r="Z7" s="12">
        <v>15.6</v>
      </c>
      <c r="AA7" s="12">
        <v>15.6</v>
      </c>
      <c r="AB7" s="12">
        <v>8.6</v>
      </c>
      <c r="AC7" s="11" t="s">
        <v>197</v>
      </c>
      <c r="AD7" s="12">
        <v>-0.5</v>
      </c>
      <c r="AE7" s="12">
        <v>-0.6</v>
      </c>
      <c r="AF7" s="12">
        <v>0.1</v>
      </c>
      <c r="AG7" s="12">
        <v>-1.2</v>
      </c>
      <c r="AH7" s="12"/>
      <c r="AI7" s="11" t="s">
        <v>235</v>
      </c>
      <c r="AJ7" s="11" t="s">
        <v>235</v>
      </c>
      <c r="AK7" s="11" t="s">
        <v>198</v>
      </c>
      <c r="AL7" s="8"/>
      <c r="AM7" s="8" t="s">
        <v>475</v>
      </c>
      <c r="AN7" s="35" t="s">
        <v>520</v>
      </c>
    </row>
    <row r="8" spans="1:40" s="5" customFormat="1">
      <c r="A8" s="28">
        <v>44605</v>
      </c>
      <c r="B8" s="27" t="s">
        <v>191</v>
      </c>
      <c r="C8" s="29" t="s">
        <v>204</v>
      </c>
      <c r="D8" s="30">
        <v>7.4340277777777783E-2</v>
      </c>
      <c r="E8" s="42" t="s">
        <v>502</v>
      </c>
      <c r="F8" s="10">
        <v>13</v>
      </c>
      <c r="G8" s="10">
        <v>11.8</v>
      </c>
      <c r="H8" s="10">
        <v>11.7</v>
      </c>
      <c r="I8" s="10">
        <v>11.8</v>
      </c>
      <c r="J8" s="10">
        <v>12.1</v>
      </c>
      <c r="K8" s="10">
        <v>12</v>
      </c>
      <c r="L8" s="10">
        <v>11.4</v>
      </c>
      <c r="M8" s="10">
        <v>11.5</v>
      </c>
      <c r="N8" s="10">
        <v>12</v>
      </c>
      <c r="O8" s="31">
        <f t="shared" si="0"/>
        <v>36.5</v>
      </c>
      <c r="P8" s="31">
        <f t="shared" si="1"/>
        <v>35.9</v>
      </c>
      <c r="Q8" s="31">
        <f t="shared" si="2"/>
        <v>34.9</v>
      </c>
      <c r="R8" s="32">
        <f t="shared" si="3"/>
        <v>60.4</v>
      </c>
      <c r="S8" s="32">
        <f t="shared" si="4"/>
        <v>59</v>
      </c>
      <c r="T8" s="11" t="s">
        <v>207</v>
      </c>
      <c r="U8" s="11" t="s">
        <v>375</v>
      </c>
      <c r="V8" s="13" t="s">
        <v>218</v>
      </c>
      <c r="W8" s="13" t="s">
        <v>242</v>
      </c>
      <c r="X8" s="13" t="s">
        <v>270</v>
      </c>
      <c r="Y8" s="13" t="s">
        <v>180</v>
      </c>
      <c r="Z8" s="36">
        <v>14.7</v>
      </c>
      <c r="AA8" s="37">
        <v>14</v>
      </c>
      <c r="AB8" s="37">
        <v>8.9</v>
      </c>
      <c r="AC8" s="11" t="s">
        <v>197</v>
      </c>
      <c r="AD8" s="12">
        <v>-1.3</v>
      </c>
      <c r="AE8" s="12">
        <v>-0.3</v>
      </c>
      <c r="AF8" s="12">
        <v>-0.5</v>
      </c>
      <c r="AG8" s="12">
        <v>-1.1000000000000001</v>
      </c>
      <c r="AH8" s="12" t="s">
        <v>239</v>
      </c>
      <c r="AI8" s="11" t="s">
        <v>237</v>
      </c>
      <c r="AJ8" s="11" t="s">
        <v>235</v>
      </c>
      <c r="AK8" s="11" t="s">
        <v>198</v>
      </c>
      <c r="AL8" s="8"/>
      <c r="AM8" s="8" t="s">
        <v>533</v>
      </c>
      <c r="AN8" s="35" t="s">
        <v>534</v>
      </c>
    </row>
    <row r="9" spans="1:40" s="5" customFormat="1">
      <c r="A9" s="28">
        <v>44605</v>
      </c>
      <c r="B9" s="26" t="s">
        <v>190</v>
      </c>
      <c r="C9" s="29" t="s">
        <v>507</v>
      </c>
      <c r="D9" s="30">
        <v>7.5081018518518519E-2</v>
      </c>
      <c r="E9" s="41" t="s">
        <v>508</v>
      </c>
      <c r="F9" s="10">
        <v>12.8</v>
      </c>
      <c r="G9" s="10">
        <v>11.8</v>
      </c>
      <c r="H9" s="10">
        <v>12.7</v>
      </c>
      <c r="I9" s="10">
        <v>12.4</v>
      </c>
      <c r="J9" s="10">
        <v>12.2</v>
      </c>
      <c r="K9" s="10">
        <v>11.9</v>
      </c>
      <c r="L9" s="10">
        <v>10.9</v>
      </c>
      <c r="M9" s="10">
        <v>11.8</v>
      </c>
      <c r="N9" s="10">
        <v>12.2</v>
      </c>
      <c r="O9" s="31">
        <f t="shared" si="0"/>
        <v>37.299999999999997</v>
      </c>
      <c r="P9" s="31">
        <f t="shared" si="1"/>
        <v>36.5</v>
      </c>
      <c r="Q9" s="31">
        <f t="shared" si="2"/>
        <v>34.900000000000006</v>
      </c>
      <c r="R9" s="32">
        <f t="shared" si="3"/>
        <v>61.899999999999991</v>
      </c>
      <c r="S9" s="32">
        <f t="shared" si="4"/>
        <v>59</v>
      </c>
      <c r="T9" s="11" t="s">
        <v>207</v>
      </c>
      <c r="U9" s="11" t="s">
        <v>375</v>
      </c>
      <c r="V9" s="13" t="s">
        <v>420</v>
      </c>
      <c r="W9" s="13" t="s">
        <v>245</v>
      </c>
      <c r="X9" s="13" t="s">
        <v>224</v>
      </c>
      <c r="Y9" s="13" t="s">
        <v>180</v>
      </c>
      <c r="Z9" s="36">
        <v>14.7</v>
      </c>
      <c r="AA9" s="37">
        <v>14</v>
      </c>
      <c r="AB9" s="37">
        <v>8.9</v>
      </c>
      <c r="AC9" s="11" t="s">
        <v>198</v>
      </c>
      <c r="AD9" s="12">
        <v>2.4</v>
      </c>
      <c r="AE9" s="12">
        <v>-0.6</v>
      </c>
      <c r="AF9" s="12">
        <v>2.7</v>
      </c>
      <c r="AG9" s="12">
        <v>-0.9</v>
      </c>
      <c r="AH9" s="12"/>
      <c r="AI9" s="11" t="s">
        <v>238</v>
      </c>
      <c r="AJ9" s="11" t="s">
        <v>234</v>
      </c>
      <c r="AK9" s="11" t="s">
        <v>198</v>
      </c>
      <c r="AL9" s="8"/>
      <c r="AM9" s="8" t="s">
        <v>539</v>
      </c>
      <c r="AN9" s="35" t="s">
        <v>540</v>
      </c>
    </row>
    <row r="10" spans="1:40" s="5" customFormat="1">
      <c r="A10" s="28">
        <v>44605</v>
      </c>
      <c r="B10" s="27" t="s">
        <v>182</v>
      </c>
      <c r="C10" s="29" t="s">
        <v>493</v>
      </c>
      <c r="D10" s="30">
        <v>7.440972222222221E-2</v>
      </c>
      <c r="E10" s="42" t="s">
        <v>511</v>
      </c>
      <c r="F10" s="10">
        <v>12.7</v>
      </c>
      <c r="G10" s="10">
        <v>11.3</v>
      </c>
      <c r="H10" s="10">
        <v>12.1</v>
      </c>
      <c r="I10" s="10">
        <v>12.5</v>
      </c>
      <c r="J10" s="10">
        <v>12.5</v>
      </c>
      <c r="K10" s="10">
        <v>12.5</v>
      </c>
      <c r="L10" s="10">
        <v>11.3</v>
      </c>
      <c r="M10" s="10">
        <v>11.2</v>
      </c>
      <c r="N10" s="10">
        <v>11.8</v>
      </c>
      <c r="O10" s="31">
        <f t="shared" si="0"/>
        <v>36.1</v>
      </c>
      <c r="P10" s="31">
        <f t="shared" si="1"/>
        <v>37.5</v>
      </c>
      <c r="Q10" s="31">
        <f t="shared" si="2"/>
        <v>34.299999999999997</v>
      </c>
      <c r="R10" s="32">
        <f t="shared" si="3"/>
        <v>61.1</v>
      </c>
      <c r="S10" s="32">
        <f t="shared" si="4"/>
        <v>59.3</v>
      </c>
      <c r="T10" s="11" t="s">
        <v>207</v>
      </c>
      <c r="U10" s="11" t="s">
        <v>206</v>
      </c>
      <c r="V10" s="13" t="s">
        <v>208</v>
      </c>
      <c r="W10" s="13" t="s">
        <v>269</v>
      </c>
      <c r="X10" s="13" t="s">
        <v>469</v>
      </c>
      <c r="Y10" s="13" t="s">
        <v>180</v>
      </c>
      <c r="Z10" s="36">
        <v>14.7</v>
      </c>
      <c r="AA10" s="37">
        <v>14</v>
      </c>
      <c r="AB10" s="37">
        <v>8.9</v>
      </c>
      <c r="AC10" s="11" t="s">
        <v>198</v>
      </c>
      <c r="AD10" s="12">
        <v>0.8</v>
      </c>
      <c r="AE10" s="12">
        <v>-0.8</v>
      </c>
      <c r="AF10" s="12">
        <v>0.8</v>
      </c>
      <c r="AG10" s="12">
        <v>-0.8</v>
      </c>
      <c r="AH10" s="12"/>
      <c r="AI10" s="11" t="s">
        <v>234</v>
      </c>
      <c r="AJ10" s="11" t="s">
        <v>235</v>
      </c>
      <c r="AK10" s="11" t="s">
        <v>198</v>
      </c>
      <c r="AL10" s="8"/>
      <c r="AM10" s="8"/>
      <c r="AN10" s="35"/>
    </row>
    <row r="11" spans="1:40" s="5" customFormat="1">
      <c r="A11" s="28">
        <v>44611</v>
      </c>
      <c r="B11" s="27" t="s">
        <v>188</v>
      </c>
      <c r="C11" s="29" t="s">
        <v>204</v>
      </c>
      <c r="D11" s="30">
        <v>7.4328703703703702E-2</v>
      </c>
      <c r="E11" s="42" t="s">
        <v>573</v>
      </c>
      <c r="F11" s="10">
        <v>12.9</v>
      </c>
      <c r="G11" s="10">
        <v>10.9</v>
      </c>
      <c r="H11" s="10">
        <v>11.9</v>
      </c>
      <c r="I11" s="10">
        <v>12.4</v>
      </c>
      <c r="J11" s="10">
        <v>12.5</v>
      </c>
      <c r="K11" s="10">
        <v>12.1</v>
      </c>
      <c r="L11" s="10">
        <v>11.3</v>
      </c>
      <c r="M11" s="10">
        <v>11.3</v>
      </c>
      <c r="N11" s="10">
        <v>11.9</v>
      </c>
      <c r="O11" s="31">
        <f t="shared" si="0"/>
        <v>35.700000000000003</v>
      </c>
      <c r="P11" s="31">
        <f t="shared" si="1"/>
        <v>37</v>
      </c>
      <c r="Q11" s="31">
        <f t="shared" si="2"/>
        <v>34.5</v>
      </c>
      <c r="R11" s="32">
        <f t="shared" si="3"/>
        <v>60.6</v>
      </c>
      <c r="S11" s="32">
        <f t="shared" si="4"/>
        <v>59.1</v>
      </c>
      <c r="T11" s="11" t="s">
        <v>207</v>
      </c>
      <c r="U11" s="11" t="s">
        <v>206</v>
      </c>
      <c r="V11" s="13" t="s">
        <v>224</v>
      </c>
      <c r="W11" s="13" t="s">
        <v>218</v>
      </c>
      <c r="X11" s="13" t="s">
        <v>208</v>
      </c>
      <c r="Y11" s="13" t="s">
        <v>180</v>
      </c>
      <c r="Z11" s="36">
        <v>15</v>
      </c>
      <c r="AA11" s="37">
        <v>14.2</v>
      </c>
      <c r="AB11" s="37">
        <v>9.3000000000000007</v>
      </c>
      <c r="AC11" s="11" t="s">
        <v>197</v>
      </c>
      <c r="AD11" s="12">
        <v>0.2</v>
      </c>
      <c r="AE11" s="12">
        <v>-0.6</v>
      </c>
      <c r="AF11" s="12">
        <v>0.6</v>
      </c>
      <c r="AG11" s="12">
        <v>-1</v>
      </c>
      <c r="AH11" s="12"/>
      <c r="AI11" s="11" t="s">
        <v>234</v>
      </c>
      <c r="AJ11" s="11" t="s">
        <v>234</v>
      </c>
      <c r="AK11" s="11" t="s">
        <v>198</v>
      </c>
      <c r="AL11" s="8"/>
      <c r="AM11" s="8" t="s">
        <v>618</v>
      </c>
      <c r="AN11" s="35" t="s">
        <v>619</v>
      </c>
    </row>
    <row r="12" spans="1:40" s="5" customFormat="1">
      <c r="A12" s="28">
        <v>44612</v>
      </c>
      <c r="B12" s="27" t="s">
        <v>191</v>
      </c>
      <c r="C12" s="29" t="s">
        <v>464</v>
      </c>
      <c r="D12" s="30">
        <v>7.5694444444444439E-2</v>
      </c>
      <c r="E12" s="42" t="s">
        <v>578</v>
      </c>
      <c r="F12" s="10">
        <v>12.9</v>
      </c>
      <c r="G12" s="10">
        <v>11.3</v>
      </c>
      <c r="H12" s="10">
        <v>11.7</v>
      </c>
      <c r="I12" s="10">
        <v>12.8</v>
      </c>
      <c r="J12" s="10">
        <v>13.2</v>
      </c>
      <c r="K12" s="10">
        <v>12.7</v>
      </c>
      <c r="L12" s="10">
        <v>11.5</v>
      </c>
      <c r="M12" s="10">
        <v>11.4</v>
      </c>
      <c r="N12" s="10">
        <v>11.5</v>
      </c>
      <c r="O12" s="31">
        <f t="shared" si="0"/>
        <v>35.900000000000006</v>
      </c>
      <c r="P12" s="31">
        <f t="shared" si="1"/>
        <v>38.700000000000003</v>
      </c>
      <c r="Q12" s="31">
        <f t="shared" si="2"/>
        <v>34.4</v>
      </c>
      <c r="R12" s="32">
        <f t="shared" si="3"/>
        <v>61.900000000000006</v>
      </c>
      <c r="S12" s="32">
        <f t="shared" si="4"/>
        <v>60.3</v>
      </c>
      <c r="T12" s="11" t="s">
        <v>207</v>
      </c>
      <c r="U12" s="11" t="s">
        <v>206</v>
      </c>
      <c r="V12" s="13" t="s">
        <v>218</v>
      </c>
      <c r="W12" s="13" t="s">
        <v>224</v>
      </c>
      <c r="X12" s="13" t="s">
        <v>224</v>
      </c>
      <c r="Y12" s="13" t="s">
        <v>180</v>
      </c>
      <c r="Z12" s="12">
        <v>17.7</v>
      </c>
      <c r="AA12" s="12">
        <v>16.5</v>
      </c>
      <c r="AB12" s="12">
        <v>7.7</v>
      </c>
      <c r="AC12" s="11" t="s">
        <v>198</v>
      </c>
      <c r="AD12" s="12">
        <v>0.4</v>
      </c>
      <c r="AE12" s="12">
        <v>-1.1000000000000001</v>
      </c>
      <c r="AF12" s="12" t="s">
        <v>252</v>
      </c>
      <c r="AG12" s="12">
        <v>-0.7</v>
      </c>
      <c r="AH12" s="12"/>
      <c r="AI12" s="11" t="s">
        <v>235</v>
      </c>
      <c r="AJ12" s="11" t="s">
        <v>235</v>
      </c>
      <c r="AK12" s="11" t="s">
        <v>180</v>
      </c>
      <c r="AL12" s="8"/>
      <c r="AM12" s="8" t="s">
        <v>577</v>
      </c>
      <c r="AN12" s="35" t="s">
        <v>625</v>
      </c>
    </row>
    <row r="13" spans="1:40" s="5" customFormat="1">
      <c r="A13" s="28">
        <v>44612</v>
      </c>
      <c r="B13" s="27" t="s">
        <v>187</v>
      </c>
      <c r="C13" s="29" t="s">
        <v>464</v>
      </c>
      <c r="D13" s="30">
        <v>7.4340277777777783E-2</v>
      </c>
      <c r="E13" s="42" t="s">
        <v>583</v>
      </c>
      <c r="F13" s="10">
        <v>12.7</v>
      </c>
      <c r="G13" s="10">
        <v>10.8</v>
      </c>
      <c r="H13" s="10">
        <v>11.4</v>
      </c>
      <c r="I13" s="10">
        <v>11.6</v>
      </c>
      <c r="J13" s="10">
        <v>12</v>
      </c>
      <c r="K13" s="10">
        <v>12.2</v>
      </c>
      <c r="L13" s="10">
        <v>11.7</v>
      </c>
      <c r="M13" s="10">
        <v>12.3</v>
      </c>
      <c r="N13" s="10">
        <v>12.6</v>
      </c>
      <c r="O13" s="31">
        <f t="shared" si="0"/>
        <v>34.9</v>
      </c>
      <c r="P13" s="31">
        <f t="shared" si="1"/>
        <v>35.799999999999997</v>
      </c>
      <c r="Q13" s="31">
        <f t="shared" si="2"/>
        <v>36.6</v>
      </c>
      <c r="R13" s="32">
        <f t="shared" si="3"/>
        <v>58.5</v>
      </c>
      <c r="S13" s="32">
        <f t="shared" si="4"/>
        <v>60.800000000000004</v>
      </c>
      <c r="T13" s="11" t="s">
        <v>217</v>
      </c>
      <c r="U13" s="11" t="s">
        <v>554</v>
      </c>
      <c r="V13" s="13" t="s">
        <v>208</v>
      </c>
      <c r="W13" s="13" t="s">
        <v>597</v>
      </c>
      <c r="X13" s="13" t="s">
        <v>219</v>
      </c>
      <c r="Y13" s="13" t="s">
        <v>180</v>
      </c>
      <c r="Z13" s="12">
        <v>17.7</v>
      </c>
      <c r="AA13" s="12">
        <v>16.5</v>
      </c>
      <c r="AB13" s="12">
        <v>7.7</v>
      </c>
      <c r="AC13" s="11" t="s">
        <v>198</v>
      </c>
      <c r="AD13" s="12">
        <v>-0.4</v>
      </c>
      <c r="AE13" s="12" t="s">
        <v>233</v>
      </c>
      <c r="AF13" s="12">
        <v>0.3</v>
      </c>
      <c r="AG13" s="12">
        <v>-0.7</v>
      </c>
      <c r="AH13" s="12"/>
      <c r="AI13" s="11" t="s">
        <v>235</v>
      </c>
      <c r="AJ13" s="11" t="s">
        <v>235</v>
      </c>
      <c r="AK13" s="11" t="s">
        <v>198</v>
      </c>
      <c r="AL13" s="8"/>
      <c r="AM13" s="8" t="s">
        <v>582</v>
      </c>
      <c r="AN13" s="35" t="s">
        <v>628</v>
      </c>
    </row>
    <row r="14" spans="1:40" s="5" customFormat="1">
      <c r="A14" s="28">
        <v>44675</v>
      </c>
      <c r="B14" s="27" t="s">
        <v>191</v>
      </c>
      <c r="C14" s="29" t="s">
        <v>204</v>
      </c>
      <c r="D14" s="30">
        <v>7.4340277777777783E-2</v>
      </c>
      <c r="E14" s="42" t="s">
        <v>689</v>
      </c>
      <c r="F14" s="10">
        <v>12.7</v>
      </c>
      <c r="G14" s="10">
        <v>11.4</v>
      </c>
      <c r="H14" s="10">
        <v>11.4</v>
      </c>
      <c r="I14" s="10">
        <v>12.1</v>
      </c>
      <c r="J14" s="10">
        <v>12.2</v>
      </c>
      <c r="K14" s="10">
        <v>12.4</v>
      </c>
      <c r="L14" s="10">
        <v>12</v>
      </c>
      <c r="M14" s="10">
        <v>11.4</v>
      </c>
      <c r="N14" s="10">
        <v>11.7</v>
      </c>
      <c r="O14" s="31">
        <f t="shared" si="0"/>
        <v>35.5</v>
      </c>
      <c r="P14" s="31">
        <f t="shared" si="1"/>
        <v>36.699999999999996</v>
      </c>
      <c r="Q14" s="31">
        <f t="shared" si="2"/>
        <v>35.099999999999994</v>
      </c>
      <c r="R14" s="32">
        <f t="shared" si="3"/>
        <v>59.8</v>
      </c>
      <c r="S14" s="32">
        <f t="shared" si="4"/>
        <v>59.7</v>
      </c>
      <c r="T14" s="11" t="s">
        <v>207</v>
      </c>
      <c r="U14" s="11" t="s">
        <v>206</v>
      </c>
      <c r="V14" s="13" t="s">
        <v>214</v>
      </c>
      <c r="W14" s="13" t="s">
        <v>218</v>
      </c>
      <c r="X14" s="13" t="s">
        <v>396</v>
      </c>
      <c r="Y14" s="13" t="s">
        <v>215</v>
      </c>
      <c r="Z14" s="12">
        <v>13.9</v>
      </c>
      <c r="AA14" s="12">
        <v>14</v>
      </c>
      <c r="AB14" s="12">
        <v>9.4</v>
      </c>
      <c r="AC14" s="11" t="s">
        <v>215</v>
      </c>
      <c r="AD14" s="12">
        <v>-1.2</v>
      </c>
      <c r="AE14" s="12">
        <v>-0.3</v>
      </c>
      <c r="AF14" s="12">
        <v>0.2</v>
      </c>
      <c r="AG14" s="12">
        <v>-1.7</v>
      </c>
      <c r="AH14" s="12"/>
      <c r="AI14" s="11" t="s">
        <v>235</v>
      </c>
      <c r="AJ14" s="11" t="s">
        <v>234</v>
      </c>
      <c r="AK14" s="11" t="s">
        <v>180</v>
      </c>
      <c r="AL14" s="8"/>
      <c r="AM14" s="8" t="s">
        <v>690</v>
      </c>
      <c r="AN14" s="35" t="s">
        <v>691</v>
      </c>
    </row>
    <row r="15" spans="1:40" s="5" customFormat="1">
      <c r="A15" s="28">
        <v>44675</v>
      </c>
      <c r="B15" s="27" t="s">
        <v>188</v>
      </c>
      <c r="C15" s="29" t="s">
        <v>204</v>
      </c>
      <c r="D15" s="30">
        <v>7.3657407407407408E-2</v>
      </c>
      <c r="E15" s="42" t="s">
        <v>703</v>
      </c>
      <c r="F15" s="10">
        <v>12.7</v>
      </c>
      <c r="G15" s="10">
        <v>11.2</v>
      </c>
      <c r="H15" s="10">
        <v>11.6</v>
      </c>
      <c r="I15" s="10">
        <v>11.6</v>
      </c>
      <c r="J15" s="10">
        <v>11.7</v>
      </c>
      <c r="K15" s="10">
        <v>11.9</v>
      </c>
      <c r="L15" s="10">
        <v>11.8</v>
      </c>
      <c r="M15" s="10">
        <v>11.5</v>
      </c>
      <c r="N15" s="10">
        <v>12.4</v>
      </c>
      <c r="O15" s="31">
        <f t="shared" si="0"/>
        <v>35.5</v>
      </c>
      <c r="P15" s="31">
        <f t="shared" si="1"/>
        <v>35.199999999999996</v>
      </c>
      <c r="Q15" s="31">
        <f t="shared" si="2"/>
        <v>35.700000000000003</v>
      </c>
      <c r="R15" s="32">
        <f t="shared" si="3"/>
        <v>58.8</v>
      </c>
      <c r="S15" s="32">
        <f t="shared" si="4"/>
        <v>59.300000000000004</v>
      </c>
      <c r="T15" s="11" t="s">
        <v>212</v>
      </c>
      <c r="U15" s="11" t="s">
        <v>226</v>
      </c>
      <c r="V15" s="13" t="s">
        <v>220</v>
      </c>
      <c r="W15" s="13" t="s">
        <v>218</v>
      </c>
      <c r="X15" s="13" t="s">
        <v>219</v>
      </c>
      <c r="Y15" s="13" t="s">
        <v>215</v>
      </c>
      <c r="Z15" s="12">
        <v>13.9</v>
      </c>
      <c r="AA15" s="12">
        <v>14</v>
      </c>
      <c r="AB15" s="12">
        <v>9.4</v>
      </c>
      <c r="AC15" s="11" t="s">
        <v>197</v>
      </c>
      <c r="AD15" s="12">
        <v>-0.6</v>
      </c>
      <c r="AE15" s="12" t="s">
        <v>233</v>
      </c>
      <c r="AF15" s="12">
        <v>0.7</v>
      </c>
      <c r="AG15" s="12">
        <v>-1.3</v>
      </c>
      <c r="AH15" s="12"/>
      <c r="AI15" s="11" t="s">
        <v>234</v>
      </c>
      <c r="AJ15" s="11" t="s">
        <v>235</v>
      </c>
      <c r="AK15" s="11" t="s">
        <v>198</v>
      </c>
      <c r="AL15" s="8"/>
      <c r="AM15" s="8" t="s">
        <v>704</v>
      </c>
      <c r="AN15" s="35" t="s">
        <v>705</v>
      </c>
    </row>
    <row r="16" spans="1:40" s="5" customFormat="1">
      <c r="A16" s="28">
        <v>44682</v>
      </c>
      <c r="B16" s="27" t="s">
        <v>191</v>
      </c>
      <c r="C16" s="29" t="s">
        <v>204</v>
      </c>
      <c r="D16" s="30">
        <v>7.5763888888888895E-2</v>
      </c>
      <c r="E16" s="42" t="s">
        <v>756</v>
      </c>
      <c r="F16" s="10">
        <v>13.2</v>
      </c>
      <c r="G16" s="10">
        <v>11.6</v>
      </c>
      <c r="H16" s="10">
        <v>12.5</v>
      </c>
      <c r="I16" s="10">
        <v>12.9</v>
      </c>
      <c r="J16" s="10">
        <v>12.7</v>
      </c>
      <c r="K16" s="10">
        <v>12.5</v>
      </c>
      <c r="L16" s="10">
        <v>11.4</v>
      </c>
      <c r="M16" s="10">
        <v>11</v>
      </c>
      <c r="N16" s="10">
        <v>11.8</v>
      </c>
      <c r="O16" s="31">
        <f t="shared" si="0"/>
        <v>37.299999999999997</v>
      </c>
      <c r="P16" s="31">
        <f t="shared" si="1"/>
        <v>38.1</v>
      </c>
      <c r="Q16" s="31">
        <f t="shared" si="2"/>
        <v>34.200000000000003</v>
      </c>
      <c r="R16" s="32">
        <f t="shared" si="3"/>
        <v>62.899999999999991</v>
      </c>
      <c r="S16" s="32">
        <f t="shared" si="4"/>
        <v>59.400000000000006</v>
      </c>
      <c r="T16" s="11" t="s">
        <v>205</v>
      </c>
      <c r="U16" s="11" t="s">
        <v>206</v>
      </c>
      <c r="V16" s="13" t="s">
        <v>242</v>
      </c>
      <c r="W16" s="13" t="s">
        <v>208</v>
      </c>
      <c r="X16" s="13" t="s">
        <v>376</v>
      </c>
      <c r="Y16" s="13" t="s">
        <v>215</v>
      </c>
      <c r="Z16" s="12">
        <v>15.7</v>
      </c>
      <c r="AA16" s="12">
        <v>15.8</v>
      </c>
      <c r="AB16" s="12">
        <v>9.1</v>
      </c>
      <c r="AC16" s="11" t="s">
        <v>197</v>
      </c>
      <c r="AD16" s="12">
        <v>1.1000000000000001</v>
      </c>
      <c r="AE16" s="12">
        <v>-1</v>
      </c>
      <c r="AF16" s="12">
        <v>1.5</v>
      </c>
      <c r="AG16" s="12">
        <v>-1.4</v>
      </c>
      <c r="AH16" s="12"/>
      <c r="AI16" s="11" t="s">
        <v>238</v>
      </c>
      <c r="AJ16" s="11" t="s">
        <v>234</v>
      </c>
      <c r="AK16" s="11" t="s">
        <v>180</v>
      </c>
      <c r="AL16" s="8"/>
      <c r="AM16" s="8" t="s">
        <v>770</v>
      </c>
      <c r="AN16" s="35" t="s">
        <v>780</v>
      </c>
    </row>
    <row r="17" spans="1:40" s="5" customFormat="1">
      <c r="A17" s="28">
        <v>44682</v>
      </c>
      <c r="B17" s="26" t="s">
        <v>182</v>
      </c>
      <c r="C17" s="29" t="s">
        <v>493</v>
      </c>
      <c r="D17" s="30">
        <v>7.5104166666666666E-2</v>
      </c>
      <c r="E17" s="42" t="s">
        <v>763</v>
      </c>
      <c r="F17" s="10">
        <v>12.6</v>
      </c>
      <c r="G17" s="10">
        <v>11</v>
      </c>
      <c r="H17" s="10">
        <v>11.9</v>
      </c>
      <c r="I17" s="10">
        <v>12</v>
      </c>
      <c r="J17" s="10">
        <v>12.1</v>
      </c>
      <c r="K17" s="10">
        <v>12.6</v>
      </c>
      <c r="L17" s="10">
        <v>12.1</v>
      </c>
      <c r="M17" s="10">
        <v>12.2</v>
      </c>
      <c r="N17" s="10">
        <v>12.4</v>
      </c>
      <c r="O17" s="31">
        <f t="shared" si="0"/>
        <v>35.5</v>
      </c>
      <c r="P17" s="31">
        <f t="shared" si="1"/>
        <v>36.700000000000003</v>
      </c>
      <c r="Q17" s="31">
        <f t="shared" si="2"/>
        <v>36.699999999999996</v>
      </c>
      <c r="R17" s="32">
        <f t="shared" si="3"/>
        <v>59.6</v>
      </c>
      <c r="S17" s="32">
        <f t="shared" si="4"/>
        <v>61.4</v>
      </c>
      <c r="T17" s="11" t="s">
        <v>212</v>
      </c>
      <c r="U17" s="11" t="s">
        <v>244</v>
      </c>
      <c r="V17" s="13" t="s">
        <v>224</v>
      </c>
      <c r="W17" s="13" t="s">
        <v>371</v>
      </c>
      <c r="X17" s="13" t="s">
        <v>208</v>
      </c>
      <c r="Y17" s="13" t="s">
        <v>215</v>
      </c>
      <c r="Z17" s="12">
        <v>15.7</v>
      </c>
      <c r="AA17" s="12">
        <v>15.8</v>
      </c>
      <c r="AB17" s="12">
        <v>9.1</v>
      </c>
      <c r="AC17" s="11" t="s">
        <v>180</v>
      </c>
      <c r="AD17" s="12">
        <v>2</v>
      </c>
      <c r="AE17" s="12" t="s">
        <v>233</v>
      </c>
      <c r="AF17" s="12">
        <v>1.5</v>
      </c>
      <c r="AG17" s="12">
        <v>0.5</v>
      </c>
      <c r="AH17" s="12"/>
      <c r="AI17" s="11" t="s">
        <v>236</v>
      </c>
      <c r="AJ17" s="11" t="s">
        <v>234</v>
      </c>
      <c r="AK17" s="11" t="s">
        <v>180</v>
      </c>
      <c r="AL17" s="8"/>
      <c r="AM17" s="8" t="s">
        <v>775</v>
      </c>
      <c r="AN17" s="35" t="s">
        <v>786</v>
      </c>
    </row>
    <row r="18" spans="1:40" s="5" customFormat="1">
      <c r="A18" s="28">
        <v>44689</v>
      </c>
      <c r="B18" s="27" t="s">
        <v>191</v>
      </c>
      <c r="C18" s="29" t="s">
        <v>204</v>
      </c>
      <c r="D18" s="30">
        <v>7.4328703703703702E-2</v>
      </c>
      <c r="E18" s="42" t="s">
        <v>827</v>
      </c>
      <c r="F18" s="10">
        <v>12.8</v>
      </c>
      <c r="G18" s="10">
        <v>10.8</v>
      </c>
      <c r="H18" s="10">
        <v>11.5</v>
      </c>
      <c r="I18" s="10">
        <v>12.4</v>
      </c>
      <c r="J18" s="10">
        <v>12.2</v>
      </c>
      <c r="K18" s="10">
        <v>12.5</v>
      </c>
      <c r="L18" s="10">
        <v>11.7</v>
      </c>
      <c r="M18" s="10">
        <v>11.5</v>
      </c>
      <c r="N18" s="10">
        <v>11.8</v>
      </c>
      <c r="O18" s="31">
        <f t="shared" si="0"/>
        <v>35.1</v>
      </c>
      <c r="P18" s="31">
        <f t="shared" si="1"/>
        <v>37.1</v>
      </c>
      <c r="Q18" s="31">
        <f t="shared" si="2"/>
        <v>35</v>
      </c>
      <c r="R18" s="32">
        <f t="shared" si="3"/>
        <v>59.7</v>
      </c>
      <c r="S18" s="32">
        <f t="shared" si="4"/>
        <v>59.7</v>
      </c>
      <c r="T18" s="11" t="s">
        <v>207</v>
      </c>
      <c r="U18" s="11" t="s">
        <v>213</v>
      </c>
      <c r="V18" s="13" t="s">
        <v>224</v>
      </c>
      <c r="W18" s="13" t="s">
        <v>373</v>
      </c>
      <c r="X18" s="13" t="s">
        <v>396</v>
      </c>
      <c r="Y18" s="13" t="s">
        <v>215</v>
      </c>
      <c r="Z18" s="12">
        <v>12.8</v>
      </c>
      <c r="AA18" s="12">
        <v>13.6</v>
      </c>
      <c r="AB18" s="12">
        <v>9.6999999999999993</v>
      </c>
      <c r="AC18" s="11" t="s">
        <v>215</v>
      </c>
      <c r="AD18" s="12">
        <v>-1.3</v>
      </c>
      <c r="AE18" s="12">
        <v>-0.5</v>
      </c>
      <c r="AF18" s="12">
        <v>-0.3</v>
      </c>
      <c r="AG18" s="12">
        <v>-1.5</v>
      </c>
      <c r="AH18" s="12"/>
      <c r="AI18" s="11" t="s">
        <v>235</v>
      </c>
      <c r="AJ18" s="11" t="s">
        <v>235</v>
      </c>
      <c r="AK18" s="11" t="s">
        <v>180</v>
      </c>
      <c r="AL18" s="8"/>
      <c r="AM18" s="8" t="s">
        <v>856</v>
      </c>
      <c r="AN18" s="35" t="s">
        <v>857</v>
      </c>
    </row>
    <row r="19" spans="1:40" s="5" customFormat="1">
      <c r="A19" s="28">
        <v>44695</v>
      </c>
      <c r="B19" s="26" t="s">
        <v>191</v>
      </c>
      <c r="C19" s="29" t="s">
        <v>493</v>
      </c>
      <c r="D19" s="30">
        <v>7.363425925925926E-2</v>
      </c>
      <c r="E19" s="42" t="s">
        <v>881</v>
      </c>
      <c r="F19" s="10">
        <v>12.7</v>
      </c>
      <c r="G19" s="10">
        <v>11.2</v>
      </c>
      <c r="H19" s="10">
        <v>11.5</v>
      </c>
      <c r="I19" s="10">
        <v>11.7</v>
      </c>
      <c r="J19" s="10">
        <v>11.8</v>
      </c>
      <c r="K19" s="10">
        <v>12</v>
      </c>
      <c r="L19" s="10">
        <v>11.6</v>
      </c>
      <c r="M19" s="10">
        <v>11.4</v>
      </c>
      <c r="N19" s="10">
        <v>12.3</v>
      </c>
      <c r="O19" s="31">
        <f t="shared" si="0"/>
        <v>35.4</v>
      </c>
      <c r="P19" s="31">
        <f t="shared" si="1"/>
        <v>35.5</v>
      </c>
      <c r="Q19" s="31">
        <f t="shared" si="2"/>
        <v>35.299999999999997</v>
      </c>
      <c r="R19" s="32">
        <f t="shared" si="3"/>
        <v>58.899999999999991</v>
      </c>
      <c r="S19" s="32">
        <f t="shared" si="4"/>
        <v>59.099999999999994</v>
      </c>
      <c r="T19" s="11" t="s">
        <v>212</v>
      </c>
      <c r="U19" s="11" t="s">
        <v>213</v>
      </c>
      <c r="V19" s="13" t="s">
        <v>377</v>
      </c>
      <c r="W19" s="13" t="s">
        <v>208</v>
      </c>
      <c r="X19" s="13" t="s">
        <v>224</v>
      </c>
      <c r="Y19" s="13" t="s">
        <v>197</v>
      </c>
      <c r="Z19" s="12">
        <v>18.3</v>
      </c>
      <c r="AA19" s="12">
        <v>17.8</v>
      </c>
      <c r="AB19" s="12">
        <v>8.6</v>
      </c>
      <c r="AC19" s="11" t="s">
        <v>197</v>
      </c>
      <c r="AD19" s="12">
        <v>-2.2999999999999998</v>
      </c>
      <c r="AE19" s="12" t="s">
        <v>233</v>
      </c>
      <c r="AF19" s="12">
        <v>-1.1000000000000001</v>
      </c>
      <c r="AG19" s="12">
        <v>-1.2</v>
      </c>
      <c r="AH19" s="12" t="s">
        <v>239</v>
      </c>
      <c r="AI19" s="11" t="s">
        <v>240</v>
      </c>
      <c r="AJ19" s="11" t="s">
        <v>234</v>
      </c>
      <c r="AK19" s="11" t="s">
        <v>180</v>
      </c>
      <c r="AL19" s="8"/>
      <c r="AM19" s="8" t="s">
        <v>882</v>
      </c>
      <c r="AN19" s="35" t="s">
        <v>883</v>
      </c>
    </row>
    <row r="20" spans="1:40" s="5" customFormat="1">
      <c r="A20" s="28">
        <v>44696</v>
      </c>
      <c r="B20" s="27" t="s">
        <v>189</v>
      </c>
      <c r="C20" s="29" t="s">
        <v>204</v>
      </c>
      <c r="D20" s="30">
        <v>7.3657407407407408E-2</v>
      </c>
      <c r="E20" s="42" t="s">
        <v>910</v>
      </c>
      <c r="F20" s="10">
        <v>12.9</v>
      </c>
      <c r="G20" s="10">
        <v>11.9</v>
      </c>
      <c r="H20" s="10">
        <v>11.6</v>
      </c>
      <c r="I20" s="10">
        <v>11.9</v>
      </c>
      <c r="J20" s="10">
        <v>11.9</v>
      </c>
      <c r="K20" s="10">
        <v>12.1</v>
      </c>
      <c r="L20" s="10">
        <v>11.2</v>
      </c>
      <c r="M20" s="10">
        <v>11.2</v>
      </c>
      <c r="N20" s="10">
        <v>11.7</v>
      </c>
      <c r="O20" s="31">
        <f t="shared" si="0"/>
        <v>36.4</v>
      </c>
      <c r="P20" s="31">
        <f t="shared" si="1"/>
        <v>35.9</v>
      </c>
      <c r="Q20" s="31">
        <f t="shared" si="2"/>
        <v>34.099999999999994</v>
      </c>
      <c r="R20" s="32">
        <f t="shared" si="3"/>
        <v>60.199999999999996</v>
      </c>
      <c r="S20" s="32">
        <f t="shared" si="4"/>
        <v>58.100000000000009</v>
      </c>
      <c r="T20" s="11" t="s">
        <v>207</v>
      </c>
      <c r="U20" s="11" t="s">
        <v>206</v>
      </c>
      <c r="V20" s="13" t="s">
        <v>472</v>
      </c>
      <c r="W20" s="13" t="s">
        <v>224</v>
      </c>
      <c r="X20" s="13" t="s">
        <v>568</v>
      </c>
      <c r="Y20" s="13" t="s">
        <v>197</v>
      </c>
      <c r="Z20" s="12">
        <v>15.2</v>
      </c>
      <c r="AA20" s="12">
        <v>14.9</v>
      </c>
      <c r="AB20" s="12">
        <v>9.1999999999999993</v>
      </c>
      <c r="AC20" s="11" t="s">
        <v>197</v>
      </c>
      <c r="AD20" s="12">
        <v>-1.3</v>
      </c>
      <c r="AE20" s="12">
        <v>-0.6</v>
      </c>
      <c r="AF20" s="12">
        <v>-0.4</v>
      </c>
      <c r="AG20" s="12">
        <v>-1.5</v>
      </c>
      <c r="AH20" s="12"/>
      <c r="AI20" s="11" t="s">
        <v>237</v>
      </c>
      <c r="AJ20" s="11" t="s">
        <v>234</v>
      </c>
      <c r="AK20" s="11" t="s">
        <v>180</v>
      </c>
      <c r="AL20" s="8"/>
      <c r="AM20" s="8" t="s">
        <v>931</v>
      </c>
      <c r="AN20" s="35" t="s">
        <v>932</v>
      </c>
    </row>
    <row r="21" spans="1:40" s="5" customFormat="1">
      <c r="A21" s="28">
        <v>44696</v>
      </c>
      <c r="B21" s="26" t="s">
        <v>188</v>
      </c>
      <c r="C21" s="29" t="s">
        <v>204</v>
      </c>
      <c r="D21" s="30">
        <v>7.3692129629629635E-2</v>
      </c>
      <c r="E21" s="42" t="s">
        <v>916</v>
      </c>
      <c r="F21" s="10">
        <v>12.9</v>
      </c>
      <c r="G21" s="10">
        <v>11.7</v>
      </c>
      <c r="H21" s="10">
        <v>12.3</v>
      </c>
      <c r="I21" s="10">
        <v>12.4</v>
      </c>
      <c r="J21" s="10">
        <v>11.9</v>
      </c>
      <c r="K21" s="10">
        <v>11.7</v>
      </c>
      <c r="L21" s="10">
        <v>11.2</v>
      </c>
      <c r="M21" s="10">
        <v>11</v>
      </c>
      <c r="N21" s="10">
        <v>11.6</v>
      </c>
      <c r="O21" s="31">
        <f t="shared" si="0"/>
        <v>36.900000000000006</v>
      </c>
      <c r="P21" s="31">
        <f t="shared" si="1"/>
        <v>36</v>
      </c>
      <c r="Q21" s="31">
        <f t="shared" si="2"/>
        <v>33.799999999999997</v>
      </c>
      <c r="R21" s="32">
        <f t="shared" si="3"/>
        <v>61.2</v>
      </c>
      <c r="S21" s="32">
        <f t="shared" si="4"/>
        <v>57.4</v>
      </c>
      <c r="T21" s="11" t="s">
        <v>205</v>
      </c>
      <c r="U21" s="11" t="s">
        <v>206</v>
      </c>
      <c r="V21" s="13" t="s">
        <v>382</v>
      </c>
      <c r="W21" s="13" t="s">
        <v>208</v>
      </c>
      <c r="X21" s="13" t="s">
        <v>208</v>
      </c>
      <c r="Y21" s="13" t="s">
        <v>197</v>
      </c>
      <c r="Z21" s="12">
        <v>15.2</v>
      </c>
      <c r="AA21" s="12">
        <v>14.9</v>
      </c>
      <c r="AB21" s="12">
        <v>9.1999999999999993</v>
      </c>
      <c r="AC21" s="11" t="s">
        <v>197</v>
      </c>
      <c r="AD21" s="12">
        <v>-0.3</v>
      </c>
      <c r="AE21" s="12">
        <v>-0.8</v>
      </c>
      <c r="AF21" s="12">
        <v>0.4</v>
      </c>
      <c r="AG21" s="12">
        <v>-1.5</v>
      </c>
      <c r="AH21" s="12"/>
      <c r="AI21" s="11" t="s">
        <v>234</v>
      </c>
      <c r="AJ21" s="11" t="s">
        <v>235</v>
      </c>
      <c r="AK21" s="11" t="s">
        <v>198</v>
      </c>
      <c r="AL21" s="8"/>
      <c r="AM21" s="8" t="s">
        <v>939</v>
      </c>
      <c r="AN21" s="35" t="s">
        <v>940</v>
      </c>
    </row>
    <row r="22" spans="1:40" s="5" customFormat="1">
      <c r="A22" s="28">
        <v>44702</v>
      </c>
      <c r="B22" s="27" t="s">
        <v>189</v>
      </c>
      <c r="C22" s="29" t="s">
        <v>493</v>
      </c>
      <c r="D22" s="30">
        <v>7.4305555555555555E-2</v>
      </c>
      <c r="E22" s="42" t="s">
        <v>959</v>
      </c>
      <c r="F22" s="10">
        <v>12.5</v>
      </c>
      <c r="G22" s="10">
        <v>11.5</v>
      </c>
      <c r="H22" s="10">
        <v>11.9</v>
      </c>
      <c r="I22" s="10">
        <v>12.1</v>
      </c>
      <c r="J22" s="10">
        <v>12.2</v>
      </c>
      <c r="K22" s="10">
        <v>12.1</v>
      </c>
      <c r="L22" s="10">
        <v>11.6</v>
      </c>
      <c r="M22" s="10">
        <v>11.1</v>
      </c>
      <c r="N22" s="10">
        <v>12</v>
      </c>
      <c r="O22" s="31">
        <f t="shared" si="0"/>
        <v>35.9</v>
      </c>
      <c r="P22" s="31">
        <f t="shared" si="1"/>
        <v>36.4</v>
      </c>
      <c r="Q22" s="31">
        <f t="shared" si="2"/>
        <v>34.700000000000003</v>
      </c>
      <c r="R22" s="32">
        <f t="shared" si="3"/>
        <v>60.2</v>
      </c>
      <c r="S22" s="32">
        <f t="shared" si="4"/>
        <v>59</v>
      </c>
      <c r="T22" s="11" t="s">
        <v>207</v>
      </c>
      <c r="U22" s="11" t="s">
        <v>206</v>
      </c>
      <c r="V22" s="13" t="s">
        <v>253</v>
      </c>
      <c r="W22" s="13" t="s">
        <v>476</v>
      </c>
      <c r="X22" s="13" t="s">
        <v>220</v>
      </c>
      <c r="Y22" s="13" t="s">
        <v>197</v>
      </c>
      <c r="Z22" s="12">
        <v>14.7</v>
      </c>
      <c r="AA22" s="12">
        <v>13.3</v>
      </c>
      <c r="AB22" s="12">
        <v>9.4</v>
      </c>
      <c r="AC22" s="11" t="s">
        <v>197</v>
      </c>
      <c r="AD22" s="12">
        <v>-0.7</v>
      </c>
      <c r="AE22" s="12">
        <v>-0.3</v>
      </c>
      <c r="AF22" s="12">
        <v>0.1</v>
      </c>
      <c r="AG22" s="12">
        <v>-1.1000000000000001</v>
      </c>
      <c r="AH22" s="12"/>
      <c r="AI22" s="11" t="s">
        <v>235</v>
      </c>
      <c r="AJ22" s="11" t="s">
        <v>235</v>
      </c>
      <c r="AK22" s="11" t="s">
        <v>197</v>
      </c>
      <c r="AL22" s="8"/>
      <c r="AM22" s="8" t="s">
        <v>997</v>
      </c>
      <c r="AN22" s="35" t="s">
        <v>996</v>
      </c>
    </row>
    <row r="23" spans="1:40" s="5" customFormat="1">
      <c r="A23" s="28">
        <v>44702</v>
      </c>
      <c r="B23" s="27" t="s">
        <v>179</v>
      </c>
      <c r="C23" s="29" t="s">
        <v>493</v>
      </c>
      <c r="D23" s="30">
        <v>7.3645833333333341E-2</v>
      </c>
      <c r="E23" s="42" t="s">
        <v>961</v>
      </c>
      <c r="F23" s="10">
        <v>12.9</v>
      </c>
      <c r="G23" s="10">
        <v>11.5</v>
      </c>
      <c r="H23" s="10">
        <v>12.2</v>
      </c>
      <c r="I23" s="10">
        <v>12.3</v>
      </c>
      <c r="J23" s="10">
        <v>11.6</v>
      </c>
      <c r="K23" s="10">
        <v>11.5</v>
      </c>
      <c r="L23" s="10">
        <v>11.1</v>
      </c>
      <c r="M23" s="10">
        <v>11.4</v>
      </c>
      <c r="N23" s="10">
        <v>11.8</v>
      </c>
      <c r="O23" s="31">
        <f t="shared" si="0"/>
        <v>36.599999999999994</v>
      </c>
      <c r="P23" s="31">
        <f t="shared" si="1"/>
        <v>35.4</v>
      </c>
      <c r="Q23" s="31">
        <f t="shared" si="2"/>
        <v>34.299999999999997</v>
      </c>
      <c r="R23" s="32">
        <f t="shared" si="3"/>
        <v>60.499999999999993</v>
      </c>
      <c r="S23" s="32">
        <f t="shared" si="4"/>
        <v>57.400000000000006</v>
      </c>
      <c r="T23" s="11" t="s">
        <v>207</v>
      </c>
      <c r="U23" s="11" t="s">
        <v>206</v>
      </c>
      <c r="V23" s="13" t="s">
        <v>382</v>
      </c>
      <c r="W23" s="13" t="s">
        <v>383</v>
      </c>
      <c r="X23" s="13" t="s">
        <v>382</v>
      </c>
      <c r="Y23" s="13" t="s">
        <v>197</v>
      </c>
      <c r="Z23" s="12">
        <v>14.7</v>
      </c>
      <c r="AA23" s="12">
        <v>13.3</v>
      </c>
      <c r="AB23" s="12">
        <v>9.4</v>
      </c>
      <c r="AC23" s="11" t="s">
        <v>197</v>
      </c>
      <c r="AD23" s="12">
        <v>0.5</v>
      </c>
      <c r="AE23" s="12">
        <v>-0.6</v>
      </c>
      <c r="AF23" s="12">
        <v>1</v>
      </c>
      <c r="AG23" s="12">
        <v>-1.1000000000000001</v>
      </c>
      <c r="AH23" s="12"/>
      <c r="AI23" s="11" t="s">
        <v>238</v>
      </c>
      <c r="AJ23" s="11" t="s">
        <v>234</v>
      </c>
      <c r="AK23" s="11" t="s">
        <v>180</v>
      </c>
      <c r="AL23" s="8"/>
      <c r="AM23" s="8" t="s">
        <v>1000</v>
      </c>
      <c r="AN23" s="35" t="s">
        <v>1001</v>
      </c>
    </row>
    <row r="24" spans="1:40" s="5" customFormat="1">
      <c r="A24" s="28">
        <v>44703</v>
      </c>
      <c r="B24" s="27" t="s">
        <v>188</v>
      </c>
      <c r="C24" s="29" t="s">
        <v>204</v>
      </c>
      <c r="D24" s="30">
        <v>7.3692129629629635E-2</v>
      </c>
      <c r="E24" s="42" t="s">
        <v>975</v>
      </c>
      <c r="F24" s="10">
        <v>12.9</v>
      </c>
      <c r="G24" s="10">
        <v>11.4</v>
      </c>
      <c r="H24" s="10">
        <v>11.8</v>
      </c>
      <c r="I24" s="10">
        <v>12</v>
      </c>
      <c r="J24" s="10">
        <v>11.8</v>
      </c>
      <c r="K24" s="10">
        <v>11.9</v>
      </c>
      <c r="L24" s="10">
        <v>11.3</v>
      </c>
      <c r="M24" s="10">
        <v>11.6</v>
      </c>
      <c r="N24" s="10">
        <v>12</v>
      </c>
      <c r="O24" s="31">
        <f t="shared" si="0"/>
        <v>36.1</v>
      </c>
      <c r="P24" s="31">
        <f t="shared" si="1"/>
        <v>35.700000000000003</v>
      </c>
      <c r="Q24" s="31">
        <f t="shared" si="2"/>
        <v>34.9</v>
      </c>
      <c r="R24" s="32">
        <f t="shared" si="3"/>
        <v>59.900000000000006</v>
      </c>
      <c r="S24" s="32">
        <f t="shared" si="4"/>
        <v>58.6</v>
      </c>
      <c r="T24" s="11" t="s">
        <v>207</v>
      </c>
      <c r="U24" s="11" t="s">
        <v>206</v>
      </c>
      <c r="V24" s="13" t="s">
        <v>219</v>
      </c>
      <c r="W24" s="13" t="s">
        <v>793</v>
      </c>
      <c r="X24" s="13" t="s">
        <v>568</v>
      </c>
      <c r="Y24" s="13" t="s">
        <v>197</v>
      </c>
      <c r="Z24" s="12">
        <v>17.899999999999999</v>
      </c>
      <c r="AA24" s="12">
        <v>16.5</v>
      </c>
      <c r="AB24" s="12">
        <v>8.9</v>
      </c>
      <c r="AC24" s="11" t="s">
        <v>197</v>
      </c>
      <c r="AD24" s="12">
        <v>-0.3</v>
      </c>
      <c r="AE24" s="12">
        <v>-0.3</v>
      </c>
      <c r="AF24" s="12">
        <v>0.8</v>
      </c>
      <c r="AG24" s="12">
        <v>-1.4</v>
      </c>
      <c r="AH24" s="12"/>
      <c r="AI24" s="11" t="s">
        <v>234</v>
      </c>
      <c r="AJ24" s="11" t="s">
        <v>235</v>
      </c>
      <c r="AK24" s="11" t="s">
        <v>180</v>
      </c>
      <c r="AL24" s="8"/>
      <c r="AM24" s="8" t="s">
        <v>1021</v>
      </c>
      <c r="AN24" s="35" t="s">
        <v>1020</v>
      </c>
    </row>
    <row r="25" spans="1:40" s="5" customFormat="1">
      <c r="A25" s="28">
        <v>44709</v>
      </c>
      <c r="B25" s="27" t="s">
        <v>191</v>
      </c>
      <c r="C25" s="29" t="s">
        <v>204</v>
      </c>
      <c r="D25" s="30">
        <v>7.4386574074074077E-2</v>
      </c>
      <c r="E25" s="42" t="s">
        <v>1029</v>
      </c>
      <c r="F25" s="10">
        <v>12.9</v>
      </c>
      <c r="G25" s="10">
        <v>11.2</v>
      </c>
      <c r="H25" s="10">
        <v>12.2</v>
      </c>
      <c r="I25" s="10">
        <v>12.7</v>
      </c>
      <c r="J25" s="10">
        <v>12.3</v>
      </c>
      <c r="K25" s="10">
        <v>12.3</v>
      </c>
      <c r="L25" s="10">
        <v>11.2</v>
      </c>
      <c r="M25" s="10">
        <v>11.1</v>
      </c>
      <c r="N25" s="10">
        <v>11.8</v>
      </c>
      <c r="O25" s="31">
        <f t="shared" si="0"/>
        <v>36.299999999999997</v>
      </c>
      <c r="P25" s="31">
        <f t="shared" si="1"/>
        <v>37.299999999999997</v>
      </c>
      <c r="Q25" s="31">
        <f t="shared" si="2"/>
        <v>34.099999999999994</v>
      </c>
      <c r="R25" s="32">
        <f t="shared" si="3"/>
        <v>61.3</v>
      </c>
      <c r="S25" s="32">
        <f t="shared" si="4"/>
        <v>58.7</v>
      </c>
      <c r="T25" s="11" t="s">
        <v>207</v>
      </c>
      <c r="U25" s="11" t="s">
        <v>206</v>
      </c>
      <c r="V25" s="13" t="s">
        <v>373</v>
      </c>
      <c r="W25" s="13" t="s">
        <v>385</v>
      </c>
      <c r="X25" s="13" t="s">
        <v>219</v>
      </c>
      <c r="Y25" s="13" t="s">
        <v>198</v>
      </c>
      <c r="Z25" s="12">
        <v>15.9</v>
      </c>
      <c r="AA25" s="12">
        <v>16.8</v>
      </c>
      <c r="AB25" s="12">
        <v>9</v>
      </c>
      <c r="AC25" s="11" t="s">
        <v>215</v>
      </c>
      <c r="AD25" s="12">
        <v>-0.8</v>
      </c>
      <c r="AE25" s="12">
        <v>-0.8</v>
      </c>
      <c r="AF25" s="12">
        <v>0.2</v>
      </c>
      <c r="AG25" s="12">
        <v>-1.8</v>
      </c>
      <c r="AH25" s="12"/>
      <c r="AI25" s="11" t="s">
        <v>235</v>
      </c>
      <c r="AJ25" s="11" t="s">
        <v>234</v>
      </c>
      <c r="AK25" s="11" t="s">
        <v>180</v>
      </c>
      <c r="AL25" s="8"/>
      <c r="AM25" s="8" t="s">
        <v>1058</v>
      </c>
      <c r="AN25" s="35" t="s">
        <v>1059</v>
      </c>
    </row>
    <row r="26" spans="1:40" s="5" customFormat="1">
      <c r="A26" s="28">
        <v>44710</v>
      </c>
      <c r="B26" s="27" t="s">
        <v>187</v>
      </c>
      <c r="C26" s="29" t="s">
        <v>204</v>
      </c>
      <c r="D26" s="30">
        <v>7.3611111111111113E-2</v>
      </c>
      <c r="E26" s="42" t="s">
        <v>1046</v>
      </c>
      <c r="F26" s="10">
        <v>12.7</v>
      </c>
      <c r="G26" s="10">
        <v>11.1</v>
      </c>
      <c r="H26" s="10">
        <v>11.8</v>
      </c>
      <c r="I26" s="10">
        <v>12.4</v>
      </c>
      <c r="J26" s="10">
        <v>12.1</v>
      </c>
      <c r="K26" s="10">
        <v>11.7</v>
      </c>
      <c r="L26" s="10">
        <v>11.2</v>
      </c>
      <c r="M26" s="10">
        <v>11.1</v>
      </c>
      <c r="N26" s="10">
        <v>11.9</v>
      </c>
      <c r="O26" s="31">
        <f t="shared" si="0"/>
        <v>35.599999999999994</v>
      </c>
      <c r="P26" s="31">
        <f t="shared" si="1"/>
        <v>36.200000000000003</v>
      </c>
      <c r="Q26" s="31">
        <f t="shared" si="2"/>
        <v>34.199999999999996</v>
      </c>
      <c r="R26" s="32">
        <f t="shared" si="3"/>
        <v>60.099999999999994</v>
      </c>
      <c r="S26" s="32">
        <f t="shared" si="4"/>
        <v>58</v>
      </c>
      <c r="T26" s="11" t="s">
        <v>207</v>
      </c>
      <c r="U26" s="11" t="s">
        <v>206</v>
      </c>
      <c r="V26" s="13" t="s">
        <v>219</v>
      </c>
      <c r="W26" s="13" t="s">
        <v>376</v>
      </c>
      <c r="X26" s="13" t="s">
        <v>220</v>
      </c>
      <c r="Y26" s="13" t="s">
        <v>198</v>
      </c>
      <c r="Z26" s="12">
        <v>15.8</v>
      </c>
      <c r="AA26" s="12">
        <v>15</v>
      </c>
      <c r="AB26" s="12">
        <v>9.3000000000000007</v>
      </c>
      <c r="AC26" s="11" t="s">
        <v>215</v>
      </c>
      <c r="AD26" s="12">
        <v>-1.7</v>
      </c>
      <c r="AE26" s="12">
        <v>-0.5</v>
      </c>
      <c r="AF26" s="12">
        <v>-0.2</v>
      </c>
      <c r="AG26" s="12">
        <v>-2</v>
      </c>
      <c r="AH26" s="12"/>
      <c r="AI26" s="11" t="s">
        <v>235</v>
      </c>
      <c r="AJ26" s="11" t="s">
        <v>235</v>
      </c>
      <c r="AK26" s="11" t="s">
        <v>180</v>
      </c>
      <c r="AL26" s="8"/>
      <c r="AM26" s="8" t="s">
        <v>1090</v>
      </c>
      <c r="AN26" s="35" t="s">
        <v>1091</v>
      </c>
    </row>
    <row r="27" spans="1:40" s="5" customFormat="1">
      <c r="A27" s="28">
        <v>44710</v>
      </c>
      <c r="B27" s="27" t="s">
        <v>190</v>
      </c>
      <c r="C27" s="29" t="s">
        <v>204</v>
      </c>
      <c r="D27" s="30">
        <v>7.2962962962962966E-2</v>
      </c>
      <c r="E27" s="42" t="s">
        <v>1050</v>
      </c>
      <c r="F27" s="10">
        <v>12.8</v>
      </c>
      <c r="G27" s="10">
        <v>11.2</v>
      </c>
      <c r="H27" s="10">
        <v>11.5</v>
      </c>
      <c r="I27" s="10">
        <v>11.8</v>
      </c>
      <c r="J27" s="10">
        <v>12.2</v>
      </c>
      <c r="K27" s="10">
        <v>11.8</v>
      </c>
      <c r="L27" s="10">
        <v>11.1</v>
      </c>
      <c r="M27" s="10">
        <v>11.3</v>
      </c>
      <c r="N27" s="10">
        <v>11.7</v>
      </c>
      <c r="O27" s="31">
        <f t="shared" si="0"/>
        <v>35.5</v>
      </c>
      <c r="P27" s="31">
        <f t="shared" si="1"/>
        <v>35.799999999999997</v>
      </c>
      <c r="Q27" s="31">
        <f t="shared" si="2"/>
        <v>34.099999999999994</v>
      </c>
      <c r="R27" s="32">
        <f t="shared" si="3"/>
        <v>59.5</v>
      </c>
      <c r="S27" s="32">
        <f t="shared" si="4"/>
        <v>58.100000000000009</v>
      </c>
      <c r="T27" s="11" t="s">
        <v>207</v>
      </c>
      <c r="U27" s="11" t="s">
        <v>206</v>
      </c>
      <c r="V27" s="13" t="s">
        <v>391</v>
      </c>
      <c r="W27" s="13" t="s">
        <v>245</v>
      </c>
      <c r="X27" s="13" t="s">
        <v>224</v>
      </c>
      <c r="Y27" s="13" t="s">
        <v>198</v>
      </c>
      <c r="Z27" s="12">
        <v>15.8</v>
      </c>
      <c r="AA27" s="12">
        <v>15</v>
      </c>
      <c r="AB27" s="12">
        <v>9.3000000000000007</v>
      </c>
      <c r="AC27" s="11" t="s">
        <v>215</v>
      </c>
      <c r="AD27" s="12">
        <v>-0.9</v>
      </c>
      <c r="AE27" s="12">
        <v>-0.3</v>
      </c>
      <c r="AF27" s="12">
        <v>0.8</v>
      </c>
      <c r="AG27" s="12">
        <v>-2</v>
      </c>
      <c r="AH27" s="12"/>
      <c r="AI27" s="11" t="s">
        <v>234</v>
      </c>
      <c r="AJ27" s="11" t="s">
        <v>235</v>
      </c>
      <c r="AK27" s="11" t="s">
        <v>198</v>
      </c>
      <c r="AL27" s="8"/>
      <c r="AM27" s="8" t="s">
        <v>1097</v>
      </c>
      <c r="AN27" s="35" t="s">
        <v>1096</v>
      </c>
    </row>
    <row r="28" spans="1:40" s="5" customFormat="1">
      <c r="A28" s="28">
        <v>44724</v>
      </c>
      <c r="B28" s="26" t="s">
        <v>191</v>
      </c>
      <c r="C28" s="29" t="s">
        <v>493</v>
      </c>
      <c r="D28" s="30">
        <v>7.4999999999999997E-2</v>
      </c>
      <c r="E28" s="42" t="s">
        <v>1194</v>
      </c>
      <c r="F28" s="10">
        <v>12.7</v>
      </c>
      <c r="G28" s="10">
        <v>11.4</v>
      </c>
      <c r="H28" s="10">
        <v>12</v>
      </c>
      <c r="I28" s="10">
        <v>12.6</v>
      </c>
      <c r="J28" s="10">
        <v>12.5</v>
      </c>
      <c r="K28" s="10">
        <v>12.3</v>
      </c>
      <c r="L28" s="10">
        <v>11.4</v>
      </c>
      <c r="M28" s="10">
        <v>11.3</v>
      </c>
      <c r="N28" s="10">
        <v>11.8</v>
      </c>
      <c r="O28" s="31">
        <f t="shared" si="0"/>
        <v>36.1</v>
      </c>
      <c r="P28" s="31">
        <f t="shared" si="1"/>
        <v>37.400000000000006</v>
      </c>
      <c r="Q28" s="31">
        <f t="shared" si="2"/>
        <v>34.5</v>
      </c>
      <c r="R28" s="32">
        <f t="shared" si="3"/>
        <v>61.2</v>
      </c>
      <c r="S28" s="32">
        <f t="shared" si="4"/>
        <v>59.3</v>
      </c>
      <c r="T28" s="11" t="s">
        <v>207</v>
      </c>
      <c r="U28" s="11" t="s">
        <v>206</v>
      </c>
      <c r="V28" s="13" t="s">
        <v>208</v>
      </c>
      <c r="W28" s="13" t="s">
        <v>377</v>
      </c>
      <c r="X28" s="13" t="s">
        <v>255</v>
      </c>
      <c r="Y28" s="13" t="s">
        <v>198</v>
      </c>
      <c r="Z28" s="12">
        <v>17.600000000000001</v>
      </c>
      <c r="AA28" s="12">
        <v>16.3</v>
      </c>
      <c r="AB28" s="12">
        <v>9</v>
      </c>
      <c r="AC28" s="11" t="s">
        <v>215</v>
      </c>
      <c r="AD28" s="12">
        <v>-0.5</v>
      </c>
      <c r="AE28" s="12">
        <v>-0.7</v>
      </c>
      <c r="AF28" s="12">
        <v>0.5</v>
      </c>
      <c r="AG28" s="12">
        <v>-1.7</v>
      </c>
      <c r="AH28" s="12"/>
      <c r="AI28" s="11" t="s">
        <v>234</v>
      </c>
      <c r="AJ28" s="11" t="s">
        <v>234</v>
      </c>
      <c r="AK28" s="11" t="s">
        <v>180</v>
      </c>
      <c r="AL28" s="8"/>
      <c r="AM28" s="8" t="s">
        <v>1231</v>
      </c>
      <c r="AN28" s="35" t="s">
        <v>1232</v>
      </c>
    </row>
    <row r="29" spans="1:40" s="5" customFormat="1">
      <c r="A29" s="28">
        <v>44724</v>
      </c>
      <c r="B29" s="27" t="s">
        <v>1098</v>
      </c>
      <c r="C29" s="29" t="s">
        <v>204</v>
      </c>
      <c r="D29" s="30">
        <v>7.6446759259259256E-2</v>
      </c>
      <c r="E29" s="42" t="s">
        <v>1195</v>
      </c>
      <c r="F29" s="10">
        <v>13.2</v>
      </c>
      <c r="G29" s="10">
        <v>12.1</v>
      </c>
      <c r="H29" s="10">
        <v>12.9</v>
      </c>
      <c r="I29" s="10">
        <v>12.7</v>
      </c>
      <c r="J29" s="10">
        <v>12.4</v>
      </c>
      <c r="K29" s="10">
        <v>11.9</v>
      </c>
      <c r="L29" s="10">
        <v>11.4</v>
      </c>
      <c r="M29" s="10">
        <v>12</v>
      </c>
      <c r="N29" s="10">
        <v>11.9</v>
      </c>
      <c r="O29" s="31">
        <f t="shared" si="0"/>
        <v>38.199999999999996</v>
      </c>
      <c r="P29" s="31">
        <f t="shared" si="1"/>
        <v>37</v>
      </c>
      <c r="Q29" s="31">
        <f t="shared" si="2"/>
        <v>35.299999999999997</v>
      </c>
      <c r="R29" s="32">
        <f t="shared" si="3"/>
        <v>63.29999999999999</v>
      </c>
      <c r="S29" s="32">
        <f t="shared" si="4"/>
        <v>59.6</v>
      </c>
      <c r="T29" s="11" t="s">
        <v>205</v>
      </c>
      <c r="U29" s="11" t="s">
        <v>206</v>
      </c>
      <c r="V29" s="13" t="s">
        <v>1196</v>
      </c>
      <c r="W29" s="13" t="s">
        <v>208</v>
      </c>
      <c r="X29" s="13" t="s">
        <v>376</v>
      </c>
      <c r="Y29" s="13" t="s">
        <v>198</v>
      </c>
      <c r="Z29" s="12">
        <v>17.600000000000001</v>
      </c>
      <c r="AA29" s="12">
        <v>16.3</v>
      </c>
      <c r="AB29" s="12">
        <v>9</v>
      </c>
      <c r="AC29" s="11" t="s">
        <v>215</v>
      </c>
      <c r="AD29" s="12">
        <v>0.9</v>
      </c>
      <c r="AE29" s="12">
        <v>-0.7</v>
      </c>
      <c r="AF29" s="12">
        <v>1.9</v>
      </c>
      <c r="AG29" s="12">
        <v>-1.7</v>
      </c>
      <c r="AH29" s="12"/>
      <c r="AI29" s="11" t="s">
        <v>238</v>
      </c>
      <c r="AJ29" s="11" t="s">
        <v>235</v>
      </c>
      <c r="AK29" s="11" t="s">
        <v>198</v>
      </c>
      <c r="AL29" s="8"/>
      <c r="AM29" s="8" t="s">
        <v>1233</v>
      </c>
      <c r="AN29" s="35" t="s">
        <v>1236</v>
      </c>
    </row>
    <row r="30" spans="1:40" s="5" customFormat="1">
      <c r="A30" s="28">
        <v>44724</v>
      </c>
      <c r="B30" s="27" t="s">
        <v>179</v>
      </c>
      <c r="C30" s="29" t="s">
        <v>464</v>
      </c>
      <c r="D30" s="30">
        <v>7.3692129629629635E-2</v>
      </c>
      <c r="E30" s="42" t="s">
        <v>589</v>
      </c>
      <c r="F30" s="10">
        <v>12.7</v>
      </c>
      <c r="G30" s="10">
        <v>11.6</v>
      </c>
      <c r="H30" s="10">
        <v>11.9</v>
      </c>
      <c r="I30" s="10">
        <v>11.9</v>
      </c>
      <c r="J30" s="10">
        <v>11.6</v>
      </c>
      <c r="K30" s="10">
        <v>11.9</v>
      </c>
      <c r="L30" s="10">
        <v>11.5</v>
      </c>
      <c r="M30" s="10">
        <v>11.3</v>
      </c>
      <c r="N30" s="10">
        <v>12.3</v>
      </c>
      <c r="O30" s="31">
        <f t="shared" si="0"/>
        <v>36.199999999999996</v>
      </c>
      <c r="P30" s="31">
        <f t="shared" si="1"/>
        <v>35.4</v>
      </c>
      <c r="Q30" s="31">
        <f t="shared" si="2"/>
        <v>35.1</v>
      </c>
      <c r="R30" s="32">
        <f t="shared" si="3"/>
        <v>59.699999999999996</v>
      </c>
      <c r="S30" s="32">
        <f t="shared" si="4"/>
        <v>58.599999999999994</v>
      </c>
      <c r="T30" s="11" t="s">
        <v>207</v>
      </c>
      <c r="U30" s="11" t="s">
        <v>213</v>
      </c>
      <c r="V30" s="13" t="s">
        <v>219</v>
      </c>
      <c r="W30" s="13" t="s">
        <v>227</v>
      </c>
      <c r="X30" s="13" t="s">
        <v>1201</v>
      </c>
      <c r="Y30" s="13" t="s">
        <v>198</v>
      </c>
      <c r="Z30" s="12">
        <v>17.600000000000001</v>
      </c>
      <c r="AA30" s="12">
        <v>16.3</v>
      </c>
      <c r="AB30" s="12">
        <v>9</v>
      </c>
      <c r="AC30" s="11" t="s">
        <v>198</v>
      </c>
      <c r="AD30" s="12">
        <v>1.1000000000000001</v>
      </c>
      <c r="AE30" s="12">
        <v>-0.3</v>
      </c>
      <c r="AF30" s="12">
        <v>1.7</v>
      </c>
      <c r="AG30" s="12">
        <v>-0.9</v>
      </c>
      <c r="AH30" s="12"/>
      <c r="AI30" s="11" t="s">
        <v>236</v>
      </c>
      <c r="AJ30" s="11" t="s">
        <v>234</v>
      </c>
      <c r="AK30" s="11" t="s">
        <v>180</v>
      </c>
      <c r="AL30" s="8"/>
      <c r="AM30" s="8"/>
      <c r="AN30" s="35"/>
    </row>
    <row r="31" spans="1:40" s="5" customFormat="1">
      <c r="A31" s="28">
        <v>44730</v>
      </c>
      <c r="B31" s="27" t="s">
        <v>191</v>
      </c>
      <c r="C31" s="29" t="s">
        <v>204</v>
      </c>
      <c r="D31" s="30">
        <v>7.5011574074074064E-2</v>
      </c>
      <c r="E31" s="42" t="s">
        <v>1259</v>
      </c>
      <c r="F31" s="10">
        <v>12.8</v>
      </c>
      <c r="G31" s="10">
        <v>11.6</v>
      </c>
      <c r="H31" s="10">
        <v>11.5</v>
      </c>
      <c r="I31" s="10">
        <v>12.5</v>
      </c>
      <c r="J31" s="10">
        <v>12.7</v>
      </c>
      <c r="K31" s="10">
        <v>12.4</v>
      </c>
      <c r="L31" s="10">
        <v>11.8</v>
      </c>
      <c r="M31" s="10">
        <v>11.2</v>
      </c>
      <c r="N31" s="10">
        <v>11.6</v>
      </c>
      <c r="O31" s="31">
        <f t="shared" si="0"/>
        <v>35.9</v>
      </c>
      <c r="P31" s="31">
        <f t="shared" si="1"/>
        <v>37.6</v>
      </c>
      <c r="Q31" s="31">
        <f t="shared" si="2"/>
        <v>34.6</v>
      </c>
      <c r="R31" s="32">
        <f t="shared" si="3"/>
        <v>61.099999999999994</v>
      </c>
      <c r="S31" s="32">
        <f t="shared" si="4"/>
        <v>59.70000000000001</v>
      </c>
      <c r="T31" s="11" t="s">
        <v>207</v>
      </c>
      <c r="U31" s="11" t="s">
        <v>206</v>
      </c>
      <c r="V31" s="13" t="s">
        <v>224</v>
      </c>
      <c r="W31" s="13" t="s">
        <v>396</v>
      </c>
      <c r="X31" s="13" t="s">
        <v>242</v>
      </c>
      <c r="Y31" s="13" t="s">
        <v>180</v>
      </c>
      <c r="Z31" s="12">
        <v>16.2</v>
      </c>
      <c r="AA31" s="12">
        <v>15</v>
      </c>
      <c r="AB31" s="12">
        <v>9.3000000000000007</v>
      </c>
      <c r="AC31" s="11" t="s">
        <v>215</v>
      </c>
      <c r="AD31" s="12">
        <v>-0.4</v>
      </c>
      <c r="AE31" s="12">
        <v>-0.8</v>
      </c>
      <c r="AF31" s="12">
        <v>0.6</v>
      </c>
      <c r="AG31" s="12">
        <v>-1.8</v>
      </c>
      <c r="AH31" s="12"/>
      <c r="AI31" s="11" t="s">
        <v>234</v>
      </c>
      <c r="AJ31" s="11" t="s">
        <v>235</v>
      </c>
      <c r="AK31" s="11" t="s">
        <v>198</v>
      </c>
      <c r="AL31" s="8"/>
      <c r="AM31" s="8" t="s">
        <v>1258</v>
      </c>
      <c r="AN31" s="35" t="s">
        <v>1260</v>
      </c>
    </row>
    <row r="32" spans="1:40" s="5" customFormat="1">
      <c r="A32" s="28">
        <v>44737</v>
      </c>
      <c r="B32" s="27" t="s">
        <v>1099</v>
      </c>
      <c r="C32" s="29" t="s">
        <v>204</v>
      </c>
      <c r="D32" s="30">
        <v>7.6388888888888895E-2</v>
      </c>
      <c r="E32" s="42" t="s">
        <v>1332</v>
      </c>
      <c r="F32" s="10">
        <v>13.2</v>
      </c>
      <c r="G32" s="10">
        <v>12.2</v>
      </c>
      <c r="H32" s="10">
        <v>12.3</v>
      </c>
      <c r="I32" s="10">
        <v>12.9</v>
      </c>
      <c r="J32" s="10">
        <v>12.6</v>
      </c>
      <c r="K32" s="10">
        <v>12.1</v>
      </c>
      <c r="L32" s="10">
        <v>11.8</v>
      </c>
      <c r="M32" s="10">
        <v>11.3</v>
      </c>
      <c r="N32" s="10">
        <v>11.6</v>
      </c>
      <c r="O32" s="31">
        <f t="shared" ref="O32:O34" si="5">SUM(F32:H32)</f>
        <v>37.700000000000003</v>
      </c>
      <c r="P32" s="31">
        <f t="shared" ref="P32:P34" si="6">SUM(I32:K32)</f>
        <v>37.6</v>
      </c>
      <c r="Q32" s="31">
        <f t="shared" ref="Q32:Q34" si="7">SUM(L32:N32)</f>
        <v>34.700000000000003</v>
      </c>
      <c r="R32" s="32">
        <f t="shared" ref="R32:R34" si="8">SUM(F32:J32)</f>
        <v>63.2</v>
      </c>
      <c r="S32" s="32">
        <f t="shared" ref="S32:S34" si="9">SUM(J32:N32)</f>
        <v>59.4</v>
      </c>
      <c r="T32" s="11" t="s">
        <v>205</v>
      </c>
      <c r="U32" s="11" t="s">
        <v>206</v>
      </c>
      <c r="V32" s="13" t="s">
        <v>472</v>
      </c>
      <c r="W32" s="13" t="s">
        <v>242</v>
      </c>
      <c r="X32" s="13" t="s">
        <v>1333</v>
      </c>
      <c r="Y32" s="13" t="s">
        <v>180</v>
      </c>
      <c r="Z32" s="12">
        <v>14.8</v>
      </c>
      <c r="AA32" s="12">
        <v>14</v>
      </c>
      <c r="AB32" s="12">
        <v>9.5</v>
      </c>
      <c r="AC32" s="11" t="s">
        <v>215</v>
      </c>
      <c r="AD32" s="12">
        <v>0.4</v>
      </c>
      <c r="AE32" s="12">
        <v>-0.8</v>
      </c>
      <c r="AF32" s="12">
        <v>1.4</v>
      </c>
      <c r="AG32" s="12">
        <v>-1.8</v>
      </c>
      <c r="AH32" s="12"/>
      <c r="AI32" s="11" t="s">
        <v>238</v>
      </c>
      <c r="AJ32" s="11" t="s">
        <v>235</v>
      </c>
      <c r="AK32" s="11" t="s">
        <v>198</v>
      </c>
      <c r="AL32" s="8"/>
      <c r="AM32" s="8" t="s">
        <v>1361</v>
      </c>
      <c r="AN32" s="35" t="s">
        <v>1362</v>
      </c>
    </row>
    <row r="33" spans="1:40" s="5" customFormat="1">
      <c r="A33" s="28">
        <v>44738</v>
      </c>
      <c r="B33" s="27" t="s">
        <v>187</v>
      </c>
      <c r="C33" s="29" t="s">
        <v>204</v>
      </c>
      <c r="D33" s="30">
        <v>7.3715277777777768E-2</v>
      </c>
      <c r="E33" s="42" t="s">
        <v>1352</v>
      </c>
      <c r="F33" s="10">
        <v>12.7</v>
      </c>
      <c r="G33" s="10">
        <v>10.9</v>
      </c>
      <c r="H33" s="10">
        <v>11.5</v>
      </c>
      <c r="I33" s="10">
        <v>12.9</v>
      </c>
      <c r="J33" s="10">
        <v>12.3</v>
      </c>
      <c r="K33" s="10">
        <v>12.1</v>
      </c>
      <c r="L33" s="10">
        <v>11.2</v>
      </c>
      <c r="M33" s="10">
        <v>11.4</v>
      </c>
      <c r="N33" s="10">
        <v>11.9</v>
      </c>
      <c r="O33" s="31">
        <f t="shared" si="5"/>
        <v>35.1</v>
      </c>
      <c r="P33" s="31">
        <f t="shared" si="6"/>
        <v>37.300000000000004</v>
      </c>
      <c r="Q33" s="31">
        <f t="shared" si="7"/>
        <v>34.5</v>
      </c>
      <c r="R33" s="32">
        <f t="shared" si="8"/>
        <v>60.3</v>
      </c>
      <c r="S33" s="32">
        <f t="shared" si="9"/>
        <v>58.899999999999991</v>
      </c>
      <c r="T33" s="11" t="s">
        <v>207</v>
      </c>
      <c r="U33" s="11" t="s">
        <v>206</v>
      </c>
      <c r="V33" s="13" t="s">
        <v>220</v>
      </c>
      <c r="W33" s="13" t="s">
        <v>224</v>
      </c>
      <c r="X33" s="13" t="s">
        <v>242</v>
      </c>
      <c r="Y33" s="13" t="s">
        <v>180</v>
      </c>
      <c r="Z33" s="12">
        <v>13.5</v>
      </c>
      <c r="AA33" s="12">
        <v>12.6</v>
      </c>
      <c r="AB33" s="12">
        <v>9.6</v>
      </c>
      <c r="AC33" s="11" t="s">
        <v>215</v>
      </c>
      <c r="AD33" s="12">
        <v>-0.8</v>
      </c>
      <c r="AE33" s="12">
        <v>-0.7</v>
      </c>
      <c r="AF33" s="12">
        <v>0.1</v>
      </c>
      <c r="AG33" s="12">
        <v>-1.6</v>
      </c>
      <c r="AH33" s="12"/>
      <c r="AI33" s="11" t="s">
        <v>235</v>
      </c>
      <c r="AJ33" s="11" t="s">
        <v>235</v>
      </c>
      <c r="AK33" s="11" t="s">
        <v>198</v>
      </c>
      <c r="AL33" s="8"/>
      <c r="AM33" s="8" t="s">
        <v>1381</v>
      </c>
      <c r="AN33" s="35" t="s">
        <v>1382</v>
      </c>
    </row>
    <row r="34" spans="1:40" s="5" customFormat="1">
      <c r="A34" s="28">
        <v>44738</v>
      </c>
      <c r="B34" s="27" t="s">
        <v>188</v>
      </c>
      <c r="C34" s="29" t="s">
        <v>204</v>
      </c>
      <c r="D34" s="30">
        <v>7.3657407407407408E-2</v>
      </c>
      <c r="E34" s="42" t="s">
        <v>583</v>
      </c>
      <c r="F34" s="10">
        <v>12.9</v>
      </c>
      <c r="G34" s="10">
        <v>11.5</v>
      </c>
      <c r="H34" s="10">
        <v>11.5</v>
      </c>
      <c r="I34" s="10">
        <v>12.3</v>
      </c>
      <c r="J34" s="10">
        <v>11.8</v>
      </c>
      <c r="K34" s="10">
        <v>11.8</v>
      </c>
      <c r="L34" s="10">
        <v>11.3</v>
      </c>
      <c r="M34" s="10">
        <v>11.3</v>
      </c>
      <c r="N34" s="10">
        <v>12</v>
      </c>
      <c r="O34" s="31">
        <f t="shared" si="5"/>
        <v>35.9</v>
      </c>
      <c r="P34" s="31">
        <f t="shared" si="6"/>
        <v>35.900000000000006</v>
      </c>
      <c r="Q34" s="31">
        <f t="shared" si="7"/>
        <v>34.6</v>
      </c>
      <c r="R34" s="32">
        <f t="shared" si="8"/>
        <v>60</v>
      </c>
      <c r="S34" s="32">
        <f t="shared" si="9"/>
        <v>58.2</v>
      </c>
      <c r="T34" s="11" t="s">
        <v>207</v>
      </c>
      <c r="U34" s="11" t="s">
        <v>206</v>
      </c>
      <c r="V34" s="13" t="s">
        <v>208</v>
      </c>
      <c r="W34" s="13" t="s">
        <v>214</v>
      </c>
      <c r="X34" s="13" t="s">
        <v>242</v>
      </c>
      <c r="Y34" s="13" t="s">
        <v>180</v>
      </c>
      <c r="Z34" s="12">
        <v>13.5</v>
      </c>
      <c r="AA34" s="12">
        <v>12.6</v>
      </c>
      <c r="AB34" s="12">
        <v>9.6</v>
      </c>
      <c r="AC34" s="11" t="s">
        <v>215</v>
      </c>
      <c r="AD34" s="12">
        <v>-0.6</v>
      </c>
      <c r="AE34" s="12">
        <v>-0.3</v>
      </c>
      <c r="AF34" s="12">
        <v>0.7</v>
      </c>
      <c r="AG34" s="12">
        <v>-1.6</v>
      </c>
      <c r="AH34" s="12"/>
      <c r="AI34" s="11" t="s">
        <v>234</v>
      </c>
      <c r="AJ34" s="11" t="s">
        <v>235</v>
      </c>
      <c r="AK34" s="11" t="s">
        <v>180</v>
      </c>
      <c r="AL34" s="8"/>
      <c r="AM34" s="8" t="s">
        <v>1381</v>
      </c>
      <c r="AN34" s="35" t="s">
        <v>1385</v>
      </c>
    </row>
    <row r="35" spans="1:40" s="5" customFormat="1">
      <c r="A35" s="28">
        <v>44842</v>
      </c>
      <c r="B35" s="27" t="s">
        <v>1098</v>
      </c>
      <c r="C35" s="29" t="s">
        <v>204</v>
      </c>
      <c r="D35" s="30">
        <v>7.4305555555555555E-2</v>
      </c>
      <c r="E35" s="42" t="s">
        <v>1405</v>
      </c>
      <c r="F35" s="10">
        <v>12.9</v>
      </c>
      <c r="G35" s="10">
        <v>11.6</v>
      </c>
      <c r="H35" s="10">
        <v>11.8</v>
      </c>
      <c r="I35" s="10">
        <v>12.2</v>
      </c>
      <c r="J35" s="10">
        <v>12.1</v>
      </c>
      <c r="K35" s="10">
        <v>12.1</v>
      </c>
      <c r="L35" s="10">
        <v>11.3</v>
      </c>
      <c r="M35" s="10">
        <v>11.4</v>
      </c>
      <c r="N35" s="10">
        <v>11.6</v>
      </c>
      <c r="O35" s="31">
        <f t="shared" ref="O35:O37" si="10">SUM(F35:H35)</f>
        <v>36.299999999999997</v>
      </c>
      <c r="P35" s="31">
        <f t="shared" ref="P35:P37" si="11">SUM(I35:K35)</f>
        <v>36.4</v>
      </c>
      <c r="Q35" s="31">
        <f t="shared" ref="Q35:Q37" si="12">SUM(L35:N35)</f>
        <v>34.300000000000004</v>
      </c>
      <c r="R35" s="32">
        <f t="shared" ref="R35:R37" si="13">SUM(F35:J35)</f>
        <v>60.6</v>
      </c>
      <c r="S35" s="32">
        <f t="shared" ref="S35:S37" si="14">SUM(J35:N35)</f>
        <v>58.5</v>
      </c>
      <c r="T35" s="11" t="s">
        <v>207</v>
      </c>
      <c r="U35" s="11" t="s">
        <v>206</v>
      </c>
      <c r="V35" s="13" t="s">
        <v>1153</v>
      </c>
      <c r="W35" s="13" t="s">
        <v>472</v>
      </c>
      <c r="X35" s="13" t="s">
        <v>391</v>
      </c>
      <c r="Y35" s="13" t="s">
        <v>215</v>
      </c>
      <c r="Z35" s="12">
        <v>17.3</v>
      </c>
      <c r="AA35" s="12">
        <v>17.7</v>
      </c>
      <c r="AB35" s="12">
        <v>8.6999999999999993</v>
      </c>
      <c r="AC35" s="11" t="s">
        <v>215</v>
      </c>
      <c r="AD35" s="12">
        <v>-2.1</v>
      </c>
      <c r="AE35" s="12">
        <v>-0.5</v>
      </c>
      <c r="AF35" s="12">
        <v>-0.6</v>
      </c>
      <c r="AG35" s="12">
        <v>-2</v>
      </c>
      <c r="AH35" s="12" t="s">
        <v>239</v>
      </c>
      <c r="AI35" s="11" t="s">
        <v>237</v>
      </c>
      <c r="AJ35" s="11" t="s">
        <v>234</v>
      </c>
      <c r="AK35" s="11" t="s">
        <v>198</v>
      </c>
      <c r="AL35" s="8"/>
      <c r="AM35" s="8" t="s">
        <v>1488</v>
      </c>
      <c r="AN35" s="35" t="s">
        <v>1489</v>
      </c>
    </row>
    <row r="36" spans="1:40" s="5" customFormat="1">
      <c r="A36" s="28">
        <v>44843</v>
      </c>
      <c r="B36" s="27" t="s">
        <v>179</v>
      </c>
      <c r="C36" s="29" t="s">
        <v>204</v>
      </c>
      <c r="D36" s="30">
        <v>7.2233796296296296E-2</v>
      </c>
      <c r="E36" s="42" t="s">
        <v>1446</v>
      </c>
      <c r="F36" s="10">
        <v>12.6</v>
      </c>
      <c r="G36" s="10">
        <v>10.6</v>
      </c>
      <c r="H36" s="10">
        <v>11.3</v>
      </c>
      <c r="I36" s="10">
        <v>11.7</v>
      </c>
      <c r="J36" s="10">
        <v>11.7</v>
      </c>
      <c r="K36" s="10">
        <v>11.8</v>
      </c>
      <c r="L36" s="10">
        <v>11.3</v>
      </c>
      <c r="M36" s="10">
        <v>11.3</v>
      </c>
      <c r="N36" s="10">
        <v>11.8</v>
      </c>
      <c r="O36" s="31">
        <f t="shared" si="10"/>
        <v>34.5</v>
      </c>
      <c r="P36" s="31">
        <f t="shared" si="11"/>
        <v>35.200000000000003</v>
      </c>
      <c r="Q36" s="31">
        <f t="shared" si="12"/>
        <v>34.400000000000006</v>
      </c>
      <c r="R36" s="32">
        <f t="shared" si="13"/>
        <v>57.900000000000006</v>
      </c>
      <c r="S36" s="32">
        <f t="shared" si="14"/>
        <v>57.899999999999991</v>
      </c>
      <c r="T36" s="11" t="s">
        <v>217</v>
      </c>
      <c r="U36" s="11" t="s">
        <v>213</v>
      </c>
      <c r="V36" s="13" t="s">
        <v>208</v>
      </c>
      <c r="W36" s="13" t="s">
        <v>472</v>
      </c>
      <c r="X36" s="13" t="s">
        <v>255</v>
      </c>
      <c r="Y36" s="13" t="s">
        <v>215</v>
      </c>
      <c r="Z36" s="12">
        <v>16.899999999999999</v>
      </c>
      <c r="AA36" s="12">
        <v>15.5</v>
      </c>
      <c r="AB36" s="12">
        <v>8.9</v>
      </c>
      <c r="AC36" s="11" t="s">
        <v>215</v>
      </c>
      <c r="AD36" s="12">
        <v>-1.5</v>
      </c>
      <c r="AE36" s="12" t="s">
        <v>233</v>
      </c>
      <c r="AF36" s="12">
        <v>0.7</v>
      </c>
      <c r="AG36" s="12">
        <v>-2.2000000000000002</v>
      </c>
      <c r="AH36" s="12"/>
      <c r="AI36" s="11" t="s">
        <v>234</v>
      </c>
      <c r="AJ36" s="11" t="s">
        <v>235</v>
      </c>
      <c r="AK36" s="11" t="s">
        <v>198</v>
      </c>
      <c r="AL36" s="8"/>
      <c r="AM36" s="8"/>
      <c r="AN36" s="35"/>
    </row>
    <row r="37" spans="1:40" s="5" customFormat="1">
      <c r="A37" s="28">
        <v>44844</v>
      </c>
      <c r="B37" s="27" t="s">
        <v>1248</v>
      </c>
      <c r="C37" s="29" t="s">
        <v>493</v>
      </c>
      <c r="D37" s="30">
        <v>7.4398148148148144E-2</v>
      </c>
      <c r="E37" s="42" t="s">
        <v>1449</v>
      </c>
      <c r="F37" s="10">
        <v>13.1</v>
      </c>
      <c r="G37" s="10">
        <v>11.7</v>
      </c>
      <c r="H37" s="10">
        <v>11.7</v>
      </c>
      <c r="I37" s="10">
        <v>12.2</v>
      </c>
      <c r="J37" s="10">
        <v>12.3</v>
      </c>
      <c r="K37" s="10">
        <v>12.2</v>
      </c>
      <c r="L37" s="10">
        <v>11.2</v>
      </c>
      <c r="M37" s="10">
        <v>11.3</v>
      </c>
      <c r="N37" s="10">
        <v>12.1</v>
      </c>
      <c r="O37" s="31">
        <f t="shared" si="10"/>
        <v>36.5</v>
      </c>
      <c r="P37" s="31">
        <f t="shared" si="11"/>
        <v>36.700000000000003</v>
      </c>
      <c r="Q37" s="31">
        <f t="shared" si="12"/>
        <v>34.6</v>
      </c>
      <c r="R37" s="32">
        <f t="shared" si="13"/>
        <v>61</v>
      </c>
      <c r="S37" s="32">
        <f t="shared" si="14"/>
        <v>59.1</v>
      </c>
      <c r="T37" s="11" t="s">
        <v>207</v>
      </c>
      <c r="U37" s="11" t="s">
        <v>206</v>
      </c>
      <c r="V37" s="13" t="s">
        <v>242</v>
      </c>
      <c r="W37" s="13" t="s">
        <v>270</v>
      </c>
      <c r="X37" s="13" t="s">
        <v>915</v>
      </c>
      <c r="Y37" s="13" t="s">
        <v>215</v>
      </c>
      <c r="Z37" s="12">
        <v>17.5</v>
      </c>
      <c r="AA37" s="12">
        <v>17.2</v>
      </c>
      <c r="AB37" s="12">
        <v>8.4</v>
      </c>
      <c r="AC37" s="11" t="s">
        <v>197</v>
      </c>
      <c r="AD37" s="12">
        <v>-1</v>
      </c>
      <c r="AE37" s="12">
        <v>-0.5</v>
      </c>
      <c r="AF37" s="12" t="s">
        <v>252</v>
      </c>
      <c r="AG37" s="12">
        <v>-1.5</v>
      </c>
      <c r="AH37" s="12"/>
      <c r="AI37" s="11" t="s">
        <v>235</v>
      </c>
      <c r="AJ37" s="11" t="s">
        <v>235</v>
      </c>
      <c r="AK37" s="11" t="s">
        <v>198</v>
      </c>
      <c r="AL37" s="8"/>
      <c r="AM37" s="8" t="s">
        <v>1455</v>
      </c>
      <c r="AN37" s="35" t="s">
        <v>1456</v>
      </c>
    </row>
    <row r="38" spans="1:40" s="5" customFormat="1">
      <c r="A38" s="28">
        <v>44849</v>
      </c>
      <c r="B38" s="26" t="s">
        <v>179</v>
      </c>
      <c r="C38" s="29" t="s">
        <v>204</v>
      </c>
      <c r="D38" s="30">
        <v>7.228009259259259E-2</v>
      </c>
      <c r="E38" s="42" t="s">
        <v>1535</v>
      </c>
      <c r="F38" s="10">
        <v>12.6</v>
      </c>
      <c r="G38" s="10">
        <v>10.7</v>
      </c>
      <c r="H38" s="10">
        <v>11.1</v>
      </c>
      <c r="I38" s="10">
        <v>11.7</v>
      </c>
      <c r="J38" s="10">
        <v>11.8</v>
      </c>
      <c r="K38" s="10">
        <v>11.9</v>
      </c>
      <c r="L38" s="10">
        <v>11.5</v>
      </c>
      <c r="M38" s="10">
        <v>11.4</v>
      </c>
      <c r="N38" s="10">
        <v>11.8</v>
      </c>
      <c r="O38" s="31">
        <f t="shared" ref="O38:O39" si="15">SUM(F38:H38)</f>
        <v>34.4</v>
      </c>
      <c r="P38" s="31">
        <f t="shared" ref="P38:P39" si="16">SUM(I38:K38)</f>
        <v>35.4</v>
      </c>
      <c r="Q38" s="31">
        <f t="shared" ref="Q38:Q39" si="17">SUM(L38:N38)</f>
        <v>34.700000000000003</v>
      </c>
      <c r="R38" s="32">
        <f t="shared" ref="R38:R39" si="18">SUM(F38:J38)</f>
        <v>57.899999999999991</v>
      </c>
      <c r="S38" s="32">
        <f t="shared" ref="S38:S39" si="19">SUM(J38:N38)</f>
        <v>58.400000000000006</v>
      </c>
      <c r="T38" s="11" t="s">
        <v>212</v>
      </c>
      <c r="U38" s="11" t="s">
        <v>213</v>
      </c>
      <c r="V38" s="13" t="s">
        <v>472</v>
      </c>
      <c r="W38" s="13" t="s">
        <v>603</v>
      </c>
      <c r="X38" s="13" t="s">
        <v>245</v>
      </c>
      <c r="Y38" s="13" t="s">
        <v>215</v>
      </c>
      <c r="Z38" s="12">
        <v>17.899999999999999</v>
      </c>
      <c r="AA38" s="12">
        <v>17.7</v>
      </c>
      <c r="AB38" s="12">
        <v>8.8000000000000007</v>
      </c>
      <c r="AC38" s="11" t="s">
        <v>215</v>
      </c>
      <c r="AD38" s="12">
        <v>-1.1000000000000001</v>
      </c>
      <c r="AE38" s="12" t="s">
        <v>233</v>
      </c>
      <c r="AF38" s="12">
        <v>0.7</v>
      </c>
      <c r="AG38" s="12">
        <v>-1.8</v>
      </c>
      <c r="AH38" s="12"/>
      <c r="AI38" s="11" t="s">
        <v>234</v>
      </c>
      <c r="AJ38" s="11" t="s">
        <v>235</v>
      </c>
      <c r="AK38" s="11" t="s">
        <v>198</v>
      </c>
      <c r="AL38" s="8"/>
      <c r="AM38" s="8"/>
      <c r="AN38" s="35"/>
    </row>
    <row r="39" spans="1:40" s="5" customFormat="1">
      <c r="A39" s="28">
        <v>44850</v>
      </c>
      <c r="B39" s="27" t="s">
        <v>1395</v>
      </c>
      <c r="C39" s="29" t="s">
        <v>204</v>
      </c>
      <c r="D39" s="30">
        <v>7.4386574074074077E-2</v>
      </c>
      <c r="E39" s="42" t="s">
        <v>1506</v>
      </c>
      <c r="F39" s="10">
        <v>13</v>
      </c>
      <c r="G39" s="10">
        <v>11.1</v>
      </c>
      <c r="H39" s="10">
        <v>11.9</v>
      </c>
      <c r="I39" s="10">
        <v>12.5</v>
      </c>
      <c r="J39" s="10">
        <v>12.6</v>
      </c>
      <c r="K39" s="10">
        <v>12.5</v>
      </c>
      <c r="L39" s="10">
        <v>11.2</v>
      </c>
      <c r="M39" s="10">
        <v>11.2</v>
      </c>
      <c r="N39" s="10">
        <v>11.7</v>
      </c>
      <c r="O39" s="31">
        <f t="shared" si="15"/>
        <v>36</v>
      </c>
      <c r="P39" s="31">
        <f t="shared" si="16"/>
        <v>37.6</v>
      </c>
      <c r="Q39" s="31">
        <f t="shared" si="17"/>
        <v>34.099999999999994</v>
      </c>
      <c r="R39" s="32">
        <f t="shared" si="18"/>
        <v>61.1</v>
      </c>
      <c r="S39" s="32">
        <f t="shared" si="19"/>
        <v>59.2</v>
      </c>
      <c r="T39" s="11" t="s">
        <v>207</v>
      </c>
      <c r="U39" s="11" t="s">
        <v>206</v>
      </c>
      <c r="V39" s="13" t="s">
        <v>228</v>
      </c>
      <c r="W39" s="13" t="s">
        <v>271</v>
      </c>
      <c r="X39" s="13" t="s">
        <v>745</v>
      </c>
      <c r="Y39" s="13" t="s">
        <v>215</v>
      </c>
      <c r="Z39" s="12">
        <v>14.3</v>
      </c>
      <c r="AA39" s="12">
        <v>13.8</v>
      </c>
      <c r="AB39" s="12">
        <v>9</v>
      </c>
      <c r="AC39" s="11" t="s">
        <v>215</v>
      </c>
      <c r="AD39" s="12">
        <v>-1.1000000000000001</v>
      </c>
      <c r="AE39" s="12">
        <v>-0.9</v>
      </c>
      <c r="AF39" s="12">
        <v>-0.2</v>
      </c>
      <c r="AG39" s="12">
        <v>-1.8</v>
      </c>
      <c r="AH39" s="12"/>
      <c r="AI39" s="11" t="s">
        <v>235</v>
      </c>
      <c r="AJ39" s="11" t="s">
        <v>234</v>
      </c>
      <c r="AK39" s="11" t="s">
        <v>180</v>
      </c>
      <c r="AL39" s="8"/>
      <c r="AM39" s="8" t="s">
        <v>1553</v>
      </c>
      <c r="AN39" s="35" t="s">
        <v>1554</v>
      </c>
    </row>
    <row r="40" spans="1:40" s="5" customFormat="1">
      <c r="A40" s="28">
        <v>44856</v>
      </c>
      <c r="B40" s="27" t="s">
        <v>1396</v>
      </c>
      <c r="C40" s="29" t="s">
        <v>204</v>
      </c>
      <c r="D40" s="30">
        <v>7.436342592592593E-2</v>
      </c>
      <c r="E40" s="42" t="s">
        <v>1597</v>
      </c>
      <c r="F40" s="10">
        <v>13</v>
      </c>
      <c r="G40" s="10">
        <v>11.1</v>
      </c>
      <c r="H40" s="10">
        <v>11.4</v>
      </c>
      <c r="I40" s="10">
        <v>12.3</v>
      </c>
      <c r="J40" s="10">
        <v>12.5</v>
      </c>
      <c r="K40" s="10">
        <v>12.6</v>
      </c>
      <c r="L40" s="10">
        <v>11.4</v>
      </c>
      <c r="M40" s="10">
        <v>11.5</v>
      </c>
      <c r="N40" s="10">
        <v>11.7</v>
      </c>
      <c r="O40" s="31">
        <f t="shared" ref="O40:O42" si="20">SUM(F40:H40)</f>
        <v>35.5</v>
      </c>
      <c r="P40" s="31">
        <f t="shared" ref="P40:P42" si="21">SUM(I40:K40)</f>
        <v>37.4</v>
      </c>
      <c r="Q40" s="31">
        <f t="shared" ref="Q40:Q42" si="22">SUM(L40:N40)</f>
        <v>34.599999999999994</v>
      </c>
      <c r="R40" s="32">
        <f t="shared" ref="R40:R42" si="23">SUM(F40:J40)</f>
        <v>60.3</v>
      </c>
      <c r="S40" s="32">
        <f t="shared" ref="S40:S42" si="24">SUM(J40:N40)</f>
        <v>59.7</v>
      </c>
      <c r="T40" s="11" t="s">
        <v>207</v>
      </c>
      <c r="U40" s="11" t="s">
        <v>206</v>
      </c>
      <c r="V40" s="13" t="s">
        <v>472</v>
      </c>
      <c r="W40" s="13" t="s">
        <v>472</v>
      </c>
      <c r="X40" s="13" t="s">
        <v>224</v>
      </c>
      <c r="Y40" s="13" t="s">
        <v>215</v>
      </c>
      <c r="Z40" s="12">
        <v>14.6</v>
      </c>
      <c r="AA40" s="12">
        <v>14.7</v>
      </c>
      <c r="AB40" s="12">
        <v>9</v>
      </c>
      <c r="AC40" s="11" t="s">
        <v>215</v>
      </c>
      <c r="AD40" s="12">
        <v>0.1</v>
      </c>
      <c r="AE40" s="12">
        <v>-0.7</v>
      </c>
      <c r="AF40" s="12">
        <v>1.2</v>
      </c>
      <c r="AG40" s="12">
        <v>-1.8</v>
      </c>
      <c r="AH40" s="12"/>
      <c r="AI40" s="11" t="s">
        <v>238</v>
      </c>
      <c r="AJ40" s="11" t="s">
        <v>235</v>
      </c>
      <c r="AK40" s="11" t="s">
        <v>198</v>
      </c>
      <c r="AL40" s="8"/>
      <c r="AM40" s="8" t="s">
        <v>1623</v>
      </c>
      <c r="AN40" s="35" t="s">
        <v>1624</v>
      </c>
    </row>
    <row r="41" spans="1:40" s="5" customFormat="1">
      <c r="A41" s="28">
        <v>44856</v>
      </c>
      <c r="B41" s="27" t="s">
        <v>187</v>
      </c>
      <c r="C41" s="29" t="s">
        <v>204</v>
      </c>
      <c r="D41" s="30">
        <v>7.4999999999999997E-2</v>
      </c>
      <c r="E41" s="42" t="s">
        <v>318</v>
      </c>
      <c r="F41" s="10">
        <v>12.9</v>
      </c>
      <c r="G41" s="10">
        <v>11.3</v>
      </c>
      <c r="H41" s="10">
        <v>12.4</v>
      </c>
      <c r="I41" s="10">
        <v>12.8</v>
      </c>
      <c r="J41" s="10">
        <v>12.2</v>
      </c>
      <c r="K41" s="10">
        <v>12.3</v>
      </c>
      <c r="L41" s="10">
        <v>11.4</v>
      </c>
      <c r="M41" s="10">
        <v>11.4</v>
      </c>
      <c r="N41" s="10">
        <v>11.3</v>
      </c>
      <c r="O41" s="31">
        <f t="shared" si="20"/>
        <v>36.6</v>
      </c>
      <c r="P41" s="31">
        <f t="shared" si="21"/>
        <v>37.299999999999997</v>
      </c>
      <c r="Q41" s="31">
        <f t="shared" si="22"/>
        <v>34.1</v>
      </c>
      <c r="R41" s="32">
        <f t="shared" si="23"/>
        <v>61.600000000000009</v>
      </c>
      <c r="S41" s="32">
        <f t="shared" si="24"/>
        <v>58.599999999999994</v>
      </c>
      <c r="T41" s="11" t="s">
        <v>205</v>
      </c>
      <c r="U41" s="11" t="s">
        <v>206</v>
      </c>
      <c r="V41" s="13" t="s">
        <v>220</v>
      </c>
      <c r="W41" s="13" t="s">
        <v>208</v>
      </c>
      <c r="X41" s="13" t="s">
        <v>376</v>
      </c>
      <c r="Y41" s="13" t="s">
        <v>215</v>
      </c>
      <c r="Z41" s="12">
        <v>14.6</v>
      </c>
      <c r="AA41" s="12">
        <v>14.7</v>
      </c>
      <c r="AB41" s="12">
        <v>9</v>
      </c>
      <c r="AC41" s="11" t="s">
        <v>215</v>
      </c>
      <c r="AD41" s="12">
        <v>0.3</v>
      </c>
      <c r="AE41" s="12">
        <v>-0.8</v>
      </c>
      <c r="AF41" s="12">
        <v>1.3</v>
      </c>
      <c r="AG41" s="12">
        <v>-1.8</v>
      </c>
      <c r="AH41" s="12"/>
      <c r="AI41" s="11" t="s">
        <v>238</v>
      </c>
      <c r="AJ41" s="11" t="s">
        <v>235</v>
      </c>
      <c r="AK41" s="11" t="s">
        <v>198</v>
      </c>
      <c r="AL41" s="8"/>
      <c r="AM41" s="8" t="s">
        <v>1602</v>
      </c>
      <c r="AN41" s="35" t="s">
        <v>1622</v>
      </c>
    </row>
    <row r="42" spans="1:40" s="5" customFormat="1">
      <c r="A42" s="28">
        <v>44857</v>
      </c>
      <c r="B42" s="27" t="s">
        <v>1098</v>
      </c>
      <c r="C42" s="29" t="s">
        <v>204</v>
      </c>
      <c r="D42" s="30">
        <v>7.5787037037037042E-2</v>
      </c>
      <c r="E42" s="42" t="s">
        <v>1611</v>
      </c>
      <c r="F42" s="10">
        <v>13.6</v>
      </c>
      <c r="G42" s="10">
        <v>12.2</v>
      </c>
      <c r="H42" s="10">
        <v>12.1</v>
      </c>
      <c r="I42" s="10">
        <v>12.7</v>
      </c>
      <c r="J42" s="10">
        <v>12.6</v>
      </c>
      <c r="K42" s="10">
        <v>12.2</v>
      </c>
      <c r="L42" s="10">
        <v>11.8</v>
      </c>
      <c r="M42" s="10">
        <v>11.2</v>
      </c>
      <c r="N42" s="10">
        <v>11.4</v>
      </c>
      <c r="O42" s="31">
        <f t="shared" si="20"/>
        <v>37.9</v>
      </c>
      <c r="P42" s="31">
        <f t="shared" si="21"/>
        <v>37.5</v>
      </c>
      <c r="Q42" s="31">
        <f t="shared" si="22"/>
        <v>34.4</v>
      </c>
      <c r="R42" s="32">
        <f t="shared" si="23"/>
        <v>63.199999999999996</v>
      </c>
      <c r="S42" s="32">
        <f t="shared" si="24"/>
        <v>59.199999999999996</v>
      </c>
      <c r="T42" s="11" t="s">
        <v>205</v>
      </c>
      <c r="U42" s="11" t="s">
        <v>206</v>
      </c>
      <c r="V42" s="13" t="s">
        <v>255</v>
      </c>
      <c r="W42" s="13" t="s">
        <v>1110</v>
      </c>
      <c r="X42" s="13" t="s">
        <v>1460</v>
      </c>
      <c r="Y42" s="13" t="s">
        <v>215</v>
      </c>
      <c r="Z42" s="12">
        <v>13.9</v>
      </c>
      <c r="AA42" s="12">
        <v>14.9</v>
      </c>
      <c r="AB42" s="12">
        <v>9.1</v>
      </c>
      <c r="AC42" s="11" t="s">
        <v>215</v>
      </c>
      <c r="AD42" s="12">
        <v>0.7</v>
      </c>
      <c r="AE42" s="12">
        <v>-0.9</v>
      </c>
      <c r="AF42" s="12">
        <v>1.5</v>
      </c>
      <c r="AG42" s="12">
        <v>-1.7</v>
      </c>
      <c r="AH42" s="12"/>
      <c r="AI42" s="11" t="s">
        <v>238</v>
      </c>
      <c r="AJ42" s="11" t="s">
        <v>235</v>
      </c>
      <c r="AK42" s="11" t="s">
        <v>198</v>
      </c>
      <c r="AL42" s="8"/>
      <c r="AM42" s="8" t="s">
        <v>1632</v>
      </c>
      <c r="AN42" s="35" t="s">
        <v>1633</v>
      </c>
    </row>
    <row r="43" spans="1:40" s="5" customFormat="1">
      <c r="A43" s="28">
        <v>44863</v>
      </c>
      <c r="B43" s="27" t="s">
        <v>1248</v>
      </c>
      <c r="C43" s="29" t="s">
        <v>204</v>
      </c>
      <c r="D43" s="30">
        <v>7.3657407407407408E-2</v>
      </c>
      <c r="E43" s="42" t="s">
        <v>1656</v>
      </c>
      <c r="F43" s="10">
        <v>12.4</v>
      </c>
      <c r="G43" s="10">
        <v>10.9</v>
      </c>
      <c r="H43" s="10">
        <v>11.5</v>
      </c>
      <c r="I43" s="10">
        <v>11.6</v>
      </c>
      <c r="J43" s="10">
        <v>11.5</v>
      </c>
      <c r="K43" s="10">
        <v>11.7</v>
      </c>
      <c r="L43" s="10">
        <v>11.6</v>
      </c>
      <c r="M43" s="10">
        <v>12.7</v>
      </c>
      <c r="N43" s="10">
        <v>12.5</v>
      </c>
      <c r="O43" s="31">
        <f t="shared" ref="O43:O44" si="25">SUM(F43:H43)</f>
        <v>34.799999999999997</v>
      </c>
      <c r="P43" s="31">
        <f t="shared" ref="P43:P44" si="26">SUM(I43:K43)</f>
        <v>34.799999999999997</v>
      </c>
      <c r="Q43" s="31">
        <f t="shared" ref="Q43:Q44" si="27">SUM(L43:N43)</f>
        <v>36.799999999999997</v>
      </c>
      <c r="R43" s="32">
        <f t="shared" ref="R43:R44" si="28">SUM(F43:J43)</f>
        <v>57.9</v>
      </c>
      <c r="S43" s="32">
        <f t="shared" ref="S43:S44" si="29">SUM(J43:N43)</f>
        <v>60</v>
      </c>
      <c r="T43" s="11" t="s">
        <v>212</v>
      </c>
      <c r="U43" s="11" t="s">
        <v>213</v>
      </c>
      <c r="V43" s="13" t="s">
        <v>1196</v>
      </c>
      <c r="W43" s="13" t="s">
        <v>391</v>
      </c>
      <c r="X43" s="13" t="s">
        <v>242</v>
      </c>
      <c r="Y43" s="13" t="s">
        <v>215</v>
      </c>
      <c r="Z43" s="12">
        <v>14.5</v>
      </c>
      <c r="AA43" s="12">
        <v>13.2</v>
      </c>
      <c r="AB43" s="12">
        <v>9</v>
      </c>
      <c r="AC43" s="11" t="s">
        <v>215</v>
      </c>
      <c r="AD43" s="12">
        <v>-2.4</v>
      </c>
      <c r="AE43" s="12" t="s">
        <v>233</v>
      </c>
      <c r="AF43" s="12">
        <v>-0.3</v>
      </c>
      <c r="AG43" s="12">
        <v>-2.1</v>
      </c>
      <c r="AH43" s="12"/>
      <c r="AI43" s="11" t="s">
        <v>235</v>
      </c>
      <c r="AJ43" s="11" t="s">
        <v>235</v>
      </c>
      <c r="AK43" s="11" t="s">
        <v>180</v>
      </c>
      <c r="AL43" s="8"/>
      <c r="AM43" s="8" t="s">
        <v>1680</v>
      </c>
      <c r="AN43" s="35" t="s">
        <v>1681</v>
      </c>
    </row>
    <row r="44" spans="1:40" s="5" customFormat="1">
      <c r="A44" s="28">
        <v>44864</v>
      </c>
      <c r="B44" s="27" t="s">
        <v>1098</v>
      </c>
      <c r="C44" s="29" t="s">
        <v>204</v>
      </c>
      <c r="D44" s="30">
        <v>7.6435185185185189E-2</v>
      </c>
      <c r="E44" s="42" t="s">
        <v>1672</v>
      </c>
      <c r="F44" s="10">
        <v>12.9</v>
      </c>
      <c r="G44" s="10">
        <v>11.7</v>
      </c>
      <c r="H44" s="10">
        <v>12.8</v>
      </c>
      <c r="I44" s="10">
        <v>13.1</v>
      </c>
      <c r="J44" s="10">
        <v>13</v>
      </c>
      <c r="K44" s="10">
        <v>12.7</v>
      </c>
      <c r="L44" s="10">
        <v>11.9</v>
      </c>
      <c r="M44" s="10">
        <v>11.1</v>
      </c>
      <c r="N44" s="10">
        <v>11.2</v>
      </c>
      <c r="O44" s="31">
        <f t="shared" si="25"/>
        <v>37.400000000000006</v>
      </c>
      <c r="P44" s="31">
        <f t="shared" si="26"/>
        <v>38.799999999999997</v>
      </c>
      <c r="Q44" s="31">
        <f t="shared" si="27"/>
        <v>34.200000000000003</v>
      </c>
      <c r="R44" s="32">
        <f t="shared" si="28"/>
        <v>63.500000000000007</v>
      </c>
      <c r="S44" s="32">
        <f t="shared" si="29"/>
        <v>59.900000000000006</v>
      </c>
      <c r="T44" s="11" t="s">
        <v>205</v>
      </c>
      <c r="U44" s="11" t="s">
        <v>206</v>
      </c>
      <c r="V44" s="13" t="s">
        <v>242</v>
      </c>
      <c r="W44" s="13" t="s">
        <v>472</v>
      </c>
      <c r="X44" s="13" t="s">
        <v>208</v>
      </c>
      <c r="Y44" s="13" t="s">
        <v>215</v>
      </c>
      <c r="Z44" s="12">
        <v>13.3</v>
      </c>
      <c r="AA44" s="12">
        <v>13.8</v>
      </c>
      <c r="AB44" s="12">
        <v>9.1</v>
      </c>
      <c r="AC44" s="11" t="s">
        <v>215</v>
      </c>
      <c r="AD44" s="12">
        <v>1.3</v>
      </c>
      <c r="AE44" s="12">
        <v>-1.2</v>
      </c>
      <c r="AF44" s="12">
        <v>2.2000000000000002</v>
      </c>
      <c r="AG44" s="12">
        <v>-2.1</v>
      </c>
      <c r="AH44" s="12"/>
      <c r="AI44" s="11" t="s">
        <v>238</v>
      </c>
      <c r="AJ44" s="11" t="s">
        <v>235</v>
      </c>
      <c r="AK44" s="11" t="s">
        <v>198</v>
      </c>
      <c r="AL44" s="8"/>
      <c r="AM44" s="8" t="s">
        <v>1706</v>
      </c>
      <c r="AN44" s="35" t="s">
        <v>1707</v>
      </c>
    </row>
  </sheetData>
  <autoFilter ref="A1:AM5" xr:uid="{00000000-0009-0000-0000-000003000000}"/>
  <phoneticPr fontId="13"/>
  <conditionalFormatting sqref="AI2:AJ3">
    <cfRule type="containsText" dxfId="1439" priority="1119" operator="containsText" text="E">
      <formula>NOT(ISERROR(SEARCH("E",AI2)))</formula>
    </cfRule>
    <cfRule type="containsText" dxfId="1438" priority="1120" operator="containsText" text="B">
      <formula>NOT(ISERROR(SEARCH("B",AI2)))</formula>
    </cfRule>
    <cfRule type="containsText" dxfId="1437" priority="1121" operator="containsText" text="A">
      <formula>NOT(ISERROR(SEARCH("A",AI2)))</formula>
    </cfRule>
  </conditionalFormatting>
  <conditionalFormatting sqref="AK2:AK3">
    <cfRule type="containsText" dxfId="1436" priority="1116" operator="containsText" text="E">
      <formula>NOT(ISERROR(SEARCH("E",AK2)))</formula>
    </cfRule>
    <cfRule type="containsText" dxfId="1435" priority="1117" operator="containsText" text="B">
      <formula>NOT(ISERROR(SEARCH("B",AK2)))</formula>
    </cfRule>
    <cfRule type="containsText" dxfId="1434" priority="1118" operator="containsText" text="A">
      <formula>NOT(ISERROR(SEARCH("A",AK2)))</formula>
    </cfRule>
  </conditionalFormatting>
  <conditionalFormatting sqref="F2:N3">
    <cfRule type="colorScale" priority="1115">
      <colorScale>
        <cfvo type="min"/>
        <cfvo type="percentile" val="50"/>
        <cfvo type="max"/>
        <color rgb="FFF8696B"/>
        <color rgb="FFFFEB84"/>
        <color rgb="FF63BE7B"/>
      </colorScale>
    </cfRule>
  </conditionalFormatting>
  <conditionalFormatting sqref="AL2:AL3">
    <cfRule type="containsText" dxfId="1433" priority="1112" operator="containsText" text="E">
      <formula>NOT(ISERROR(SEARCH("E",AL2)))</formula>
    </cfRule>
    <cfRule type="containsText" dxfId="1432" priority="1113" operator="containsText" text="B">
      <formula>NOT(ISERROR(SEARCH("B",AL2)))</formula>
    </cfRule>
    <cfRule type="containsText" dxfId="1431" priority="1114" operator="containsText" text="A">
      <formula>NOT(ISERROR(SEARCH("A",AL2)))</formula>
    </cfRule>
  </conditionalFormatting>
  <conditionalFormatting sqref="AI4:AJ4">
    <cfRule type="containsText" dxfId="1430" priority="1109" operator="containsText" text="E">
      <formula>NOT(ISERROR(SEARCH("E",AI4)))</formula>
    </cfRule>
    <cfRule type="containsText" dxfId="1429" priority="1110" operator="containsText" text="B">
      <formula>NOT(ISERROR(SEARCH("B",AI4)))</formula>
    </cfRule>
    <cfRule type="containsText" dxfId="1428" priority="1111" operator="containsText" text="A">
      <formula>NOT(ISERROR(SEARCH("A",AI4)))</formula>
    </cfRule>
  </conditionalFormatting>
  <conditionalFormatting sqref="AK4">
    <cfRule type="containsText" dxfId="1427" priority="1106" operator="containsText" text="E">
      <formula>NOT(ISERROR(SEARCH("E",AK4)))</formula>
    </cfRule>
    <cfRule type="containsText" dxfId="1426" priority="1107" operator="containsText" text="B">
      <formula>NOT(ISERROR(SEARCH("B",AK4)))</formula>
    </cfRule>
    <cfRule type="containsText" dxfId="1425" priority="1108" operator="containsText" text="A">
      <formula>NOT(ISERROR(SEARCH("A",AK4)))</formula>
    </cfRule>
  </conditionalFormatting>
  <conditionalFormatting sqref="F4:N4">
    <cfRule type="colorScale" priority="1105">
      <colorScale>
        <cfvo type="min"/>
        <cfvo type="percentile" val="50"/>
        <cfvo type="max"/>
        <color rgb="FFF8696B"/>
        <color rgb="FFFFEB84"/>
        <color rgb="FF63BE7B"/>
      </colorScale>
    </cfRule>
  </conditionalFormatting>
  <conditionalFormatting sqref="AL4">
    <cfRule type="containsText" dxfId="1424" priority="1102" operator="containsText" text="E">
      <formula>NOT(ISERROR(SEARCH("E",AL4)))</formula>
    </cfRule>
    <cfRule type="containsText" dxfId="1423" priority="1103" operator="containsText" text="B">
      <formula>NOT(ISERROR(SEARCH("B",AL4)))</formula>
    </cfRule>
    <cfRule type="containsText" dxfId="1422" priority="1104" operator="containsText" text="A">
      <formula>NOT(ISERROR(SEARCH("A",AL4)))</formula>
    </cfRule>
  </conditionalFormatting>
  <conditionalFormatting sqref="AI5:AJ5">
    <cfRule type="containsText" dxfId="1421" priority="1099" operator="containsText" text="E">
      <formula>NOT(ISERROR(SEARCH("E",AI5)))</formula>
    </cfRule>
    <cfRule type="containsText" dxfId="1420" priority="1100" operator="containsText" text="B">
      <formula>NOT(ISERROR(SEARCH("B",AI5)))</formula>
    </cfRule>
    <cfRule type="containsText" dxfId="1419" priority="1101" operator="containsText" text="A">
      <formula>NOT(ISERROR(SEARCH("A",AI5)))</formula>
    </cfRule>
  </conditionalFormatting>
  <conditionalFormatting sqref="AK5">
    <cfRule type="containsText" dxfId="1418" priority="1096" operator="containsText" text="E">
      <formula>NOT(ISERROR(SEARCH("E",AK5)))</formula>
    </cfRule>
    <cfRule type="containsText" dxfId="1417" priority="1097" operator="containsText" text="B">
      <formula>NOT(ISERROR(SEARCH("B",AK5)))</formula>
    </cfRule>
    <cfRule type="containsText" dxfId="1416" priority="1098" operator="containsText" text="A">
      <formula>NOT(ISERROR(SEARCH("A",AK5)))</formula>
    </cfRule>
  </conditionalFormatting>
  <conditionalFormatting sqref="AL5">
    <cfRule type="containsText" dxfId="1415" priority="1092" operator="containsText" text="E">
      <formula>NOT(ISERROR(SEARCH("E",AL5)))</formula>
    </cfRule>
    <cfRule type="containsText" dxfId="1414" priority="1093" operator="containsText" text="B">
      <formula>NOT(ISERROR(SEARCH("B",AL5)))</formula>
    </cfRule>
    <cfRule type="containsText" dxfId="1413" priority="1094" operator="containsText" text="A">
      <formula>NOT(ISERROR(SEARCH("A",AL5)))</formula>
    </cfRule>
  </conditionalFormatting>
  <conditionalFormatting sqref="AC2:AC5">
    <cfRule type="containsText" dxfId="1412" priority="744" operator="containsText" text="D">
      <formula>NOT(ISERROR(SEARCH("D",AC2)))</formula>
    </cfRule>
    <cfRule type="containsText" dxfId="1411" priority="745" operator="containsText" text="S">
      <formula>NOT(ISERROR(SEARCH("S",AC2)))</formula>
    </cfRule>
    <cfRule type="containsText" dxfId="1410" priority="746" operator="containsText" text="F">
      <formula>NOT(ISERROR(SEARCH("F",AC2)))</formula>
    </cfRule>
    <cfRule type="containsText" dxfId="1409" priority="747" operator="containsText" text="E">
      <formula>NOT(ISERROR(SEARCH("E",AC2)))</formula>
    </cfRule>
    <cfRule type="containsText" dxfId="1408" priority="748" operator="containsText" text="B">
      <formula>NOT(ISERROR(SEARCH("B",AC2)))</formula>
    </cfRule>
    <cfRule type="containsText" dxfId="1407" priority="749" operator="containsText" text="A">
      <formula>NOT(ISERROR(SEARCH("A",AC2)))</formula>
    </cfRule>
  </conditionalFormatting>
  <conditionalFormatting sqref="F5:N5">
    <cfRule type="colorScale" priority="743">
      <colorScale>
        <cfvo type="min"/>
        <cfvo type="percentile" val="50"/>
        <cfvo type="max"/>
        <color rgb="FFF8696B"/>
        <color rgb="FFFFEB84"/>
        <color rgb="FF63BE7B"/>
      </colorScale>
    </cfRule>
  </conditionalFormatting>
  <conditionalFormatting sqref="AI6:AJ6">
    <cfRule type="containsText" dxfId="1406" priority="215" operator="containsText" text="E">
      <formula>NOT(ISERROR(SEARCH("E",AI6)))</formula>
    </cfRule>
    <cfRule type="containsText" dxfId="1405" priority="216" operator="containsText" text="B">
      <formula>NOT(ISERROR(SEARCH("B",AI6)))</formula>
    </cfRule>
    <cfRule type="containsText" dxfId="1404" priority="217" operator="containsText" text="A">
      <formula>NOT(ISERROR(SEARCH("A",AI6)))</formula>
    </cfRule>
  </conditionalFormatting>
  <conditionalFormatting sqref="AK6">
    <cfRule type="containsText" dxfId="1403" priority="212" operator="containsText" text="E">
      <formula>NOT(ISERROR(SEARCH("E",AK6)))</formula>
    </cfRule>
    <cfRule type="containsText" dxfId="1402" priority="213" operator="containsText" text="B">
      <formula>NOT(ISERROR(SEARCH("B",AK6)))</formula>
    </cfRule>
    <cfRule type="containsText" dxfId="1401" priority="214" operator="containsText" text="A">
      <formula>NOT(ISERROR(SEARCH("A",AK6)))</formula>
    </cfRule>
  </conditionalFormatting>
  <conditionalFormatting sqref="AL6">
    <cfRule type="containsText" dxfId="1400" priority="209" operator="containsText" text="E">
      <formula>NOT(ISERROR(SEARCH("E",AL6)))</formula>
    </cfRule>
    <cfRule type="containsText" dxfId="1399" priority="210" operator="containsText" text="B">
      <formula>NOT(ISERROR(SEARCH("B",AL6)))</formula>
    </cfRule>
    <cfRule type="containsText" dxfId="1398" priority="211" operator="containsText" text="A">
      <formula>NOT(ISERROR(SEARCH("A",AL6)))</formula>
    </cfRule>
  </conditionalFormatting>
  <conditionalFormatting sqref="AC6">
    <cfRule type="containsText" dxfId="1397" priority="203" operator="containsText" text="D">
      <formula>NOT(ISERROR(SEARCH("D",AC6)))</formula>
    </cfRule>
    <cfRule type="containsText" dxfId="1396" priority="204" operator="containsText" text="S">
      <formula>NOT(ISERROR(SEARCH("S",AC6)))</formula>
    </cfRule>
    <cfRule type="containsText" dxfId="1395" priority="205" operator="containsText" text="F">
      <formula>NOT(ISERROR(SEARCH("F",AC6)))</formula>
    </cfRule>
    <cfRule type="containsText" dxfId="1394" priority="206" operator="containsText" text="E">
      <formula>NOT(ISERROR(SEARCH("E",AC6)))</formula>
    </cfRule>
    <cfRule type="containsText" dxfId="1393" priority="207" operator="containsText" text="B">
      <formula>NOT(ISERROR(SEARCH("B",AC6)))</formula>
    </cfRule>
    <cfRule type="containsText" dxfId="1392" priority="208" operator="containsText" text="A">
      <formula>NOT(ISERROR(SEARCH("A",AC6)))</formula>
    </cfRule>
  </conditionalFormatting>
  <conditionalFormatting sqref="F6:N6">
    <cfRule type="colorScale" priority="202">
      <colorScale>
        <cfvo type="min"/>
        <cfvo type="percentile" val="50"/>
        <cfvo type="max"/>
        <color rgb="FFF8696B"/>
        <color rgb="FFFFEB84"/>
        <color rgb="FF63BE7B"/>
      </colorScale>
    </cfRule>
  </conditionalFormatting>
  <conditionalFormatting sqref="AI7:AJ10">
    <cfRule type="containsText" dxfId="1391" priority="199" operator="containsText" text="E">
      <formula>NOT(ISERROR(SEARCH("E",AI7)))</formula>
    </cfRule>
    <cfRule type="containsText" dxfId="1390" priority="200" operator="containsText" text="B">
      <formula>NOT(ISERROR(SEARCH("B",AI7)))</formula>
    </cfRule>
    <cfRule type="containsText" dxfId="1389" priority="201" operator="containsText" text="A">
      <formula>NOT(ISERROR(SEARCH("A",AI7)))</formula>
    </cfRule>
  </conditionalFormatting>
  <conditionalFormatting sqref="AK7:AK10">
    <cfRule type="containsText" dxfId="1388" priority="196" operator="containsText" text="E">
      <formula>NOT(ISERROR(SEARCH("E",AK7)))</formula>
    </cfRule>
    <cfRule type="containsText" dxfId="1387" priority="197" operator="containsText" text="B">
      <formula>NOT(ISERROR(SEARCH("B",AK7)))</formula>
    </cfRule>
    <cfRule type="containsText" dxfId="1386" priority="198" operator="containsText" text="A">
      <formula>NOT(ISERROR(SEARCH("A",AK7)))</formula>
    </cfRule>
  </conditionalFormatting>
  <conditionalFormatting sqref="AL7:AL10">
    <cfRule type="containsText" dxfId="1385" priority="193" operator="containsText" text="E">
      <formula>NOT(ISERROR(SEARCH("E",AL7)))</formula>
    </cfRule>
    <cfRule type="containsText" dxfId="1384" priority="194" operator="containsText" text="B">
      <formula>NOT(ISERROR(SEARCH("B",AL7)))</formula>
    </cfRule>
    <cfRule type="containsText" dxfId="1383" priority="195" operator="containsText" text="A">
      <formula>NOT(ISERROR(SEARCH("A",AL7)))</formula>
    </cfRule>
  </conditionalFormatting>
  <conditionalFormatting sqref="F7:N9">
    <cfRule type="colorScale" priority="186">
      <colorScale>
        <cfvo type="min"/>
        <cfvo type="percentile" val="50"/>
        <cfvo type="max"/>
        <color rgb="FFF8696B"/>
        <color rgb="FFFFEB84"/>
        <color rgb="FF63BE7B"/>
      </colorScale>
    </cfRule>
  </conditionalFormatting>
  <conditionalFormatting sqref="AC7:AC10">
    <cfRule type="containsText" dxfId="1382" priority="180" operator="containsText" text="D">
      <formula>NOT(ISERROR(SEARCH("D",AC7)))</formula>
    </cfRule>
    <cfRule type="containsText" dxfId="1381" priority="181" operator="containsText" text="S">
      <formula>NOT(ISERROR(SEARCH("S",AC7)))</formula>
    </cfRule>
    <cfRule type="containsText" dxfId="1380" priority="182" operator="containsText" text="F">
      <formula>NOT(ISERROR(SEARCH("F",AC7)))</formula>
    </cfRule>
    <cfRule type="containsText" dxfId="1379" priority="183" operator="containsText" text="E">
      <formula>NOT(ISERROR(SEARCH("E",AC7)))</formula>
    </cfRule>
    <cfRule type="containsText" dxfId="1378" priority="184" operator="containsText" text="B">
      <formula>NOT(ISERROR(SEARCH("B",AC7)))</formula>
    </cfRule>
    <cfRule type="containsText" dxfId="1377" priority="185" operator="containsText" text="A">
      <formula>NOT(ISERROR(SEARCH("A",AC7)))</formula>
    </cfRule>
  </conditionalFormatting>
  <conditionalFormatting sqref="F10:N10">
    <cfRule type="colorScale" priority="179">
      <colorScale>
        <cfvo type="min"/>
        <cfvo type="percentile" val="50"/>
        <cfvo type="max"/>
        <color rgb="FFF8696B"/>
        <color rgb="FFFFEB84"/>
        <color rgb="FF63BE7B"/>
      </colorScale>
    </cfRule>
  </conditionalFormatting>
  <conditionalFormatting sqref="AI11:AJ13">
    <cfRule type="containsText" dxfId="1376" priority="176" operator="containsText" text="E">
      <formula>NOT(ISERROR(SEARCH("E",AI11)))</formula>
    </cfRule>
    <cfRule type="containsText" dxfId="1375" priority="177" operator="containsText" text="B">
      <formula>NOT(ISERROR(SEARCH("B",AI11)))</formula>
    </cfRule>
    <cfRule type="containsText" dxfId="1374" priority="178" operator="containsText" text="A">
      <formula>NOT(ISERROR(SEARCH("A",AI11)))</formula>
    </cfRule>
  </conditionalFormatting>
  <conditionalFormatting sqref="AK11:AK13">
    <cfRule type="containsText" dxfId="1373" priority="173" operator="containsText" text="E">
      <formula>NOT(ISERROR(SEARCH("E",AK11)))</formula>
    </cfRule>
    <cfRule type="containsText" dxfId="1372" priority="174" operator="containsText" text="B">
      <formula>NOT(ISERROR(SEARCH("B",AK11)))</formula>
    </cfRule>
    <cfRule type="containsText" dxfId="1371" priority="175" operator="containsText" text="A">
      <formula>NOT(ISERROR(SEARCH("A",AK11)))</formula>
    </cfRule>
  </conditionalFormatting>
  <conditionalFormatting sqref="AL11:AL13">
    <cfRule type="containsText" dxfId="1370" priority="170" operator="containsText" text="E">
      <formula>NOT(ISERROR(SEARCH("E",AL11)))</formula>
    </cfRule>
    <cfRule type="containsText" dxfId="1369" priority="171" operator="containsText" text="B">
      <formula>NOT(ISERROR(SEARCH("B",AL11)))</formula>
    </cfRule>
    <cfRule type="containsText" dxfId="1368" priority="172" operator="containsText" text="A">
      <formula>NOT(ISERROR(SEARCH("A",AL11)))</formula>
    </cfRule>
  </conditionalFormatting>
  <conditionalFormatting sqref="AC11:AC13">
    <cfRule type="containsText" dxfId="1367" priority="164" operator="containsText" text="D">
      <formula>NOT(ISERROR(SEARCH("D",AC11)))</formula>
    </cfRule>
    <cfRule type="containsText" dxfId="1366" priority="165" operator="containsText" text="S">
      <formula>NOT(ISERROR(SEARCH("S",AC11)))</formula>
    </cfRule>
    <cfRule type="containsText" dxfId="1365" priority="166" operator="containsText" text="F">
      <formula>NOT(ISERROR(SEARCH("F",AC11)))</formula>
    </cfRule>
    <cfRule type="containsText" dxfId="1364" priority="167" operator="containsText" text="E">
      <formula>NOT(ISERROR(SEARCH("E",AC11)))</formula>
    </cfRule>
    <cfRule type="containsText" dxfId="1363" priority="168" operator="containsText" text="B">
      <formula>NOT(ISERROR(SEARCH("B",AC11)))</formula>
    </cfRule>
    <cfRule type="containsText" dxfId="1362" priority="169" operator="containsText" text="A">
      <formula>NOT(ISERROR(SEARCH("A",AC11)))</formula>
    </cfRule>
  </conditionalFormatting>
  <conditionalFormatting sqref="F11:N13">
    <cfRule type="colorScale" priority="163">
      <colorScale>
        <cfvo type="min"/>
        <cfvo type="percentile" val="50"/>
        <cfvo type="max"/>
        <color rgb="FFF8696B"/>
        <color rgb="FFFFEB84"/>
        <color rgb="FF63BE7B"/>
      </colorScale>
    </cfRule>
  </conditionalFormatting>
  <conditionalFormatting sqref="AI14:AJ15">
    <cfRule type="containsText" dxfId="1361" priority="160" operator="containsText" text="E">
      <formula>NOT(ISERROR(SEARCH("E",AI14)))</formula>
    </cfRule>
    <cfRule type="containsText" dxfId="1360" priority="161" operator="containsText" text="B">
      <formula>NOT(ISERROR(SEARCH("B",AI14)))</formula>
    </cfRule>
    <cfRule type="containsText" dxfId="1359" priority="162" operator="containsText" text="A">
      <formula>NOT(ISERROR(SEARCH("A",AI14)))</formula>
    </cfRule>
  </conditionalFormatting>
  <conditionalFormatting sqref="AK14:AK15">
    <cfRule type="containsText" dxfId="1358" priority="157" operator="containsText" text="E">
      <formula>NOT(ISERROR(SEARCH("E",AK14)))</formula>
    </cfRule>
    <cfRule type="containsText" dxfId="1357" priority="158" operator="containsText" text="B">
      <formula>NOT(ISERROR(SEARCH("B",AK14)))</formula>
    </cfRule>
    <cfRule type="containsText" dxfId="1356" priority="159" operator="containsText" text="A">
      <formula>NOT(ISERROR(SEARCH("A",AK14)))</formula>
    </cfRule>
  </conditionalFormatting>
  <conditionalFormatting sqref="AL14:AL15">
    <cfRule type="containsText" dxfId="1355" priority="154" operator="containsText" text="E">
      <formula>NOT(ISERROR(SEARCH("E",AL14)))</formula>
    </cfRule>
    <cfRule type="containsText" dxfId="1354" priority="155" operator="containsText" text="B">
      <formula>NOT(ISERROR(SEARCH("B",AL14)))</formula>
    </cfRule>
    <cfRule type="containsText" dxfId="1353" priority="156" operator="containsText" text="A">
      <formula>NOT(ISERROR(SEARCH("A",AL14)))</formula>
    </cfRule>
  </conditionalFormatting>
  <conditionalFormatting sqref="AC14:AC15">
    <cfRule type="containsText" dxfId="1352" priority="148" operator="containsText" text="D">
      <formula>NOT(ISERROR(SEARCH("D",AC14)))</formula>
    </cfRule>
    <cfRule type="containsText" dxfId="1351" priority="149" operator="containsText" text="S">
      <formula>NOT(ISERROR(SEARCH("S",AC14)))</formula>
    </cfRule>
    <cfRule type="containsText" dxfId="1350" priority="150" operator="containsText" text="F">
      <formula>NOT(ISERROR(SEARCH("F",AC14)))</formula>
    </cfRule>
    <cfRule type="containsText" dxfId="1349" priority="151" operator="containsText" text="E">
      <formula>NOT(ISERROR(SEARCH("E",AC14)))</formula>
    </cfRule>
    <cfRule type="containsText" dxfId="1348" priority="152" operator="containsText" text="B">
      <formula>NOT(ISERROR(SEARCH("B",AC14)))</formula>
    </cfRule>
    <cfRule type="containsText" dxfId="1347" priority="153" operator="containsText" text="A">
      <formula>NOT(ISERROR(SEARCH("A",AC14)))</formula>
    </cfRule>
  </conditionalFormatting>
  <conditionalFormatting sqref="F14:N15">
    <cfRule type="colorScale" priority="147">
      <colorScale>
        <cfvo type="min"/>
        <cfvo type="percentile" val="50"/>
        <cfvo type="max"/>
        <color rgb="FFF8696B"/>
        <color rgb="FFFFEB84"/>
        <color rgb="FF63BE7B"/>
      </colorScale>
    </cfRule>
  </conditionalFormatting>
  <conditionalFormatting sqref="AI16:AJ17">
    <cfRule type="containsText" dxfId="1346" priority="144" operator="containsText" text="E">
      <formula>NOT(ISERROR(SEARCH("E",AI16)))</formula>
    </cfRule>
    <cfRule type="containsText" dxfId="1345" priority="145" operator="containsText" text="B">
      <formula>NOT(ISERROR(SEARCH("B",AI16)))</formula>
    </cfRule>
    <cfRule type="containsText" dxfId="1344" priority="146" operator="containsText" text="A">
      <formula>NOT(ISERROR(SEARCH("A",AI16)))</formula>
    </cfRule>
  </conditionalFormatting>
  <conditionalFormatting sqref="AK16:AK17">
    <cfRule type="containsText" dxfId="1343" priority="141" operator="containsText" text="E">
      <formula>NOT(ISERROR(SEARCH("E",AK16)))</formula>
    </cfRule>
    <cfRule type="containsText" dxfId="1342" priority="142" operator="containsText" text="B">
      <formula>NOT(ISERROR(SEARCH("B",AK16)))</formula>
    </cfRule>
    <cfRule type="containsText" dxfId="1341" priority="143" operator="containsText" text="A">
      <formula>NOT(ISERROR(SEARCH("A",AK16)))</formula>
    </cfRule>
  </conditionalFormatting>
  <conditionalFormatting sqref="AL16:AL17">
    <cfRule type="containsText" dxfId="1340" priority="138" operator="containsText" text="E">
      <formula>NOT(ISERROR(SEARCH("E",AL16)))</formula>
    </cfRule>
    <cfRule type="containsText" dxfId="1339" priority="139" operator="containsText" text="B">
      <formula>NOT(ISERROR(SEARCH("B",AL16)))</formula>
    </cfRule>
    <cfRule type="containsText" dxfId="1338" priority="140" operator="containsText" text="A">
      <formula>NOT(ISERROR(SEARCH("A",AL16)))</formula>
    </cfRule>
  </conditionalFormatting>
  <conditionalFormatting sqref="AC16:AC17">
    <cfRule type="containsText" dxfId="1337" priority="132" operator="containsText" text="D">
      <formula>NOT(ISERROR(SEARCH("D",AC16)))</formula>
    </cfRule>
    <cfRule type="containsText" dxfId="1336" priority="133" operator="containsText" text="S">
      <formula>NOT(ISERROR(SEARCH("S",AC16)))</formula>
    </cfRule>
    <cfRule type="containsText" dxfId="1335" priority="134" operator="containsText" text="F">
      <formula>NOT(ISERROR(SEARCH("F",AC16)))</formula>
    </cfRule>
    <cfRule type="containsText" dxfId="1334" priority="135" operator="containsText" text="E">
      <formula>NOT(ISERROR(SEARCH("E",AC16)))</formula>
    </cfRule>
    <cfRule type="containsText" dxfId="1333" priority="136" operator="containsText" text="B">
      <formula>NOT(ISERROR(SEARCH("B",AC16)))</formula>
    </cfRule>
    <cfRule type="containsText" dxfId="1332" priority="137" operator="containsText" text="A">
      <formula>NOT(ISERROR(SEARCH("A",AC16)))</formula>
    </cfRule>
  </conditionalFormatting>
  <conditionalFormatting sqref="F16:N17">
    <cfRule type="colorScale" priority="131">
      <colorScale>
        <cfvo type="min"/>
        <cfvo type="percentile" val="50"/>
        <cfvo type="max"/>
        <color rgb="FFF8696B"/>
        <color rgb="FFFFEB84"/>
        <color rgb="FF63BE7B"/>
      </colorScale>
    </cfRule>
  </conditionalFormatting>
  <conditionalFormatting sqref="AI18:AJ18">
    <cfRule type="containsText" dxfId="1331" priority="128" operator="containsText" text="E">
      <formula>NOT(ISERROR(SEARCH("E",AI18)))</formula>
    </cfRule>
    <cfRule type="containsText" dxfId="1330" priority="129" operator="containsText" text="B">
      <formula>NOT(ISERROR(SEARCH("B",AI18)))</formula>
    </cfRule>
    <cfRule type="containsText" dxfId="1329" priority="130" operator="containsText" text="A">
      <formula>NOT(ISERROR(SEARCH("A",AI18)))</formula>
    </cfRule>
  </conditionalFormatting>
  <conditionalFormatting sqref="AK18">
    <cfRule type="containsText" dxfId="1328" priority="125" operator="containsText" text="E">
      <formula>NOT(ISERROR(SEARCH("E",AK18)))</formula>
    </cfRule>
    <cfRule type="containsText" dxfId="1327" priority="126" operator="containsText" text="B">
      <formula>NOT(ISERROR(SEARCH("B",AK18)))</formula>
    </cfRule>
    <cfRule type="containsText" dxfId="1326" priority="127" operator="containsText" text="A">
      <formula>NOT(ISERROR(SEARCH("A",AK18)))</formula>
    </cfRule>
  </conditionalFormatting>
  <conditionalFormatting sqref="AL18">
    <cfRule type="containsText" dxfId="1325" priority="122" operator="containsText" text="E">
      <formula>NOT(ISERROR(SEARCH("E",AL18)))</formula>
    </cfRule>
    <cfRule type="containsText" dxfId="1324" priority="123" operator="containsText" text="B">
      <formula>NOT(ISERROR(SEARCH("B",AL18)))</formula>
    </cfRule>
    <cfRule type="containsText" dxfId="1323" priority="124" operator="containsText" text="A">
      <formula>NOT(ISERROR(SEARCH("A",AL18)))</formula>
    </cfRule>
  </conditionalFormatting>
  <conditionalFormatting sqref="AC18">
    <cfRule type="containsText" dxfId="1322" priority="116" operator="containsText" text="D">
      <formula>NOT(ISERROR(SEARCH("D",AC18)))</formula>
    </cfRule>
    <cfRule type="containsText" dxfId="1321" priority="117" operator="containsText" text="S">
      <formula>NOT(ISERROR(SEARCH("S",AC18)))</formula>
    </cfRule>
    <cfRule type="containsText" dxfId="1320" priority="118" operator="containsText" text="F">
      <formula>NOT(ISERROR(SEARCH("F",AC18)))</formula>
    </cfRule>
    <cfRule type="containsText" dxfId="1319" priority="119" operator="containsText" text="E">
      <formula>NOT(ISERROR(SEARCH("E",AC18)))</formula>
    </cfRule>
    <cfRule type="containsText" dxfId="1318" priority="120" operator="containsText" text="B">
      <formula>NOT(ISERROR(SEARCH("B",AC18)))</formula>
    </cfRule>
    <cfRule type="containsText" dxfId="1317" priority="121" operator="containsText" text="A">
      <formula>NOT(ISERROR(SEARCH("A",AC18)))</formula>
    </cfRule>
  </conditionalFormatting>
  <conditionalFormatting sqref="F18:N18">
    <cfRule type="colorScale" priority="115">
      <colorScale>
        <cfvo type="min"/>
        <cfvo type="percentile" val="50"/>
        <cfvo type="max"/>
        <color rgb="FFF8696B"/>
        <color rgb="FFFFEB84"/>
        <color rgb="FF63BE7B"/>
      </colorScale>
    </cfRule>
  </conditionalFormatting>
  <conditionalFormatting sqref="AI19:AJ21">
    <cfRule type="containsText" dxfId="1316" priority="112" operator="containsText" text="E">
      <formula>NOT(ISERROR(SEARCH("E",AI19)))</formula>
    </cfRule>
    <cfRule type="containsText" dxfId="1315" priority="113" operator="containsText" text="B">
      <formula>NOT(ISERROR(SEARCH("B",AI19)))</formula>
    </cfRule>
    <cfRule type="containsText" dxfId="1314" priority="114" operator="containsText" text="A">
      <formula>NOT(ISERROR(SEARCH("A",AI19)))</formula>
    </cfRule>
  </conditionalFormatting>
  <conditionalFormatting sqref="AK19:AK21">
    <cfRule type="containsText" dxfId="1313" priority="109" operator="containsText" text="E">
      <formula>NOT(ISERROR(SEARCH("E",AK19)))</formula>
    </cfRule>
    <cfRule type="containsText" dxfId="1312" priority="110" operator="containsText" text="B">
      <formula>NOT(ISERROR(SEARCH("B",AK19)))</formula>
    </cfRule>
    <cfRule type="containsText" dxfId="1311" priority="111" operator="containsText" text="A">
      <formula>NOT(ISERROR(SEARCH("A",AK19)))</formula>
    </cfRule>
  </conditionalFormatting>
  <conditionalFormatting sqref="AL19:AL21">
    <cfRule type="containsText" dxfId="1310" priority="106" operator="containsText" text="E">
      <formula>NOT(ISERROR(SEARCH("E",AL19)))</formula>
    </cfRule>
    <cfRule type="containsText" dxfId="1309" priority="107" operator="containsText" text="B">
      <formula>NOT(ISERROR(SEARCH("B",AL19)))</formula>
    </cfRule>
    <cfRule type="containsText" dxfId="1308" priority="108" operator="containsText" text="A">
      <formula>NOT(ISERROR(SEARCH("A",AL19)))</formula>
    </cfRule>
  </conditionalFormatting>
  <conditionalFormatting sqref="AC19:AC21">
    <cfRule type="containsText" dxfId="1307" priority="100" operator="containsText" text="D">
      <formula>NOT(ISERROR(SEARCH("D",AC19)))</formula>
    </cfRule>
    <cfRule type="containsText" dxfId="1306" priority="101" operator="containsText" text="S">
      <formula>NOT(ISERROR(SEARCH("S",AC19)))</formula>
    </cfRule>
    <cfRule type="containsText" dxfId="1305" priority="102" operator="containsText" text="F">
      <formula>NOT(ISERROR(SEARCH("F",AC19)))</formula>
    </cfRule>
    <cfRule type="containsText" dxfId="1304" priority="103" operator="containsText" text="E">
      <formula>NOT(ISERROR(SEARCH("E",AC19)))</formula>
    </cfRule>
    <cfRule type="containsText" dxfId="1303" priority="104" operator="containsText" text="B">
      <formula>NOT(ISERROR(SEARCH("B",AC19)))</formula>
    </cfRule>
    <cfRule type="containsText" dxfId="1302" priority="105" operator="containsText" text="A">
      <formula>NOT(ISERROR(SEARCH("A",AC19)))</formula>
    </cfRule>
  </conditionalFormatting>
  <conditionalFormatting sqref="F19:N21">
    <cfRule type="colorScale" priority="99">
      <colorScale>
        <cfvo type="min"/>
        <cfvo type="percentile" val="50"/>
        <cfvo type="max"/>
        <color rgb="FFF8696B"/>
        <color rgb="FFFFEB84"/>
        <color rgb="FF63BE7B"/>
      </colorScale>
    </cfRule>
  </conditionalFormatting>
  <conditionalFormatting sqref="AI22:AJ24">
    <cfRule type="containsText" dxfId="1301" priority="96" operator="containsText" text="E">
      <formula>NOT(ISERROR(SEARCH("E",AI22)))</formula>
    </cfRule>
    <cfRule type="containsText" dxfId="1300" priority="97" operator="containsText" text="B">
      <formula>NOT(ISERROR(SEARCH("B",AI22)))</formula>
    </cfRule>
    <cfRule type="containsText" dxfId="1299" priority="98" operator="containsText" text="A">
      <formula>NOT(ISERROR(SEARCH("A",AI22)))</formula>
    </cfRule>
  </conditionalFormatting>
  <conditionalFormatting sqref="AK22:AK24">
    <cfRule type="containsText" dxfId="1298" priority="93" operator="containsText" text="E">
      <formula>NOT(ISERROR(SEARCH("E",AK22)))</formula>
    </cfRule>
    <cfRule type="containsText" dxfId="1297" priority="94" operator="containsText" text="B">
      <formula>NOT(ISERROR(SEARCH("B",AK22)))</formula>
    </cfRule>
    <cfRule type="containsText" dxfId="1296" priority="95" operator="containsText" text="A">
      <formula>NOT(ISERROR(SEARCH("A",AK22)))</formula>
    </cfRule>
  </conditionalFormatting>
  <conditionalFormatting sqref="AL22:AL24">
    <cfRule type="containsText" dxfId="1295" priority="90" operator="containsText" text="E">
      <formula>NOT(ISERROR(SEARCH("E",AL22)))</formula>
    </cfRule>
    <cfRule type="containsText" dxfId="1294" priority="91" operator="containsText" text="B">
      <formula>NOT(ISERROR(SEARCH("B",AL22)))</formula>
    </cfRule>
    <cfRule type="containsText" dxfId="1293" priority="92" operator="containsText" text="A">
      <formula>NOT(ISERROR(SEARCH("A",AL22)))</formula>
    </cfRule>
  </conditionalFormatting>
  <conditionalFormatting sqref="AC22:AC24">
    <cfRule type="containsText" dxfId="1292" priority="84" operator="containsText" text="D">
      <formula>NOT(ISERROR(SEARCH("D",AC22)))</formula>
    </cfRule>
    <cfRule type="containsText" dxfId="1291" priority="85" operator="containsText" text="S">
      <formula>NOT(ISERROR(SEARCH("S",AC22)))</formula>
    </cfRule>
    <cfRule type="containsText" dxfId="1290" priority="86" operator="containsText" text="F">
      <formula>NOT(ISERROR(SEARCH("F",AC22)))</formula>
    </cfRule>
    <cfRule type="containsText" dxfId="1289" priority="87" operator="containsText" text="E">
      <formula>NOT(ISERROR(SEARCH("E",AC22)))</formula>
    </cfRule>
    <cfRule type="containsText" dxfId="1288" priority="88" operator="containsText" text="B">
      <formula>NOT(ISERROR(SEARCH("B",AC22)))</formula>
    </cfRule>
    <cfRule type="containsText" dxfId="1287" priority="89" operator="containsText" text="A">
      <formula>NOT(ISERROR(SEARCH("A",AC22)))</formula>
    </cfRule>
  </conditionalFormatting>
  <conditionalFormatting sqref="F22:N24">
    <cfRule type="colorScale" priority="83">
      <colorScale>
        <cfvo type="min"/>
        <cfvo type="percentile" val="50"/>
        <cfvo type="max"/>
        <color rgb="FFF8696B"/>
        <color rgb="FFFFEB84"/>
        <color rgb="FF63BE7B"/>
      </colorScale>
    </cfRule>
  </conditionalFormatting>
  <conditionalFormatting sqref="AI25:AJ27">
    <cfRule type="containsText" dxfId="1286" priority="80" operator="containsText" text="E">
      <formula>NOT(ISERROR(SEARCH("E",AI25)))</formula>
    </cfRule>
    <cfRule type="containsText" dxfId="1285" priority="81" operator="containsText" text="B">
      <formula>NOT(ISERROR(SEARCH("B",AI25)))</formula>
    </cfRule>
    <cfRule type="containsText" dxfId="1284" priority="82" operator="containsText" text="A">
      <formula>NOT(ISERROR(SEARCH("A",AI25)))</formula>
    </cfRule>
  </conditionalFormatting>
  <conditionalFormatting sqref="AK25:AK27">
    <cfRule type="containsText" dxfId="1283" priority="77" operator="containsText" text="E">
      <formula>NOT(ISERROR(SEARCH("E",AK25)))</formula>
    </cfRule>
    <cfRule type="containsText" dxfId="1282" priority="78" operator="containsText" text="B">
      <formula>NOT(ISERROR(SEARCH("B",AK25)))</formula>
    </cfRule>
    <cfRule type="containsText" dxfId="1281" priority="79" operator="containsText" text="A">
      <formula>NOT(ISERROR(SEARCH("A",AK25)))</formula>
    </cfRule>
  </conditionalFormatting>
  <conditionalFormatting sqref="AL25:AL27">
    <cfRule type="containsText" dxfId="1280" priority="74" operator="containsText" text="E">
      <formula>NOT(ISERROR(SEARCH("E",AL25)))</formula>
    </cfRule>
    <cfRule type="containsText" dxfId="1279" priority="75" operator="containsText" text="B">
      <formula>NOT(ISERROR(SEARCH("B",AL25)))</formula>
    </cfRule>
    <cfRule type="containsText" dxfId="1278" priority="76" operator="containsText" text="A">
      <formula>NOT(ISERROR(SEARCH("A",AL25)))</formula>
    </cfRule>
  </conditionalFormatting>
  <conditionalFormatting sqref="AC25:AC27">
    <cfRule type="containsText" dxfId="1277" priority="68" operator="containsText" text="D">
      <formula>NOT(ISERROR(SEARCH("D",AC25)))</formula>
    </cfRule>
    <cfRule type="containsText" dxfId="1276" priority="69" operator="containsText" text="S">
      <formula>NOT(ISERROR(SEARCH("S",AC25)))</formula>
    </cfRule>
    <cfRule type="containsText" dxfId="1275" priority="70" operator="containsText" text="F">
      <formula>NOT(ISERROR(SEARCH("F",AC25)))</formula>
    </cfRule>
    <cfRule type="containsText" dxfId="1274" priority="71" operator="containsText" text="E">
      <formula>NOT(ISERROR(SEARCH("E",AC25)))</formula>
    </cfRule>
    <cfRule type="containsText" dxfId="1273" priority="72" operator="containsText" text="B">
      <formula>NOT(ISERROR(SEARCH("B",AC25)))</formula>
    </cfRule>
    <cfRule type="containsText" dxfId="1272" priority="73" operator="containsText" text="A">
      <formula>NOT(ISERROR(SEARCH("A",AC25)))</formula>
    </cfRule>
  </conditionalFormatting>
  <conditionalFormatting sqref="F25:N27">
    <cfRule type="colorScale" priority="67">
      <colorScale>
        <cfvo type="min"/>
        <cfvo type="percentile" val="50"/>
        <cfvo type="max"/>
        <color rgb="FFF8696B"/>
        <color rgb="FFFFEB84"/>
        <color rgb="FF63BE7B"/>
      </colorScale>
    </cfRule>
  </conditionalFormatting>
  <conditionalFormatting sqref="AI28:AJ30">
    <cfRule type="containsText" dxfId="1271" priority="64" operator="containsText" text="E">
      <formula>NOT(ISERROR(SEARCH("E",AI28)))</formula>
    </cfRule>
    <cfRule type="containsText" dxfId="1270" priority="65" operator="containsText" text="B">
      <formula>NOT(ISERROR(SEARCH("B",AI28)))</formula>
    </cfRule>
    <cfRule type="containsText" dxfId="1269" priority="66" operator="containsText" text="A">
      <formula>NOT(ISERROR(SEARCH("A",AI28)))</formula>
    </cfRule>
  </conditionalFormatting>
  <conditionalFormatting sqref="AK28:AK30">
    <cfRule type="containsText" dxfId="1268" priority="61" operator="containsText" text="E">
      <formula>NOT(ISERROR(SEARCH("E",AK28)))</formula>
    </cfRule>
    <cfRule type="containsText" dxfId="1267" priority="62" operator="containsText" text="B">
      <formula>NOT(ISERROR(SEARCH("B",AK28)))</formula>
    </cfRule>
    <cfRule type="containsText" dxfId="1266" priority="63" operator="containsText" text="A">
      <formula>NOT(ISERROR(SEARCH("A",AK28)))</formula>
    </cfRule>
  </conditionalFormatting>
  <conditionalFormatting sqref="AL28:AL30">
    <cfRule type="containsText" dxfId="1265" priority="58" operator="containsText" text="E">
      <formula>NOT(ISERROR(SEARCH("E",AL28)))</formula>
    </cfRule>
    <cfRule type="containsText" dxfId="1264" priority="59" operator="containsText" text="B">
      <formula>NOT(ISERROR(SEARCH("B",AL28)))</formula>
    </cfRule>
    <cfRule type="containsText" dxfId="1263" priority="60" operator="containsText" text="A">
      <formula>NOT(ISERROR(SEARCH("A",AL28)))</formula>
    </cfRule>
  </conditionalFormatting>
  <conditionalFormatting sqref="AC28:AC30">
    <cfRule type="containsText" dxfId="1262" priority="52" operator="containsText" text="D">
      <formula>NOT(ISERROR(SEARCH("D",AC28)))</formula>
    </cfRule>
    <cfRule type="containsText" dxfId="1261" priority="53" operator="containsText" text="S">
      <formula>NOT(ISERROR(SEARCH("S",AC28)))</formula>
    </cfRule>
    <cfRule type="containsText" dxfId="1260" priority="54" operator="containsText" text="F">
      <formula>NOT(ISERROR(SEARCH("F",AC28)))</formula>
    </cfRule>
    <cfRule type="containsText" dxfId="1259" priority="55" operator="containsText" text="E">
      <formula>NOT(ISERROR(SEARCH("E",AC28)))</formula>
    </cfRule>
    <cfRule type="containsText" dxfId="1258" priority="56" operator="containsText" text="B">
      <formula>NOT(ISERROR(SEARCH("B",AC28)))</formula>
    </cfRule>
    <cfRule type="containsText" dxfId="1257" priority="57" operator="containsText" text="A">
      <formula>NOT(ISERROR(SEARCH("A",AC28)))</formula>
    </cfRule>
  </conditionalFormatting>
  <conditionalFormatting sqref="F28:N30">
    <cfRule type="colorScale" priority="51">
      <colorScale>
        <cfvo type="min"/>
        <cfvo type="percentile" val="50"/>
        <cfvo type="max"/>
        <color rgb="FFF8696B"/>
        <color rgb="FFFFEB84"/>
        <color rgb="FF63BE7B"/>
      </colorScale>
    </cfRule>
  </conditionalFormatting>
  <conditionalFormatting sqref="AI31:AJ31">
    <cfRule type="containsText" dxfId="1256" priority="48" operator="containsText" text="E">
      <formula>NOT(ISERROR(SEARCH("E",AI31)))</formula>
    </cfRule>
    <cfRule type="containsText" dxfId="1255" priority="49" operator="containsText" text="B">
      <formula>NOT(ISERROR(SEARCH("B",AI31)))</formula>
    </cfRule>
    <cfRule type="containsText" dxfId="1254" priority="50" operator="containsText" text="A">
      <formula>NOT(ISERROR(SEARCH("A",AI31)))</formula>
    </cfRule>
  </conditionalFormatting>
  <conditionalFormatting sqref="AK31">
    <cfRule type="containsText" dxfId="1253" priority="45" operator="containsText" text="E">
      <formula>NOT(ISERROR(SEARCH("E",AK31)))</formula>
    </cfRule>
    <cfRule type="containsText" dxfId="1252" priority="46" operator="containsText" text="B">
      <formula>NOT(ISERROR(SEARCH("B",AK31)))</formula>
    </cfRule>
    <cfRule type="containsText" dxfId="1251" priority="47" operator="containsText" text="A">
      <formula>NOT(ISERROR(SEARCH("A",AK31)))</formula>
    </cfRule>
  </conditionalFormatting>
  <conditionalFormatting sqref="AL31">
    <cfRule type="containsText" dxfId="1250" priority="42" operator="containsText" text="E">
      <formula>NOT(ISERROR(SEARCH("E",AL31)))</formula>
    </cfRule>
    <cfRule type="containsText" dxfId="1249" priority="43" operator="containsText" text="B">
      <formula>NOT(ISERROR(SEARCH("B",AL31)))</formula>
    </cfRule>
    <cfRule type="containsText" dxfId="1248" priority="44" operator="containsText" text="A">
      <formula>NOT(ISERROR(SEARCH("A",AL31)))</formula>
    </cfRule>
  </conditionalFormatting>
  <conditionalFormatting sqref="AC31">
    <cfRule type="containsText" dxfId="1247" priority="36" operator="containsText" text="D">
      <formula>NOT(ISERROR(SEARCH("D",AC31)))</formula>
    </cfRule>
    <cfRule type="containsText" dxfId="1246" priority="37" operator="containsText" text="S">
      <formula>NOT(ISERROR(SEARCH("S",AC31)))</formula>
    </cfRule>
    <cfRule type="containsText" dxfId="1245" priority="38" operator="containsText" text="F">
      <formula>NOT(ISERROR(SEARCH("F",AC31)))</formula>
    </cfRule>
    <cfRule type="containsText" dxfId="1244" priority="39" operator="containsText" text="E">
      <formula>NOT(ISERROR(SEARCH("E",AC31)))</formula>
    </cfRule>
    <cfRule type="containsText" dxfId="1243" priority="40" operator="containsText" text="B">
      <formula>NOT(ISERROR(SEARCH("B",AC31)))</formula>
    </cfRule>
    <cfRule type="containsText" dxfId="1242" priority="41" operator="containsText" text="A">
      <formula>NOT(ISERROR(SEARCH("A",AC31)))</formula>
    </cfRule>
  </conditionalFormatting>
  <conditionalFormatting sqref="F31:N31">
    <cfRule type="colorScale" priority="35">
      <colorScale>
        <cfvo type="min"/>
        <cfvo type="percentile" val="50"/>
        <cfvo type="max"/>
        <color rgb="FFF8696B"/>
        <color rgb="FFFFEB84"/>
        <color rgb="FF63BE7B"/>
      </colorScale>
    </cfRule>
  </conditionalFormatting>
  <conditionalFormatting sqref="AI32:AJ34">
    <cfRule type="containsText" dxfId="1241" priority="32" operator="containsText" text="E">
      <formula>NOT(ISERROR(SEARCH("E",AI32)))</formula>
    </cfRule>
    <cfRule type="containsText" dxfId="1240" priority="33" operator="containsText" text="B">
      <formula>NOT(ISERROR(SEARCH("B",AI32)))</formula>
    </cfRule>
    <cfRule type="containsText" dxfId="1239" priority="34" operator="containsText" text="A">
      <formula>NOT(ISERROR(SEARCH("A",AI32)))</formula>
    </cfRule>
  </conditionalFormatting>
  <conditionalFormatting sqref="AK32:AK44">
    <cfRule type="containsText" dxfId="1238" priority="29" operator="containsText" text="E">
      <formula>NOT(ISERROR(SEARCH("E",AK32)))</formula>
    </cfRule>
    <cfRule type="containsText" dxfId="1237" priority="30" operator="containsText" text="B">
      <formula>NOT(ISERROR(SEARCH("B",AK32)))</formula>
    </cfRule>
    <cfRule type="containsText" dxfId="1236" priority="31" operator="containsText" text="A">
      <formula>NOT(ISERROR(SEARCH("A",AK32)))</formula>
    </cfRule>
  </conditionalFormatting>
  <conditionalFormatting sqref="AL32:AL44">
    <cfRule type="containsText" dxfId="1235" priority="26" operator="containsText" text="E">
      <formula>NOT(ISERROR(SEARCH("E",AL32)))</formula>
    </cfRule>
    <cfRule type="containsText" dxfId="1234" priority="27" operator="containsText" text="B">
      <formula>NOT(ISERROR(SEARCH("B",AL32)))</formula>
    </cfRule>
    <cfRule type="containsText" dxfId="1233" priority="28" operator="containsText" text="A">
      <formula>NOT(ISERROR(SEARCH("A",AL32)))</formula>
    </cfRule>
  </conditionalFormatting>
  <conditionalFormatting sqref="AC32:AC44">
    <cfRule type="containsText" dxfId="1232" priority="20" operator="containsText" text="D">
      <formula>NOT(ISERROR(SEARCH("D",AC32)))</formula>
    </cfRule>
    <cfRule type="containsText" dxfId="1231" priority="21" operator="containsText" text="S">
      <formula>NOT(ISERROR(SEARCH("S",AC32)))</formula>
    </cfRule>
    <cfRule type="containsText" dxfId="1230" priority="22" operator="containsText" text="F">
      <formula>NOT(ISERROR(SEARCH("F",AC32)))</formula>
    </cfRule>
    <cfRule type="containsText" dxfId="1229" priority="23" operator="containsText" text="E">
      <formula>NOT(ISERROR(SEARCH("E",AC32)))</formula>
    </cfRule>
    <cfRule type="containsText" dxfId="1228" priority="24" operator="containsText" text="B">
      <formula>NOT(ISERROR(SEARCH("B",AC32)))</formula>
    </cfRule>
    <cfRule type="containsText" dxfId="1227" priority="25" operator="containsText" text="A">
      <formula>NOT(ISERROR(SEARCH("A",AC32)))</formula>
    </cfRule>
  </conditionalFormatting>
  <conditionalFormatting sqref="F32:N34">
    <cfRule type="colorScale" priority="19">
      <colorScale>
        <cfvo type="min"/>
        <cfvo type="percentile" val="50"/>
        <cfvo type="max"/>
        <color rgb="FFF8696B"/>
        <color rgb="FFFFEB84"/>
        <color rgb="FF63BE7B"/>
      </colorScale>
    </cfRule>
  </conditionalFormatting>
  <conditionalFormatting sqref="AI35:AJ37">
    <cfRule type="containsText" dxfId="1226" priority="16" operator="containsText" text="E">
      <formula>NOT(ISERROR(SEARCH("E",AI35)))</formula>
    </cfRule>
    <cfRule type="containsText" dxfId="1225" priority="17" operator="containsText" text="B">
      <formula>NOT(ISERROR(SEARCH("B",AI35)))</formula>
    </cfRule>
    <cfRule type="containsText" dxfId="1224" priority="18" operator="containsText" text="A">
      <formula>NOT(ISERROR(SEARCH("A",AI35)))</formula>
    </cfRule>
  </conditionalFormatting>
  <conditionalFormatting sqref="F35:N35 F37:N37">
    <cfRule type="colorScale" priority="15">
      <colorScale>
        <cfvo type="min"/>
        <cfvo type="percentile" val="50"/>
        <cfvo type="max"/>
        <color rgb="FFF8696B"/>
        <color rgb="FFFFEB84"/>
        <color rgb="FF63BE7B"/>
      </colorScale>
    </cfRule>
  </conditionalFormatting>
  <conditionalFormatting sqref="F36:N36">
    <cfRule type="colorScale" priority="14">
      <colorScale>
        <cfvo type="min"/>
        <cfvo type="percentile" val="50"/>
        <cfvo type="max"/>
        <color rgb="FFF8696B"/>
        <color rgb="FFFFEB84"/>
        <color rgb="FF63BE7B"/>
      </colorScale>
    </cfRule>
  </conditionalFormatting>
  <conditionalFormatting sqref="AI38:AJ39">
    <cfRule type="containsText" dxfId="1223" priority="11" operator="containsText" text="E">
      <formula>NOT(ISERROR(SEARCH("E",AI38)))</formula>
    </cfRule>
    <cfRule type="containsText" dxfId="1222" priority="12" operator="containsText" text="B">
      <formula>NOT(ISERROR(SEARCH("B",AI38)))</formula>
    </cfRule>
    <cfRule type="containsText" dxfId="1221" priority="13" operator="containsText" text="A">
      <formula>NOT(ISERROR(SEARCH("A",AI38)))</formula>
    </cfRule>
  </conditionalFormatting>
  <conditionalFormatting sqref="F39:N39">
    <cfRule type="colorScale" priority="10">
      <colorScale>
        <cfvo type="min"/>
        <cfvo type="percentile" val="50"/>
        <cfvo type="max"/>
        <color rgb="FFF8696B"/>
        <color rgb="FFFFEB84"/>
        <color rgb="FF63BE7B"/>
      </colorScale>
    </cfRule>
  </conditionalFormatting>
  <conditionalFormatting sqref="F38:N38">
    <cfRule type="colorScale" priority="9">
      <colorScale>
        <cfvo type="min"/>
        <cfvo type="percentile" val="50"/>
        <cfvo type="max"/>
        <color rgb="FFF8696B"/>
        <color rgb="FFFFEB84"/>
        <color rgb="FF63BE7B"/>
      </colorScale>
    </cfRule>
  </conditionalFormatting>
  <conditionalFormatting sqref="AI40:AJ42">
    <cfRule type="containsText" dxfId="1220" priority="6" operator="containsText" text="E">
      <formula>NOT(ISERROR(SEARCH("E",AI40)))</formula>
    </cfRule>
    <cfRule type="containsText" dxfId="1219" priority="7" operator="containsText" text="B">
      <formula>NOT(ISERROR(SEARCH("B",AI40)))</formula>
    </cfRule>
    <cfRule type="containsText" dxfId="1218" priority="8" operator="containsText" text="A">
      <formula>NOT(ISERROR(SEARCH("A",AI40)))</formula>
    </cfRule>
  </conditionalFormatting>
  <conditionalFormatting sqref="F40:N42">
    <cfRule type="colorScale" priority="5">
      <colorScale>
        <cfvo type="min"/>
        <cfvo type="percentile" val="50"/>
        <cfvo type="max"/>
        <color rgb="FFF8696B"/>
        <color rgb="FFFFEB84"/>
        <color rgb="FF63BE7B"/>
      </colorScale>
    </cfRule>
  </conditionalFormatting>
  <conditionalFormatting sqref="AI43:AJ44">
    <cfRule type="containsText" dxfId="1217" priority="2" operator="containsText" text="E">
      <formula>NOT(ISERROR(SEARCH("E",AI43)))</formula>
    </cfRule>
    <cfRule type="containsText" dxfId="1216" priority="3" operator="containsText" text="B">
      <formula>NOT(ISERROR(SEARCH("B",AI43)))</formula>
    </cfRule>
    <cfRule type="containsText" dxfId="1215" priority="4" operator="containsText" text="A">
      <formula>NOT(ISERROR(SEARCH("A",AI43)))</formula>
    </cfRule>
  </conditionalFormatting>
  <conditionalFormatting sqref="F43:N4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44"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O2:Q4 O5:Q5 R5 R2:R4 S5 S2:S4 O6:S6 O7:S10 O11:S13 O14:S15 O16:S17 O18:S18 O19:S21 O22:S24 O25:S30 O31:S31 O32:S34 O35:S37 O38:S39 O40:S42 O43:S4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36"/>
  <sheetViews>
    <sheetView workbookViewId="0">
      <pane xSplit="5" ySplit="1" topLeftCell="L11" activePane="bottomRight" state="frozen"/>
      <selection activeCell="E24" sqref="E24"/>
      <selection pane="topRight" activeCell="E24" sqref="E24"/>
      <selection pane="bottomLeft" activeCell="E24" sqref="E24"/>
      <selection pane="bottomRight" activeCell="AO36" sqref="AO36"/>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104</v>
      </c>
      <c r="O1" s="1" t="s">
        <v>105</v>
      </c>
      <c r="P1" s="1" t="s">
        <v>47</v>
      </c>
      <c r="Q1" s="1" t="s">
        <v>73</v>
      </c>
      <c r="R1" s="1" t="s">
        <v>48</v>
      </c>
      <c r="S1" s="1" t="s">
        <v>49</v>
      </c>
      <c r="T1" s="1" t="s">
        <v>282</v>
      </c>
      <c r="U1" s="2" t="s">
        <v>89</v>
      </c>
      <c r="V1" s="2" t="s">
        <v>51</v>
      </c>
      <c r="W1" s="3" t="s">
        <v>52</v>
      </c>
      <c r="X1" s="3" t="s">
        <v>53</v>
      </c>
      <c r="Y1" s="3" t="s">
        <v>54</v>
      </c>
      <c r="Z1" s="3" t="s">
        <v>90</v>
      </c>
      <c r="AA1" s="4" t="s">
        <v>176</v>
      </c>
      <c r="AB1" s="4" t="s">
        <v>177</v>
      </c>
      <c r="AC1" s="4" t="s">
        <v>192</v>
      </c>
      <c r="AD1" s="4" t="s">
        <v>193</v>
      </c>
      <c r="AE1" s="4" t="s">
        <v>9</v>
      </c>
      <c r="AF1" s="4" t="s">
        <v>91</v>
      </c>
      <c r="AG1" s="4" t="s">
        <v>10</v>
      </c>
      <c r="AH1" s="4" t="s">
        <v>11</v>
      </c>
      <c r="AI1" s="4"/>
      <c r="AJ1" s="4" t="s">
        <v>12</v>
      </c>
      <c r="AK1" s="4" t="s">
        <v>13</v>
      </c>
      <c r="AL1" s="4" t="s">
        <v>55</v>
      </c>
      <c r="AM1" s="4" t="s">
        <v>92</v>
      </c>
      <c r="AN1" s="22" t="s">
        <v>93</v>
      </c>
      <c r="AO1" s="22" t="s">
        <v>178</v>
      </c>
    </row>
    <row r="2" spans="1:41" s="5" customFormat="1">
      <c r="A2" s="6">
        <v>44590</v>
      </c>
      <c r="B2" s="38" t="s">
        <v>179</v>
      </c>
      <c r="C2" s="39" t="s">
        <v>204</v>
      </c>
      <c r="D2" s="40">
        <v>8.1296296296296297E-2</v>
      </c>
      <c r="E2" s="42" t="s">
        <v>281</v>
      </c>
      <c r="F2" s="10">
        <v>12.8</v>
      </c>
      <c r="G2" s="10">
        <v>11.3</v>
      </c>
      <c r="H2" s="10">
        <v>11.8</v>
      </c>
      <c r="I2" s="10">
        <v>11.8</v>
      </c>
      <c r="J2" s="10">
        <v>11.7</v>
      </c>
      <c r="K2" s="10">
        <v>11.8</v>
      </c>
      <c r="L2" s="10">
        <v>11.5</v>
      </c>
      <c r="M2" s="10">
        <v>10.9</v>
      </c>
      <c r="N2" s="10">
        <v>11.4</v>
      </c>
      <c r="O2" s="10">
        <v>12.4</v>
      </c>
      <c r="P2" s="31">
        <f t="shared" ref="P2:P21" si="0">SUM(F2:H2)</f>
        <v>35.900000000000006</v>
      </c>
      <c r="Q2" s="31">
        <f t="shared" ref="Q2:Q21" si="1">SUM(I2:L2)</f>
        <v>46.8</v>
      </c>
      <c r="R2" s="31">
        <f t="shared" ref="R2:R21" si="2">SUM(M2:O2)</f>
        <v>34.700000000000003</v>
      </c>
      <c r="S2" s="32">
        <f t="shared" ref="S2:S21" si="3">SUM(F2:J2)</f>
        <v>59.400000000000006</v>
      </c>
      <c r="T2" s="32">
        <f t="shared" ref="T2:T21" si="4">SUM(K2:O2)</f>
        <v>58</v>
      </c>
      <c r="U2" s="11" t="s">
        <v>212</v>
      </c>
      <c r="V2" s="11" t="s">
        <v>213</v>
      </c>
      <c r="W2" s="13" t="s">
        <v>219</v>
      </c>
      <c r="X2" s="13" t="s">
        <v>220</v>
      </c>
      <c r="Y2" s="13" t="s">
        <v>208</v>
      </c>
      <c r="Z2" s="13" t="s">
        <v>180</v>
      </c>
      <c r="AA2" s="12">
        <v>12.8</v>
      </c>
      <c r="AB2" s="12">
        <v>12.3</v>
      </c>
      <c r="AC2" s="12">
        <v>9.1999999999999993</v>
      </c>
      <c r="AD2" s="11" t="s">
        <v>215</v>
      </c>
      <c r="AE2" s="12">
        <v>-1.5</v>
      </c>
      <c r="AF2" s="12" t="s">
        <v>233</v>
      </c>
      <c r="AG2" s="12">
        <v>0.3</v>
      </c>
      <c r="AH2" s="12">
        <v>-1.8</v>
      </c>
      <c r="AI2" s="12"/>
      <c r="AJ2" s="11" t="s">
        <v>235</v>
      </c>
      <c r="AK2" s="11" t="s">
        <v>234</v>
      </c>
      <c r="AL2" s="11" t="s">
        <v>198</v>
      </c>
      <c r="AM2" s="8"/>
      <c r="AN2" s="8" t="s">
        <v>302</v>
      </c>
      <c r="AO2" s="35" t="s">
        <v>339</v>
      </c>
    </row>
    <row r="3" spans="1:41" s="5" customFormat="1">
      <c r="A3" s="6">
        <v>44591</v>
      </c>
      <c r="B3" s="38" t="s">
        <v>188</v>
      </c>
      <c r="C3" s="39" t="s">
        <v>204</v>
      </c>
      <c r="D3" s="40">
        <v>8.1967592592592592E-2</v>
      </c>
      <c r="E3" s="42" t="s">
        <v>268</v>
      </c>
      <c r="F3" s="10">
        <v>13</v>
      </c>
      <c r="G3" s="10">
        <v>11.1</v>
      </c>
      <c r="H3" s="10">
        <v>11.4</v>
      </c>
      <c r="I3" s="10">
        <v>11.6</v>
      </c>
      <c r="J3" s="10">
        <v>12.2</v>
      </c>
      <c r="K3" s="10">
        <v>12</v>
      </c>
      <c r="L3" s="10">
        <v>12</v>
      </c>
      <c r="M3" s="10">
        <v>11.4</v>
      </c>
      <c r="N3" s="10">
        <v>11.6</v>
      </c>
      <c r="O3" s="10">
        <v>11.9</v>
      </c>
      <c r="P3" s="31">
        <f t="shared" si="0"/>
        <v>35.5</v>
      </c>
      <c r="Q3" s="31">
        <f t="shared" si="1"/>
        <v>47.8</v>
      </c>
      <c r="R3" s="31">
        <f t="shared" si="2"/>
        <v>34.9</v>
      </c>
      <c r="S3" s="32">
        <f t="shared" si="3"/>
        <v>59.3</v>
      </c>
      <c r="T3" s="32">
        <f t="shared" si="4"/>
        <v>58.9</v>
      </c>
      <c r="U3" s="11" t="s">
        <v>212</v>
      </c>
      <c r="V3" s="11" t="s">
        <v>226</v>
      </c>
      <c r="W3" s="13" t="s">
        <v>218</v>
      </c>
      <c r="X3" s="13" t="s">
        <v>327</v>
      </c>
      <c r="Y3" s="13" t="s">
        <v>227</v>
      </c>
      <c r="Z3" s="13" t="s">
        <v>180</v>
      </c>
      <c r="AA3" s="36">
        <v>12.7</v>
      </c>
      <c r="AB3" s="37">
        <v>12.9</v>
      </c>
      <c r="AC3" s="37">
        <v>9.1999999999999993</v>
      </c>
      <c r="AD3" s="11" t="s">
        <v>215</v>
      </c>
      <c r="AE3" s="12">
        <v>-1.9</v>
      </c>
      <c r="AF3" s="12" t="s">
        <v>233</v>
      </c>
      <c r="AG3" s="12">
        <v>-0.1</v>
      </c>
      <c r="AH3" s="12">
        <v>-1.8</v>
      </c>
      <c r="AI3" s="12"/>
      <c r="AJ3" s="11" t="s">
        <v>235</v>
      </c>
      <c r="AK3" s="11" t="s">
        <v>234</v>
      </c>
      <c r="AL3" s="11" t="s">
        <v>180</v>
      </c>
      <c r="AM3" s="8"/>
      <c r="AN3" s="8" t="s">
        <v>351</v>
      </c>
      <c r="AO3" s="35" t="s">
        <v>352</v>
      </c>
    </row>
    <row r="4" spans="1:41" s="5" customFormat="1">
      <c r="A4" s="6">
        <v>44598</v>
      </c>
      <c r="B4" s="47" t="s">
        <v>188</v>
      </c>
      <c r="C4" s="39" t="s">
        <v>204</v>
      </c>
      <c r="D4" s="40">
        <v>8.4039351851851851E-2</v>
      </c>
      <c r="E4" s="42" t="s">
        <v>410</v>
      </c>
      <c r="F4" s="10">
        <v>12.7</v>
      </c>
      <c r="G4" s="10">
        <v>11.3</v>
      </c>
      <c r="H4" s="10">
        <v>12.4</v>
      </c>
      <c r="I4" s="10">
        <v>12.9</v>
      </c>
      <c r="J4" s="10">
        <v>12.2</v>
      </c>
      <c r="K4" s="10">
        <v>12.6</v>
      </c>
      <c r="L4" s="10">
        <v>12.4</v>
      </c>
      <c r="M4" s="10">
        <v>11.2</v>
      </c>
      <c r="N4" s="10">
        <v>11.3</v>
      </c>
      <c r="O4" s="10">
        <v>12.1</v>
      </c>
      <c r="P4" s="31">
        <f t="shared" si="0"/>
        <v>36.4</v>
      </c>
      <c r="Q4" s="31">
        <f t="shared" si="1"/>
        <v>50.1</v>
      </c>
      <c r="R4" s="31">
        <f t="shared" si="2"/>
        <v>34.6</v>
      </c>
      <c r="S4" s="32">
        <f t="shared" si="3"/>
        <v>61.5</v>
      </c>
      <c r="T4" s="32">
        <f t="shared" si="4"/>
        <v>59.6</v>
      </c>
      <c r="U4" s="11" t="s">
        <v>207</v>
      </c>
      <c r="V4" s="11" t="s">
        <v>206</v>
      </c>
      <c r="W4" s="13" t="s">
        <v>224</v>
      </c>
      <c r="X4" s="13" t="s">
        <v>245</v>
      </c>
      <c r="Y4" s="13" t="s">
        <v>420</v>
      </c>
      <c r="Z4" s="13" t="s">
        <v>180</v>
      </c>
      <c r="AA4" s="36">
        <v>13.8</v>
      </c>
      <c r="AB4" s="37">
        <v>12.6</v>
      </c>
      <c r="AC4" s="37">
        <v>8.9</v>
      </c>
      <c r="AD4" s="11" t="s">
        <v>215</v>
      </c>
      <c r="AE4" s="12">
        <v>1</v>
      </c>
      <c r="AF4" s="12">
        <v>-0.8</v>
      </c>
      <c r="AG4" s="12">
        <v>1.7</v>
      </c>
      <c r="AH4" s="12">
        <v>-1.5</v>
      </c>
      <c r="AI4" s="12"/>
      <c r="AJ4" s="11" t="s">
        <v>238</v>
      </c>
      <c r="AK4" s="11" t="s">
        <v>234</v>
      </c>
      <c r="AL4" s="11" t="s">
        <v>180</v>
      </c>
      <c r="AM4" s="8"/>
      <c r="AN4" s="8" t="s">
        <v>409</v>
      </c>
      <c r="AO4" s="35" t="s">
        <v>447</v>
      </c>
    </row>
    <row r="5" spans="1:41" s="5" customFormat="1">
      <c r="A5" s="6">
        <v>44611</v>
      </c>
      <c r="B5" s="38" t="s">
        <v>189</v>
      </c>
      <c r="C5" s="39" t="s">
        <v>204</v>
      </c>
      <c r="D5" s="40">
        <v>8.4050925925925932E-2</v>
      </c>
      <c r="E5" s="42" t="s">
        <v>567</v>
      </c>
      <c r="F5" s="10">
        <v>13.4</v>
      </c>
      <c r="G5" s="10">
        <v>12.1</v>
      </c>
      <c r="H5" s="10">
        <v>12.4</v>
      </c>
      <c r="I5" s="10">
        <v>12.2</v>
      </c>
      <c r="J5" s="10">
        <v>12.2</v>
      </c>
      <c r="K5" s="10">
        <v>12.4</v>
      </c>
      <c r="L5" s="10">
        <v>12</v>
      </c>
      <c r="M5" s="10">
        <v>11.2</v>
      </c>
      <c r="N5" s="10">
        <v>11.4</v>
      </c>
      <c r="O5" s="10">
        <v>11.9</v>
      </c>
      <c r="P5" s="31">
        <f t="shared" si="0"/>
        <v>37.9</v>
      </c>
      <c r="Q5" s="31">
        <f t="shared" si="1"/>
        <v>48.8</v>
      </c>
      <c r="R5" s="31">
        <f t="shared" si="2"/>
        <v>34.5</v>
      </c>
      <c r="S5" s="32">
        <f t="shared" si="3"/>
        <v>62.3</v>
      </c>
      <c r="T5" s="32">
        <f t="shared" si="4"/>
        <v>58.899999999999991</v>
      </c>
      <c r="U5" s="11" t="s">
        <v>205</v>
      </c>
      <c r="V5" s="11" t="s">
        <v>206</v>
      </c>
      <c r="W5" s="13" t="s">
        <v>377</v>
      </c>
      <c r="X5" s="13" t="s">
        <v>220</v>
      </c>
      <c r="Y5" s="13" t="s">
        <v>568</v>
      </c>
      <c r="Z5" s="13" t="s">
        <v>180</v>
      </c>
      <c r="AA5" s="36">
        <v>15</v>
      </c>
      <c r="AB5" s="37">
        <v>14.2</v>
      </c>
      <c r="AC5" s="37">
        <v>9.3000000000000007</v>
      </c>
      <c r="AD5" s="11" t="s">
        <v>197</v>
      </c>
      <c r="AE5" s="12">
        <v>0.2</v>
      </c>
      <c r="AF5" s="12">
        <v>-0.9</v>
      </c>
      <c r="AG5" s="12">
        <v>0.4</v>
      </c>
      <c r="AH5" s="12">
        <v>-1.1000000000000001</v>
      </c>
      <c r="AI5" s="12"/>
      <c r="AJ5" s="11" t="s">
        <v>234</v>
      </c>
      <c r="AK5" s="11" t="s">
        <v>234</v>
      </c>
      <c r="AL5" s="11" t="s">
        <v>180</v>
      </c>
      <c r="AM5" s="8"/>
      <c r="AN5" s="8" t="s">
        <v>614</v>
      </c>
      <c r="AO5" s="35" t="s">
        <v>615</v>
      </c>
    </row>
    <row r="6" spans="1:41" s="5" customFormat="1">
      <c r="A6" s="6">
        <v>44612</v>
      </c>
      <c r="B6" s="38" t="s">
        <v>190</v>
      </c>
      <c r="C6" s="39" t="s">
        <v>493</v>
      </c>
      <c r="D6" s="40">
        <v>8.3344907407407409E-2</v>
      </c>
      <c r="E6" s="42" t="s">
        <v>589</v>
      </c>
      <c r="F6" s="10">
        <v>13</v>
      </c>
      <c r="G6" s="10">
        <v>11.4</v>
      </c>
      <c r="H6" s="10">
        <v>12</v>
      </c>
      <c r="I6" s="10">
        <v>12.2</v>
      </c>
      <c r="J6" s="10">
        <v>12.6</v>
      </c>
      <c r="K6" s="10">
        <v>12.1</v>
      </c>
      <c r="L6" s="10">
        <v>12</v>
      </c>
      <c r="M6" s="10">
        <v>10.9</v>
      </c>
      <c r="N6" s="10">
        <v>11.7</v>
      </c>
      <c r="O6" s="10">
        <v>12.2</v>
      </c>
      <c r="P6" s="31">
        <f t="shared" si="0"/>
        <v>36.4</v>
      </c>
      <c r="Q6" s="31">
        <f t="shared" si="1"/>
        <v>48.9</v>
      </c>
      <c r="R6" s="31">
        <f t="shared" si="2"/>
        <v>34.799999999999997</v>
      </c>
      <c r="S6" s="32">
        <f t="shared" si="3"/>
        <v>61.199999999999996</v>
      </c>
      <c r="T6" s="32">
        <f t="shared" si="4"/>
        <v>58.900000000000006</v>
      </c>
      <c r="U6" s="11" t="s">
        <v>207</v>
      </c>
      <c r="V6" s="11" t="s">
        <v>375</v>
      </c>
      <c r="W6" s="13" t="s">
        <v>219</v>
      </c>
      <c r="X6" s="13" t="s">
        <v>245</v>
      </c>
      <c r="Y6" s="13" t="s">
        <v>600</v>
      </c>
      <c r="Z6" s="13" t="s">
        <v>180</v>
      </c>
      <c r="AA6" s="12">
        <v>17.7</v>
      </c>
      <c r="AB6" s="12">
        <v>16.5</v>
      </c>
      <c r="AC6" s="12">
        <v>7.7</v>
      </c>
      <c r="AD6" s="11" t="s">
        <v>198</v>
      </c>
      <c r="AE6" s="12">
        <v>0.7</v>
      </c>
      <c r="AF6" s="12">
        <v>-0.4</v>
      </c>
      <c r="AG6" s="12">
        <v>1.1000000000000001</v>
      </c>
      <c r="AH6" s="12">
        <v>-0.8</v>
      </c>
      <c r="AI6" s="12"/>
      <c r="AJ6" s="11" t="s">
        <v>238</v>
      </c>
      <c r="AK6" s="11" t="s">
        <v>234</v>
      </c>
      <c r="AL6" s="11" t="s">
        <v>180</v>
      </c>
      <c r="AM6" s="8"/>
      <c r="AN6" s="8" t="s">
        <v>588</v>
      </c>
      <c r="AO6" s="35" t="s">
        <v>631</v>
      </c>
    </row>
    <row r="7" spans="1:41" s="5" customFormat="1">
      <c r="A7" s="6">
        <v>44674</v>
      </c>
      <c r="B7" s="47" t="s">
        <v>191</v>
      </c>
      <c r="C7" s="39" t="s">
        <v>204</v>
      </c>
      <c r="D7" s="40">
        <v>8.3425925925925917E-2</v>
      </c>
      <c r="E7" s="42" t="s">
        <v>650</v>
      </c>
      <c r="F7" s="10">
        <v>12.8</v>
      </c>
      <c r="G7" s="10">
        <v>12.4</v>
      </c>
      <c r="H7" s="10">
        <v>12.4</v>
      </c>
      <c r="I7" s="10">
        <v>12.5</v>
      </c>
      <c r="J7" s="10">
        <v>12</v>
      </c>
      <c r="K7" s="10">
        <v>12.2</v>
      </c>
      <c r="L7" s="10">
        <v>12.2</v>
      </c>
      <c r="M7" s="10">
        <v>11.3</v>
      </c>
      <c r="N7" s="10">
        <v>11.4</v>
      </c>
      <c r="O7" s="10">
        <v>11.6</v>
      </c>
      <c r="P7" s="31">
        <f t="shared" si="0"/>
        <v>37.6</v>
      </c>
      <c r="Q7" s="31">
        <f t="shared" si="1"/>
        <v>48.900000000000006</v>
      </c>
      <c r="R7" s="31">
        <f t="shared" si="2"/>
        <v>34.300000000000004</v>
      </c>
      <c r="S7" s="32">
        <f t="shared" si="3"/>
        <v>62.1</v>
      </c>
      <c r="T7" s="32">
        <f t="shared" si="4"/>
        <v>58.7</v>
      </c>
      <c r="U7" s="11" t="s">
        <v>205</v>
      </c>
      <c r="V7" s="11" t="s">
        <v>206</v>
      </c>
      <c r="W7" s="13" t="s">
        <v>220</v>
      </c>
      <c r="X7" s="13" t="s">
        <v>274</v>
      </c>
      <c r="Y7" s="13" t="s">
        <v>376</v>
      </c>
      <c r="Z7" s="13" t="s">
        <v>215</v>
      </c>
      <c r="AA7" s="12">
        <v>19.100000000000001</v>
      </c>
      <c r="AB7" s="12">
        <v>18.3</v>
      </c>
      <c r="AC7" s="12">
        <v>9.1</v>
      </c>
      <c r="AD7" s="11" t="s">
        <v>215</v>
      </c>
      <c r="AE7" s="12">
        <v>-0.9</v>
      </c>
      <c r="AF7" s="12">
        <v>-0.8</v>
      </c>
      <c r="AG7" s="12">
        <v>0.4</v>
      </c>
      <c r="AH7" s="12">
        <v>-2.1</v>
      </c>
      <c r="AI7" s="12"/>
      <c r="AJ7" s="11" t="s">
        <v>234</v>
      </c>
      <c r="AK7" s="11" t="s">
        <v>234</v>
      </c>
      <c r="AL7" s="11" t="s">
        <v>180</v>
      </c>
      <c r="AM7" s="8"/>
      <c r="AN7" s="8" t="s">
        <v>649</v>
      </c>
      <c r="AO7" s="35" t="s">
        <v>651</v>
      </c>
    </row>
    <row r="8" spans="1:41" s="5" customFormat="1">
      <c r="A8" s="6">
        <v>44675</v>
      </c>
      <c r="B8" s="47" t="s">
        <v>182</v>
      </c>
      <c r="C8" s="39" t="s">
        <v>507</v>
      </c>
      <c r="D8" s="40">
        <v>8.3379629629629637E-2</v>
      </c>
      <c r="E8" s="42" t="s">
        <v>648</v>
      </c>
      <c r="F8" s="10">
        <v>12.9</v>
      </c>
      <c r="G8" s="10">
        <v>11.6</v>
      </c>
      <c r="H8" s="10">
        <v>11.4</v>
      </c>
      <c r="I8" s="10">
        <v>11.8</v>
      </c>
      <c r="J8" s="10">
        <v>12.5</v>
      </c>
      <c r="K8" s="10">
        <v>12.6</v>
      </c>
      <c r="L8" s="10">
        <v>12.8</v>
      </c>
      <c r="M8" s="10">
        <v>11.6</v>
      </c>
      <c r="N8" s="10">
        <v>11.4</v>
      </c>
      <c r="O8" s="10">
        <v>11.8</v>
      </c>
      <c r="P8" s="31">
        <f t="shared" si="0"/>
        <v>35.9</v>
      </c>
      <c r="Q8" s="31">
        <f t="shared" si="1"/>
        <v>49.7</v>
      </c>
      <c r="R8" s="31">
        <f t="shared" si="2"/>
        <v>34.799999999999997</v>
      </c>
      <c r="S8" s="32">
        <f t="shared" si="3"/>
        <v>60.2</v>
      </c>
      <c r="T8" s="32">
        <f t="shared" si="4"/>
        <v>60.2</v>
      </c>
      <c r="U8" s="11" t="s">
        <v>207</v>
      </c>
      <c r="V8" s="11" t="s">
        <v>206</v>
      </c>
      <c r="W8" s="13" t="s">
        <v>245</v>
      </c>
      <c r="X8" s="13" t="s">
        <v>224</v>
      </c>
      <c r="Y8" s="13" t="s">
        <v>373</v>
      </c>
      <c r="Z8" s="13" t="s">
        <v>215</v>
      </c>
      <c r="AA8" s="12">
        <v>13.9</v>
      </c>
      <c r="AB8" s="12">
        <v>14</v>
      </c>
      <c r="AC8" s="12">
        <v>9.4</v>
      </c>
      <c r="AD8" s="11" t="s">
        <v>197</v>
      </c>
      <c r="AE8" s="12">
        <v>0.5</v>
      </c>
      <c r="AF8" s="12">
        <v>-0.6</v>
      </c>
      <c r="AG8" s="12">
        <v>1.1000000000000001</v>
      </c>
      <c r="AH8" s="12">
        <v>-1.2</v>
      </c>
      <c r="AI8" s="12"/>
      <c r="AJ8" s="11" t="s">
        <v>238</v>
      </c>
      <c r="AK8" s="11" t="s">
        <v>235</v>
      </c>
      <c r="AL8" s="11" t="s">
        <v>198</v>
      </c>
      <c r="AM8" s="8"/>
      <c r="AN8" s="8"/>
      <c r="AO8" s="35"/>
    </row>
    <row r="9" spans="1:41" s="5" customFormat="1">
      <c r="A9" s="6">
        <v>44681</v>
      </c>
      <c r="B9" s="38" t="s">
        <v>241</v>
      </c>
      <c r="C9" s="39" t="s">
        <v>493</v>
      </c>
      <c r="D9" s="40">
        <v>8.4050925925925932E-2</v>
      </c>
      <c r="E9" s="42" t="s">
        <v>713</v>
      </c>
      <c r="F9" s="10">
        <v>12.9</v>
      </c>
      <c r="G9" s="10">
        <v>11.9</v>
      </c>
      <c r="H9" s="10">
        <v>11.9</v>
      </c>
      <c r="I9" s="10">
        <v>11.7</v>
      </c>
      <c r="J9" s="10">
        <v>12.3</v>
      </c>
      <c r="K9" s="10">
        <v>12.5</v>
      </c>
      <c r="L9" s="10">
        <v>12.7</v>
      </c>
      <c r="M9" s="10">
        <v>11.8</v>
      </c>
      <c r="N9" s="10">
        <v>11.5</v>
      </c>
      <c r="O9" s="10">
        <v>12</v>
      </c>
      <c r="P9" s="31">
        <f t="shared" si="0"/>
        <v>36.700000000000003</v>
      </c>
      <c r="Q9" s="31">
        <f t="shared" si="1"/>
        <v>49.2</v>
      </c>
      <c r="R9" s="31">
        <f t="shared" si="2"/>
        <v>35.299999999999997</v>
      </c>
      <c r="S9" s="32">
        <f t="shared" si="3"/>
        <v>60.7</v>
      </c>
      <c r="T9" s="32">
        <f t="shared" si="4"/>
        <v>60.5</v>
      </c>
      <c r="U9" s="11" t="s">
        <v>207</v>
      </c>
      <c r="V9" s="11" t="s">
        <v>206</v>
      </c>
      <c r="W9" s="13" t="s">
        <v>568</v>
      </c>
      <c r="X9" s="13" t="s">
        <v>219</v>
      </c>
      <c r="Y9" s="13" t="s">
        <v>242</v>
      </c>
      <c r="Z9" s="13" t="s">
        <v>215</v>
      </c>
      <c r="AA9" s="12">
        <v>17.8</v>
      </c>
      <c r="AB9" s="12">
        <v>18</v>
      </c>
      <c r="AC9" s="12">
        <v>9</v>
      </c>
      <c r="AD9" s="11" t="s">
        <v>197</v>
      </c>
      <c r="AE9" s="12">
        <v>-0.5</v>
      </c>
      <c r="AF9" s="12">
        <v>-0.3</v>
      </c>
      <c r="AG9" s="12">
        <v>0.8</v>
      </c>
      <c r="AH9" s="12">
        <v>-1.6</v>
      </c>
      <c r="AI9" s="12"/>
      <c r="AJ9" s="11" t="s">
        <v>234</v>
      </c>
      <c r="AK9" s="11" t="s">
        <v>236</v>
      </c>
      <c r="AL9" s="11" t="s">
        <v>781</v>
      </c>
      <c r="AM9" s="8"/>
      <c r="AN9" s="8" t="s">
        <v>731</v>
      </c>
      <c r="AO9" s="35" t="s">
        <v>732</v>
      </c>
    </row>
    <row r="10" spans="1:41" s="5" customFormat="1">
      <c r="A10" s="6">
        <v>44681</v>
      </c>
      <c r="B10" s="38" t="s">
        <v>190</v>
      </c>
      <c r="C10" s="39" t="s">
        <v>204</v>
      </c>
      <c r="D10" s="40">
        <v>8.1956018518518511E-2</v>
      </c>
      <c r="E10" s="42" t="s">
        <v>742</v>
      </c>
      <c r="F10" s="10">
        <v>12.9</v>
      </c>
      <c r="G10" s="10">
        <v>11.2</v>
      </c>
      <c r="H10" s="10">
        <v>11.3</v>
      </c>
      <c r="I10" s="10">
        <v>11.4</v>
      </c>
      <c r="J10" s="10">
        <v>11.9</v>
      </c>
      <c r="K10" s="10">
        <v>11.8</v>
      </c>
      <c r="L10" s="10">
        <v>12</v>
      </c>
      <c r="M10" s="10">
        <v>11.6</v>
      </c>
      <c r="N10" s="10">
        <v>11.8</v>
      </c>
      <c r="O10" s="10">
        <v>12.2</v>
      </c>
      <c r="P10" s="31">
        <f t="shared" si="0"/>
        <v>35.400000000000006</v>
      </c>
      <c r="Q10" s="31">
        <f t="shared" si="1"/>
        <v>47.1</v>
      </c>
      <c r="R10" s="31">
        <f t="shared" si="2"/>
        <v>35.599999999999994</v>
      </c>
      <c r="S10" s="32">
        <f t="shared" si="3"/>
        <v>58.7</v>
      </c>
      <c r="T10" s="32">
        <f t="shared" si="4"/>
        <v>59.400000000000006</v>
      </c>
      <c r="U10" s="11" t="s">
        <v>212</v>
      </c>
      <c r="V10" s="11" t="s">
        <v>213</v>
      </c>
      <c r="W10" s="13" t="s">
        <v>382</v>
      </c>
      <c r="X10" s="13" t="s">
        <v>745</v>
      </c>
      <c r="Y10" s="13" t="s">
        <v>603</v>
      </c>
      <c r="Z10" s="13" t="s">
        <v>215</v>
      </c>
      <c r="AA10" s="12">
        <v>17.8</v>
      </c>
      <c r="AB10" s="12">
        <v>18</v>
      </c>
      <c r="AC10" s="12">
        <v>9</v>
      </c>
      <c r="AD10" s="11" t="s">
        <v>215</v>
      </c>
      <c r="AE10" s="12">
        <v>-1.3</v>
      </c>
      <c r="AF10" s="12" t="s">
        <v>233</v>
      </c>
      <c r="AG10" s="12">
        <v>0.3</v>
      </c>
      <c r="AH10" s="12">
        <v>-1.6</v>
      </c>
      <c r="AI10" s="12"/>
      <c r="AJ10" s="11" t="s">
        <v>235</v>
      </c>
      <c r="AK10" s="11" t="s">
        <v>235</v>
      </c>
      <c r="AL10" s="11" t="s">
        <v>198</v>
      </c>
      <c r="AM10" s="8"/>
      <c r="AN10" s="8" t="s">
        <v>743</v>
      </c>
      <c r="AO10" s="35" t="s">
        <v>744</v>
      </c>
    </row>
    <row r="11" spans="1:41" s="5" customFormat="1">
      <c r="A11" s="6">
        <v>44688</v>
      </c>
      <c r="B11" s="38" t="s">
        <v>188</v>
      </c>
      <c r="C11" s="39" t="s">
        <v>204</v>
      </c>
      <c r="D11" s="40">
        <v>8.3379629629629637E-2</v>
      </c>
      <c r="E11" s="42" t="s">
        <v>817</v>
      </c>
      <c r="F11" s="10">
        <v>13.4</v>
      </c>
      <c r="G11" s="10">
        <v>11.8</v>
      </c>
      <c r="H11" s="10">
        <v>11.8</v>
      </c>
      <c r="I11" s="10">
        <v>12.3</v>
      </c>
      <c r="J11" s="10">
        <v>13</v>
      </c>
      <c r="K11" s="10">
        <v>11.9</v>
      </c>
      <c r="L11" s="10">
        <v>11.6</v>
      </c>
      <c r="M11" s="10">
        <v>11</v>
      </c>
      <c r="N11" s="10">
        <v>11.5</v>
      </c>
      <c r="O11" s="10">
        <v>12.1</v>
      </c>
      <c r="P11" s="31">
        <f t="shared" si="0"/>
        <v>37</v>
      </c>
      <c r="Q11" s="31">
        <f t="shared" si="1"/>
        <v>48.800000000000004</v>
      </c>
      <c r="R11" s="31">
        <f t="shared" si="2"/>
        <v>34.6</v>
      </c>
      <c r="S11" s="32">
        <f t="shared" si="3"/>
        <v>62.3</v>
      </c>
      <c r="T11" s="32">
        <f t="shared" si="4"/>
        <v>58.1</v>
      </c>
      <c r="U11" s="11" t="s">
        <v>205</v>
      </c>
      <c r="V11" s="11" t="s">
        <v>206</v>
      </c>
      <c r="W11" s="13" t="s">
        <v>472</v>
      </c>
      <c r="X11" s="13" t="s">
        <v>224</v>
      </c>
      <c r="Y11" s="13" t="s">
        <v>242</v>
      </c>
      <c r="Z11" s="13" t="s">
        <v>215</v>
      </c>
      <c r="AA11" s="12">
        <v>13.4</v>
      </c>
      <c r="AB11" s="12">
        <v>14.9</v>
      </c>
      <c r="AC11" s="12">
        <v>9.5</v>
      </c>
      <c r="AD11" s="11" t="s">
        <v>215</v>
      </c>
      <c r="AE11" s="12">
        <v>0.3</v>
      </c>
      <c r="AF11" s="12">
        <v>-0.6</v>
      </c>
      <c r="AG11" s="12">
        <v>1.5</v>
      </c>
      <c r="AH11" s="12">
        <v>-1.8</v>
      </c>
      <c r="AI11" s="12"/>
      <c r="AJ11" s="11" t="s">
        <v>238</v>
      </c>
      <c r="AK11" s="11" t="s">
        <v>235</v>
      </c>
      <c r="AL11" s="11" t="s">
        <v>180</v>
      </c>
      <c r="AM11" s="8"/>
      <c r="AN11" s="8" t="s">
        <v>841</v>
      </c>
      <c r="AO11" s="35" t="s">
        <v>842</v>
      </c>
    </row>
    <row r="12" spans="1:41" s="5" customFormat="1">
      <c r="A12" s="6">
        <v>44688</v>
      </c>
      <c r="B12" s="38" t="s">
        <v>182</v>
      </c>
      <c r="C12" s="39" t="s">
        <v>204</v>
      </c>
      <c r="D12" s="40">
        <v>8.2638888888888887E-2</v>
      </c>
      <c r="E12" s="42" t="s">
        <v>819</v>
      </c>
      <c r="F12" s="10">
        <v>12.6</v>
      </c>
      <c r="G12" s="10">
        <v>11.2</v>
      </c>
      <c r="H12" s="10">
        <v>11.9</v>
      </c>
      <c r="I12" s="10">
        <v>12.1</v>
      </c>
      <c r="J12" s="10">
        <v>12.1</v>
      </c>
      <c r="K12" s="10">
        <v>12.4</v>
      </c>
      <c r="L12" s="10">
        <v>11.9</v>
      </c>
      <c r="M12" s="10">
        <v>11.2</v>
      </c>
      <c r="N12" s="10">
        <v>11.7</v>
      </c>
      <c r="O12" s="10">
        <v>11.9</v>
      </c>
      <c r="P12" s="31">
        <f t="shared" si="0"/>
        <v>35.699999999999996</v>
      </c>
      <c r="Q12" s="31">
        <f t="shared" si="1"/>
        <v>48.5</v>
      </c>
      <c r="R12" s="31">
        <f t="shared" si="2"/>
        <v>34.799999999999997</v>
      </c>
      <c r="S12" s="32">
        <f t="shared" si="3"/>
        <v>59.9</v>
      </c>
      <c r="T12" s="32">
        <f t="shared" si="4"/>
        <v>59.1</v>
      </c>
      <c r="U12" s="11" t="s">
        <v>207</v>
      </c>
      <c r="V12" s="11" t="s">
        <v>206</v>
      </c>
      <c r="W12" s="13" t="s">
        <v>270</v>
      </c>
      <c r="X12" s="13" t="s">
        <v>245</v>
      </c>
      <c r="Y12" s="13" t="s">
        <v>228</v>
      </c>
      <c r="Z12" s="13" t="s">
        <v>215</v>
      </c>
      <c r="AA12" s="12">
        <v>13.4</v>
      </c>
      <c r="AB12" s="12">
        <v>14.9</v>
      </c>
      <c r="AC12" s="12">
        <v>9.5</v>
      </c>
      <c r="AD12" s="11" t="s">
        <v>215</v>
      </c>
      <c r="AE12" s="12">
        <v>-0.9</v>
      </c>
      <c r="AF12" s="12">
        <v>-0.3</v>
      </c>
      <c r="AG12" s="12">
        <v>0.6</v>
      </c>
      <c r="AH12" s="12">
        <v>-1.8</v>
      </c>
      <c r="AI12" s="12"/>
      <c r="AJ12" s="11" t="s">
        <v>234</v>
      </c>
      <c r="AK12" s="11" t="s">
        <v>235</v>
      </c>
      <c r="AL12" s="11" t="s">
        <v>198</v>
      </c>
      <c r="AM12" s="8"/>
      <c r="AN12" s="8" t="s">
        <v>846</v>
      </c>
      <c r="AO12" s="35" t="s">
        <v>847</v>
      </c>
    </row>
    <row r="13" spans="1:41" s="5" customFormat="1">
      <c r="A13" s="6">
        <v>44689</v>
      </c>
      <c r="B13" s="38" t="s">
        <v>187</v>
      </c>
      <c r="C13" s="39" t="s">
        <v>204</v>
      </c>
      <c r="D13" s="40">
        <v>8.3333333333333329E-2</v>
      </c>
      <c r="E13" s="42" t="s">
        <v>832</v>
      </c>
      <c r="F13" s="10">
        <v>12.9</v>
      </c>
      <c r="G13" s="10">
        <v>11.9</v>
      </c>
      <c r="H13" s="10">
        <v>12.2</v>
      </c>
      <c r="I13" s="10">
        <v>12.1</v>
      </c>
      <c r="J13" s="10">
        <v>12.1</v>
      </c>
      <c r="K13" s="10">
        <v>12.3</v>
      </c>
      <c r="L13" s="10">
        <v>12.2</v>
      </c>
      <c r="M13" s="10">
        <v>11.3</v>
      </c>
      <c r="N13" s="10">
        <v>11</v>
      </c>
      <c r="O13" s="10">
        <v>12</v>
      </c>
      <c r="P13" s="31">
        <f t="shared" si="0"/>
        <v>37</v>
      </c>
      <c r="Q13" s="31">
        <f t="shared" si="1"/>
        <v>48.7</v>
      </c>
      <c r="R13" s="31">
        <f t="shared" si="2"/>
        <v>34.299999999999997</v>
      </c>
      <c r="S13" s="32">
        <f t="shared" si="3"/>
        <v>61.2</v>
      </c>
      <c r="T13" s="32">
        <f t="shared" si="4"/>
        <v>58.8</v>
      </c>
      <c r="U13" s="11" t="s">
        <v>205</v>
      </c>
      <c r="V13" s="11" t="s">
        <v>206</v>
      </c>
      <c r="W13" s="13" t="s">
        <v>597</v>
      </c>
      <c r="X13" s="13" t="s">
        <v>220</v>
      </c>
      <c r="Y13" s="13" t="s">
        <v>376</v>
      </c>
      <c r="Z13" s="13" t="s">
        <v>215</v>
      </c>
      <c r="AA13" s="12">
        <v>12.8</v>
      </c>
      <c r="AB13" s="12">
        <v>13.6</v>
      </c>
      <c r="AC13" s="12">
        <v>9.6999999999999993</v>
      </c>
      <c r="AD13" s="11" t="s">
        <v>215</v>
      </c>
      <c r="AE13" s="12">
        <v>-0.8</v>
      </c>
      <c r="AF13" s="12">
        <v>-0.7</v>
      </c>
      <c r="AG13" s="12">
        <v>0.2</v>
      </c>
      <c r="AH13" s="12">
        <v>-1.7</v>
      </c>
      <c r="AI13" s="12"/>
      <c r="AJ13" s="11" t="s">
        <v>235</v>
      </c>
      <c r="AK13" s="11" t="s">
        <v>235</v>
      </c>
      <c r="AL13" s="11" t="s">
        <v>180</v>
      </c>
      <c r="AM13" s="8"/>
      <c r="AN13" s="8" t="s">
        <v>862</v>
      </c>
      <c r="AO13" s="35" t="s">
        <v>863</v>
      </c>
    </row>
    <row r="14" spans="1:41" s="5" customFormat="1">
      <c r="A14" s="6">
        <v>44696</v>
      </c>
      <c r="B14" s="38" t="s">
        <v>191</v>
      </c>
      <c r="C14" s="39" t="s">
        <v>204</v>
      </c>
      <c r="D14" s="40">
        <v>8.4027777777777771E-2</v>
      </c>
      <c r="E14" s="42" t="s">
        <v>908</v>
      </c>
      <c r="F14" s="10">
        <v>13</v>
      </c>
      <c r="G14" s="10">
        <v>12.1</v>
      </c>
      <c r="H14" s="10">
        <v>12.4</v>
      </c>
      <c r="I14" s="10">
        <v>12.1</v>
      </c>
      <c r="J14" s="10">
        <v>12.1</v>
      </c>
      <c r="K14" s="10">
        <v>12.3</v>
      </c>
      <c r="L14" s="10">
        <v>12.1</v>
      </c>
      <c r="M14" s="10">
        <v>11.2</v>
      </c>
      <c r="N14" s="10">
        <v>11.8</v>
      </c>
      <c r="O14" s="10">
        <v>11.9</v>
      </c>
      <c r="P14" s="31">
        <f t="shared" si="0"/>
        <v>37.5</v>
      </c>
      <c r="Q14" s="31">
        <f t="shared" si="1"/>
        <v>48.6</v>
      </c>
      <c r="R14" s="31">
        <f t="shared" si="2"/>
        <v>34.9</v>
      </c>
      <c r="S14" s="32">
        <f t="shared" si="3"/>
        <v>61.7</v>
      </c>
      <c r="T14" s="32">
        <f t="shared" si="4"/>
        <v>59.29999999999999</v>
      </c>
      <c r="U14" s="11" t="s">
        <v>207</v>
      </c>
      <c r="V14" s="11" t="s">
        <v>206</v>
      </c>
      <c r="W14" s="13" t="s">
        <v>218</v>
      </c>
      <c r="X14" s="13" t="s">
        <v>377</v>
      </c>
      <c r="Y14" s="13" t="s">
        <v>274</v>
      </c>
      <c r="Z14" s="13" t="s">
        <v>197</v>
      </c>
      <c r="AA14" s="12">
        <v>15.2</v>
      </c>
      <c r="AB14" s="12">
        <v>14.9</v>
      </c>
      <c r="AC14" s="12">
        <v>9.1999999999999993</v>
      </c>
      <c r="AD14" s="11" t="s">
        <v>197</v>
      </c>
      <c r="AE14" s="12">
        <v>-0.7</v>
      </c>
      <c r="AF14" s="12">
        <v>-0.7</v>
      </c>
      <c r="AG14" s="12">
        <v>0.3</v>
      </c>
      <c r="AH14" s="12">
        <v>-1.7</v>
      </c>
      <c r="AI14" s="12"/>
      <c r="AJ14" s="11" t="s">
        <v>235</v>
      </c>
      <c r="AK14" s="11" t="s">
        <v>234</v>
      </c>
      <c r="AL14" s="11" t="s">
        <v>180</v>
      </c>
      <c r="AM14" s="8"/>
      <c r="AN14" s="8" t="s">
        <v>927</v>
      </c>
      <c r="AO14" s="35" t="s">
        <v>928</v>
      </c>
    </row>
    <row r="15" spans="1:41" s="5" customFormat="1">
      <c r="A15" s="6">
        <v>44703</v>
      </c>
      <c r="B15" s="38" t="s">
        <v>191</v>
      </c>
      <c r="C15" s="39" t="s">
        <v>204</v>
      </c>
      <c r="D15" s="40">
        <v>8.4733796296296293E-2</v>
      </c>
      <c r="E15" s="42" t="s">
        <v>968</v>
      </c>
      <c r="F15" s="10">
        <v>13.2</v>
      </c>
      <c r="G15" s="10">
        <v>12.1</v>
      </c>
      <c r="H15" s="10">
        <v>12.2</v>
      </c>
      <c r="I15" s="10">
        <v>12.2</v>
      </c>
      <c r="J15" s="10">
        <v>12.6</v>
      </c>
      <c r="K15" s="10">
        <v>12.5</v>
      </c>
      <c r="L15" s="10">
        <v>12.4</v>
      </c>
      <c r="M15" s="10">
        <v>11.2</v>
      </c>
      <c r="N15" s="10">
        <v>11.7</v>
      </c>
      <c r="O15" s="10">
        <v>12</v>
      </c>
      <c r="P15" s="31">
        <f t="shared" si="0"/>
        <v>37.5</v>
      </c>
      <c r="Q15" s="31">
        <f t="shared" si="1"/>
        <v>49.699999999999996</v>
      </c>
      <c r="R15" s="31">
        <f t="shared" si="2"/>
        <v>34.9</v>
      </c>
      <c r="S15" s="32">
        <f t="shared" si="3"/>
        <v>62.300000000000004</v>
      </c>
      <c r="T15" s="32">
        <f t="shared" si="4"/>
        <v>59.8</v>
      </c>
      <c r="U15" s="11" t="s">
        <v>207</v>
      </c>
      <c r="V15" s="11" t="s">
        <v>206</v>
      </c>
      <c r="W15" s="13" t="s">
        <v>255</v>
      </c>
      <c r="X15" s="13" t="s">
        <v>789</v>
      </c>
      <c r="Y15" s="13" t="s">
        <v>224</v>
      </c>
      <c r="Z15" s="13" t="s">
        <v>197</v>
      </c>
      <c r="AA15" s="12">
        <v>17.899999999999999</v>
      </c>
      <c r="AB15" s="12">
        <v>16.5</v>
      </c>
      <c r="AC15" s="12">
        <v>8.9</v>
      </c>
      <c r="AD15" s="11" t="s">
        <v>197</v>
      </c>
      <c r="AE15" s="12">
        <v>0.4</v>
      </c>
      <c r="AF15" s="12">
        <v>-0.7</v>
      </c>
      <c r="AG15" s="12">
        <v>1.2</v>
      </c>
      <c r="AH15" s="12">
        <v>-1.5</v>
      </c>
      <c r="AI15" s="12"/>
      <c r="AJ15" s="11" t="s">
        <v>238</v>
      </c>
      <c r="AK15" s="11" t="s">
        <v>234</v>
      </c>
      <c r="AL15" s="11" t="s">
        <v>180</v>
      </c>
      <c r="AM15" s="8"/>
      <c r="AN15" s="8" t="s">
        <v>1010</v>
      </c>
      <c r="AO15" s="35" t="s">
        <v>1011</v>
      </c>
    </row>
    <row r="16" spans="1:41" s="5" customFormat="1">
      <c r="A16" s="6">
        <v>44709</v>
      </c>
      <c r="B16" s="38" t="s">
        <v>191</v>
      </c>
      <c r="C16" s="39" t="s">
        <v>204</v>
      </c>
      <c r="D16" s="40">
        <v>8.2708333333333328E-2</v>
      </c>
      <c r="E16" s="42" t="s">
        <v>1026</v>
      </c>
      <c r="F16" s="10">
        <v>13</v>
      </c>
      <c r="G16" s="10">
        <v>12.2</v>
      </c>
      <c r="H16" s="10">
        <v>12.3</v>
      </c>
      <c r="I16" s="10">
        <v>12.1</v>
      </c>
      <c r="J16" s="10">
        <v>11.6</v>
      </c>
      <c r="K16" s="10">
        <v>11.5</v>
      </c>
      <c r="L16" s="10">
        <v>11.8</v>
      </c>
      <c r="M16" s="10">
        <v>11.2</v>
      </c>
      <c r="N16" s="10">
        <v>11.7</v>
      </c>
      <c r="O16" s="10">
        <v>12.2</v>
      </c>
      <c r="P16" s="31">
        <f t="shared" si="0"/>
        <v>37.5</v>
      </c>
      <c r="Q16" s="31">
        <f t="shared" si="1"/>
        <v>47</v>
      </c>
      <c r="R16" s="31">
        <f t="shared" si="2"/>
        <v>35.099999999999994</v>
      </c>
      <c r="S16" s="32">
        <f t="shared" si="3"/>
        <v>61.2</v>
      </c>
      <c r="T16" s="32">
        <f t="shared" si="4"/>
        <v>58.400000000000006</v>
      </c>
      <c r="U16" s="11" t="s">
        <v>207</v>
      </c>
      <c r="V16" s="11" t="s">
        <v>213</v>
      </c>
      <c r="W16" s="13" t="s">
        <v>376</v>
      </c>
      <c r="X16" s="13" t="s">
        <v>472</v>
      </c>
      <c r="Y16" s="13" t="s">
        <v>218</v>
      </c>
      <c r="Z16" s="13" t="s">
        <v>198</v>
      </c>
      <c r="AA16" s="12">
        <v>15.9</v>
      </c>
      <c r="AB16" s="12">
        <v>16.8</v>
      </c>
      <c r="AC16" s="12">
        <v>9</v>
      </c>
      <c r="AD16" s="11" t="s">
        <v>215</v>
      </c>
      <c r="AE16" s="12">
        <v>-2.1</v>
      </c>
      <c r="AF16" s="12">
        <v>-0.6</v>
      </c>
      <c r="AG16" s="12">
        <v>-0.7</v>
      </c>
      <c r="AH16" s="12">
        <v>-2</v>
      </c>
      <c r="AI16" s="12"/>
      <c r="AJ16" s="11" t="s">
        <v>237</v>
      </c>
      <c r="AK16" s="11" t="s">
        <v>235</v>
      </c>
      <c r="AL16" s="11" t="s">
        <v>198</v>
      </c>
      <c r="AM16" s="8"/>
      <c r="AN16" s="8" t="s">
        <v>1063</v>
      </c>
      <c r="AO16" s="35" t="s">
        <v>1062</v>
      </c>
    </row>
    <row r="17" spans="1:41" s="5" customFormat="1">
      <c r="A17" s="6">
        <v>44716</v>
      </c>
      <c r="B17" s="47" t="s">
        <v>187</v>
      </c>
      <c r="C17" s="39" t="s">
        <v>204</v>
      </c>
      <c r="D17" s="40">
        <v>8.4722222222222213E-2</v>
      </c>
      <c r="E17" s="42" t="s">
        <v>1116</v>
      </c>
      <c r="F17" s="10">
        <v>13.2</v>
      </c>
      <c r="G17" s="10">
        <v>12.7</v>
      </c>
      <c r="H17" s="10">
        <v>12.8</v>
      </c>
      <c r="I17" s="10">
        <v>12.6</v>
      </c>
      <c r="J17" s="10">
        <v>12.5</v>
      </c>
      <c r="K17" s="10">
        <v>12.2</v>
      </c>
      <c r="L17" s="10">
        <v>12.2</v>
      </c>
      <c r="M17" s="10">
        <v>11</v>
      </c>
      <c r="N17" s="10">
        <v>11</v>
      </c>
      <c r="O17" s="10">
        <v>11.8</v>
      </c>
      <c r="P17" s="31">
        <f t="shared" si="0"/>
        <v>38.700000000000003</v>
      </c>
      <c r="Q17" s="31">
        <f t="shared" si="1"/>
        <v>49.5</v>
      </c>
      <c r="R17" s="31">
        <f t="shared" si="2"/>
        <v>33.799999999999997</v>
      </c>
      <c r="S17" s="32">
        <f t="shared" si="3"/>
        <v>63.800000000000004</v>
      </c>
      <c r="T17" s="32">
        <f t="shared" si="4"/>
        <v>58.2</v>
      </c>
      <c r="U17" s="11" t="s">
        <v>205</v>
      </c>
      <c r="V17" s="11" t="s">
        <v>206</v>
      </c>
      <c r="W17" s="13" t="s">
        <v>224</v>
      </c>
      <c r="X17" s="13" t="s">
        <v>270</v>
      </c>
      <c r="Y17" s="13" t="s">
        <v>382</v>
      </c>
      <c r="Z17" s="13" t="s">
        <v>198</v>
      </c>
      <c r="AA17" s="12">
        <v>15.1</v>
      </c>
      <c r="AB17" s="12">
        <v>14.2</v>
      </c>
      <c r="AC17" s="12">
        <v>9</v>
      </c>
      <c r="AD17" s="11" t="s">
        <v>215</v>
      </c>
      <c r="AE17" s="12">
        <v>1.2</v>
      </c>
      <c r="AF17" s="12">
        <v>-1.2</v>
      </c>
      <c r="AG17" s="12">
        <v>2.2999999999999998</v>
      </c>
      <c r="AH17" s="12">
        <v>-2.2999999999999998</v>
      </c>
      <c r="AI17" s="12"/>
      <c r="AJ17" s="11" t="s">
        <v>238</v>
      </c>
      <c r="AK17" s="11" t="s">
        <v>235</v>
      </c>
      <c r="AL17" s="11" t="s">
        <v>180</v>
      </c>
      <c r="AM17" s="8"/>
      <c r="AN17" s="8" t="s">
        <v>1115</v>
      </c>
      <c r="AO17" s="35" t="s">
        <v>1117</v>
      </c>
    </row>
    <row r="18" spans="1:41" s="5" customFormat="1">
      <c r="A18" s="6">
        <v>44717</v>
      </c>
      <c r="B18" s="38" t="s">
        <v>191</v>
      </c>
      <c r="C18" s="39" t="s">
        <v>204</v>
      </c>
      <c r="D18" s="40">
        <v>8.413194444444444E-2</v>
      </c>
      <c r="E18" s="42" t="s">
        <v>1145</v>
      </c>
      <c r="F18" s="10">
        <v>12.9</v>
      </c>
      <c r="G18" s="10">
        <v>12.2</v>
      </c>
      <c r="H18" s="10">
        <v>12.3</v>
      </c>
      <c r="I18" s="10">
        <v>12.6</v>
      </c>
      <c r="J18" s="10">
        <v>12.7</v>
      </c>
      <c r="K18" s="10">
        <v>12.5</v>
      </c>
      <c r="L18" s="10">
        <v>12.2</v>
      </c>
      <c r="M18" s="10">
        <v>11.3</v>
      </c>
      <c r="N18" s="10">
        <v>11.4</v>
      </c>
      <c r="O18" s="10">
        <v>11.8</v>
      </c>
      <c r="P18" s="31">
        <f t="shared" si="0"/>
        <v>37.400000000000006</v>
      </c>
      <c r="Q18" s="31">
        <f t="shared" si="1"/>
        <v>50</v>
      </c>
      <c r="R18" s="31">
        <f t="shared" si="2"/>
        <v>34.5</v>
      </c>
      <c r="S18" s="32">
        <f t="shared" si="3"/>
        <v>62.7</v>
      </c>
      <c r="T18" s="32">
        <f t="shared" si="4"/>
        <v>59.2</v>
      </c>
      <c r="U18" s="11" t="s">
        <v>207</v>
      </c>
      <c r="V18" s="11" t="s">
        <v>206</v>
      </c>
      <c r="W18" s="13" t="s">
        <v>377</v>
      </c>
      <c r="X18" s="13" t="s">
        <v>224</v>
      </c>
      <c r="Y18" s="13" t="s">
        <v>376</v>
      </c>
      <c r="Z18" s="13" t="s">
        <v>198</v>
      </c>
      <c r="AA18" s="12">
        <v>14.6</v>
      </c>
      <c r="AB18" s="12">
        <v>14</v>
      </c>
      <c r="AC18" s="12">
        <v>9.5</v>
      </c>
      <c r="AD18" s="11" t="s">
        <v>215</v>
      </c>
      <c r="AE18" s="12">
        <v>0.2</v>
      </c>
      <c r="AF18" s="12">
        <v>-0.8</v>
      </c>
      <c r="AG18" s="12">
        <v>1.6</v>
      </c>
      <c r="AH18" s="12">
        <v>-2.2000000000000002</v>
      </c>
      <c r="AI18" s="12"/>
      <c r="AJ18" s="11" t="s">
        <v>238</v>
      </c>
      <c r="AK18" s="11" t="s">
        <v>234</v>
      </c>
      <c r="AL18" s="11" t="s">
        <v>180</v>
      </c>
      <c r="AM18" s="8"/>
      <c r="AN18" s="8" t="s">
        <v>1144</v>
      </c>
      <c r="AO18" s="35" t="s">
        <v>1146</v>
      </c>
    </row>
    <row r="19" spans="1:41" s="5" customFormat="1">
      <c r="A19" s="6">
        <v>44717</v>
      </c>
      <c r="B19" s="38" t="s">
        <v>188</v>
      </c>
      <c r="C19" s="39" t="s">
        <v>204</v>
      </c>
      <c r="D19" s="40">
        <v>8.4062499999999998E-2</v>
      </c>
      <c r="E19" s="42" t="s">
        <v>1163</v>
      </c>
      <c r="F19" s="10">
        <v>13.8</v>
      </c>
      <c r="G19" s="10">
        <v>12.5</v>
      </c>
      <c r="H19" s="10">
        <v>12.3</v>
      </c>
      <c r="I19" s="10">
        <v>12.3</v>
      </c>
      <c r="J19" s="10">
        <v>12.7</v>
      </c>
      <c r="K19" s="10">
        <v>12.3</v>
      </c>
      <c r="L19" s="10">
        <v>12</v>
      </c>
      <c r="M19" s="10">
        <v>11.1</v>
      </c>
      <c r="N19" s="10">
        <v>10.9</v>
      </c>
      <c r="O19" s="10">
        <v>11.4</v>
      </c>
      <c r="P19" s="31">
        <f t="shared" si="0"/>
        <v>38.6</v>
      </c>
      <c r="Q19" s="31">
        <f t="shared" si="1"/>
        <v>49.3</v>
      </c>
      <c r="R19" s="31">
        <f t="shared" si="2"/>
        <v>33.4</v>
      </c>
      <c r="S19" s="32">
        <f t="shared" si="3"/>
        <v>63.600000000000009</v>
      </c>
      <c r="T19" s="32">
        <f t="shared" si="4"/>
        <v>57.699999999999996</v>
      </c>
      <c r="U19" s="11" t="s">
        <v>205</v>
      </c>
      <c r="V19" s="11" t="s">
        <v>206</v>
      </c>
      <c r="W19" s="13" t="s">
        <v>391</v>
      </c>
      <c r="X19" s="13" t="s">
        <v>255</v>
      </c>
      <c r="Y19" s="13" t="s">
        <v>242</v>
      </c>
      <c r="Z19" s="13" t="s">
        <v>198</v>
      </c>
      <c r="AA19" s="12">
        <v>14.6</v>
      </c>
      <c r="AB19" s="12">
        <v>14</v>
      </c>
      <c r="AC19" s="12">
        <v>9.5</v>
      </c>
      <c r="AD19" s="11" t="s">
        <v>215</v>
      </c>
      <c r="AE19" s="12">
        <v>1.2</v>
      </c>
      <c r="AF19" s="12">
        <v>-1.3</v>
      </c>
      <c r="AG19" s="12">
        <v>2.1</v>
      </c>
      <c r="AH19" s="12">
        <v>-2.2000000000000002</v>
      </c>
      <c r="AI19" s="12"/>
      <c r="AJ19" s="11" t="s">
        <v>238</v>
      </c>
      <c r="AK19" s="11" t="s">
        <v>235</v>
      </c>
      <c r="AL19" s="11" t="s">
        <v>180</v>
      </c>
      <c r="AM19" s="8"/>
      <c r="AN19" s="8" t="s">
        <v>1162</v>
      </c>
      <c r="AO19" s="35" t="s">
        <v>1164</v>
      </c>
    </row>
    <row r="20" spans="1:41" s="5" customFormat="1">
      <c r="A20" s="6">
        <v>44723</v>
      </c>
      <c r="B20" s="38" t="s">
        <v>187</v>
      </c>
      <c r="C20" s="39" t="s">
        <v>204</v>
      </c>
      <c r="D20" s="40">
        <v>8.2048611111111114E-2</v>
      </c>
      <c r="E20" s="42" t="s">
        <v>1183</v>
      </c>
      <c r="F20" s="10">
        <v>12.7</v>
      </c>
      <c r="G20" s="10">
        <v>11.3</v>
      </c>
      <c r="H20" s="10">
        <v>11.3</v>
      </c>
      <c r="I20" s="10">
        <v>12</v>
      </c>
      <c r="J20" s="10">
        <v>12.4</v>
      </c>
      <c r="K20" s="10">
        <v>12</v>
      </c>
      <c r="L20" s="10">
        <v>11.8</v>
      </c>
      <c r="M20" s="10">
        <v>11.5</v>
      </c>
      <c r="N20" s="10">
        <v>12</v>
      </c>
      <c r="O20" s="10">
        <v>11.9</v>
      </c>
      <c r="P20" s="31">
        <f t="shared" si="0"/>
        <v>35.299999999999997</v>
      </c>
      <c r="Q20" s="31">
        <f t="shared" si="1"/>
        <v>48.2</v>
      </c>
      <c r="R20" s="31">
        <f t="shared" si="2"/>
        <v>35.4</v>
      </c>
      <c r="S20" s="32">
        <f t="shared" si="3"/>
        <v>59.699999999999996</v>
      </c>
      <c r="T20" s="32">
        <f t="shared" si="4"/>
        <v>59.199999999999996</v>
      </c>
      <c r="U20" s="11" t="s">
        <v>212</v>
      </c>
      <c r="V20" s="11" t="s">
        <v>213</v>
      </c>
      <c r="W20" s="13" t="s">
        <v>270</v>
      </c>
      <c r="X20" s="13" t="s">
        <v>218</v>
      </c>
      <c r="Y20" s="13" t="s">
        <v>274</v>
      </c>
      <c r="Z20" s="13" t="s">
        <v>198</v>
      </c>
      <c r="AA20" s="12">
        <v>12.7</v>
      </c>
      <c r="AB20" s="12">
        <v>13.1</v>
      </c>
      <c r="AC20" s="12">
        <v>9.6</v>
      </c>
      <c r="AD20" s="11" t="s">
        <v>215</v>
      </c>
      <c r="AE20" s="12">
        <v>-1.9</v>
      </c>
      <c r="AF20" s="12" t="s">
        <v>233</v>
      </c>
      <c r="AG20" s="12">
        <v>0.1</v>
      </c>
      <c r="AH20" s="12">
        <v>-2</v>
      </c>
      <c r="AI20" s="12"/>
      <c r="AJ20" s="11" t="s">
        <v>235</v>
      </c>
      <c r="AK20" s="11" t="s">
        <v>235</v>
      </c>
      <c r="AL20" s="11" t="s">
        <v>198</v>
      </c>
      <c r="AM20" s="8"/>
      <c r="AN20" s="8" t="s">
        <v>1215</v>
      </c>
      <c r="AO20" s="35" t="s">
        <v>1216</v>
      </c>
    </row>
    <row r="21" spans="1:41" s="5" customFormat="1">
      <c r="A21" s="6">
        <v>44731</v>
      </c>
      <c r="B21" s="38" t="s">
        <v>187</v>
      </c>
      <c r="C21" s="39" t="s">
        <v>204</v>
      </c>
      <c r="D21" s="40">
        <v>8.1944444444444445E-2</v>
      </c>
      <c r="E21" s="42" t="s">
        <v>1291</v>
      </c>
      <c r="F21" s="10">
        <v>12.3</v>
      </c>
      <c r="G21" s="10">
        <v>10.7</v>
      </c>
      <c r="H21" s="10">
        <v>10.8</v>
      </c>
      <c r="I21" s="10">
        <v>11.7</v>
      </c>
      <c r="J21" s="10">
        <v>12.5</v>
      </c>
      <c r="K21" s="10">
        <v>12.5</v>
      </c>
      <c r="L21" s="10">
        <v>12.4</v>
      </c>
      <c r="M21" s="10">
        <v>11.6</v>
      </c>
      <c r="N21" s="10">
        <v>11.5</v>
      </c>
      <c r="O21" s="10">
        <v>12</v>
      </c>
      <c r="P21" s="31">
        <f t="shared" si="0"/>
        <v>33.799999999999997</v>
      </c>
      <c r="Q21" s="31">
        <f t="shared" si="1"/>
        <v>49.1</v>
      </c>
      <c r="R21" s="31">
        <f t="shared" si="2"/>
        <v>35.1</v>
      </c>
      <c r="S21" s="32">
        <f t="shared" si="3"/>
        <v>58</v>
      </c>
      <c r="T21" s="32">
        <f t="shared" si="4"/>
        <v>60</v>
      </c>
      <c r="U21" s="11" t="s">
        <v>217</v>
      </c>
      <c r="V21" s="11" t="s">
        <v>213</v>
      </c>
      <c r="W21" s="13" t="s">
        <v>373</v>
      </c>
      <c r="X21" s="13" t="s">
        <v>220</v>
      </c>
      <c r="Y21" s="13" t="s">
        <v>477</v>
      </c>
      <c r="Z21" s="13" t="s">
        <v>180</v>
      </c>
      <c r="AA21" s="12">
        <v>16.7</v>
      </c>
      <c r="AB21" s="12">
        <v>15.2</v>
      </c>
      <c r="AC21" s="12">
        <v>9.1</v>
      </c>
      <c r="AD21" s="11" t="s">
        <v>215</v>
      </c>
      <c r="AE21" s="12">
        <v>-2.8</v>
      </c>
      <c r="AF21" s="12" t="s">
        <v>233</v>
      </c>
      <c r="AG21" s="12">
        <v>-0.9</v>
      </c>
      <c r="AH21" s="12">
        <v>-1.9</v>
      </c>
      <c r="AI21" s="12" t="s">
        <v>239</v>
      </c>
      <c r="AJ21" s="11" t="s">
        <v>240</v>
      </c>
      <c r="AK21" s="11" t="s">
        <v>235</v>
      </c>
      <c r="AL21" s="11" t="s">
        <v>198</v>
      </c>
      <c r="AM21" s="8"/>
      <c r="AN21" s="8" t="s">
        <v>1311</v>
      </c>
      <c r="AO21" s="35" t="s">
        <v>1312</v>
      </c>
    </row>
    <row r="22" spans="1:41" s="5" customFormat="1">
      <c r="A22" s="6">
        <v>44737</v>
      </c>
      <c r="B22" s="38" t="s">
        <v>190</v>
      </c>
      <c r="C22" s="39" t="s">
        <v>204</v>
      </c>
      <c r="D22" s="40">
        <v>8.1331018518518525E-2</v>
      </c>
      <c r="E22" s="42" t="s">
        <v>1342</v>
      </c>
      <c r="F22" s="10">
        <v>13.2</v>
      </c>
      <c r="G22" s="10">
        <v>11.7</v>
      </c>
      <c r="H22" s="10">
        <v>11.4</v>
      </c>
      <c r="I22" s="10">
        <v>11.7</v>
      </c>
      <c r="J22" s="10">
        <v>11.9</v>
      </c>
      <c r="K22" s="10">
        <v>11.8</v>
      </c>
      <c r="L22" s="10">
        <v>11.4</v>
      </c>
      <c r="M22" s="10">
        <v>11</v>
      </c>
      <c r="N22" s="10">
        <v>11.4</v>
      </c>
      <c r="O22" s="10">
        <v>12.2</v>
      </c>
      <c r="P22" s="31">
        <f t="shared" ref="P22" si="5">SUM(F22:H22)</f>
        <v>36.299999999999997</v>
      </c>
      <c r="Q22" s="31">
        <f t="shared" ref="Q22" si="6">SUM(I22:L22)</f>
        <v>46.800000000000004</v>
      </c>
      <c r="R22" s="31">
        <f t="shared" ref="R22" si="7">SUM(M22:O22)</f>
        <v>34.599999999999994</v>
      </c>
      <c r="S22" s="32">
        <f t="shared" ref="S22" si="8">SUM(F22:J22)</f>
        <v>59.9</v>
      </c>
      <c r="T22" s="32">
        <f t="shared" ref="T22" si="9">SUM(K22:O22)</f>
        <v>57.8</v>
      </c>
      <c r="U22" s="11" t="s">
        <v>207</v>
      </c>
      <c r="V22" s="11" t="s">
        <v>213</v>
      </c>
      <c r="W22" s="13" t="s">
        <v>219</v>
      </c>
      <c r="X22" s="13" t="s">
        <v>220</v>
      </c>
      <c r="Y22" s="13" t="s">
        <v>245</v>
      </c>
      <c r="Z22" s="13" t="s">
        <v>180</v>
      </c>
      <c r="AA22" s="12">
        <v>14.8</v>
      </c>
      <c r="AB22" s="12">
        <v>14</v>
      </c>
      <c r="AC22" s="12">
        <v>9.5</v>
      </c>
      <c r="AD22" s="11" t="s">
        <v>215</v>
      </c>
      <c r="AE22" s="12">
        <v>-1.7</v>
      </c>
      <c r="AF22" s="12">
        <v>-0.3</v>
      </c>
      <c r="AG22" s="12" t="s">
        <v>252</v>
      </c>
      <c r="AH22" s="12">
        <v>-2</v>
      </c>
      <c r="AI22" s="12"/>
      <c r="AJ22" s="11" t="s">
        <v>235</v>
      </c>
      <c r="AK22" s="11" t="s">
        <v>235</v>
      </c>
      <c r="AL22" s="11" t="s">
        <v>198</v>
      </c>
      <c r="AM22" s="8"/>
      <c r="AN22" s="8" t="s">
        <v>1343</v>
      </c>
      <c r="AO22" s="35" t="s">
        <v>1367</v>
      </c>
    </row>
    <row r="23" spans="1:41" s="5" customFormat="1">
      <c r="A23" s="6">
        <v>44842</v>
      </c>
      <c r="B23" s="38" t="s">
        <v>187</v>
      </c>
      <c r="C23" s="39" t="s">
        <v>204</v>
      </c>
      <c r="D23" s="40">
        <v>8.3333333333333329E-2</v>
      </c>
      <c r="E23" s="42" t="s">
        <v>1407</v>
      </c>
      <c r="F23" s="10">
        <v>12.6</v>
      </c>
      <c r="G23" s="10">
        <v>11.8</v>
      </c>
      <c r="H23" s="10">
        <v>12</v>
      </c>
      <c r="I23" s="10">
        <v>12.4</v>
      </c>
      <c r="J23" s="10">
        <v>12.6</v>
      </c>
      <c r="K23" s="10">
        <v>12.3</v>
      </c>
      <c r="L23" s="10">
        <v>12.3</v>
      </c>
      <c r="M23" s="10">
        <v>11.1</v>
      </c>
      <c r="N23" s="10">
        <v>11.2</v>
      </c>
      <c r="O23" s="10">
        <v>11.7</v>
      </c>
      <c r="P23" s="31">
        <f t="shared" ref="P23:P26" si="10">SUM(F23:H23)</f>
        <v>36.4</v>
      </c>
      <c r="Q23" s="31">
        <f t="shared" ref="Q23:Q26" si="11">SUM(I23:L23)</f>
        <v>49.599999999999994</v>
      </c>
      <c r="R23" s="31">
        <f t="shared" ref="R23:R26" si="12">SUM(M23:O23)</f>
        <v>34</v>
      </c>
      <c r="S23" s="32">
        <f t="shared" ref="S23:S26" si="13">SUM(F23:J23)</f>
        <v>61.4</v>
      </c>
      <c r="T23" s="32">
        <f t="shared" ref="T23:T26" si="14">SUM(K23:O23)</f>
        <v>58.600000000000009</v>
      </c>
      <c r="U23" s="11" t="s">
        <v>207</v>
      </c>
      <c r="V23" s="11" t="s">
        <v>206</v>
      </c>
      <c r="W23" s="13" t="s">
        <v>228</v>
      </c>
      <c r="X23" s="13" t="s">
        <v>376</v>
      </c>
      <c r="Y23" s="13" t="s">
        <v>228</v>
      </c>
      <c r="Z23" s="13" t="s">
        <v>215</v>
      </c>
      <c r="AA23" s="12">
        <v>17.3</v>
      </c>
      <c r="AB23" s="12">
        <v>17.7</v>
      </c>
      <c r="AC23" s="12">
        <v>8.6999999999999993</v>
      </c>
      <c r="AD23" s="11" t="s">
        <v>215</v>
      </c>
      <c r="AE23" s="12">
        <v>-0.8</v>
      </c>
      <c r="AF23" s="12">
        <v>-0.8</v>
      </c>
      <c r="AG23" s="12">
        <v>0.6</v>
      </c>
      <c r="AH23" s="12">
        <v>-2.2000000000000002</v>
      </c>
      <c r="AI23" s="12"/>
      <c r="AJ23" s="11" t="s">
        <v>234</v>
      </c>
      <c r="AK23" s="11" t="s">
        <v>237</v>
      </c>
      <c r="AL23" s="11" t="s">
        <v>197</v>
      </c>
      <c r="AM23" s="8"/>
      <c r="AN23" s="8" t="s">
        <v>1492</v>
      </c>
      <c r="AO23" s="35" t="s">
        <v>1493</v>
      </c>
    </row>
    <row r="24" spans="1:41" s="5" customFormat="1">
      <c r="A24" s="6">
        <v>44842</v>
      </c>
      <c r="B24" s="38" t="s">
        <v>188</v>
      </c>
      <c r="C24" s="39" t="s">
        <v>204</v>
      </c>
      <c r="D24" s="40">
        <v>8.3414351851851851E-2</v>
      </c>
      <c r="E24" s="42" t="s">
        <v>1409</v>
      </c>
      <c r="F24" s="10">
        <v>13.1</v>
      </c>
      <c r="G24" s="10">
        <v>11.9</v>
      </c>
      <c r="H24" s="10">
        <v>11.5</v>
      </c>
      <c r="I24" s="10">
        <v>12.1</v>
      </c>
      <c r="J24" s="10">
        <v>13.2</v>
      </c>
      <c r="K24" s="10">
        <v>12.7</v>
      </c>
      <c r="L24" s="10">
        <v>12.4</v>
      </c>
      <c r="M24" s="10">
        <v>11.1</v>
      </c>
      <c r="N24" s="10">
        <v>11</v>
      </c>
      <c r="O24" s="10">
        <v>11.7</v>
      </c>
      <c r="P24" s="31">
        <f t="shared" si="10"/>
        <v>36.5</v>
      </c>
      <c r="Q24" s="31">
        <f t="shared" si="11"/>
        <v>50.4</v>
      </c>
      <c r="R24" s="31">
        <f t="shared" si="12"/>
        <v>33.799999999999997</v>
      </c>
      <c r="S24" s="32">
        <f t="shared" si="13"/>
        <v>61.8</v>
      </c>
      <c r="T24" s="32">
        <f t="shared" si="14"/>
        <v>58.900000000000006</v>
      </c>
      <c r="U24" s="11" t="s">
        <v>207</v>
      </c>
      <c r="V24" s="11" t="s">
        <v>206</v>
      </c>
      <c r="W24" s="13" t="s">
        <v>245</v>
      </c>
      <c r="X24" s="13" t="s">
        <v>838</v>
      </c>
      <c r="Y24" s="13" t="s">
        <v>597</v>
      </c>
      <c r="Z24" s="13" t="s">
        <v>215</v>
      </c>
      <c r="AA24" s="12">
        <v>17.3</v>
      </c>
      <c r="AB24" s="12">
        <v>17.7</v>
      </c>
      <c r="AC24" s="12">
        <v>8.6999999999999993</v>
      </c>
      <c r="AD24" s="11" t="s">
        <v>215</v>
      </c>
      <c r="AE24" s="12">
        <v>0.6</v>
      </c>
      <c r="AF24" s="12">
        <v>-1</v>
      </c>
      <c r="AG24" s="12">
        <v>1.9</v>
      </c>
      <c r="AH24" s="12">
        <v>-2.2999999999999998</v>
      </c>
      <c r="AI24" s="12"/>
      <c r="AJ24" s="11" t="s">
        <v>238</v>
      </c>
      <c r="AK24" s="11" t="s">
        <v>234</v>
      </c>
      <c r="AL24" s="11" t="s">
        <v>180</v>
      </c>
      <c r="AM24" s="8"/>
      <c r="AN24" s="8" t="s">
        <v>1496</v>
      </c>
      <c r="AO24" s="35" t="s">
        <v>1497</v>
      </c>
    </row>
    <row r="25" spans="1:41" s="5" customFormat="1">
      <c r="A25" s="6">
        <v>44843</v>
      </c>
      <c r="B25" s="38" t="s">
        <v>1248</v>
      </c>
      <c r="C25" s="39" t="s">
        <v>204</v>
      </c>
      <c r="D25" s="40">
        <v>8.340277777777777E-2</v>
      </c>
      <c r="E25" s="42" t="s">
        <v>1421</v>
      </c>
      <c r="F25" s="10">
        <v>12.7</v>
      </c>
      <c r="G25" s="10">
        <v>10.7</v>
      </c>
      <c r="H25" s="10">
        <v>10.7</v>
      </c>
      <c r="I25" s="10">
        <v>11.2</v>
      </c>
      <c r="J25" s="10">
        <v>11.9</v>
      </c>
      <c r="K25" s="10">
        <v>12.8</v>
      </c>
      <c r="L25" s="10">
        <v>13.1</v>
      </c>
      <c r="M25" s="10">
        <v>13.3</v>
      </c>
      <c r="N25" s="10">
        <v>12.2</v>
      </c>
      <c r="O25" s="10">
        <v>12</v>
      </c>
      <c r="P25" s="31">
        <f t="shared" si="10"/>
        <v>34.099999999999994</v>
      </c>
      <c r="Q25" s="31">
        <f t="shared" si="11"/>
        <v>49.000000000000007</v>
      </c>
      <c r="R25" s="31">
        <f t="shared" si="12"/>
        <v>37.5</v>
      </c>
      <c r="S25" s="32">
        <f t="shared" si="13"/>
        <v>57.199999999999996</v>
      </c>
      <c r="T25" s="32">
        <f t="shared" si="14"/>
        <v>63.400000000000006</v>
      </c>
      <c r="U25" s="11" t="s">
        <v>212</v>
      </c>
      <c r="V25" s="11" t="s">
        <v>213</v>
      </c>
      <c r="W25" s="13" t="s">
        <v>472</v>
      </c>
      <c r="X25" s="13" t="s">
        <v>376</v>
      </c>
      <c r="Y25" s="13" t="s">
        <v>1422</v>
      </c>
      <c r="Z25" s="13" t="s">
        <v>215</v>
      </c>
      <c r="AA25" s="12">
        <v>16.899999999999999</v>
      </c>
      <c r="AB25" s="12">
        <v>15.5</v>
      </c>
      <c r="AC25" s="12">
        <v>8.9</v>
      </c>
      <c r="AD25" s="11" t="s">
        <v>215</v>
      </c>
      <c r="AE25" s="12">
        <v>-1.5</v>
      </c>
      <c r="AF25" s="12" t="s">
        <v>233</v>
      </c>
      <c r="AG25" s="12">
        <v>0.9</v>
      </c>
      <c r="AH25" s="12">
        <v>-2.4</v>
      </c>
      <c r="AI25" s="12"/>
      <c r="AJ25" s="11" t="s">
        <v>236</v>
      </c>
      <c r="AK25" s="11" t="s">
        <v>235</v>
      </c>
      <c r="AL25" s="11" t="s">
        <v>198</v>
      </c>
      <c r="AM25" s="8"/>
      <c r="AN25" s="8" t="s">
        <v>1420</v>
      </c>
      <c r="AO25" s="35" t="s">
        <v>1423</v>
      </c>
    </row>
    <row r="26" spans="1:41" s="5" customFormat="1">
      <c r="A26" s="6">
        <v>44843</v>
      </c>
      <c r="B26" s="38" t="s">
        <v>1098</v>
      </c>
      <c r="C26" s="39" t="s">
        <v>204</v>
      </c>
      <c r="D26" s="40">
        <v>8.4039351851851851E-2</v>
      </c>
      <c r="E26" s="42" t="s">
        <v>1428</v>
      </c>
      <c r="F26" s="10">
        <v>13.2</v>
      </c>
      <c r="G26" s="10">
        <v>12.1</v>
      </c>
      <c r="H26" s="10">
        <v>12.1</v>
      </c>
      <c r="I26" s="10">
        <v>12.1</v>
      </c>
      <c r="J26" s="10">
        <v>12.6</v>
      </c>
      <c r="K26" s="10">
        <v>12.6</v>
      </c>
      <c r="L26" s="10">
        <v>12.4</v>
      </c>
      <c r="M26" s="10">
        <v>11.4</v>
      </c>
      <c r="N26" s="10">
        <v>11.3</v>
      </c>
      <c r="O26" s="10">
        <v>11.3</v>
      </c>
      <c r="P26" s="31">
        <f t="shared" si="10"/>
        <v>37.4</v>
      </c>
      <c r="Q26" s="31">
        <f t="shared" si="11"/>
        <v>49.699999999999996</v>
      </c>
      <c r="R26" s="31">
        <f t="shared" si="12"/>
        <v>34</v>
      </c>
      <c r="S26" s="32">
        <f t="shared" si="13"/>
        <v>62.1</v>
      </c>
      <c r="T26" s="32">
        <f t="shared" si="14"/>
        <v>59</v>
      </c>
      <c r="U26" s="11" t="s">
        <v>207</v>
      </c>
      <c r="V26" s="11" t="s">
        <v>206</v>
      </c>
      <c r="W26" s="13" t="s">
        <v>472</v>
      </c>
      <c r="X26" s="13" t="s">
        <v>382</v>
      </c>
      <c r="Y26" s="13" t="s">
        <v>1196</v>
      </c>
      <c r="Z26" s="13" t="s">
        <v>215</v>
      </c>
      <c r="AA26" s="12">
        <v>16.899999999999999</v>
      </c>
      <c r="AB26" s="12">
        <v>15.5</v>
      </c>
      <c r="AC26" s="12">
        <v>8.9</v>
      </c>
      <c r="AD26" s="11" t="s">
        <v>215</v>
      </c>
      <c r="AE26" s="12">
        <v>-1.3</v>
      </c>
      <c r="AF26" s="12">
        <v>-0.9</v>
      </c>
      <c r="AG26" s="12">
        <v>0.2</v>
      </c>
      <c r="AH26" s="12">
        <v>-2.4</v>
      </c>
      <c r="AI26" s="12"/>
      <c r="AJ26" s="11" t="s">
        <v>235</v>
      </c>
      <c r="AK26" s="11" t="s">
        <v>237</v>
      </c>
      <c r="AL26" s="11" t="s">
        <v>197</v>
      </c>
      <c r="AM26" s="8"/>
      <c r="AN26" s="8" t="s">
        <v>1427</v>
      </c>
      <c r="AO26" s="35" t="s">
        <v>1429</v>
      </c>
    </row>
    <row r="27" spans="1:41" s="5" customFormat="1">
      <c r="A27" s="6">
        <v>44849</v>
      </c>
      <c r="B27" s="38" t="s">
        <v>1395</v>
      </c>
      <c r="C27" s="39" t="s">
        <v>204</v>
      </c>
      <c r="D27" s="40">
        <v>8.340277777777777E-2</v>
      </c>
      <c r="E27" s="42" t="s">
        <v>1504</v>
      </c>
      <c r="F27" s="10">
        <v>13</v>
      </c>
      <c r="G27" s="10">
        <v>11.7</v>
      </c>
      <c r="H27" s="10">
        <v>11.7</v>
      </c>
      <c r="I27" s="10">
        <v>11.9</v>
      </c>
      <c r="J27" s="10">
        <v>12.4</v>
      </c>
      <c r="K27" s="10">
        <v>12.3</v>
      </c>
      <c r="L27" s="10">
        <v>12.4</v>
      </c>
      <c r="M27" s="10">
        <v>11.4</v>
      </c>
      <c r="N27" s="10">
        <v>11.9</v>
      </c>
      <c r="O27" s="10">
        <v>11.9</v>
      </c>
      <c r="P27" s="31">
        <f t="shared" ref="P27:P29" si="15">SUM(F27:H27)</f>
        <v>36.4</v>
      </c>
      <c r="Q27" s="31">
        <f t="shared" ref="Q27:Q29" si="16">SUM(I27:L27)</f>
        <v>49</v>
      </c>
      <c r="R27" s="31">
        <f t="shared" ref="R27:R29" si="17">SUM(M27:O27)</f>
        <v>35.200000000000003</v>
      </c>
      <c r="S27" s="32">
        <f t="shared" ref="S27:S29" si="18">SUM(F27:J27)</f>
        <v>60.699999999999996</v>
      </c>
      <c r="T27" s="32">
        <f t="shared" ref="T27:T29" si="19">SUM(K27:O27)</f>
        <v>59.9</v>
      </c>
      <c r="U27" s="11" t="s">
        <v>212</v>
      </c>
      <c r="V27" s="11" t="s">
        <v>213</v>
      </c>
      <c r="W27" s="13" t="s">
        <v>1110</v>
      </c>
      <c r="X27" s="13" t="s">
        <v>218</v>
      </c>
      <c r="Y27" s="13" t="s">
        <v>214</v>
      </c>
      <c r="Z27" s="13" t="s">
        <v>215</v>
      </c>
      <c r="AA27" s="12">
        <v>17.899999999999999</v>
      </c>
      <c r="AB27" s="12">
        <v>17.7</v>
      </c>
      <c r="AC27" s="12">
        <v>8.8000000000000007</v>
      </c>
      <c r="AD27" s="11" t="s">
        <v>215</v>
      </c>
      <c r="AE27" s="12">
        <v>-1.5</v>
      </c>
      <c r="AF27" s="12">
        <v>-0.3</v>
      </c>
      <c r="AG27" s="12">
        <v>0.2</v>
      </c>
      <c r="AH27" s="12">
        <v>-2</v>
      </c>
      <c r="AI27" s="12"/>
      <c r="AJ27" s="11" t="s">
        <v>235</v>
      </c>
      <c r="AK27" s="11" t="s">
        <v>235</v>
      </c>
      <c r="AL27" s="11" t="s">
        <v>180</v>
      </c>
      <c r="AM27" s="8"/>
      <c r="AN27" s="8" t="s">
        <v>1510</v>
      </c>
      <c r="AO27" s="35" t="s">
        <v>1511</v>
      </c>
    </row>
    <row r="28" spans="1:41" s="5" customFormat="1">
      <c r="A28" s="6">
        <v>44849</v>
      </c>
      <c r="B28" s="38" t="s">
        <v>1099</v>
      </c>
      <c r="C28" s="39" t="s">
        <v>204</v>
      </c>
      <c r="D28" s="40">
        <v>8.4722222222222213E-2</v>
      </c>
      <c r="E28" s="42" t="s">
        <v>1519</v>
      </c>
      <c r="F28" s="10">
        <v>13.6</v>
      </c>
      <c r="G28" s="10">
        <v>12</v>
      </c>
      <c r="H28" s="10">
        <v>12.4</v>
      </c>
      <c r="I28" s="10">
        <v>12.4</v>
      </c>
      <c r="J28" s="10">
        <v>12.7</v>
      </c>
      <c r="K28" s="10">
        <v>12.7</v>
      </c>
      <c r="L28" s="10">
        <v>12.3</v>
      </c>
      <c r="M28" s="10">
        <v>11.2</v>
      </c>
      <c r="N28" s="10">
        <v>11.3</v>
      </c>
      <c r="O28" s="10">
        <v>11.4</v>
      </c>
      <c r="P28" s="31">
        <f t="shared" si="15"/>
        <v>38</v>
      </c>
      <c r="Q28" s="31">
        <f t="shared" si="16"/>
        <v>50.099999999999994</v>
      </c>
      <c r="R28" s="31">
        <f t="shared" si="17"/>
        <v>33.9</v>
      </c>
      <c r="S28" s="32">
        <f t="shared" si="18"/>
        <v>63.099999999999994</v>
      </c>
      <c r="T28" s="32">
        <f t="shared" si="19"/>
        <v>58.9</v>
      </c>
      <c r="U28" s="11" t="s">
        <v>205</v>
      </c>
      <c r="V28" s="11" t="s">
        <v>206</v>
      </c>
      <c r="W28" s="13" t="s">
        <v>219</v>
      </c>
      <c r="X28" s="13" t="s">
        <v>377</v>
      </c>
      <c r="Y28" s="13" t="s">
        <v>270</v>
      </c>
      <c r="Z28" s="13" t="s">
        <v>215</v>
      </c>
      <c r="AA28" s="12">
        <v>17.899999999999999</v>
      </c>
      <c r="AB28" s="12">
        <v>17.7</v>
      </c>
      <c r="AC28" s="12">
        <v>8.8000000000000007</v>
      </c>
      <c r="AD28" s="11" t="s">
        <v>215</v>
      </c>
      <c r="AE28" s="12">
        <v>-0.4</v>
      </c>
      <c r="AF28" s="12">
        <v>-1</v>
      </c>
      <c r="AG28" s="12">
        <v>0.6</v>
      </c>
      <c r="AH28" s="12">
        <v>-2</v>
      </c>
      <c r="AI28" s="12"/>
      <c r="AJ28" s="11" t="s">
        <v>234</v>
      </c>
      <c r="AK28" s="11" t="s">
        <v>235</v>
      </c>
      <c r="AL28" s="11" t="s">
        <v>198</v>
      </c>
      <c r="AM28" s="8"/>
      <c r="AN28" s="8" t="s">
        <v>1518</v>
      </c>
      <c r="AO28" s="35" t="s">
        <v>1520</v>
      </c>
    </row>
    <row r="29" spans="1:41" s="5" customFormat="1">
      <c r="A29" s="6">
        <v>44850</v>
      </c>
      <c r="B29" s="38" t="s">
        <v>179</v>
      </c>
      <c r="C29" s="39" t="s">
        <v>204</v>
      </c>
      <c r="D29" s="40">
        <v>8.1956018518518511E-2</v>
      </c>
      <c r="E29" s="42" t="s">
        <v>1545</v>
      </c>
      <c r="F29" s="10">
        <v>13.1</v>
      </c>
      <c r="G29" s="10">
        <v>11.5</v>
      </c>
      <c r="H29" s="10">
        <v>11.5</v>
      </c>
      <c r="I29" s="10">
        <v>11.4</v>
      </c>
      <c r="J29" s="10">
        <v>11.6</v>
      </c>
      <c r="K29" s="10">
        <v>11.9</v>
      </c>
      <c r="L29" s="10">
        <v>11.9</v>
      </c>
      <c r="M29" s="10">
        <v>11.4</v>
      </c>
      <c r="N29" s="10">
        <v>11.9</v>
      </c>
      <c r="O29" s="10">
        <v>11.9</v>
      </c>
      <c r="P29" s="31">
        <f t="shared" si="15"/>
        <v>36.1</v>
      </c>
      <c r="Q29" s="31">
        <f t="shared" si="16"/>
        <v>46.8</v>
      </c>
      <c r="R29" s="31">
        <f t="shared" si="17"/>
        <v>35.200000000000003</v>
      </c>
      <c r="S29" s="32">
        <f t="shared" si="18"/>
        <v>59.1</v>
      </c>
      <c r="T29" s="32">
        <f t="shared" si="19"/>
        <v>59</v>
      </c>
      <c r="U29" s="11" t="s">
        <v>212</v>
      </c>
      <c r="V29" s="11" t="s">
        <v>213</v>
      </c>
      <c r="W29" s="13" t="s">
        <v>1546</v>
      </c>
      <c r="X29" s="13" t="s">
        <v>420</v>
      </c>
      <c r="Y29" s="13" t="s">
        <v>219</v>
      </c>
      <c r="Z29" s="13" t="s">
        <v>215</v>
      </c>
      <c r="AA29" s="12">
        <v>14.3</v>
      </c>
      <c r="AB29" s="12">
        <v>13.8</v>
      </c>
      <c r="AC29" s="12">
        <v>9</v>
      </c>
      <c r="AD29" s="11" t="s">
        <v>215</v>
      </c>
      <c r="AE29" s="12">
        <v>-0.8</v>
      </c>
      <c r="AF29" s="12">
        <v>-0.2</v>
      </c>
      <c r="AG29" s="12">
        <v>1</v>
      </c>
      <c r="AH29" s="12">
        <v>-2</v>
      </c>
      <c r="AI29" s="12"/>
      <c r="AJ29" s="11" t="s">
        <v>236</v>
      </c>
      <c r="AK29" s="11" t="s">
        <v>234</v>
      </c>
      <c r="AL29" s="11" t="s">
        <v>180</v>
      </c>
      <c r="AM29" s="8"/>
      <c r="AN29" s="8" t="s">
        <v>1567</v>
      </c>
      <c r="AO29" s="35" t="s">
        <v>1568</v>
      </c>
    </row>
    <row r="30" spans="1:41" s="5" customFormat="1">
      <c r="A30" s="6">
        <v>44856</v>
      </c>
      <c r="B30" s="38" t="s">
        <v>1248</v>
      </c>
      <c r="C30" s="39" t="s">
        <v>204</v>
      </c>
      <c r="D30" s="40">
        <v>8.4826388888888882E-2</v>
      </c>
      <c r="E30" s="42" t="s">
        <v>1582</v>
      </c>
      <c r="F30" s="10">
        <v>13.2</v>
      </c>
      <c r="G30" s="10">
        <v>11.8</v>
      </c>
      <c r="H30" s="10">
        <v>12.3</v>
      </c>
      <c r="I30" s="10">
        <v>12.8</v>
      </c>
      <c r="J30" s="10">
        <v>13.1</v>
      </c>
      <c r="K30" s="10">
        <v>12.7</v>
      </c>
      <c r="L30" s="10">
        <v>12.5</v>
      </c>
      <c r="M30" s="10">
        <v>11.3</v>
      </c>
      <c r="N30" s="10">
        <v>11.4</v>
      </c>
      <c r="O30" s="10">
        <v>11.8</v>
      </c>
      <c r="P30" s="31">
        <f t="shared" ref="P30:P33" si="20">SUM(F30:H30)</f>
        <v>37.299999999999997</v>
      </c>
      <c r="Q30" s="31">
        <f t="shared" ref="Q30:Q33" si="21">SUM(I30:L30)</f>
        <v>51.099999999999994</v>
      </c>
      <c r="R30" s="31">
        <f t="shared" ref="R30:R33" si="22">SUM(M30:O30)</f>
        <v>34.5</v>
      </c>
      <c r="S30" s="32">
        <f t="shared" ref="S30:S33" si="23">SUM(F30:J30)</f>
        <v>63.199999999999996</v>
      </c>
      <c r="T30" s="32">
        <f t="shared" ref="T30:T33" si="24">SUM(K30:O30)</f>
        <v>59.7</v>
      </c>
      <c r="U30" s="11" t="s">
        <v>205</v>
      </c>
      <c r="V30" s="11" t="s">
        <v>206</v>
      </c>
      <c r="W30" s="13" t="s">
        <v>208</v>
      </c>
      <c r="X30" s="13" t="s">
        <v>477</v>
      </c>
      <c r="Y30" s="13" t="s">
        <v>377</v>
      </c>
      <c r="Z30" s="13" t="s">
        <v>215</v>
      </c>
      <c r="AA30" s="12">
        <v>14.6</v>
      </c>
      <c r="AB30" s="12">
        <v>14.7</v>
      </c>
      <c r="AC30" s="12">
        <v>9</v>
      </c>
      <c r="AD30" s="11" t="s">
        <v>215</v>
      </c>
      <c r="AE30" s="12">
        <v>0.8</v>
      </c>
      <c r="AF30" s="12">
        <v>-1</v>
      </c>
      <c r="AG30" s="12">
        <v>1.8</v>
      </c>
      <c r="AH30" s="12">
        <v>-2</v>
      </c>
      <c r="AI30" s="12"/>
      <c r="AJ30" s="11" t="s">
        <v>238</v>
      </c>
      <c r="AK30" s="11" t="s">
        <v>234</v>
      </c>
      <c r="AL30" s="11" t="s">
        <v>180</v>
      </c>
      <c r="AM30" s="8"/>
      <c r="AN30" s="8" t="s">
        <v>1583</v>
      </c>
      <c r="AO30" s="35" t="s">
        <v>1584</v>
      </c>
    </row>
    <row r="31" spans="1:41" s="5" customFormat="1">
      <c r="A31" s="6">
        <v>44856</v>
      </c>
      <c r="B31" s="38" t="s">
        <v>1098</v>
      </c>
      <c r="C31" s="39" t="s">
        <v>204</v>
      </c>
      <c r="D31" s="40">
        <v>8.3437499999999998E-2</v>
      </c>
      <c r="E31" s="42" t="s">
        <v>1588</v>
      </c>
      <c r="F31" s="10">
        <v>13.4</v>
      </c>
      <c r="G31" s="10">
        <v>11.4</v>
      </c>
      <c r="H31" s="10">
        <v>11.8</v>
      </c>
      <c r="I31" s="10">
        <v>12</v>
      </c>
      <c r="J31" s="10">
        <v>12.2</v>
      </c>
      <c r="K31" s="10">
        <v>12.4</v>
      </c>
      <c r="L31" s="10">
        <v>12.4</v>
      </c>
      <c r="M31" s="10">
        <v>11.7</v>
      </c>
      <c r="N31" s="10">
        <v>11.5</v>
      </c>
      <c r="O31" s="10">
        <v>12.1</v>
      </c>
      <c r="P31" s="31">
        <f t="shared" si="20"/>
        <v>36.6</v>
      </c>
      <c r="Q31" s="31">
        <f t="shared" si="21"/>
        <v>49</v>
      </c>
      <c r="R31" s="31">
        <f t="shared" si="22"/>
        <v>35.299999999999997</v>
      </c>
      <c r="S31" s="32">
        <f t="shared" si="23"/>
        <v>60.8</v>
      </c>
      <c r="T31" s="32">
        <f t="shared" si="24"/>
        <v>60.1</v>
      </c>
      <c r="U31" s="11" t="s">
        <v>212</v>
      </c>
      <c r="V31" s="11" t="s">
        <v>213</v>
      </c>
      <c r="W31" s="13" t="s">
        <v>420</v>
      </c>
      <c r="X31" s="13" t="s">
        <v>219</v>
      </c>
      <c r="Y31" s="13" t="s">
        <v>220</v>
      </c>
      <c r="Z31" s="13" t="s">
        <v>215</v>
      </c>
      <c r="AA31" s="12">
        <v>14.6</v>
      </c>
      <c r="AB31" s="12">
        <v>14.7</v>
      </c>
      <c r="AC31" s="12">
        <v>9</v>
      </c>
      <c r="AD31" s="11" t="s">
        <v>215</v>
      </c>
      <c r="AE31" s="12">
        <v>-1.5</v>
      </c>
      <c r="AF31" s="12">
        <v>-0.3</v>
      </c>
      <c r="AG31" s="12">
        <v>0.2</v>
      </c>
      <c r="AH31" s="12">
        <v>-2</v>
      </c>
      <c r="AI31" s="12"/>
      <c r="AJ31" s="11" t="s">
        <v>235</v>
      </c>
      <c r="AK31" s="11" t="s">
        <v>235</v>
      </c>
      <c r="AL31" s="11" t="s">
        <v>198</v>
      </c>
      <c r="AM31" s="8"/>
      <c r="AN31" s="8" t="s">
        <v>1618</v>
      </c>
      <c r="AO31" s="35" t="s">
        <v>1619</v>
      </c>
    </row>
    <row r="32" spans="1:41" s="5" customFormat="1">
      <c r="A32" s="6">
        <v>44857</v>
      </c>
      <c r="B32" s="47" t="s">
        <v>188</v>
      </c>
      <c r="C32" s="39" t="s">
        <v>204</v>
      </c>
      <c r="D32" s="40">
        <v>8.3344907407407409E-2</v>
      </c>
      <c r="E32" s="42" t="s">
        <v>1615</v>
      </c>
      <c r="F32" s="10">
        <v>13.2</v>
      </c>
      <c r="G32" s="10">
        <v>12.2</v>
      </c>
      <c r="H32" s="10">
        <v>12</v>
      </c>
      <c r="I32" s="10">
        <v>12.4</v>
      </c>
      <c r="J32" s="10">
        <v>12.4</v>
      </c>
      <c r="K32" s="10">
        <v>12.1</v>
      </c>
      <c r="L32" s="10">
        <v>12.1</v>
      </c>
      <c r="M32" s="10">
        <v>11.3</v>
      </c>
      <c r="N32" s="10">
        <v>11.2</v>
      </c>
      <c r="O32" s="10">
        <v>11.2</v>
      </c>
      <c r="P32" s="31">
        <f t="shared" si="20"/>
        <v>37.4</v>
      </c>
      <c r="Q32" s="31">
        <f t="shared" si="21"/>
        <v>49</v>
      </c>
      <c r="R32" s="31">
        <f t="shared" si="22"/>
        <v>33.700000000000003</v>
      </c>
      <c r="S32" s="32">
        <f t="shared" si="23"/>
        <v>62.199999999999996</v>
      </c>
      <c r="T32" s="32">
        <f t="shared" si="24"/>
        <v>57.900000000000006</v>
      </c>
      <c r="U32" s="11" t="s">
        <v>205</v>
      </c>
      <c r="V32" s="11" t="s">
        <v>206</v>
      </c>
      <c r="W32" s="13" t="s">
        <v>255</v>
      </c>
      <c r="X32" s="13" t="s">
        <v>373</v>
      </c>
      <c r="Y32" s="13" t="s">
        <v>376</v>
      </c>
      <c r="Z32" s="13" t="s">
        <v>215</v>
      </c>
      <c r="AA32" s="12">
        <v>13.9</v>
      </c>
      <c r="AB32" s="12">
        <v>14.9</v>
      </c>
      <c r="AC32" s="12">
        <v>9.1</v>
      </c>
      <c r="AD32" s="11" t="s">
        <v>215</v>
      </c>
      <c r="AE32" s="12" t="s">
        <v>252</v>
      </c>
      <c r="AF32" s="12">
        <v>-0.9</v>
      </c>
      <c r="AG32" s="12">
        <v>1</v>
      </c>
      <c r="AH32" s="12">
        <v>-1.9</v>
      </c>
      <c r="AI32" s="12"/>
      <c r="AJ32" s="11" t="s">
        <v>238</v>
      </c>
      <c r="AK32" s="11" t="s">
        <v>235</v>
      </c>
      <c r="AL32" s="11" t="s">
        <v>198</v>
      </c>
      <c r="AM32" s="8"/>
      <c r="AN32" s="8" t="s">
        <v>1642</v>
      </c>
      <c r="AO32" s="35" t="s">
        <v>1643</v>
      </c>
    </row>
    <row r="33" spans="1:41" s="5" customFormat="1">
      <c r="A33" s="6">
        <v>44857</v>
      </c>
      <c r="B33" s="38" t="s">
        <v>190</v>
      </c>
      <c r="C33" s="39" t="s">
        <v>204</v>
      </c>
      <c r="D33" s="40">
        <v>8.1944444444444445E-2</v>
      </c>
      <c r="E33" s="42" t="s">
        <v>1616</v>
      </c>
      <c r="F33" s="10">
        <v>13.1</v>
      </c>
      <c r="G33" s="10">
        <v>11.3</v>
      </c>
      <c r="H33" s="10">
        <v>11.2</v>
      </c>
      <c r="I33" s="10">
        <v>11</v>
      </c>
      <c r="J33" s="10">
        <v>11.3</v>
      </c>
      <c r="K33" s="10">
        <v>11.6</v>
      </c>
      <c r="L33" s="10">
        <v>11.9</v>
      </c>
      <c r="M33" s="10">
        <v>11.6</v>
      </c>
      <c r="N33" s="10">
        <v>12.6</v>
      </c>
      <c r="O33" s="10">
        <v>12.4</v>
      </c>
      <c r="P33" s="31">
        <f t="shared" si="20"/>
        <v>35.599999999999994</v>
      </c>
      <c r="Q33" s="31">
        <f t="shared" si="21"/>
        <v>45.8</v>
      </c>
      <c r="R33" s="31">
        <f t="shared" si="22"/>
        <v>36.6</v>
      </c>
      <c r="S33" s="32">
        <f t="shared" si="23"/>
        <v>57.899999999999991</v>
      </c>
      <c r="T33" s="32">
        <f t="shared" si="24"/>
        <v>60.1</v>
      </c>
      <c r="U33" s="11" t="s">
        <v>217</v>
      </c>
      <c r="V33" s="11" t="s">
        <v>244</v>
      </c>
      <c r="W33" s="13" t="s">
        <v>219</v>
      </c>
      <c r="X33" s="13" t="s">
        <v>218</v>
      </c>
      <c r="Y33" s="13" t="s">
        <v>391</v>
      </c>
      <c r="Z33" s="13" t="s">
        <v>215</v>
      </c>
      <c r="AA33" s="12">
        <v>13.9</v>
      </c>
      <c r="AB33" s="12">
        <v>14.9</v>
      </c>
      <c r="AC33" s="12">
        <v>9.1</v>
      </c>
      <c r="AD33" s="11" t="s">
        <v>215</v>
      </c>
      <c r="AE33" s="12">
        <v>-1.4</v>
      </c>
      <c r="AF33" s="12" t="s">
        <v>233</v>
      </c>
      <c r="AG33" s="12">
        <v>0.5</v>
      </c>
      <c r="AH33" s="12">
        <v>-1.9</v>
      </c>
      <c r="AI33" s="12"/>
      <c r="AJ33" s="11" t="s">
        <v>234</v>
      </c>
      <c r="AK33" s="11" t="s">
        <v>234</v>
      </c>
      <c r="AL33" s="11" t="s">
        <v>180</v>
      </c>
      <c r="AM33" s="8"/>
      <c r="AN33" s="8" t="s">
        <v>1644</v>
      </c>
      <c r="AO33" s="35" t="s">
        <v>1645</v>
      </c>
    </row>
    <row r="34" spans="1:41" s="5" customFormat="1">
      <c r="A34" s="6">
        <v>44863</v>
      </c>
      <c r="B34" s="38" t="s">
        <v>187</v>
      </c>
      <c r="C34" s="39" t="s">
        <v>204</v>
      </c>
      <c r="D34" s="40">
        <v>8.2002314814814806E-2</v>
      </c>
      <c r="E34" s="42" t="s">
        <v>1661</v>
      </c>
      <c r="F34" s="10">
        <v>12.9</v>
      </c>
      <c r="G34" s="10">
        <v>11.6</v>
      </c>
      <c r="H34" s="10">
        <v>11.8</v>
      </c>
      <c r="I34" s="10">
        <v>11.9</v>
      </c>
      <c r="J34" s="10">
        <v>11.9</v>
      </c>
      <c r="K34" s="10">
        <v>12</v>
      </c>
      <c r="L34" s="10">
        <v>11.8</v>
      </c>
      <c r="M34" s="10">
        <v>11.3</v>
      </c>
      <c r="N34" s="10">
        <v>11.6</v>
      </c>
      <c r="O34" s="10">
        <v>11.7</v>
      </c>
      <c r="P34" s="31">
        <f t="shared" ref="P34:P36" si="25">SUM(F34:H34)</f>
        <v>36.299999999999997</v>
      </c>
      <c r="Q34" s="31">
        <f t="shared" ref="Q34:Q36" si="26">SUM(I34:L34)</f>
        <v>47.599999999999994</v>
      </c>
      <c r="R34" s="31">
        <f t="shared" ref="R34:R36" si="27">SUM(M34:O34)</f>
        <v>34.599999999999994</v>
      </c>
      <c r="S34" s="32">
        <f t="shared" ref="S34:S36" si="28">SUM(F34:J34)</f>
        <v>60.099999999999994</v>
      </c>
      <c r="T34" s="32">
        <f t="shared" ref="T34:T36" si="29">SUM(K34:O34)</f>
        <v>58.400000000000006</v>
      </c>
      <c r="U34" s="11" t="s">
        <v>207</v>
      </c>
      <c r="V34" s="11" t="s">
        <v>206</v>
      </c>
      <c r="W34" s="13" t="s">
        <v>224</v>
      </c>
      <c r="X34" s="13" t="s">
        <v>220</v>
      </c>
      <c r="Y34" s="13" t="s">
        <v>1662</v>
      </c>
      <c r="Z34" s="13" t="s">
        <v>215</v>
      </c>
      <c r="AA34" s="12">
        <v>14.5</v>
      </c>
      <c r="AB34" s="12">
        <v>13.2</v>
      </c>
      <c r="AC34" s="12">
        <v>9</v>
      </c>
      <c r="AD34" s="11" t="s">
        <v>215</v>
      </c>
      <c r="AE34" s="12">
        <v>-2.2999999999999998</v>
      </c>
      <c r="AF34" s="12">
        <v>-0.3</v>
      </c>
      <c r="AG34" s="12">
        <v>-0.3</v>
      </c>
      <c r="AH34" s="12">
        <v>-2.2999999999999998</v>
      </c>
      <c r="AI34" s="12"/>
      <c r="AJ34" s="11" t="s">
        <v>235</v>
      </c>
      <c r="AK34" s="11" t="s">
        <v>235</v>
      </c>
      <c r="AL34" s="11" t="s">
        <v>198</v>
      </c>
      <c r="AM34" s="8"/>
      <c r="AN34" s="8" t="s">
        <v>1690</v>
      </c>
      <c r="AO34" s="35" t="s">
        <v>1691</v>
      </c>
    </row>
    <row r="35" spans="1:41" s="5" customFormat="1">
      <c r="A35" s="6">
        <v>44864</v>
      </c>
      <c r="B35" s="38" t="s">
        <v>1248</v>
      </c>
      <c r="C35" s="39" t="s">
        <v>204</v>
      </c>
      <c r="D35" s="40">
        <v>8.335648148148149E-2</v>
      </c>
      <c r="E35" s="42" t="s">
        <v>1669</v>
      </c>
      <c r="F35" s="10">
        <v>13.1</v>
      </c>
      <c r="G35" s="10">
        <v>12.1</v>
      </c>
      <c r="H35" s="10">
        <v>11.3</v>
      </c>
      <c r="I35" s="10">
        <v>11.7</v>
      </c>
      <c r="J35" s="10">
        <v>12</v>
      </c>
      <c r="K35" s="10">
        <v>12.7</v>
      </c>
      <c r="L35" s="10">
        <v>12.6</v>
      </c>
      <c r="M35" s="10">
        <v>12.1</v>
      </c>
      <c r="N35" s="10">
        <v>11.3</v>
      </c>
      <c r="O35" s="10">
        <v>11.3</v>
      </c>
      <c r="P35" s="31">
        <f t="shared" si="25"/>
        <v>36.5</v>
      </c>
      <c r="Q35" s="31">
        <f t="shared" si="26"/>
        <v>49</v>
      </c>
      <c r="R35" s="31">
        <f t="shared" si="27"/>
        <v>34.700000000000003</v>
      </c>
      <c r="S35" s="32">
        <f t="shared" si="28"/>
        <v>60.2</v>
      </c>
      <c r="T35" s="32">
        <f t="shared" si="29"/>
        <v>60</v>
      </c>
      <c r="U35" s="11" t="s">
        <v>207</v>
      </c>
      <c r="V35" s="11" t="s">
        <v>206</v>
      </c>
      <c r="W35" s="13" t="s">
        <v>1460</v>
      </c>
      <c r="X35" s="13" t="s">
        <v>377</v>
      </c>
      <c r="Y35" s="13" t="s">
        <v>1122</v>
      </c>
      <c r="Z35" s="13" t="s">
        <v>215</v>
      </c>
      <c r="AA35" s="12">
        <v>13.3</v>
      </c>
      <c r="AB35" s="12">
        <v>13.8</v>
      </c>
      <c r="AC35" s="12">
        <v>9.1</v>
      </c>
      <c r="AD35" s="11" t="s">
        <v>215</v>
      </c>
      <c r="AE35" s="12">
        <v>-1.9</v>
      </c>
      <c r="AF35" s="12">
        <v>-0.5</v>
      </c>
      <c r="AG35" s="12">
        <v>-0.1</v>
      </c>
      <c r="AH35" s="12">
        <v>-2.2999999999999998</v>
      </c>
      <c r="AI35" s="12"/>
      <c r="AJ35" s="11" t="s">
        <v>235</v>
      </c>
      <c r="AK35" s="11" t="s">
        <v>234</v>
      </c>
      <c r="AL35" s="11" t="s">
        <v>180</v>
      </c>
      <c r="AM35" s="8"/>
      <c r="AN35" s="8" t="s">
        <v>1702</v>
      </c>
      <c r="AO35" s="35" t="s">
        <v>1703</v>
      </c>
    </row>
    <row r="36" spans="1:41" s="5" customFormat="1">
      <c r="A36" s="6">
        <v>44864</v>
      </c>
      <c r="B36" s="38" t="s">
        <v>179</v>
      </c>
      <c r="C36" s="39" t="s">
        <v>204</v>
      </c>
      <c r="D36" s="40">
        <v>8.1307870370370364E-2</v>
      </c>
      <c r="E36" s="42" t="s">
        <v>1674</v>
      </c>
      <c r="F36" s="10">
        <v>12.6</v>
      </c>
      <c r="G36" s="10">
        <v>10.9</v>
      </c>
      <c r="H36" s="10">
        <v>11.2</v>
      </c>
      <c r="I36" s="10">
        <v>11.3</v>
      </c>
      <c r="J36" s="10">
        <v>11.4</v>
      </c>
      <c r="K36" s="10">
        <v>11.6</v>
      </c>
      <c r="L36" s="10">
        <v>11.8</v>
      </c>
      <c r="M36" s="10">
        <v>11.6</v>
      </c>
      <c r="N36" s="10">
        <v>12.4</v>
      </c>
      <c r="O36" s="10">
        <v>12.7</v>
      </c>
      <c r="P36" s="31">
        <f t="shared" si="25"/>
        <v>34.700000000000003</v>
      </c>
      <c r="Q36" s="31">
        <f t="shared" si="26"/>
        <v>46.100000000000009</v>
      </c>
      <c r="R36" s="31">
        <f t="shared" si="27"/>
        <v>36.700000000000003</v>
      </c>
      <c r="S36" s="32">
        <f t="shared" si="28"/>
        <v>57.4</v>
      </c>
      <c r="T36" s="32">
        <f t="shared" si="29"/>
        <v>60.099999999999994</v>
      </c>
      <c r="U36" s="11" t="s">
        <v>207</v>
      </c>
      <c r="V36" s="11" t="s">
        <v>206</v>
      </c>
      <c r="W36" s="13" t="s">
        <v>377</v>
      </c>
      <c r="X36" s="13" t="s">
        <v>220</v>
      </c>
      <c r="Y36" s="13" t="s">
        <v>208</v>
      </c>
      <c r="Z36" s="13" t="s">
        <v>215</v>
      </c>
      <c r="AA36" s="12">
        <v>13.3</v>
      </c>
      <c r="AB36" s="12">
        <v>13.8</v>
      </c>
      <c r="AC36" s="12">
        <v>9.1</v>
      </c>
      <c r="AD36" s="11" t="s">
        <v>215</v>
      </c>
      <c r="AE36" s="12">
        <v>-0.9</v>
      </c>
      <c r="AF36" s="12" t="s">
        <v>233</v>
      </c>
      <c r="AG36" s="12">
        <v>1.4</v>
      </c>
      <c r="AH36" s="12">
        <v>-2.2999999999999998</v>
      </c>
      <c r="AI36" s="12"/>
      <c r="AJ36" s="11" t="s">
        <v>236</v>
      </c>
      <c r="AK36" s="11" t="s">
        <v>237</v>
      </c>
      <c r="AL36" s="11" t="s">
        <v>197</v>
      </c>
      <c r="AM36" s="8"/>
      <c r="AN36" s="8"/>
      <c r="AO36" s="35"/>
    </row>
  </sheetData>
  <autoFilter ref="A1:AN1" xr:uid="{00000000-0009-0000-0000-000004000000}"/>
  <phoneticPr fontId="13"/>
  <conditionalFormatting sqref="AJ2:AL2">
    <cfRule type="containsText" dxfId="1214" priority="877" operator="containsText" text="E">
      <formula>NOT(ISERROR(SEARCH("E",AJ2)))</formula>
    </cfRule>
    <cfRule type="containsText" dxfId="1213" priority="878" operator="containsText" text="B">
      <formula>NOT(ISERROR(SEARCH("B",AJ2)))</formula>
    </cfRule>
    <cfRule type="containsText" dxfId="1212" priority="879" operator="containsText" text="A">
      <formula>NOT(ISERROR(SEARCH("A",AJ2)))</formula>
    </cfRule>
  </conditionalFormatting>
  <conditionalFormatting sqref="F2:O2">
    <cfRule type="colorScale" priority="876">
      <colorScale>
        <cfvo type="min"/>
        <cfvo type="percentile" val="50"/>
        <cfvo type="max"/>
        <color rgb="FFF8696B"/>
        <color rgb="FFFFEB84"/>
        <color rgb="FF63BE7B"/>
      </colorScale>
    </cfRule>
  </conditionalFormatting>
  <conditionalFormatting sqref="AM2">
    <cfRule type="containsText" dxfId="1211" priority="873" operator="containsText" text="E">
      <formula>NOT(ISERROR(SEARCH("E",AM2)))</formula>
    </cfRule>
    <cfRule type="containsText" dxfId="1210" priority="874" operator="containsText" text="B">
      <formula>NOT(ISERROR(SEARCH("B",AM2)))</formula>
    </cfRule>
    <cfRule type="containsText" dxfId="1209" priority="875" operator="containsText" text="A">
      <formula>NOT(ISERROR(SEARCH("A",AM2)))</formula>
    </cfRule>
  </conditionalFormatting>
  <conditionalFormatting sqref="AD2">
    <cfRule type="containsText" dxfId="1208" priority="596" operator="containsText" text="D">
      <formula>NOT(ISERROR(SEARCH("D",AD2)))</formula>
    </cfRule>
    <cfRule type="containsText" dxfId="1207" priority="597" operator="containsText" text="S">
      <formula>NOT(ISERROR(SEARCH("S",AD2)))</formula>
    </cfRule>
    <cfRule type="containsText" dxfId="1206" priority="598" operator="containsText" text="F">
      <formula>NOT(ISERROR(SEARCH("F",AD2)))</formula>
    </cfRule>
    <cfRule type="containsText" dxfId="1205" priority="599" operator="containsText" text="E">
      <formula>NOT(ISERROR(SEARCH("E",AD2)))</formula>
    </cfRule>
    <cfRule type="containsText" dxfId="1204" priority="600" operator="containsText" text="B">
      <formula>NOT(ISERROR(SEARCH("B",AD2)))</formula>
    </cfRule>
    <cfRule type="containsText" dxfId="1203" priority="601" operator="containsText" text="A">
      <formula>NOT(ISERROR(SEARCH("A",AD2)))</formula>
    </cfRule>
  </conditionalFormatting>
  <conditionalFormatting sqref="AJ3:AL3">
    <cfRule type="containsText" dxfId="1202" priority="593" operator="containsText" text="E">
      <formula>NOT(ISERROR(SEARCH("E",AJ3)))</formula>
    </cfRule>
    <cfRule type="containsText" dxfId="1201" priority="594" operator="containsText" text="B">
      <formula>NOT(ISERROR(SEARCH("B",AJ3)))</formula>
    </cfRule>
    <cfRule type="containsText" dxfId="1200" priority="595" operator="containsText" text="A">
      <formula>NOT(ISERROR(SEARCH("A",AJ3)))</formula>
    </cfRule>
  </conditionalFormatting>
  <conditionalFormatting sqref="F3:O3">
    <cfRule type="colorScale" priority="592">
      <colorScale>
        <cfvo type="min"/>
        <cfvo type="percentile" val="50"/>
        <cfvo type="max"/>
        <color rgb="FFF8696B"/>
        <color rgb="FFFFEB84"/>
        <color rgb="FF63BE7B"/>
      </colorScale>
    </cfRule>
  </conditionalFormatting>
  <conditionalFormatting sqref="AM3">
    <cfRule type="containsText" dxfId="1199" priority="589" operator="containsText" text="E">
      <formula>NOT(ISERROR(SEARCH("E",AM3)))</formula>
    </cfRule>
    <cfRule type="containsText" dxfId="1198" priority="590" operator="containsText" text="B">
      <formula>NOT(ISERROR(SEARCH("B",AM3)))</formula>
    </cfRule>
    <cfRule type="containsText" dxfId="1197" priority="591" operator="containsText" text="A">
      <formula>NOT(ISERROR(SEARCH("A",AM3)))</formula>
    </cfRule>
  </conditionalFormatting>
  <conditionalFormatting sqref="AD3">
    <cfRule type="containsText" dxfId="1196" priority="571" operator="containsText" text="D">
      <formula>NOT(ISERROR(SEARCH("D",AD3)))</formula>
    </cfRule>
    <cfRule type="containsText" dxfId="1195" priority="572" operator="containsText" text="S">
      <formula>NOT(ISERROR(SEARCH("S",AD3)))</formula>
    </cfRule>
    <cfRule type="containsText" dxfId="1194" priority="573" operator="containsText" text="F">
      <formula>NOT(ISERROR(SEARCH("F",AD3)))</formula>
    </cfRule>
    <cfRule type="containsText" dxfId="1193" priority="574" operator="containsText" text="E">
      <formula>NOT(ISERROR(SEARCH("E",AD3)))</formula>
    </cfRule>
    <cfRule type="containsText" dxfId="1192" priority="575" operator="containsText" text="B">
      <formula>NOT(ISERROR(SEARCH("B",AD3)))</formula>
    </cfRule>
    <cfRule type="containsText" dxfId="1191" priority="576" operator="containsText" text="A">
      <formula>NOT(ISERROR(SEARCH("A",AD3)))</formula>
    </cfRule>
  </conditionalFormatting>
  <conditionalFormatting sqref="AJ4:AL4">
    <cfRule type="containsText" dxfId="1190" priority="184" operator="containsText" text="E">
      <formula>NOT(ISERROR(SEARCH("E",AJ4)))</formula>
    </cfRule>
    <cfRule type="containsText" dxfId="1189" priority="185" operator="containsText" text="B">
      <formula>NOT(ISERROR(SEARCH("B",AJ4)))</formula>
    </cfRule>
    <cfRule type="containsText" dxfId="1188" priority="186" operator="containsText" text="A">
      <formula>NOT(ISERROR(SEARCH("A",AJ4)))</formula>
    </cfRule>
  </conditionalFormatting>
  <conditionalFormatting sqref="F4:O4">
    <cfRule type="colorScale" priority="183">
      <colorScale>
        <cfvo type="min"/>
        <cfvo type="percentile" val="50"/>
        <cfvo type="max"/>
        <color rgb="FFF8696B"/>
        <color rgb="FFFFEB84"/>
        <color rgb="FF63BE7B"/>
      </colorScale>
    </cfRule>
  </conditionalFormatting>
  <conditionalFormatting sqref="AM4">
    <cfRule type="containsText" dxfId="1187" priority="180" operator="containsText" text="E">
      <formula>NOT(ISERROR(SEARCH("E",AM4)))</formula>
    </cfRule>
    <cfRule type="containsText" dxfId="1186" priority="181" operator="containsText" text="B">
      <formula>NOT(ISERROR(SEARCH("B",AM4)))</formula>
    </cfRule>
    <cfRule type="containsText" dxfId="1185" priority="182" operator="containsText" text="A">
      <formula>NOT(ISERROR(SEARCH("A",AM4)))</formula>
    </cfRule>
  </conditionalFormatting>
  <conditionalFormatting sqref="AD4">
    <cfRule type="containsText" dxfId="1184" priority="174" operator="containsText" text="D">
      <formula>NOT(ISERROR(SEARCH("D",AD4)))</formula>
    </cfRule>
    <cfRule type="containsText" dxfId="1183" priority="175" operator="containsText" text="S">
      <formula>NOT(ISERROR(SEARCH("S",AD4)))</formula>
    </cfRule>
    <cfRule type="containsText" dxfId="1182" priority="176" operator="containsText" text="F">
      <formula>NOT(ISERROR(SEARCH("F",AD4)))</formula>
    </cfRule>
    <cfRule type="containsText" dxfId="1181" priority="177" operator="containsText" text="E">
      <formula>NOT(ISERROR(SEARCH("E",AD4)))</formula>
    </cfRule>
    <cfRule type="containsText" dxfId="1180" priority="178" operator="containsText" text="B">
      <formula>NOT(ISERROR(SEARCH("B",AD4)))</formula>
    </cfRule>
    <cfRule type="containsText" dxfId="1179" priority="179" operator="containsText" text="A">
      <formula>NOT(ISERROR(SEARCH("A",AD4)))</formula>
    </cfRule>
  </conditionalFormatting>
  <conditionalFormatting sqref="AJ5:AL6">
    <cfRule type="containsText" dxfId="1178" priority="171" operator="containsText" text="E">
      <formula>NOT(ISERROR(SEARCH("E",AJ5)))</formula>
    </cfRule>
    <cfRule type="containsText" dxfId="1177" priority="172" operator="containsText" text="B">
      <formula>NOT(ISERROR(SEARCH("B",AJ5)))</formula>
    </cfRule>
    <cfRule type="containsText" dxfId="1176" priority="173" operator="containsText" text="A">
      <formula>NOT(ISERROR(SEARCH("A",AJ5)))</formula>
    </cfRule>
  </conditionalFormatting>
  <conditionalFormatting sqref="F5:O6">
    <cfRule type="colorScale" priority="170">
      <colorScale>
        <cfvo type="min"/>
        <cfvo type="percentile" val="50"/>
        <cfvo type="max"/>
        <color rgb="FFF8696B"/>
        <color rgb="FFFFEB84"/>
        <color rgb="FF63BE7B"/>
      </colorScale>
    </cfRule>
  </conditionalFormatting>
  <conditionalFormatting sqref="AM5:AM6">
    <cfRule type="containsText" dxfId="1175" priority="167" operator="containsText" text="E">
      <formula>NOT(ISERROR(SEARCH("E",AM5)))</formula>
    </cfRule>
    <cfRule type="containsText" dxfId="1174" priority="168" operator="containsText" text="B">
      <formula>NOT(ISERROR(SEARCH("B",AM5)))</formula>
    </cfRule>
    <cfRule type="containsText" dxfId="1173" priority="169" operator="containsText" text="A">
      <formula>NOT(ISERROR(SEARCH("A",AM5)))</formula>
    </cfRule>
  </conditionalFormatting>
  <conditionalFormatting sqref="AD5:AD6">
    <cfRule type="containsText" dxfId="1172" priority="161" operator="containsText" text="D">
      <formula>NOT(ISERROR(SEARCH("D",AD5)))</formula>
    </cfRule>
    <cfRule type="containsText" dxfId="1171" priority="162" operator="containsText" text="S">
      <formula>NOT(ISERROR(SEARCH("S",AD5)))</formula>
    </cfRule>
    <cfRule type="containsText" dxfId="1170" priority="163" operator="containsText" text="F">
      <formula>NOT(ISERROR(SEARCH("F",AD5)))</formula>
    </cfRule>
    <cfRule type="containsText" dxfId="1169" priority="164" operator="containsText" text="E">
      <formula>NOT(ISERROR(SEARCH("E",AD5)))</formula>
    </cfRule>
    <cfRule type="containsText" dxfId="1168" priority="165" operator="containsText" text="B">
      <formula>NOT(ISERROR(SEARCH("B",AD5)))</formula>
    </cfRule>
    <cfRule type="containsText" dxfId="1167" priority="166" operator="containsText" text="A">
      <formula>NOT(ISERROR(SEARCH("A",AD5)))</formula>
    </cfRule>
  </conditionalFormatting>
  <conditionalFormatting sqref="AJ7:AL8">
    <cfRule type="containsText" dxfId="1166" priority="158" operator="containsText" text="E">
      <formula>NOT(ISERROR(SEARCH("E",AJ7)))</formula>
    </cfRule>
    <cfRule type="containsText" dxfId="1165" priority="159" operator="containsText" text="B">
      <formula>NOT(ISERROR(SEARCH("B",AJ7)))</formula>
    </cfRule>
    <cfRule type="containsText" dxfId="1164" priority="160" operator="containsText" text="A">
      <formula>NOT(ISERROR(SEARCH("A",AJ7)))</formula>
    </cfRule>
  </conditionalFormatting>
  <conditionalFormatting sqref="F7:O7">
    <cfRule type="colorScale" priority="157">
      <colorScale>
        <cfvo type="min"/>
        <cfvo type="percentile" val="50"/>
        <cfvo type="max"/>
        <color rgb="FFF8696B"/>
        <color rgb="FFFFEB84"/>
        <color rgb="FF63BE7B"/>
      </colorScale>
    </cfRule>
  </conditionalFormatting>
  <conditionalFormatting sqref="AM7:AM8">
    <cfRule type="containsText" dxfId="1163" priority="154" operator="containsText" text="E">
      <formula>NOT(ISERROR(SEARCH("E",AM7)))</formula>
    </cfRule>
    <cfRule type="containsText" dxfId="1162" priority="155" operator="containsText" text="B">
      <formula>NOT(ISERROR(SEARCH("B",AM7)))</formula>
    </cfRule>
    <cfRule type="containsText" dxfId="1161" priority="156" operator="containsText" text="A">
      <formula>NOT(ISERROR(SEARCH("A",AM7)))</formula>
    </cfRule>
  </conditionalFormatting>
  <conditionalFormatting sqref="AD7:AD8">
    <cfRule type="containsText" dxfId="1160" priority="148" operator="containsText" text="D">
      <formula>NOT(ISERROR(SEARCH("D",AD7)))</formula>
    </cfRule>
    <cfRule type="containsText" dxfId="1159" priority="149" operator="containsText" text="S">
      <formula>NOT(ISERROR(SEARCH("S",AD7)))</formula>
    </cfRule>
    <cfRule type="containsText" dxfId="1158" priority="150" operator="containsText" text="F">
      <formula>NOT(ISERROR(SEARCH("F",AD7)))</formula>
    </cfRule>
    <cfRule type="containsText" dxfId="1157" priority="151" operator="containsText" text="E">
      <formula>NOT(ISERROR(SEARCH("E",AD7)))</formula>
    </cfRule>
    <cfRule type="containsText" dxfId="1156" priority="152" operator="containsText" text="B">
      <formula>NOT(ISERROR(SEARCH("B",AD7)))</formula>
    </cfRule>
    <cfRule type="containsText" dxfId="1155" priority="153" operator="containsText" text="A">
      <formula>NOT(ISERROR(SEARCH("A",AD7)))</formula>
    </cfRule>
  </conditionalFormatting>
  <conditionalFormatting sqref="F8:O8">
    <cfRule type="colorScale" priority="147">
      <colorScale>
        <cfvo type="min"/>
        <cfvo type="percentile" val="50"/>
        <cfvo type="max"/>
        <color rgb="FFF8696B"/>
        <color rgb="FFFFEB84"/>
        <color rgb="FF63BE7B"/>
      </colorScale>
    </cfRule>
  </conditionalFormatting>
  <conditionalFormatting sqref="AJ9:AL10">
    <cfRule type="containsText" dxfId="1154" priority="144" operator="containsText" text="E">
      <formula>NOT(ISERROR(SEARCH("E",AJ9)))</formula>
    </cfRule>
    <cfRule type="containsText" dxfId="1153" priority="145" operator="containsText" text="B">
      <formula>NOT(ISERROR(SEARCH("B",AJ9)))</formula>
    </cfRule>
    <cfRule type="containsText" dxfId="1152" priority="146" operator="containsText" text="A">
      <formula>NOT(ISERROR(SEARCH("A",AJ9)))</formula>
    </cfRule>
  </conditionalFormatting>
  <conditionalFormatting sqref="AM9:AM10">
    <cfRule type="containsText" dxfId="1151" priority="141" operator="containsText" text="E">
      <formula>NOT(ISERROR(SEARCH("E",AM9)))</formula>
    </cfRule>
    <cfRule type="containsText" dxfId="1150" priority="142" operator="containsText" text="B">
      <formula>NOT(ISERROR(SEARCH("B",AM9)))</formula>
    </cfRule>
    <cfRule type="containsText" dxfId="1149" priority="143" operator="containsText" text="A">
      <formula>NOT(ISERROR(SEARCH("A",AM9)))</formula>
    </cfRule>
  </conditionalFormatting>
  <conditionalFormatting sqref="AD9:AD10">
    <cfRule type="containsText" dxfId="1148" priority="135" operator="containsText" text="D">
      <formula>NOT(ISERROR(SEARCH("D",AD9)))</formula>
    </cfRule>
    <cfRule type="containsText" dxfId="1147" priority="136" operator="containsText" text="S">
      <formula>NOT(ISERROR(SEARCH("S",AD9)))</formula>
    </cfRule>
    <cfRule type="containsText" dxfId="1146" priority="137" operator="containsText" text="F">
      <formula>NOT(ISERROR(SEARCH("F",AD9)))</formula>
    </cfRule>
    <cfRule type="containsText" dxfId="1145" priority="138" operator="containsText" text="E">
      <formula>NOT(ISERROR(SEARCH("E",AD9)))</formula>
    </cfRule>
    <cfRule type="containsText" dxfId="1144" priority="139" operator="containsText" text="B">
      <formula>NOT(ISERROR(SEARCH("B",AD9)))</formula>
    </cfRule>
    <cfRule type="containsText" dxfId="1143" priority="140" operator="containsText" text="A">
      <formula>NOT(ISERROR(SEARCH("A",AD9)))</formula>
    </cfRule>
  </conditionalFormatting>
  <conditionalFormatting sqref="F9:O10">
    <cfRule type="colorScale" priority="134">
      <colorScale>
        <cfvo type="min"/>
        <cfvo type="percentile" val="50"/>
        <cfvo type="max"/>
        <color rgb="FFF8696B"/>
        <color rgb="FFFFEB84"/>
        <color rgb="FF63BE7B"/>
      </colorScale>
    </cfRule>
  </conditionalFormatting>
  <conditionalFormatting sqref="AJ11:AL13">
    <cfRule type="containsText" dxfId="1142" priority="131" operator="containsText" text="E">
      <formula>NOT(ISERROR(SEARCH("E",AJ11)))</formula>
    </cfRule>
    <cfRule type="containsText" dxfId="1141" priority="132" operator="containsText" text="B">
      <formula>NOT(ISERROR(SEARCH("B",AJ11)))</formula>
    </cfRule>
    <cfRule type="containsText" dxfId="1140" priority="133" operator="containsText" text="A">
      <formula>NOT(ISERROR(SEARCH("A",AJ11)))</formula>
    </cfRule>
  </conditionalFormatting>
  <conditionalFormatting sqref="AM11:AM13">
    <cfRule type="containsText" dxfId="1139" priority="128" operator="containsText" text="E">
      <formula>NOT(ISERROR(SEARCH("E",AM11)))</formula>
    </cfRule>
    <cfRule type="containsText" dxfId="1138" priority="129" operator="containsText" text="B">
      <formula>NOT(ISERROR(SEARCH("B",AM11)))</formula>
    </cfRule>
    <cfRule type="containsText" dxfId="1137" priority="130" operator="containsText" text="A">
      <formula>NOT(ISERROR(SEARCH("A",AM11)))</formula>
    </cfRule>
  </conditionalFormatting>
  <conditionalFormatting sqref="AD11:AD13">
    <cfRule type="containsText" dxfId="1136" priority="122" operator="containsText" text="D">
      <formula>NOT(ISERROR(SEARCH("D",AD11)))</formula>
    </cfRule>
    <cfRule type="containsText" dxfId="1135" priority="123" operator="containsText" text="S">
      <formula>NOT(ISERROR(SEARCH("S",AD11)))</formula>
    </cfRule>
    <cfRule type="containsText" dxfId="1134" priority="124" operator="containsText" text="F">
      <formula>NOT(ISERROR(SEARCH("F",AD11)))</formula>
    </cfRule>
    <cfRule type="containsText" dxfId="1133" priority="125" operator="containsText" text="E">
      <formula>NOT(ISERROR(SEARCH("E",AD11)))</formula>
    </cfRule>
    <cfRule type="containsText" dxfId="1132" priority="126" operator="containsText" text="B">
      <formula>NOT(ISERROR(SEARCH("B",AD11)))</formula>
    </cfRule>
    <cfRule type="containsText" dxfId="1131" priority="127" operator="containsText" text="A">
      <formula>NOT(ISERROR(SEARCH("A",AD11)))</formula>
    </cfRule>
  </conditionalFormatting>
  <conditionalFormatting sqref="F11:O13">
    <cfRule type="colorScale" priority="121">
      <colorScale>
        <cfvo type="min"/>
        <cfvo type="percentile" val="50"/>
        <cfvo type="max"/>
        <color rgb="FFF8696B"/>
        <color rgb="FFFFEB84"/>
        <color rgb="FF63BE7B"/>
      </colorScale>
    </cfRule>
  </conditionalFormatting>
  <conditionalFormatting sqref="AJ14:AL14">
    <cfRule type="containsText" dxfId="1130" priority="118" operator="containsText" text="E">
      <formula>NOT(ISERROR(SEARCH("E",AJ14)))</formula>
    </cfRule>
    <cfRule type="containsText" dxfId="1129" priority="119" operator="containsText" text="B">
      <formula>NOT(ISERROR(SEARCH("B",AJ14)))</formula>
    </cfRule>
    <cfRule type="containsText" dxfId="1128" priority="120" operator="containsText" text="A">
      <formula>NOT(ISERROR(SEARCH("A",AJ14)))</formula>
    </cfRule>
  </conditionalFormatting>
  <conditionalFormatting sqref="AM14">
    <cfRule type="containsText" dxfId="1127" priority="115" operator="containsText" text="E">
      <formula>NOT(ISERROR(SEARCH("E",AM14)))</formula>
    </cfRule>
    <cfRule type="containsText" dxfId="1126" priority="116" operator="containsText" text="B">
      <formula>NOT(ISERROR(SEARCH("B",AM14)))</formula>
    </cfRule>
    <cfRule type="containsText" dxfId="1125" priority="117" operator="containsText" text="A">
      <formula>NOT(ISERROR(SEARCH("A",AM14)))</formula>
    </cfRule>
  </conditionalFormatting>
  <conditionalFormatting sqref="AD14">
    <cfRule type="containsText" dxfId="1124" priority="109" operator="containsText" text="D">
      <formula>NOT(ISERROR(SEARCH("D",AD14)))</formula>
    </cfRule>
    <cfRule type="containsText" dxfId="1123" priority="110" operator="containsText" text="S">
      <formula>NOT(ISERROR(SEARCH("S",AD14)))</formula>
    </cfRule>
    <cfRule type="containsText" dxfId="1122" priority="111" operator="containsText" text="F">
      <formula>NOT(ISERROR(SEARCH("F",AD14)))</formula>
    </cfRule>
    <cfRule type="containsText" dxfId="1121" priority="112" operator="containsText" text="E">
      <formula>NOT(ISERROR(SEARCH("E",AD14)))</formula>
    </cfRule>
    <cfRule type="containsText" dxfId="1120" priority="113" operator="containsText" text="B">
      <formula>NOT(ISERROR(SEARCH("B",AD14)))</formula>
    </cfRule>
    <cfRule type="containsText" dxfId="1119" priority="114" operator="containsText" text="A">
      <formula>NOT(ISERROR(SEARCH("A",AD14)))</formula>
    </cfRule>
  </conditionalFormatting>
  <conditionalFormatting sqref="F14:O14">
    <cfRule type="colorScale" priority="108">
      <colorScale>
        <cfvo type="min"/>
        <cfvo type="percentile" val="50"/>
        <cfvo type="max"/>
        <color rgb="FFF8696B"/>
        <color rgb="FFFFEB84"/>
        <color rgb="FF63BE7B"/>
      </colorScale>
    </cfRule>
  </conditionalFormatting>
  <conditionalFormatting sqref="AJ15:AL15">
    <cfRule type="containsText" dxfId="1118" priority="105" operator="containsText" text="E">
      <formula>NOT(ISERROR(SEARCH("E",AJ15)))</formula>
    </cfRule>
    <cfRule type="containsText" dxfId="1117" priority="106" operator="containsText" text="B">
      <formula>NOT(ISERROR(SEARCH("B",AJ15)))</formula>
    </cfRule>
    <cfRule type="containsText" dxfId="1116" priority="107" operator="containsText" text="A">
      <formula>NOT(ISERROR(SEARCH("A",AJ15)))</formula>
    </cfRule>
  </conditionalFormatting>
  <conditionalFormatting sqref="AM15">
    <cfRule type="containsText" dxfId="1115" priority="102" operator="containsText" text="E">
      <formula>NOT(ISERROR(SEARCH("E",AM15)))</formula>
    </cfRule>
    <cfRule type="containsText" dxfId="1114" priority="103" operator="containsText" text="B">
      <formula>NOT(ISERROR(SEARCH("B",AM15)))</formula>
    </cfRule>
    <cfRule type="containsText" dxfId="1113" priority="104" operator="containsText" text="A">
      <formula>NOT(ISERROR(SEARCH("A",AM15)))</formula>
    </cfRule>
  </conditionalFormatting>
  <conditionalFormatting sqref="AD15">
    <cfRule type="containsText" dxfId="1112" priority="96" operator="containsText" text="D">
      <formula>NOT(ISERROR(SEARCH("D",AD15)))</formula>
    </cfRule>
    <cfRule type="containsText" dxfId="1111" priority="97" operator="containsText" text="S">
      <formula>NOT(ISERROR(SEARCH("S",AD15)))</formula>
    </cfRule>
    <cfRule type="containsText" dxfId="1110" priority="98" operator="containsText" text="F">
      <formula>NOT(ISERROR(SEARCH("F",AD15)))</formula>
    </cfRule>
    <cfRule type="containsText" dxfId="1109" priority="99" operator="containsText" text="E">
      <formula>NOT(ISERROR(SEARCH("E",AD15)))</formula>
    </cfRule>
    <cfRule type="containsText" dxfId="1108" priority="100" operator="containsText" text="B">
      <formula>NOT(ISERROR(SEARCH("B",AD15)))</formula>
    </cfRule>
    <cfRule type="containsText" dxfId="1107" priority="101" operator="containsText" text="A">
      <formula>NOT(ISERROR(SEARCH("A",AD15)))</formula>
    </cfRule>
  </conditionalFormatting>
  <conditionalFormatting sqref="F15:O15">
    <cfRule type="colorScale" priority="95">
      <colorScale>
        <cfvo type="min"/>
        <cfvo type="percentile" val="50"/>
        <cfvo type="max"/>
        <color rgb="FFF8696B"/>
        <color rgb="FFFFEB84"/>
        <color rgb="FF63BE7B"/>
      </colorScale>
    </cfRule>
  </conditionalFormatting>
  <conditionalFormatting sqref="AJ16:AL16">
    <cfRule type="containsText" dxfId="1106" priority="92" operator="containsText" text="E">
      <formula>NOT(ISERROR(SEARCH("E",AJ16)))</formula>
    </cfRule>
    <cfRule type="containsText" dxfId="1105" priority="93" operator="containsText" text="B">
      <formula>NOT(ISERROR(SEARCH("B",AJ16)))</formula>
    </cfRule>
    <cfRule type="containsText" dxfId="1104" priority="94" operator="containsText" text="A">
      <formula>NOT(ISERROR(SEARCH("A",AJ16)))</formula>
    </cfRule>
  </conditionalFormatting>
  <conditionalFormatting sqref="AM16">
    <cfRule type="containsText" dxfId="1103" priority="89" operator="containsText" text="E">
      <formula>NOT(ISERROR(SEARCH("E",AM16)))</formula>
    </cfRule>
    <cfRule type="containsText" dxfId="1102" priority="90" operator="containsText" text="B">
      <formula>NOT(ISERROR(SEARCH("B",AM16)))</formula>
    </cfRule>
    <cfRule type="containsText" dxfId="1101" priority="91" operator="containsText" text="A">
      <formula>NOT(ISERROR(SEARCH("A",AM16)))</formula>
    </cfRule>
  </conditionalFormatting>
  <conditionalFormatting sqref="AD16">
    <cfRule type="containsText" dxfId="1100" priority="83" operator="containsText" text="D">
      <formula>NOT(ISERROR(SEARCH("D",AD16)))</formula>
    </cfRule>
    <cfRule type="containsText" dxfId="1099" priority="84" operator="containsText" text="S">
      <formula>NOT(ISERROR(SEARCH("S",AD16)))</formula>
    </cfRule>
    <cfRule type="containsText" dxfId="1098" priority="85" operator="containsText" text="F">
      <formula>NOT(ISERROR(SEARCH("F",AD16)))</formula>
    </cfRule>
    <cfRule type="containsText" dxfId="1097" priority="86" operator="containsText" text="E">
      <formula>NOT(ISERROR(SEARCH("E",AD16)))</formula>
    </cfRule>
    <cfRule type="containsText" dxfId="1096" priority="87" operator="containsText" text="B">
      <formula>NOT(ISERROR(SEARCH("B",AD16)))</formula>
    </cfRule>
    <cfRule type="containsText" dxfId="1095" priority="88" operator="containsText" text="A">
      <formula>NOT(ISERROR(SEARCH("A",AD16)))</formula>
    </cfRule>
  </conditionalFormatting>
  <conditionalFormatting sqref="F16:O16">
    <cfRule type="colorScale" priority="82">
      <colorScale>
        <cfvo type="min"/>
        <cfvo type="percentile" val="50"/>
        <cfvo type="max"/>
        <color rgb="FFF8696B"/>
        <color rgb="FFFFEB84"/>
        <color rgb="FF63BE7B"/>
      </colorScale>
    </cfRule>
  </conditionalFormatting>
  <conditionalFormatting sqref="AJ17:AL17 AJ19:AL19 AJ18:AK18">
    <cfRule type="containsText" dxfId="1094" priority="79" operator="containsText" text="E">
      <formula>NOT(ISERROR(SEARCH("E",AJ17)))</formula>
    </cfRule>
    <cfRule type="containsText" dxfId="1093" priority="80" operator="containsText" text="B">
      <formula>NOT(ISERROR(SEARCH("B",AJ17)))</formula>
    </cfRule>
    <cfRule type="containsText" dxfId="1092" priority="81" operator="containsText" text="A">
      <formula>NOT(ISERROR(SEARCH("A",AJ17)))</formula>
    </cfRule>
  </conditionalFormatting>
  <conditionalFormatting sqref="AM17:AM19">
    <cfRule type="containsText" dxfId="1091" priority="76" operator="containsText" text="E">
      <formula>NOT(ISERROR(SEARCH("E",AM17)))</formula>
    </cfRule>
    <cfRule type="containsText" dxfId="1090" priority="77" operator="containsText" text="B">
      <formula>NOT(ISERROR(SEARCH("B",AM17)))</formula>
    </cfRule>
    <cfRule type="containsText" dxfId="1089" priority="78" operator="containsText" text="A">
      <formula>NOT(ISERROR(SEARCH("A",AM17)))</formula>
    </cfRule>
  </conditionalFormatting>
  <conditionalFormatting sqref="AD17:AD19">
    <cfRule type="containsText" dxfId="1088" priority="70" operator="containsText" text="D">
      <formula>NOT(ISERROR(SEARCH("D",AD17)))</formula>
    </cfRule>
    <cfRule type="containsText" dxfId="1087" priority="71" operator="containsText" text="S">
      <formula>NOT(ISERROR(SEARCH("S",AD17)))</formula>
    </cfRule>
    <cfRule type="containsText" dxfId="1086" priority="72" operator="containsText" text="F">
      <formula>NOT(ISERROR(SEARCH("F",AD17)))</formula>
    </cfRule>
    <cfRule type="containsText" dxfId="1085" priority="73" operator="containsText" text="E">
      <formula>NOT(ISERROR(SEARCH("E",AD17)))</formula>
    </cfRule>
    <cfRule type="containsText" dxfId="1084" priority="74" operator="containsText" text="B">
      <formula>NOT(ISERROR(SEARCH("B",AD17)))</formula>
    </cfRule>
    <cfRule type="containsText" dxfId="1083" priority="75" operator="containsText" text="A">
      <formula>NOT(ISERROR(SEARCH("A",AD17)))</formula>
    </cfRule>
  </conditionalFormatting>
  <conditionalFormatting sqref="F17:O19">
    <cfRule type="colorScale" priority="69">
      <colorScale>
        <cfvo type="min"/>
        <cfvo type="percentile" val="50"/>
        <cfvo type="max"/>
        <color rgb="FFF8696B"/>
        <color rgb="FFFFEB84"/>
        <color rgb="FF63BE7B"/>
      </colorScale>
    </cfRule>
  </conditionalFormatting>
  <conditionalFormatting sqref="AL18">
    <cfRule type="containsText" dxfId="1082" priority="63" operator="containsText" text="E">
      <formula>NOT(ISERROR(SEARCH("E",AL18)))</formula>
    </cfRule>
    <cfRule type="containsText" dxfId="1081" priority="64" operator="containsText" text="B">
      <formula>NOT(ISERROR(SEARCH("B",AL18)))</formula>
    </cfRule>
    <cfRule type="containsText" dxfId="1080" priority="65" operator="containsText" text="A">
      <formula>NOT(ISERROR(SEARCH("A",AL18)))</formula>
    </cfRule>
  </conditionalFormatting>
  <conditionalFormatting sqref="AJ20:AL20">
    <cfRule type="containsText" dxfId="1079" priority="60" operator="containsText" text="E">
      <formula>NOT(ISERROR(SEARCH("E",AJ20)))</formula>
    </cfRule>
    <cfRule type="containsText" dxfId="1078" priority="61" operator="containsText" text="B">
      <formula>NOT(ISERROR(SEARCH("B",AJ20)))</formula>
    </cfRule>
    <cfRule type="containsText" dxfId="1077" priority="62" operator="containsText" text="A">
      <formula>NOT(ISERROR(SEARCH("A",AJ20)))</formula>
    </cfRule>
  </conditionalFormatting>
  <conditionalFormatting sqref="AM20">
    <cfRule type="containsText" dxfId="1076" priority="57" operator="containsText" text="E">
      <formula>NOT(ISERROR(SEARCH("E",AM20)))</formula>
    </cfRule>
    <cfRule type="containsText" dxfId="1075" priority="58" operator="containsText" text="B">
      <formula>NOT(ISERROR(SEARCH("B",AM20)))</formula>
    </cfRule>
    <cfRule type="containsText" dxfId="1074" priority="59" operator="containsText" text="A">
      <formula>NOT(ISERROR(SEARCH("A",AM20)))</formula>
    </cfRule>
  </conditionalFormatting>
  <conditionalFormatting sqref="AD20">
    <cfRule type="containsText" dxfId="1073" priority="51" operator="containsText" text="D">
      <formula>NOT(ISERROR(SEARCH("D",AD20)))</formula>
    </cfRule>
    <cfRule type="containsText" dxfId="1072" priority="52" operator="containsText" text="S">
      <formula>NOT(ISERROR(SEARCH("S",AD20)))</formula>
    </cfRule>
    <cfRule type="containsText" dxfId="1071" priority="53" operator="containsText" text="F">
      <formula>NOT(ISERROR(SEARCH("F",AD20)))</formula>
    </cfRule>
    <cfRule type="containsText" dxfId="1070" priority="54" operator="containsText" text="E">
      <formula>NOT(ISERROR(SEARCH("E",AD20)))</formula>
    </cfRule>
    <cfRule type="containsText" dxfId="1069" priority="55" operator="containsText" text="B">
      <formula>NOT(ISERROR(SEARCH("B",AD20)))</formula>
    </cfRule>
    <cfRule type="containsText" dxfId="1068" priority="56" operator="containsText" text="A">
      <formula>NOT(ISERROR(SEARCH("A",AD20)))</formula>
    </cfRule>
  </conditionalFormatting>
  <conditionalFormatting sqref="F20:O20">
    <cfRule type="colorScale" priority="50">
      <colorScale>
        <cfvo type="min"/>
        <cfvo type="percentile" val="50"/>
        <cfvo type="max"/>
        <color rgb="FFF8696B"/>
        <color rgb="FFFFEB84"/>
        <color rgb="FF63BE7B"/>
      </colorScale>
    </cfRule>
  </conditionalFormatting>
  <conditionalFormatting sqref="AJ21:AL21">
    <cfRule type="containsText" dxfId="1067" priority="47" operator="containsText" text="E">
      <formula>NOT(ISERROR(SEARCH("E",AJ21)))</formula>
    </cfRule>
    <cfRule type="containsText" dxfId="1066" priority="48" operator="containsText" text="B">
      <formula>NOT(ISERROR(SEARCH("B",AJ21)))</formula>
    </cfRule>
    <cfRule type="containsText" dxfId="1065" priority="49" operator="containsText" text="A">
      <formula>NOT(ISERROR(SEARCH("A",AJ21)))</formula>
    </cfRule>
  </conditionalFormatting>
  <conditionalFormatting sqref="AM21">
    <cfRule type="containsText" dxfId="1064" priority="44" operator="containsText" text="E">
      <formula>NOT(ISERROR(SEARCH("E",AM21)))</formula>
    </cfRule>
    <cfRule type="containsText" dxfId="1063" priority="45" operator="containsText" text="B">
      <formula>NOT(ISERROR(SEARCH("B",AM21)))</formula>
    </cfRule>
    <cfRule type="containsText" dxfId="1062" priority="46" operator="containsText" text="A">
      <formula>NOT(ISERROR(SEARCH("A",AM21)))</formula>
    </cfRule>
  </conditionalFormatting>
  <conditionalFormatting sqref="AD21">
    <cfRule type="containsText" dxfId="1061" priority="38" operator="containsText" text="D">
      <formula>NOT(ISERROR(SEARCH("D",AD21)))</formula>
    </cfRule>
    <cfRule type="containsText" dxfId="1060" priority="39" operator="containsText" text="S">
      <formula>NOT(ISERROR(SEARCH("S",AD21)))</formula>
    </cfRule>
    <cfRule type="containsText" dxfId="1059" priority="40" operator="containsText" text="F">
      <formula>NOT(ISERROR(SEARCH("F",AD21)))</formula>
    </cfRule>
    <cfRule type="containsText" dxfId="1058" priority="41" operator="containsText" text="E">
      <formula>NOT(ISERROR(SEARCH("E",AD21)))</formula>
    </cfRule>
    <cfRule type="containsText" dxfId="1057" priority="42" operator="containsText" text="B">
      <formula>NOT(ISERROR(SEARCH("B",AD21)))</formula>
    </cfRule>
    <cfRule type="containsText" dxfId="1056" priority="43" operator="containsText" text="A">
      <formula>NOT(ISERROR(SEARCH("A",AD21)))</formula>
    </cfRule>
  </conditionalFormatting>
  <conditionalFormatting sqref="F21:O21">
    <cfRule type="colorScale" priority="37">
      <colorScale>
        <cfvo type="min"/>
        <cfvo type="percentile" val="50"/>
        <cfvo type="max"/>
        <color rgb="FFF8696B"/>
        <color rgb="FFFFEB84"/>
        <color rgb="FF63BE7B"/>
      </colorScale>
    </cfRule>
  </conditionalFormatting>
  <conditionalFormatting sqref="AJ22:AL22">
    <cfRule type="containsText" dxfId="1055" priority="34" operator="containsText" text="E">
      <formula>NOT(ISERROR(SEARCH("E",AJ22)))</formula>
    </cfRule>
    <cfRule type="containsText" dxfId="1054" priority="35" operator="containsText" text="B">
      <formula>NOT(ISERROR(SEARCH("B",AJ22)))</formula>
    </cfRule>
    <cfRule type="containsText" dxfId="1053" priority="36" operator="containsText" text="A">
      <formula>NOT(ISERROR(SEARCH("A",AJ22)))</formula>
    </cfRule>
  </conditionalFormatting>
  <conditionalFormatting sqref="AM22:AM36">
    <cfRule type="containsText" dxfId="1052" priority="31" operator="containsText" text="E">
      <formula>NOT(ISERROR(SEARCH("E",AM22)))</formula>
    </cfRule>
    <cfRule type="containsText" dxfId="1051" priority="32" operator="containsText" text="B">
      <formula>NOT(ISERROR(SEARCH("B",AM22)))</formula>
    </cfRule>
    <cfRule type="containsText" dxfId="1050" priority="33" operator="containsText" text="A">
      <formula>NOT(ISERROR(SEARCH("A",AM22)))</formula>
    </cfRule>
  </conditionalFormatting>
  <conditionalFormatting sqref="F22:O22">
    <cfRule type="colorScale" priority="24">
      <colorScale>
        <cfvo type="min"/>
        <cfvo type="percentile" val="50"/>
        <cfvo type="max"/>
        <color rgb="FFF8696B"/>
        <color rgb="FFFFEB84"/>
        <color rgb="FF63BE7B"/>
      </colorScale>
    </cfRule>
  </conditionalFormatting>
  <conditionalFormatting sqref="AD22:AD36">
    <cfRule type="containsText" dxfId="1049" priority="18" operator="containsText" text="D">
      <formula>NOT(ISERROR(SEARCH("D",AD22)))</formula>
    </cfRule>
    <cfRule type="containsText" dxfId="1048" priority="19" operator="containsText" text="S">
      <formula>NOT(ISERROR(SEARCH("S",AD22)))</formula>
    </cfRule>
    <cfRule type="containsText" dxfId="1047" priority="20" operator="containsText" text="F">
      <formula>NOT(ISERROR(SEARCH("F",AD22)))</formula>
    </cfRule>
    <cfRule type="containsText" dxfId="1046" priority="21" operator="containsText" text="E">
      <formula>NOT(ISERROR(SEARCH("E",AD22)))</formula>
    </cfRule>
    <cfRule type="containsText" dxfId="1045" priority="22" operator="containsText" text="B">
      <formula>NOT(ISERROR(SEARCH("B",AD22)))</formula>
    </cfRule>
    <cfRule type="containsText" dxfId="1044" priority="23" operator="containsText" text="A">
      <formula>NOT(ISERROR(SEARCH("A",AD22)))</formula>
    </cfRule>
  </conditionalFormatting>
  <conditionalFormatting sqref="AJ23:AL26">
    <cfRule type="containsText" dxfId="1043" priority="15" operator="containsText" text="E">
      <formula>NOT(ISERROR(SEARCH("E",AJ23)))</formula>
    </cfRule>
    <cfRule type="containsText" dxfId="1042" priority="16" operator="containsText" text="B">
      <formula>NOT(ISERROR(SEARCH("B",AJ23)))</formula>
    </cfRule>
    <cfRule type="containsText" dxfId="1041" priority="17" operator="containsText" text="A">
      <formula>NOT(ISERROR(SEARCH("A",AJ23)))</formula>
    </cfRule>
  </conditionalFormatting>
  <conditionalFormatting sqref="F23:O26">
    <cfRule type="colorScale" priority="14">
      <colorScale>
        <cfvo type="min"/>
        <cfvo type="percentile" val="50"/>
        <cfvo type="max"/>
        <color rgb="FFF8696B"/>
        <color rgb="FFFFEB84"/>
        <color rgb="FF63BE7B"/>
      </colorScale>
    </cfRule>
  </conditionalFormatting>
  <conditionalFormatting sqref="AJ27:AL29">
    <cfRule type="containsText" dxfId="1040" priority="11" operator="containsText" text="E">
      <formula>NOT(ISERROR(SEARCH("E",AJ27)))</formula>
    </cfRule>
    <cfRule type="containsText" dxfId="1039" priority="12" operator="containsText" text="B">
      <formula>NOT(ISERROR(SEARCH("B",AJ27)))</formula>
    </cfRule>
    <cfRule type="containsText" dxfId="1038" priority="13" operator="containsText" text="A">
      <formula>NOT(ISERROR(SEARCH("A",AJ27)))</formula>
    </cfRule>
  </conditionalFormatting>
  <conditionalFormatting sqref="F27:O29">
    <cfRule type="colorScale" priority="10">
      <colorScale>
        <cfvo type="min"/>
        <cfvo type="percentile" val="50"/>
        <cfvo type="max"/>
        <color rgb="FFF8696B"/>
        <color rgb="FFFFEB84"/>
        <color rgb="FF63BE7B"/>
      </colorScale>
    </cfRule>
  </conditionalFormatting>
  <conditionalFormatting sqref="AJ30:AL33">
    <cfRule type="containsText" dxfId="1037" priority="7" operator="containsText" text="E">
      <formula>NOT(ISERROR(SEARCH("E",AJ30)))</formula>
    </cfRule>
    <cfRule type="containsText" dxfId="1036" priority="8" operator="containsText" text="B">
      <formula>NOT(ISERROR(SEARCH("B",AJ30)))</formula>
    </cfRule>
    <cfRule type="containsText" dxfId="1035" priority="9" operator="containsText" text="A">
      <formula>NOT(ISERROR(SEARCH("A",AJ30)))</formula>
    </cfRule>
  </conditionalFormatting>
  <conditionalFormatting sqref="F30:O33">
    <cfRule type="colorScale" priority="6">
      <colorScale>
        <cfvo type="min"/>
        <cfvo type="percentile" val="50"/>
        <cfvo type="max"/>
        <color rgb="FFF8696B"/>
        <color rgb="FFFFEB84"/>
        <color rgb="FF63BE7B"/>
      </colorScale>
    </cfRule>
  </conditionalFormatting>
  <conditionalFormatting sqref="AJ34:AL36">
    <cfRule type="containsText" dxfId="1034" priority="3" operator="containsText" text="E">
      <formula>NOT(ISERROR(SEARCH("E",AJ34)))</formula>
    </cfRule>
    <cfRule type="containsText" dxfId="1033" priority="4" operator="containsText" text="B">
      <formula>NOT(ISERROR(SEARCH("B",AJ34)))</formula>
    </cfRule>
    <cfRule type="containsText" dxfId="1032" priority="5" operator="containsText" text="A">
      <formula>NOT(ISERROR(SEARCH("A",AJ34)))</formula>
    </cfRule>
  </conditionalFormatting>
  <conditionalFormatting sqref="F34:O35">
    <cfRule type="colorScale" priority="2">
      <colorScale>
        <cfvo type="min"/>
        <cfvo type="percentile" val="50"/>
        <cfvo type="max"/>
        <color rgb="FFF8696B"/>
        <color rgb="FFFFEB84"/>
        <color rgb="FF63BE7B"/>
      </colorScale>
    </cfRule>
  </conditionalFormatting>
  <conditionalFormatting sqref="F36:O3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36"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R2 P3:R3 S3 S2 T3 T2 P4:T4 P5:T6 P7:T8 P9:T13 P14:T14 P15:T15 P16:T16 P17:T19 P20:T21 P22:T26 P27:T29 P30:T33 P34:T3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3"/>
  <sheetViews>
    <sheetView workbookViewId="0">
      <pane xSplit="5" ySplit="1" topLeftCell="Z2" activePane="bottomRight" state="frozen"/>
      <selection activeCell="E24" sqref="E24"/>
      <selection pane="topRight" activeCell="E24" sqref="E24"/>
      <selection pane="bottomLeft" activeCell="E24" sqref="E24"/>
      <selection pane="bottomRight" activeCell="AP16" sqref="AP16"/>
    </sheetView>
  </sheetViews>
  <sheetFormatPr baseColWidth="10" defaultColWidth="8.83203125" defaultRowHeight="15"/>
  <cols>
    <col min="1" max="1" width="9.5" bestFit="1" customWidth="1"/>
    <col min="2" max="2" width="8.1640625" customWidth="1"/>
    <col min="5" max="5" width="18.33203125" customWidth="1"/>
    <col min="24" max="26" width="16.6640625" customWidth="1"/>
    <col min="27" max="27" width="5.33203125" customWidth="1"/>
    <col min="33" max="33" width="5.33203125" customWidth="1"/>
    <col min="36" max="36" width="8.83203125" hidden="1" customWidth="1"/>
    <col min="41" max="42" width="150.83203125" customWidth="1"/>
  </cols>
  <sheetData>
    <row r="1" spans="1:42" s="5" customFormat="1">
      <c r="A1" s="1" t="s">
        <v>42</v>
      </c>
      <c r="B1" s="1" t="s">
        <v>43</v>
      </c>
      <c r="C1" s="1" t="s">
        <v>44</v>
      </c>
      <c r="D1" s="1" t="s">
        <v>45</v>
      </c>
      <c r="E1" s="1" t="s">
        <v>46</v>
      </c>
      <c r="F1" s="1" t="s">
        <v>135</v>
      </c>
      <c r="G1" s="1" t="s">
        <v>136</v>
      </c>
      <c r="H1" s="1" t="s">
        <v>137</v>
      </c>
      <c r="I1" s="1" t="s">
        <v>138</v>
      </c>
      <c r="J1" s="1" t="s">
        <v>139</v>
      </c>
      <c r="K1" s="1" t="s">
        <v>140</v>
      </c>
      <c r="L1" s="1" t="s">
        <v>141</v>
      </c>
      <c r="M1" s="1" t="s">
        <v>147</v>
      </c>
      <c r="N1" s="1" t="s">
        <v>148</v>
      </c>
      <c r="O1" s="1" t="s">
        <v>149</v>
      </c>
      <c r="P1" s="1" t="s">
        <v>145</v>
      </c>
      <c r="Q1" s="1" t="s">
        <v>150</v>
      </c>
      <c r="R1" s="1" t="s">
        <v>146</v>
      </c>
      <c r="S1" s="1" t="s">
        <v>120</v>
      </c>
      <c r="T1" s="1" t="s">
        <v>48</v>
      </c>
      <c r="U1" s="1" t="s">
        <v>328</v>
      </c>
      <c r="V1" s="2" t="s">
        <v>50</v>
      </c>
      <c r="W1" s="2" t="s">
        <v>51</v>
      </c>
      <c r="X1" s="3" t="s">
        <v>52</v>
      </c>
      <c r="Y1" s="3" t="s">
        <v>53</v>
      </c>
      <c r="Z1" s="3" t="s">
        <v>54</v>
      </c>
      <c r="AA1" s="3" t="s">
        <v>126</v>
      </c>
      <c r="AB1" s="4" t="s">
        <v>176</v>
      </c>
      <c r="AC1" s="4" t="s">
        <v>177</v>
      </c>
      <c r="AD1" s="4" t="s">
        <v>192</v>
      </c>
      <c r="AE1" s="4" t="s">
        <v>193</v>
      </c>
      <c r="AF1" s="4" t="s">
        <v>9</v>
      </c>
      <c r="AG1" s="4" t="s">
        <v>91</v>
      </c>
      <c r="AH1" s="4" t="s">
        <v>10</v>
      </c>
      <c r="AI1" s="4" t="s">
        <v>11</v>
      </c>
      <c r="AJ1" s="4"/>
      <c r="AK1" s="4" t="s">
        <v>12</v>
      </c>
      <c r="AL1" s="4" t="s">
        <v>13</v>
      </c>
      <c r="AM1" s="4" t="s">
        <v>55</v>
      </c>
      <c r="AN1" s="4" t="s">
        <v>56</v>
      </c>
      <c r="AO1" s="1" t="s">
        <v>71</v>
      </c>
      <c r="AP1" s="22" t="s">
        <v>178</v>
      </c>
    </row>
    <row r="2" spans="1:42" s="5" customFormat="1">
      <c r="A2" s="6">
        <v>44674</v>
      </c>
      <c r="B2" s="7" t="s">
        <v>189</v>
      </c>
      <c r="C2" s="8" t="s">
        <v>204</v>
      </c>
      <c r="D2" s="9">
        <v>9.7222222222222224E-2</v>
      </c>
      <c r="E2" s="42" t="s">
        <v>635</v>
      </c>
      <c r="F2" s="34">
        <v>6.9</v>
      </c>
      <c r="G2" s="33">
        <v>10.8</v>
      </c>
      <c r="H2" s="33">
        <v>12.6</v>
      </c>
      <c r="I2" s="33">
        <v>13.3</v>
      </c>
      <c r="J2" s="33">
        <v>12.7</v>
      </c>
      <c r="K2" s="33">
        <v>12.8</v>
      </c>
      <c r="L2" s="33">
        <v>13</v>
      </c>
      <c r="M2" s="33">
        <v>11.8</v>
      </c>
      <c r="N2" s="33">
        <v>11.5</v>
      </c>
      <c r="O2" s="33">
        <v>11.1</v>
      </c>
      <c r="P2" s="33">
        <v>11.3</v>
      </c>
      <c r="Q2" s="33">
        <v>12.2</v>
      </c>
      <c r="R2" s="31">
        <f>SUM(F2:H2)</f>
        <v>30.300000000000004</v>
      </c>
      <c r="S2" s="31">
        <f>SUM(I2:N2)</f>
        <v>75.099999999999994</v>
      </c>
      <c r="T2" s="31">
        <f>SUM(O2:Q2)</f>
        <v>34.599999999999994</v>
      </c>
      <c r="U2" s="31">
        <f>SUM(M2:Q2)</f>
        <v>57.900000000000006</v>
      </c>
      <c r="V2" s="11" t="s">
        <v>205</v>
      </c>
      <c r="W2" s="11" t="s">
        <v>206</v>
      </c>
      <c r="X2" s="13" t="s">
        <v>218</v>
      </c>
      <c r="Y2" s="13" t="s">
        <v>242</v>
      </c>
      <c r="Z2" s="13" t="s">
        <v>224</v>
      </c>
      <c r="AA2" s="11" t="s">
        <v>215</v>
      </c>
      <c r="AB2" s="12">
        <v>19.100000000000001</v>
      </c>
      <c r="AC2" s="12">
        <v>18.3</v>
      </c>
      <c r="AD2" s="12">
        <v>9.1</v>
      </c>
      <c r="AE2" s="11" t="s">
        <v>215</v>
      </c>
      <c r="AF2" s="12">
        <v>-0.7</v>
      </c>
      <c r="AG2" s="12">
        <v>-0.7</v>
      </c>
      <c r="AH2" s="12">
        <v>1</v>
      </c>
      <c r="AI2" s="12">
        <v>-2.4</v>
      </c>
      <c r="AJ2" s="12"/>
      <c r="AK2" s="11" t="s">
        <v>238</v>
      </c>
      <c r="AL2" s="11" t="s">
        <v>235</v>
      </c>
      <c r="AM2" s="11" t="s">
        <v>198</v>
      </c>
      <c r="AN2" s="8"/>
      <c r="AO2" s="8" t="s">
        <v>666</v>
      </c>
      <c r="AP2" s="35" t="s">
        <v>667</v>
      </c>
    </row>
    <row r="3" spans="1:42" s="5" customFormat="1">
      <c r="A3" s="6">
        <v>44689</v>
      </c>
      <c r="B3" s="7" t="s">
        <v>191</v>
      </c>
      <c r="C3" s="8" t="s">
        <v>204</v>
      </c>
      <c r="D3" s="9">
        <v>9.8645833333333335E-2</v>
      </c>
      <c r="E3" s="42" t="s">
        <v>820</v>
      </c>
      <c r="F3" s="34">
        <v>7.3</v>
      </c>
      <c r="G3" s="33">
        <v>11.5</v>
      </c>
      <c r="H3" s="33">
        <v>12.5</v>
      </c>
      <c r="I3" s="33">
        <v>12.9</v>
      </c>
      <c r="J3" s="33">
        <v>12.9</v>
      </c>
      <c r="K3" s="33">
        <v>12.8</v>
      </c>
      <c r="L3" s="33">
        <v>13.2</v>
      </c>
      <c r="M3" s="33">
        <v>12.6</v>
      </c>
      <c r="N3" s="33">
        <v>12.6</v>
      </c>
      <c r="O3" s="33">
        <v>11.1</v>
      </c>
      <c r="P3" s="33">
        <v>11.2</v>
      </c>
      <c r="Q3" s="33">
        <v>11.7</v>
      </c>
      <c r="R3" s="31">
        <f>SUM(F3:H3)</f>
        <v>31.3</v>
      </c>
      <c r="S3" s="31">
        <f>SUM(I3:N3)</f>
        <v>76.999999999999986</v>
      </c>
      <c r="T3" s="31">
        <f>SUM(O3:Q3)</f>
        <v>34</v>
      </c>
      <c r="U3" s="31">
        <f>SUM(M3:Q3)</f>
        <v>59.2</v>
      </c>
      <c r="V3" s="11" t="s">
        <v>205</v>
      </c>
      <c r="W3" s="11" t="s">
        <v>375</v>
      </c>
      <c r="X3" s="13" t="s">
        <v>220</v>
      </c>
      <c r="Y3" s="13" t="s">
        <v>245</v>
      </c>
      <c r="Z3" s="13" t="s">
        <v>218</v>
      </c>
      <c r="AA3" s="11" t="s">
        <v>215</v>
      </c>
      <c r="AB3" s="12">
        <v>12.8</v>
      </c>
      <c r="AC3" s="12">
        <v>13.6</v>
      </c>
      <c r="AD3" s="12">
        <v>9.6999999999999993</v>
      </c>
      <c r="AE3" s="11" t="s">
        <v>215</v>
      </c>
      <c r="AF3" s="12">
        <v>0.6</v>
      </c>
      <c r="AG3" s="12">
        <v>-1.1000000000000001</v>
      </c>
      <c r="AH3" s="12">
        <v>1.5</v>
      </c>
      <c r="AI3" s="12">
        <v>-2</v>
      </c>
      <c r="AJ3" s="12"/>
      <c r="AK3" s="11" t="s">
        <v>238</v>
      </c>
      <c r="AL3" s="11" t="s">
        <v>235</v>
      </c>
      <c r="AM3" s="11" t="s">
        <v>180</v>
      </c>
      <c r="AN3" s="8"/>
      <c r="AO3" s="8" t="s">
        <v>854</v>
      </c>
      <c r="AP3" s="35" t="s">
        <v>855</v>
      </c>
    </row>
  </sheetData>
  <autoFilter ref="A1:AP2" xr:uid="{00000000-0009-0000-0000-000005000000}"/>
  <phoneticPr fontId="13"/>
  <conditionalFormatting sqref="AK2:AL2">
    <cfRule type="containsText" dxfId="1031" priority="78" operator="containsText" text="E">
      <formula>NOT(ISERROR(SEARCH("E",AK2)))</formula>
    </cfRule>
    <cfRule type="containsText" dxfId="1030" priority="79" operator="containsText" text="B">
      <formula>NOT(ISERROR(SEARCH("B",AK2)))</formula>
    </cfRule>
    <cfRule type="containsText" dxfId="1029" priority="80" operator="containsText" text="A">
      <formula>NOT(ISERROR(SEARCH("A",AK2)))</formula>
    </cfRule>
  </conditionalFormatting>
  <conditionalFormatting sqref="AM2:AN2">
    <cfRule type="containsText" dxfId="1028" priority="75" operator="containsText" text="E">
      <formula>NOT(ISERROR(SEARCH("E",AM2)))</formula>
    </cfRule>
    <cfRule type="containsText" dxfId="1027" priority="76" operator="containsText" text="B">
      <formula>NOT(ISERROR(SEARCH("B",AM2)))</formula>
    </cfRule>
    <cfRule type="containsText" dxfId="1026" priority="77" operator="containsText" text="A">
      <formula>NOT(ISERROR(SEARCH("A",AM2)))</formula>
    </cfRule>
  </conditionalFormatting>
  <conditionalFormatting sqref="G2:Q2">
    <cfRule type="colorScale" priority="47">
      <colorScale>
        <cfvo type="min"/>
        <cfvo type="percentile" val="50"/>
        <cfvo type="max"/>
        <color rgb="FFF8696B"/>
        <color rgb="FFFFEB84"/>
        <color rgb="FF63BE7B"/>
      </colorScale>
    </cfRule>
  </conditionalFormatting>
  <conditionalFormatting sqref="AE2">
    <cfRule type="containsText" dxfId="1025" priority="27" operator="containsText" text="D">
      <formula>NOT(ISERROR(SEARCH("D",AE2)))</formula>
    </cfRule>
    <cfRule type="containsText" dxfId="1024" priority="28" operator="containsText" text="S">
      <formula>NOT(ISERROR(SEARCH("S",AE2)))</formula>
    </cfRule>
    <cfRule type="containsText" dxfId="1023" priority="29" operator="containsText" text="F">
      <formula>NOT(ISERROR(SEARCH("F",AE2)))</formula>
    </cfRule>
    <cfRule type="containsText" dxfId="1022" priority="30" operator="containsText" text="E">
      <formula>NOT(ISERROR(SEARCH("E",AE2)))</formula>
    </cfRule>
    <cfRule type="containsText" dxfId="1021" priority="31" operator="containsText" text="B">
      <formula>NOT(ISERROR(SEARCH("B",AE2)))</formula>
    </cfRule>
    <cfRule type="containsText" dxfId="1020" priority="32" operator="containsText" text="A">
      <formula>NOT(ISERROR(SEARCH("A",AE2)))</formula>
    </cfRule>
  </conditionalFormatting>
  <conditionalFormatting sqref="AK3:AL3">
    <cfRule type="containsText" dxfId="1019" priority="11" operator="containsText" text="E">
      <formula>NOT(ISERROR(SEARCH("E",AK3)))</formula>
    </cfRule>
    <cfRule type="containsText" dxfId="1018" priority="12" operator="containsText" text="B">
      <formula>NOT(ISERROR(SEARCH("B",AK3)))</formula>
    </cfRule>
    <cfRule type="containsText" dxfId="1017" priority="13" operator="containsText" text="A">
      <formula>NOT(ISERROR(SEARCH("A",AK3)))</formula>
    </cfRule>
  </conditionalFormatting>
  <conditionalFormatting sqref="AM3:AN3">
    <cfRule type="containsText" dxfId="1016" priority="8" operator="containsText" text="E">
      <formula>NOT(ISERROR(SEARCH("E",AM3)))</formula>
    </cfRule>
    <cfRule type="containsText" dxfId="1015" priority="9" operator="containsText" text="B">
      <formula>NOT(ISERROR(SEARCH("B",AM3)))</formula>
    </cfRule>
    <cfRule type="containsText" dxfId="1014" priority="10" operator="containsText" text="A">
      <formula>NOT(ISERROR(SEARCH("A",AM3)))</formula>
    </cfRule>
  </conditionalFormatting>
  <conditionalFormatting sqref="G3:Q3">
    <cfRule type="colorScale" priority="7">
      <colorScale>
        <cfvo type="min"/>
        <cfvo type="percentile" val="50"/>
        <cfvo type="max"/>
        <color rgb="FFF8696B"/>
        <color rgb="FFFFEB84"/>
        <color rgb="FF63BE7B"/>
      </colorScale>
    </cfRule>
  </conditionalFormatting>
  <conditionalFormatting sqref="AE3">
    <cfRule type="containsText" dxfId="1013" priority="1" operator="containsText" text="D">
      <formula>NOT(ISERROR(SEARCH("D",AE3)))</formula>
    </cfRule>
    <cfRule type="containsText" dxfId="1012" priority="2" operator="containsText" text="S">
      <formula>NOT(ISERROR(SEARCH("S",AE3)))</formula>
    </cfRule>
    <cfRule type="containsText" dxfId="1011" priority="3" operator="containsText" text="F">
      <formula>NOT(ISERROR(SEARCH("F",AE3)))</formula>
    </cfRule>
    <cfRule type="containsText" dxfId="1010" priority="4" operator="containsText" text="E">
      <formula>NOT(ISERROR(SEARCH("E",AE3)))</formula>
    </cfRule>
    <cfRule type="containsText" dxfId="1009" priority="5" operator="containsText" text="B">
      <formula>NOT(ISERROR(SEARCH("B",AE3)))</formula>
    </cfRule>
    <cfRule type="containsText" dxfId="1008" priority="6" operator="containsText" text="A">
      <formula>NOT(ISERROR(SEARCH("A",AE3)))</formula>
    </cfRule>
  </conditionalFormatting>
  <dataValidations count="1">
    <dataValidation type="list" allowBlank="1" showInputMessage="1" showErrorMessage="1" sqref="AN2:AN3" xr:uid="{00000000-0002-0000-05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U2 R3:U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Q19"/>
  <sheetViews>
    <sheetView tabSelected="1" workbookViewId="0">
      <pane xSplit="5" ySplit="1" topLeftCell="F2" activePane="bottomRight" state="frozen"/>
      <selection activeCell="E24" sqref="E24"/>
      <selection pane="topRight" activeCell="E24" sqref="E24"/>
      <selection pane="bottomLeft" activeCell="E24" sqref="E24"/>
      <selection pane="bottomRight" activeCell="E18" sqref="E18"/>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42</v>
      </c>
      <c r="B1" s="1" t="s">
        <v>106</v>
      </c>
      <c r="C1" s="1" t="s">
        <v>44</v>
      </c>
      <c r="D1" s="1" t="s">
        <v>107</v>
      </c>
      <c r="E1" s="1" t="s">
        <v>46</v>
      </c>
      <c r="F1" s="1" t="s">
        <v>108</v>
      </c>
      <c r="G1" s="1" t="s">
        <v>109</v>
      </c>
      <c r="H1" s="1" t="s">
        <v>110</v>
      </c>
      <c r="I1" s="1" t="s">
        <v>111</v>
      </c>
      <c r="J1" s="1" t="s">
        <v>112</v>
      </c>
      <c r="K1" s="1" t="s">
        <v>113</v>
      </c>
      <c r="L1" s="1" t="s">
        <v>114</v>
      </c>
      <c r="M1" s="1" t="s">
        <v>115</v>
      </c>
      <c r="N1" s="1" t="s">
        <v>116</v>
      </c>
      <c r="O1" s="1" t="s">
        <v>117</v>
      </c>
      <c r="P1" s="1" t="s">
        <v>118</v>
      </c>
      <c r="Q1" s="1" t="s">
        <v>119</v>
      </c>
      <c r="R1" s="1" t="s">
        <v>47</v>
      </c>
      <c r="S1" s="1" t="s">
        <v>120</v>
      </c>
      <c r="T1" s="1" t="s">
        <v>48</v>
      </c>
      <c r="U1" s="1" t="s">
        <v>49</v>
      </c>
      <c r="V1" s="1" t="s">
        <v>282</v>
      </c>
      <c r="W1" s="2" t="s">
        <v>121</v>
      </c>
      <c r="X1" s="2" t="s">
        <v>51</v>
      </c>
      <c r="Y1" s="3" t="s">
        <v>52</v>
      </c>
      <c r="Z1" s="3" t="s">
        <v>53</v>
      </c>
      <c r="AA1" s="3" t="s">
        <v>54</v>
      </c>
      <c r="AB1" s="3" t="s">
        <v>126</v>
      </c>
      <c r="AC1" s="4" t="s">
        <v>176</v>
      </c>
      <c r="AD1" s="4" t="s">
        <v>177</v>
      </c>
      <c r="AE1" s="4" t="s">
        <v>192</v>
      </c>
      <c r="AF1" s="4" t="s">
        <v>193</v>
      </c>
      <c r="AG1" s="4" t="s">
        <v>9</v>
      </c>
      <c r="AH1" s="4" t="s">
        <v>91</v>
      </c>
      <c r="AI1" s="4" t="s">
        <v>10</v>
      </c>
      <c r="AJ1" s="4" t="s">
        <v>11</v>
      </c>
      <c r="AK1" s="4"/>
      <c r="AL1" s="4" t="s">
        <v>12</v>
      </c>
      <c r="AM1" s="4" t="s">
        <v>13</v>
      </c>
      <c r="AN1" s="4" t="s">
        <v>55</v>
      </c>
      <c r="AO1" s="4" t="s">
        <v>122</v>
      </c>
      <c r="AP1" s="1" t="s">
        <v>123</v>
      </c>
      <c r="AQ1" s="22" t="s">
        <v>178</v>
      </c>
    </row>
    <row r="2" spans="1:43" s="5" customFormat="1">
      <c r="A2" s="6">
        <v>44689</v>
      </c>
      <c r="B2" s="7" t="s">
        <v>179</v>
      </c>
      <c r="C2" s="8" t="s">
        <v>204</v>
      </c>
      <c r="D2" s="9">
        <v>0.1007986111111111</v>
      </c>
      <c r="E2" s="42" t="s">
        <v>835</v>
      </c>
      <c r="F2" s="33">
        <v>13</v>
      </c>
      <c r="G2" s="33">
        <v>11.3</v>
      </c>
      <c r="H2" s="33">
        <v>12.7</v>
      </c>
      <c r="I2" s="33">
        <v>12.8</v>
      </c>
      <c r="J2" s="33">
        <v>12.6</v>
      </c>
      <c r="K2" s="33">
        <v>12.9</v>
      </c>
      <c r="L2" s="33">
        <v>12.6</v>
      </c>
      <c r="M2" s="33">
        <v>11.6</v>
      </c>
      <c r="N2" s="33">
        <v>11.5</v>
      </c>
      <c r="O2" s="33">
        <v>11.1</v>
      </c>
      <c r="P2" s="33">
        <v>11.5</v>
      </c>
      <c r="Q2" s="33">
        <v>12.3</v>
      </c>
      <c r="R2" s="31">
        <f t="shared" ref="R2:R14" si="0">SUM(F2:H2)</f>
        <v>37</v>
      </c>
      <c r="S2" s="31">
        <f t="shared" ref="S2:S14" si="1">SUM(I2:N2)</f>
        <v>74</v>
      </c>
      <c r="T2" s="31">
        <f t="shared" ref="T2:T14" si="2">SUM(O2:Q2)</f>
        <v>34.900000000000006</v>
      </c>
      <c r="U2" s="32">
        <f t="shared" ref="U2:U14" si="3">SUM(F2:J2)</f>
        <v>62.4</v>
      </c>
      <c r="V2" s="32">
        <f t="shared" ref="V2:V14" si="4">SUM(M2:Q2)</f>
        <v>58</v>
      </c>
      <c r="W2" s="11" t="s">
        <v>205</v>
      </c>
      <c r="X2" s="11" t="s">
        <v>206</v>
      </c>
      <c r="Y2" s="13" t="s">
        <v>245</v>
      </c>
      <c r="Z2" s="13" t="s">
        <v>228</v>
      </c>
      <c r="AA2" s="13" t="s">
        <v>224</v>
      </c>
      <c r="AB2" s="11" t="s">
        <v>215</v>
      </c>
      <c r="AC2" s="12">
        <v>12.8</v>
      </c>
      <c r="AD2" s="12">
        <v>13.6</v>
      </c>
      <c r="AE2" s="12">
        <v>9.6999999999999993</v>
      </c>
      <c r="AF2" s="11" t="s">
        <v>215</v>
      </c>
      <c r="AG2" s="12">
        <v>0.9</v>
      </c>
      <c r="AH2" s="12">
        <v>-0.5</v>
      </c>
      <c r="AI2" s="12">
        <v>2.4</v>
      </c>
      <c r="AJ2" s="12">
        <v>-2</v>
      </c>
      <c r="AK2" s="12"/>
      <c r="AL2" s="11" t="s">
        <v>238</v>
      </c>
      <c r="AM2" s="11" t="s">
        <v>234</v>
      </c>
      <c r="AN2" s="11" t="s">
        <v>180</v>
      </c>
      <c r="AO2" s="8"/>
      <c r="AP2" s="8" t="s">
        <v>868</v>
      </c>
      <c r="AQ2" s="35" t="s">
        <v>869</v>
      </c>
    </row>
    <row r="3" spans="1:43" s="5" customFormat="1">
      <c r="A3" s="6">
        <v>44695</v>
      </c>
      <c r="B3" s="7" t="s">
        <v>190</v>
      </c>
      <c r="C3" s="8" t="s">
        <v>204</v>
      </c>
      <c r="D3" s="9">
        <v>0.10003472222222222</v>
      </c>
      <c r="E3" s="42" t="s">
        <v>899</v>
      </c>
      <c r="F3" s="33">
        <v>12.7</v>
      </c>
      <c r="G3" s="33">
        <v>11.4</v>
      </c>
      <c r="H3" s="33">
        <v>12.2</v>
      </c>
      <c r="I3" s="33">
        <v>12.1</v>
      </c>
      <c r="J3" s="33">
        <v>12.5</v>
      </c>
      <c r="K3" s="33">
        <v>12.3</v>
      </c>
      <c r="L3" s="33">
        <v>12.4</v>
      </c>
      <c r="M3" s="33">
        <v>11.8</v>
      </c>
      <c r="N3" s="33">
        <v>11.8</v>
      </c>
      <c r="O3" s="33">
        <v>11.5</v>
      </c>
      <c r="P3" s="33">
        <v>11.8</v>
      </c>
      <c r="Q3" s="33">
        <v>11.8</v>
      </c>
      <c r="R3" s="31">
        <f t="shared" si="0"/>
        <v>36.299999999999997</v>
      </c>
      <c r="S3" s="31">
        <f t="shared" si="1"/>
        <v>72.900000000000006</v>
      </c>
      <c r="T3" s="31">
        <f t="shared" si="2"/>
        <v>35.1</v>
      </c>
      <c r="U3" s="32">
        <f t="shared" si="3"/>
        <v>60.9</v>
      </c>
      <c r="V3" s="32">
        <f t="shared" si="4"/>
        <v>58.7</v>
      </c>
      <c r="W3" s="11" t="s">
        <v>207</v>
      </c>
      <c r="X3" s="11" t="s">
        <v>375</v>
      </c>
      <c r="Y3" s="13" t="s">
        <v>219</v>
      </c>
      <c r="Z3" s="13" t="s">
        <v>218</v>
      </c>
      <c r="AA3" s="13" t="s">
        <v>802</v>
      </c>
      <c r="AB3" s="11" t="s">
        <v>197</v>
      </c>
      <c r="AC3" s="12">
        <v>18.3</v>
      </c>
      <c r="AD3" s="12">
        <v>17.8</v>
      </c>
      <c r="AE3" s="12">
        <v>8.6</v>
      </c>
      <c r="AF3" s="11" t="s">
        <v>197</v>
      </c>
      <c r="AG3" s="12">
        <v>-1.2</v>
      </c>
      <c r="AH3" s="12">
        <v>-0.3</v>
      </c>
      <c r="AI3" s="12">
        <v>0.3</v>
      </c>
      <c r="AJ3" s="12">
        <v>-1.8</v>
      </c>
      <c r="AK3" s="12"/>
      <c r="AL3" s="11" t="s">
        <v>235</v>
      </c>
      <c r="AM3" s="11" t="s">
        <v>235</v>
      </c>
      <c r="AN3" s="11" t="s">
        <v>198</v>
      </c>
      <c r="AO3" s="8"/>
      <c r="AP3" s="8" t="s">
        <v>900</v>
      </c>
      <c r="AQ3" s="35" t="s">
        <v>901</v>
      </c>
    </row>
    <row r="4" spans="1:43" s="5" customFormat="1">
      <c r="A4" s="6">
        <v>44702</v>
      </c>
      <c r="B4" s="7" t="s">
        <v>191</v>
      </c>
      <c r="C4" s="8" t="s">
        <v>204</v>
      </c>
      <c r="D4" s="9">
        <v>0.10281250000000001</v>
      </c>
      <c r="E4" s="42" t="s">
        <v>950</v>
      </c>
      <c r="F4" s="33">
        <v>13.2</v>
      </c>
      <c r="G4" s="33">
        <v>12</v>
      </c>
      <c r="H4" s="33">
        <v>13</v>
      </c>
      <c r="I4" s="33">
        <v>13.1</v>
      </c>
      <c r="J4" s="33">
        <v>12.7</v>
      </c>
      <c r="K4" s="33">
        <v>12.1</v>
      </c>
      <c r="L4" s="33">
        <v>11.7</v>
      </c>
      <c r="M4" s="33">
        <v>12.8</v>
      </c>
      <c r="N4" s="33">
        <v>12.1</v>
      </c>
      <c r="O4" s="33">
        <v>11.7</v>
      </c>
      <c r="P4" s="33">
        <v>11.7</v>
      </c>
      <c r="Q4" s="33">
        <v>12.2</v>
      </c>
      <c r="R4" s="31">
        <f t="shared" si="0"/>
        <v>38.200000000000003</v>
      </c>
      <c r="S4" s="31">
        <f t="shared" si="1"/>
        <v>74.499999999999986</v>
      </c>
      <c r="T4" s="31">
        <f t="shared" si="2"/>
        <v>35.599999999999994</v>
      </c>
      <c r="U4" s="32">
        <f t="shared" si="3"/>
        <v>64</v>
      </c>
      <c r="V4" s="32">
        <f t="shared" si="4"/>
        <v>60.5</v>
      </c>
      <c r="W4" s="11" t="s">
        <v>205</v>
      </c>
      <c r="X4" s="11" t="s">
        <v>213</v>
      </c>
      <c r="Y4" s="13" t="s">
        <v>951</v>
      </c>
      <c r="Z4" s="13" t="s">
        <v>256</v>
      </c>
      <c r="AA4" s="13" t="s">
        <v>952</v>
      </c>
      <c r="AB4" s="11" t="s">
        <v>197</v>
      </c>
      <c r="AC4" s="12">
        <v>14.7</v>
      </c>
      <c r="AD4" s="12">
        <v>13.3</v>
      </c>
      <c r="AE4" s="12">
        <v>9.4</v>
      </c>
      <c r="AF4" s="11" t="s">
        <v>197</v>
      </c>
      <c r="AG4" s="12">
        <v>0.3</v>
      </c>
      <c r="AH4" s="12">
        <v>-0.7</v>
      </c>
      <c r="AI4" s="12">
        <v>1.4</v>
      </c>
      <c r="AJ4" s="12">
        <v>-1.8</v>
      </c>
      <c r="AK4" s="12"/>
      <c r="AL4" s="11" t="s">
        <v>238</v>
      </c>
      <c r="AM4" s="11" t="s">
        <v>235</v>
      </c>
      <c r="AN4" s="11" t="s">
        <v>198</v>
      </c>
      <c r="AO4" s="8"/>
      <c r="AP4" s="8" t="s">
        <v>986</v>
      </c>
      <c r="AQ4" s="35" t="s">
        <v>985</v>
      </c>
    </row>
    <row r="5" spans="1:43" s="5" customFormat="1">
      <c r="A5" s="6">
        <v>44703</v>
      </c>
      <c r="B5" s="7" t="s">
        <v>187</v>
      </c>
      <c r="C5" s="8" t="s">
        <v>204</v>
      </c>
      <c r="D5" s="9">
        <v>0.10211805555555555</v>
      </c>
      <c r="E5" s="42" t="s">
        <v>973</v>
      </c>
      <c r="F5" s="33">
        <v>13.2</v>
      </c>
      <c r="G5" s="33">
        <v>11.2</v>
      </c>
      <c r="H5" s="33">
        <v>12.3</v>
      </c>
      <c r="I5" s="33">
        <v>12.9</v>
      </c>
      <c r="J5" s="33">
        <v>12.7</v>
      </c>
      <c r="K5" s="33">
        <v>12.8</v>
      </c>
      <c r="L5" s="33">
        <v>12.8</v>
      </c>
      <c r="M5" s="33">
        <v>12.2</v>
      </c>
      <c r="N5" s="33">
        <v>12.1</v>
      </c>
      <c r="O5" s="33">
        <v>11.7</v>
      </c>
      <c r="P5" s="33">
        <v>11.1</v>
      </c>
      <c r="Q5" s="33">
        <v>12.3</v>
      </c>
      <c r="R5" s="31">
        <f t="shared" si="0"/>
        <v>36.700000000000003</v>
      </c>
      <c r="S5" s="31">
        <f t="shared" si="1"/>
        <v>75.5</v>
      </c>
      <c r="T5" s="31">
        <f t="shared" si="2"/>
        <v>35.099999999999994</v>
      </c>
      <c r="U5" s="32">
        <f t="shared" si="3"/>
        <v>62.3</v>
      </c>
      <c r="V5" s="32">
        <f t="shared" si="4"/>
        <v>59.400000000000006</v>
      </c>
      <c r="W5" s="11" t="s">
        <v>207</v>
      </c>
      <c r="X5" s="11" t="s">
        <v>226</v>
      </c>
      <c r="Y5" s="13" t="s">
        <v>218</v>
      </c>
      <c r="Z5" s="13" t="s">
        <v>472</v>
      </c>
      <c r="AA5" s="13" t="s">
        <v>376</v>
      </c>
      <c r="AB5" s="11" t="s">
        <v>197</v>
      </c>
      <c r="AC5" s="12">
        <v>17.899999999999999</v>
      </c>
      <c r="AD5" s="12">
        <v>16.5</v>
      </c>
      <c r="AE5" s="12">
        <v>8.9</v>
      </c>
      <c r="AF5" s="11" t="s">
        <v>197</v>
      </c>
      <c r="AG5" s="12">
        <v>0.4</v>
      </c>
      <c r="AH5" s="12">
        <v>-0.7</v>
      </c>
      <c r="AI5" s="12">
        <v>1.5</v>
      </c>
      <c r="AJ5" s="12">
        <v>-1.8</v>
      </c>
      <c r="AK5" s="12"/>
      <c r="AL5" s="11" t="s">
        <v>238</v>
      </c>
      <c r="AM5" s="11" t="s">
        <v>235</v>
      </c>
      <c r="AN5" s="11" t="s">
        <v>198</v>
      </c>
      <c r="AO5" s="8"/>
      <c r="AP5" s="8" t="s">
        <v>1017</v>
      </c>
      <c r="AQ5" s="35" t="s">
        <v>1016</v>
      </c>
    </row>
    <row r="6" spans="1:43" s="5" customFormat="1">
      <c r="A6" s="6">
        <v>44703</v>
      </c>
      <c r="B6" s="7" t="s">
        <v>182</v>
      </c>
      <c r="C6" s="8" t="s">
        <v>204</v>
      </c>
      <c r="D6" s="9">
        <v>9.9409722222222219E-2</v>
      </c>
      <c r="E6" s="42" t="s">
        <v>977</v>
      </c>
      <c r="F6" s="33">
        <v>12.4</v>
      </c>
      <c r="G6" s="33">
        <v>11</v>
      </c>
      <c r="H6" s="33">
        <v>11.9</v>
      </c>
      <c r="I6" s="33">
        <v>12.6</v>
      </c>
      <c r="J6" s="33">
        <v>12.7</v>
      </c>
      <c r="K6" s="33">
        <v>12.5</v>
      </c>
      <c r="L6" s="33">
        <v>12.3</v>
      </c>
      <c r="M6" s="33">
        <v>12.1</v>
      </c>
      <c r="N6" s="33">
        <v>11.6</v>
      </c>
      <c r="O6" s="33">
        <v>11.3</v>
      </c>
      <c r="P6" s="33">
        <v>11.7</v>
      </c>
      <c r="Q6" s="33">
        <v>11.8</v>
      </c>
      <c r="R6" s="31">
        <f t="shared" si="0"/>
        <v>35.299999999999997</v>
      </c>
      <c r="S6" s="31">
        <f t="shared" si="1"/>
        <v>73.8</v>
      </c>
      <c r="T6" s="31">
        <f t="shared" si="2"/>
        <v>34.799999999999997</v>
      </c>
      <c r="U6" s="32">
        <f t="shared" si="3"/>
        <v>60.599999999999994</v>
      </c>
      <c r="V6" s="32">
        <f t="shared" si="4"/>
        <v>58.5</v>
      </c>
      <c r="W6" s="11" t="s">
        <v>207</v>
      </c>
      <c r="X6" s="11" t="s">
        <v>206</v>
      </c>
      <c r="Y6" s="13" t="s">
        <v>242</v>
      </c>
      <c r="Z6" s="13" t="s">
        <v>245</v>
      </c>
      <c r="AA6" s="13" t="s">
        <v>218</v>
      </c>
      <c r="AB6" s="11" t="s">
        <v>197</v>
      </c>
      <c r="AC6" s="12">
        <v>17.899999999999999</v>
      </c>
      <c r="AD6" s="12">
        <v>16.5</v>
      </c>
      <c r="AE6" s="12">
        <v>8.9</v>
      </c>
      <c r="AF6" s="11" t="s">
        <v>197</v>
      </c>
      <c r="AG6" s="12">
        <v>-1.6</v>
      </c>
      <c r="AH6" s="12">
        <v>-0.5</v>
      </c>
      <c r="AI6" s="12">
        <v>-0.3</v>
      </c>
      <c r="AJ6" s="12">
        <v>-1.8</v>
      </c>
      <c r="AK6" s="12" t="s">
        <v>239</v>
      </c>
      <c r="AL6" s="11" t="s">
        <v>235</v>
      </c>
      <c r="AM6" s="11" t="s">
        <v>235</v>
      </c>
      <c r="AN6" s="11" t="s">
        <v>198</v>
      </c>
      <c r="AO6" s="8"/>
      <c r="AP6" s="8"/>
      <c r="AQ6" s="35"/>
    </row>
    <row r="7" spans="1:43" s="5" customFormat="1">
      <c r="A7" s="6">
        <v>44709</v>
      </c>
      <c r="B7" s="7" t="s">
        <v>189</v>
      </c>
      <c r="C7" s="8" t="s">
        <v>204</v>
      </c>
      <c r="D7" s="9">
        <v>0.10493055555555557</v>
      </c>
      <c r="E7" s="42" t="s">
        <v>1032</v>
      </c>
      <c r="F7" s="33">
        <v>13.5</v>
      </c>
      <c r="G7" s="33">
        <v>13.1</v>
      </c>
      <c r="H7" s="33">
        <v>13.7</v>
      </c>
      <c r="I7" s="33">
        <v>13.6</v>
      </c>
      <c r="J7" s="33">
        <v>13.2</v>
      </c>
      <c r="K7" s="33">
        <v>12.7</v>
      </c>
      <c r="L7" s="33">
        <v>12.9</v>
      </c>
      <c r="M7" s="33">
        <v>12.7</v>
      </c>
      <c r="N7" s="33">
        <v>12.5</v>
      </c>
      <c r="O7" s="33">
        <v>11.1</v>
      </c>
      <c r="P7" s="33">
        <v>11</v>
      </c>
      <c r="Q7" s="33">
        <v>11.6</v>
      </c>
      <c r="R7" s="31">
        <f t="shared" si="0"/>
        <v>40.299999999999997</v>
      </c>
      <c r="S7" s="31">
        <f t="shared" si="1"/>
        <v>77.599999999999994</v>
      </c>
      <c r="T7" s="31">
        <f t="shared" si="2"/>
        <v>33.700000000000003</v>
      </c>
      <c r="U7" s="32">
        <f t="shared" si="3"/>
        <v>67.099999999999994</v>
      </c>
      <c r="V7" s="32">
        <f t="shared" si="4"/>
        <v>58.9</v>
      </c>
      <c r="W7" s="11" t="s">
        <v>205</v>
      </c>
      <c r="X7" s="11" t="s">
        <v>206</v>
      </c>
      <c r="Y7" s="13" t="s">
        <v>224</v>
      </c>
      <c r="Z7" s="13" t="s">
        <v>224</v>
      </c>
      <c r="AA7" s="13" t="s">
        <v>477</v>
      </c>
      <c r="AB7" s="11" t="s">
        <v>198</v>
      </c>
      <c r="AC7" s="12">
        <v>15.9</v>
      </c>
      <c r="AD7" s="12">
        <v>16.8</v>
      </c>
      <c r="AE7" s="12">
        <v>9</v>
      </c>
      <c r="AF7" s="11" t="s">
        <v>215</v>
      </c>
      <c r="AG7" s="12">
        <v>4.5999999999999996</v>
      </c>
      <c r="AH7" s="12">
        <v>-1.7</v>
      </c>
      <c r="AI7" s="12">
        <v>5.3</v>
      </c>
      <c r="AJ7" s="12">
        <v>-2.4</v>
      </c>
      <c r="AK7" s="12"/>
      <c r="AL7" s="11" t="s">
        <v>238</v>
      </c>
      <c r="AM7" s="11" t="s">
        <v>235</v>
      </c>
      <c r="AN7" s="11" t="s">
        <v>198</v>
      </c>
      <c r="AO7" s="8"/>
      <c r="AP7" s="8" t="s">
        <v>1066</v>
      </c>
      <c r="AQ7" s="35" t="s">
        <v>1067</v>
      </c>
    </row>
    <row r="8" spans="1:43" s="5" customFormat="1">
      <c r="A8" s="6">
        <v>44710</v>
      </c>
      <c r="B8" s="7" t="s">
        <v>188</v>
      </c>
      <c r="C8" s="8" t="s">
        <v>204</v>
      </c>
      <c r="D8" s="9">
        <v>0.10144675925925926</v>
      </c>
      <c r="E8" s="42" t="s">
        <v>1047</v>
      </c>
      <c r="F8" s="33">
        <v>13.2</v>
      </c>
      <c r="G8" s="33">
        <v>12.3</v>
      </c>
      <c r="H8" s="33">
        <v>13.1</v>
      </c>
      <c r="I8" s="33">
        <v>13</v>
      </c>
      <c r="J8" s="33">
        <v>12.7</v>
      </c>
      <c r="K8" s="33">
        <v>11.9</v>
      </c>
      <c r="L8" s="33">
        <v>12.1</v>
      </c>
      <c r="M8" s="33">
        <v>12.1</v>
      </c>
      <c r="N8" s="33">
        <v>11.7</v>
      </c>
      <c r="O8" s="33">
        <v>11.3</v>
      </c>
      <c r="P8" s="33">
        <v>11.2</v>
      </c>
      <c r="Q8" s="33">
        <v>11.9</v>
      </c>
      <c r="R8" s="31">
        <f t="shared" si="0"/>
        <v>38.6</v>
      </c>
      <c r="S8" s="31">
        <f t="shared" si="1"/>
        <v>73.5</v>
      </c>
      <c r="T8" s="31">
        <f t="shared" si="2"/>
        <v>34.4</v>
      </c>
      <c r="U8" s="32">
        <f t="shared" si="3"/>
        <v>64.3</v>
      </c>
      <c r="V8" s="32">
        <f t="shared" si="4"/>
        <v>58.199999999999996</v>
      </c>
      <c r="W8" s="11" t="s">
        <v>205</v>
      </c>
      <c r="X8" s="11" t="s">
        <v>206</v>
      </c>
      <c r="Y8" s="13" t="s">
        <v>224</v>
      </c>
      <c r="Z8" s="13" t="s">
        <v>220</v>
      </c>
      <c r="AA8" s="13" t="s">
        <v>382</v>
      </c>
      <c r="AB8" s="11" t="s">
        <v>198</v>
      </c>
      <c r="AC8" s="12">
        <v>15.8</v>
      </c>
      <c r="AD8" s="12">
        <v>15</v>
      </c>
      <c r="AE8" s="12">
        <v>9.3000000000000007</v>
      </c>
      <c r="AF8" s="11" t="s">
        <v>215</v>
      </c>
      <c r="AG8" s="12">
        <v>0.3</v>
      </c>
      <c r="AH8" s="12">
        <v>-1.1000000000000001</v>
      </c>
      <c r="AI8" s="12">
        <v>1.8</v>
      </c>
      <c r="AJ8" s="12">
        <v>-2.6</v>
      </c>
      <c r="AK8" s="12"/>
      <c r="AL8" s="11" t="s">
        <v>238</v>
      </c>
      <c r="AM8" s="11" t="s">
        <v>234</v>
      </c>
      <c r="AN8" s="11" t="s">
        <v>180</v>
      </c>
      <c r="AO8" s="8"/>
      <c r="AP8" s="8" t="s">
        <v>1092</v>
      </c>
      <c r="AQ8" s="35" t="s">
        <v>1093</v>
      </c>
    </row>
    <row r="9" spans="1:43" s="5" customFormat="1">
      <c r="A9" s="6">
        <v>44710</v>
      </c>
      <c r="B9" s="7" t="s">
        <v>182</v>
      </c>
      <c r="C9" s="8" t="s">
        <v>204</v>
      </c>
      <c r="D9" s="9">
        <v>9.8020833333333335E-2</v>
      </c>
      <c r="E9" s="42" t="s">
        <v>1052</v>
      </c>
      <c r="F9" s="33">
        <v>12.5</v>
      </c>
      <c r="G9" s="33">
        <v>10.8</v>
      </c>
      <c r="H9" s="33">
        <v>11.8</v>
      </c>
      <c r="I9" s="33">
        <v>12</v>
      </c>
      <c r="J9" s="33">
        <v>11.8</v>
      </c>
      <c r="K9" s="33">
        <v>11.7</v>
      </c>
      <c r="L9" s="33">
        <v>12.3</v>
      </c>
      <c r="M9" s="33">
        <v>12</v>
      </c>
      <c r="N9" s="33">
        <v>11.8</v>
      </c>
      <c r="O9" s="33">
        <v>11.5</v>
      </c>
      <c r="P9" s="33">
        <v>11.7</v>
      </c>
      <c r="Q9" s="33">
        <v>12</v>
      </c>
      <c r="R9" s="31">
        <f t="shared" si="0"/>
        <v>35.1</v>
      </c>
      <c r="S9" s="31">
        <f t="shared" si="1"/>
        <v>71.599999999999994</v>
      </c>
      <c r="T9" s="31">
        <f t="shared" si="2"/>
        <v>35.200000000000003</v>
      </c>
      <c r="U9" s="32">
        <f t="shared" si="3"/>
        <v>58.900000000000006</v>
      </c>
      <c r="V9" s="32">
        <f t="shared" si="4"/>
        <v>59</v>
      </c>
      <c r="W9" s="11" t="s">
        <v>212</v>
      </c>
      <c r="X9" s="11" t="s">
        <v>1051</v>
      </c>
      <c r="Y9" s="13" t="s">
        <v>208</v>
      </c>
      <c r="Z9" s="13" t="s">
        <v>377</v>
      </c>
      <c r="AA9" s="13" t="s">
        <v>224</v>
      </c>
      <c r="AB9" s="11" t="s">
        <v>198</v>
      </c>
      <c r="AC9" s="12">
        <v>15.8</v>
      </c>
      <c r="AD9" s="12">
        <v>15</v>
      </c>
      <c r="AE9" s="12">
        <v>9.3000000000000007</v>
      </c>
      <c r="AF9" s="11" t="s">
        <v>215</v>
      </c>
      <c r="AG9" s="12">
        <v>-3.6</v>
      </c>
      <c r="AH9" s="12" t="s">
        <v>233</v>
      </c>
      <c r="AI9" s="12">
        <v>-1</v>
      </c>
      <c r="AJ9" s="12">
        <v>-2.6</v>
      </c>
      <c r="AK9" s="12" t="s">
        <v>239</v>
      </c>
      <c r="AL9" s="11" t="s">
        <v>240</v>
      </c>
      <c r="AM9" s="11" t="s">
        <v>237</v>
      </c>
      <c r="AN9" s="11" t="s">
        <v>197</v>
      </c>
      <c r="AO9" s="8"/>
      <c r="AP9" s="8"/>
      <c r="AQ9" s="35"/>
    </row>
    <row r="10" spans="1:43" s="5" customFormat="1">
      <c r="A10" s="6">
        <v>44716</v>
      </c>
      <c r="B10" s="7" t="s">
        <v>187</v>
      </c>
      <c r="C10" s="8" t="s">
        <v>204</v>
      </c>
      <c r="D10" s="9">
        <v>0.1007986111111111</v>
      </c>
      <c r="E10" s="42" t="s">
        <v>950</v>
      </c>
      <c r="F10" s="33">
        <v>12.9</v>
      </c>
      <c r="G10" s="33">
        <v>11.3</v>
      </c>
      <c r="H10" s="33">
        <v>12.4</v>
      </c>
      <c r="I10" s="33">
        <v>12.2</v>
      </c>
      <c r="J10" s="33">
        <v>12.3</v>
      </c>
      <c r="K10" s="33">
        <v>12.2</v>
      </c>
      <c r="L10" s="33">
        <v>12.2</v>
      </c>
      <c r="M10" s="33">
        <v>12.1</v>
      </c>
      <c r="N10" s="33">
        <v>12</v>
      </c>
      <c r="O10" s="33">
        <v>12.4</v>
      </c>
      <c r="P10" s="33">
        <v>11.9</v>
      </c>
      <c r="Q10" s="33">
        <v>12</v>
      </c>
      <c r="R10" s="31">
        <f t="shared" si="0"/>
        <v>36.6</v>
      </c>
      <c r="S10" s="31">
        <f t="shared" si="1"/>
        <v>73</v>
      </c>
      <c r="T10" s="31">
        <f t="shared" si="2"/>
        <v>36.299999999999997</v>
      </c>
      <c r="U10" s="32">
        <f t="shared" si="3"/>
        <v>61.099999999999994</v>
      </c>
      <c r="V10" s="32">
        <f t="shared" si="4"/>
        <v>60.4</v>
      </c>
      <c r="W10" s="11" t="s">
        <v>207</v>
      </c>
      <c r="X10" s="11" t="s">
        <v>226</v>
      </c>
      <c r="Y10" s="13" t="s">
        <v>951</v>
      </c>
      <c r="Z10" s="13" t="s">
        <v>1122</v>
      </c>
      <c r="AA10" s="13" t="s">
        <v>720</v>
      </c>
      <c r="AB10" s="11" t="s">
        <v>198</v>
      </c>
      <c r="AC10" s="12">
        <v>15.1</v>
      </c>
      <c r="AD10" s="12">
        <v>14.2</v>
      </c>
      <c r="AE10" s="12">
        <v>9</v>
      </c>
      <c r="AF10" s="11" t="s">
        <v>215</v>
      </c>
      <c r="AG10" s="12">
        <v>-1</v>
      </c>
      <c r="AH10" s="12">
        <v>-0.2</v>
      </c>
      <c r="AI10" s="12">
        <v>1.6</v>
      </c>
      <c r="AJ10" s="12">
        <v>-2.8</v>
      </c>
      <c r="AK10" s="12"/>
      <c r="AL10" s="11" t="s">
        <v>236</v>
      </c>
      <c r="AM10" s="11" t="s">
        <v>234</v>
      </c>
      <c r="AN10" s="11" t="s">
        <v>198</v>
      </c>
      <c r="AO10" s="8"/>
      <c r="AP10" s="8" t="s">
        <v>1120</v>
      </c>
      <c r="AQ10" s="35" t="s">
        <v>1121</v>
      </c>
    </row>
    <row r="11" spans="1:43" s="5" customFormat="1">
      <c r="A11" s="6">
        <v>44723</v>
      </c>
      <c r="B11" s="7" t="s">
        <v>190</v>
      </c>
      <c r="C11" s="8" t="s">
        <v>204</v>
      </c>
      <c r="D11" s="9">
        <v>0.10077546296296297</v>
      </c>
      <c r="E11" s="42" t="s">
        <v>1187</v>
      </c>
      <c r="F11" s="33">
        <v>13.1</v>
      </c>
      <c r="G11" s="33">
        <v>12</v>
      </c>
      <c r="H11" s="33">
        <v>13.2</v>
      </c>
      <c r="I11" s="33">
        <v>13.1</v>
      </c>
      <c r="J11" s="33">
        <v>12.4</v>
      </c>
      <c r="K11" s="33">
        <v>11.9</v>
      </c>
      <c r="L11" s="33">
        <v>12.2</v>
      </c>
      <c r="M11" s="33">
        <v>12.1</v>
      </c>
      <c r="N11" s="33">
        <v>11.4</v>
      </c>
      <c r="O11" s="33">
        <v>11.2</v>
      </c>
      <c r="P11" s="33">
        <v>11.3</v>
      </c>
      <c r="Q11" s="33">
        <v>11.8</v>
      </c>
      <c r="R11" s="31">
        <f t="shared" si="0"/>
        <v>38.299999999999997</v>
      </c>
      <c r="S11" s="31">
        <f t="shared" si="1"/>
        <v>73.099999999999994</v>
      </c>
      <c r="T11" s="31">
        <f t="shared" si="2"/>
        <v>34.299999999999997</v>
      </c>
      <c r="U11" s="32">
        <f t="shared" si="3"/>
        <v>63.8</v>
      </c>
      <c r="V11" s="32">
        <f t="shared" si="4"/>
        <v>57.8</v>
      </c>
      <c r="W11" s="11" t="s">
        <v>205</v>
      </c>
      <c r="X11" s="11" t="s">
        <v>206</v>
      </c>
      <c r="Y11" s="13" t="s">
        <v>802</v>
      </c>
      <c r="Z11" s="13" t="s">
        <v>420</v>
      </c>
      <c r="AA11" s="13" t="s">
        <v>485</v>
      </c>
      <c r="AB11" s="11" t="s">
        <v>198</v>
      </c>
      <c r="AC11" s="12">
        <v>12.7</v>
      </c>
      <c r="AD11" s="12">
        <v>13.1</v>
      </c>
      <c r="AE11" s="12">
        <v>9.6</v>
      </c>
      <c r="AF11" s="11" t="s">
        <v>215</v>
      </c>
      <c r="AG11" s="12">
        <v>0.2</v>
      </c>
      <c r="AH11" s="12">
        <v>-1</v>
      </c>
      <c r="AI11" s="12">
        <v>1.6</v>
      </c>
      <c r="AJ11" s="12">
        <v>-2.4</v>
      </c>
      <c r="AK11" s="12" t="s">
        <v>239</v>
      </c>
      <c r="AL11" s="11" t="s">
        <v>238</v>
      </c>
      <c r="AM11" s="11" t="s">
        <v>235</v>
      </c>
      <c r="AN11" s="11" t="s">
        <v>198</v>
      </c>
      <c r="AO11" s="8"/>
      <c r="AP11" s="8" t="s">
        <v>1221</v>
      </c>
      <c r="AQ11" s="35" t="s">
        <v>1222</v>
      </c>
    </row>
    <row r="12" spans="1:43" s="5" customFormat="1">
      <c r="A12" s="6">
        <v>44724</v>
      </c>
      <c r="B12" s="7" t="s">
        <v>241</v>
      </c>
      <c r="C12" s="8" t="s">
        <v>204</v>
      </c>
      <c r="D12" s="9">
        <v>0.10141203703703704</v>
      </c>
      <c r="E12" s="42" t="s">
        <v>1197</v>
      </c>
      <c r="F12" s="33">
        <v>12.7</v>
      </c>
      <c r="G12" s="33">
        <v>11.6</v>
      </c>
      <c r="H12" s="33">
        <v>12.4</v>
      </c>
      <c r="I12" s="33">
        <v>12.5</v>
      </c>
      <c r="J12" s="33">
        <v>12.6</v>
      </c>
      <c r="K12" s="33">
        <v>12.4</v>
      </c>
      <c r="L12" s="33">
        <v>12.2</v>
      </c>
      <c r="M12" s="33">
        <v>12.4</v>
      </c>
      <c r="N12" s="33">
        <v>12.1</v>
      </c>
      <c r="O12" s="33">
        <v>11.8</v>
      </c>
      <c r="P12" s="33">
        <v>11.6</v>
      </c>
      <c r="Q12" s="33">
        <v>11.9</v>
      </c>
      <c r="R12" s="31">
        <f t="shared" si="0"/>
        <v>36.699999999999996</v>
      </c>
      <c r="S12" s="31">
        <f t="shared" si="1"/>
        <v>74.2</v>
      </c>
      <c r="T12" s="31">
        <f t="shared" si="2"/>
        <v>35.299999999999997</v>
      </c>
      <c r="U12" s="32">
        <f t="shared" si="3"/>
        <v>61.8</v>
      </c>
      <c r="V12" s="32">
        <f t="shared" si="4"/>
        <v>59.8</v>
      </c>
      <c r="W12" s="11" t="s">
        <v>207</v>
      </c>
      <c r="X12" s="11" t="s">
        <v>206</v>
      </c>
      <c r="Y12" s="13" t="s">
        <v>245</v>
      </c>
      <c r="Z12" s="13" t="s">
        <v>256</v>
      </c>
      <c r="AA12" s="13" t="s">
        <v>391</v>
      </c>
      <c r="AB12" s="11" t="s">
        <v>198</v>
      </c>
      <c r="AC12" s="12">
        <v>17.600000000000001</v>
      </c>
      <c r="AD12" s="12">
        <v>16.3</v>
      </c>
      <c r="AE12" s="12">
        <v>9</v>
      </c>
      <c r="AF12" s="11" t="s">
        <v>215</v>
      </c>
      <c r="AG12" s="12">
        <v>-1.7</v>
      </c>
      <c r="AH12" s="12">
        <v>-0.4</v>
      </c>
      <c r="AI12" s="12">
        <v>0.2</v>
      </c>
      <c r="AJ12" s="12">
        <v>-2.2999999999999998</v>
      </c>
      <c r="AK12" s="12"/>
      <c r="AL12" s="11" t="s">
        <v>235</v>
      </c>
      <c r="AM12" s="11" t="s">
        <v>234</v>
      </c>
      <c r="AN12" s="11" t="s">
        <v>180</v>
      </c>
      <c r="AO12" s="8"/>
      <c r="AP12" s="8" t="s">
        <v>1234</v>
      </c>
      <c r="AQ12" s="35" t="s">
        <v>1235</v>
      </c>
    </row>
    <row r="13" spans="1:43" s="5" customFormat="1">
      <c r="A13" s="6">
        <v>44730</v>
      </c>
      <c r="B13" s="7" t="s">
        <v>187</v>
      </c>
      <c r="C13" s="8" t="s">
        <v>204</v>
      </c>
      <c r="D13" s="9">
        <v>0.10215277777777777</v>
      </c>
      <c r="E13" s="42" t="s">
        <v>1272</v>
      </c>
      <c r="F13" s="33">
        <v>13.1</v>
      </c>
      <c r="G13" s="33">
        <v>11.9</v>
      </c>
      <c r="H13" s="33">
        <v>13.2</v>
      </c>
      <c r="I13" s="33">
        <v>13.3</v>
      </c>
      <c r="J13" s="33">
        <v>12.8</v>
      </c>
      <c r="K13" s="33">
        <v>12.6</v>
      </c>
      <c r="L13" s="33">
        <v>12.1</v>
      </c>
      <c r="M13" s="33">
        <v>12.3</v>
      </c>
      <c r="N13" s="33">
        <v>12.1</v>
      </c>
      <c r="O13" s="33">
        <v>11.2</v>
      </c>
      <c r="P13" s="33">
        <v>11.3</v>
      </c>
      <c r="Q13" s="33">
        <v>11.7</v>
      </c>
      <c r="R13" s="31">
        <f t="shared" si="0"/>
        <v>38.200000000000003</v>
      </c>
      <c r="S13" s="31">
        <f t="shared" si="1"/>
        <v>75.2</v>
      </c>
      <c r="T13" s="31">
        <f t="shared" si="2"/>
        <v>34.200000000000003</v>
      </c>
      <c r="U13" s="32">
        <f t="shared" si="3"/>
        <v>64.3</v>
      </c>
      <c r="V13" s="32">
        <f t="shared" si="4"/>
        <v>58.599999999999994</v>
      </c>
      <c r="W13" s="11" t="s">
        <v>205</v>
      </c>
      <c r="X13" s="11" t="s">
        <v>206</v>
      </c>
      <c r="Y13" s="13" t="s">
        <v>245</v>
      </c>
      <c r="Z13" s="13" t="s">
        <v>382</v>
      </c>
      <c r="AA13" s="13" t="s">
        <v>568</v>
      </c>
      <c r="AB13" s="11" t="s">
        <v>180</v>
      </c>
      <c r="AC13" s="12">
        <v>16.2</v>
      </c>
      <c r="AD13" s="12">
        <v>15</v>
      </c>
      <c r="AE13" s="12">
        <v>9.3000000000000007</v>
      </c>
      <c r="AF13" s="11" t="s">
        <v>215</v>
      </c>
      <c r="AG13" s="12">
        <v>0.7</v>
      </c>
      <c r="AH13" s="12">
        <v>-1</v>
      </c>
      <c r="AI13" s="12">
        <v>2.1</v>
      </c>
      <c r="AJ13" s="12">
        <v>-2.4</v>
      </c>
      <c r="AK13" s="12"/>
      <c r="AL13" s="11" t="s">
        <v>238</v>
      </c>
      <c r="AM13" s="11" t="s">
        <v>235</v>
      </c>
      <c r="AN13" s="11" t="s">
        <v>198</v>
      </c>
      <c r="AO13" s="8"/>
      <c r="AP13" s="8" t="s">
        <v>1273</v>
      </c>
      <c r="AQ13" s="35" t="s">
        <v>1274</v>
      </c>
    </row>
    <row r="14" spans="1:43" s="5" customFormat="1">
      <c r="A14" s="6">
        <v>44731</v>
      </c>
      <c r="B14" s="7" t="s">
        <v>188</v>
      </c>
      <c r="C14" s="8" t="s">
        <v>204</v>
      </c>
      <c r="D14" s="9">
        <v>0.10144675925925926</v>
      </c>
      <c r="E14" s="42" t="s">
        <v>1292</v>
      </c>
      <c r="F14" s="33">
        <v>13.4</v>
      </c>
      <c r="G14" s="33">
        <v>12.4</v>
      </c>
      <c r="H14" s="33">
        <v>13.1</v>
      </c>
      <c r="I14" s="33">
        <v>13.2</v>
      </c>
      <c r="J14" s="33">
        <v>12.4</v>
      </c>
      <c r="K14" s="33">
        <v>12</v>
      </c>
      <c r="L14" s="33">
        <v>12.3</v>
      </c>
      <c r="M14" s="33">
        <v>11.5</v>
      </c>
      <c r="N14" s="33">
        <v>11.5</v>
      </c>
      <c r="O14" s="33">
        <v>11</v>
      </c>
      <c r="P14" s="33">
        <v>11.7</v>
      </c>
      <c r="Q14" s="33">
        <v>12</v>
      </c>
      <c r="R14" s="31">
        <f t="shared" si="0"/>
        <v>38.9</v>
      </c>
      <c r="S14" s="31">
        <f t="shared" si="1"/>
        <v>72.900000000000006</v>
      </c>
      <c r="T14" s="31">
        <f t="shared" si="2"/>
        <v>34.700000000000003</v>
      </c>
      <c r="U14" s="32">
        <f t="shared" si="3"/>
        <v>64.5</v>
      </c>
      <c r="V14" s="32">
        <f t="shared" si="4"/>
        <v>57.7</v>
      </c>
      <c r="W14" s="11" t="s">
        <v>207</v>
      </c>
      <c r="X14" s="11" t="s">
        <v>206</v>
      </c>
      <c r="Y14" s="13" t="s">
        <v>242</v>
      </c>
      <c r="Z14" s="13" t="s">
        <v>491</v>
      </c>
      <c r="AA14" s="13" t="s">
        <v>245</v>
      </c>
      <c r="AB14" s="11" t="s">
        <v>180</v>
      </c>
      <c r="AC14" s="12">
        <v>16.7</v>
      </c>
      <c r="AD14" s="12">
        <v>15.2</v>
      </c>
      <c r="AE14" s="12">
        <v>9.1</v>
      </c>
      <c r="AF14" s="11" t="s">
        <v>215</v>
      </c>
      <c r="AG14" s="12">
        <v>0.3</v>
      </c>
      <c r="AH14" s="12">
        <v>-1.1000000000000001</v>
      </c>
      <c r="AI14" s="12">
        <v>1.5</v>
      </c>
      <c r="AJ14" s="12">
        <v>-2.2999999999999998</v>
      </c>
      <c r="AK14" s="12"/>
      <c r="AL14" s="11" t="s">
        <v>238</v>
      </c>
      <c r="AM14" s="11" t="s">
        <v>234</v>
      </c>
      <c r="AN14" s="11" t="s">
        <v>198</v>
      </c>
      <c r="AO14" s="8"/>
      <c r="AP14" s="8" t="s">
        <v>1313</v>
      </c>
      <c r="AQ14" s="35" t="s">
        <v>1314</v>
      </c>
    </row>
    <row r="15" spans="1:43" s="5" customFormat="1">
      <c r="A15" s="6">
        <v>44738</v>
      </c>
      <c r="B15" s="7" t="s">
        <v>191</v>
      </c>
      <c r="C15" s="8" t="s">
        <v>204</v>
      </c>
      <c r="D15" s="9">
        <v>0.10212962962962963</v>
      </c>
      <c r="E15" s="42" t="s">
        <v>1351</v>
      </c>
      <c r="F15" s="33">
        <v>13.1</v>
      </c>
      <c r="G15" s="33">
        <v>11.4</v>
      </c>
      <c r="H15" s="33">
        <v>12.7</v>
      </c>
      <c r="I15" s="33">
        <v>12.9</v>
      </c>
      <c r="J15" s="33">
        <v>12.5</v>
      </c>
      <c r="K15" s="33">
        <v>12.5</v>
      </c>
      <c r="L15" s="33">
        <v>12.3</v>
      </c>
      <c r="M15" s="33">
        <v>12.1</v>
      </c>
      <c r="N15" s="33">
        <v>12.1</v>
      </c>
      <c r="O15" s="33">
        <v>11.6</v>
      </c>
      <c r="P15" s="33">
        <v>11.6</v>
      </c>
      <c r="Q15" s="33">
        <v>12.6</v>
      </c>
      <c r="R15" s="31">
        <f t="shared" ref="R15" si="5">SUM(F15:H15)</f>
        <v>37.200000000000003</v>
      </c>
      <c r="S15" s="31">
        <f t="shared" ref="S15" si="6">SUM(I15:N15)</f>
        <v>74.400000000000006</v>
      </c>
      <c r="T15" s="31">
        <f t="shared" ref="T15" si="7">SUM(O15:Q15)</f>
        <v>35.799999999999997</v>
      </c>
      <c r="U15" s="32">
        <f t="shared" ref="U15" si="8">SUM(F15:J15)</f>
        <v>62.6</v>
      </c>
      <c r="V15" s="32">
        <f t="shared" ref="V15" si="9">SUM(M15:Q15)</f>
        <v>60</v>
      </c>
      <c r="W15" s="11" t="s">
        <v>207</v>
      </c>
      <c r="X15" s="11" t="s">
        <v>206</v>
      </c>
      <c r="Y15" s="13" t="s">
        <v>242</v>
      </c>
      <c r="Z15" s="13" t="s">
        <v>218</v>
      </c>
      <c r="AA15" s="13" t="s">
        <v>270</v>
      </c>
      <c r="AB15" s="11" t="s">
        <v>180</v>
      </c>
      <c r="AC15" s="12">
        <v>13.5</v>
      </c>
      <c r="AD15" s="12">
        <v>12.6</v>
      </c>
      <c r="AE15" s="12">
        <v>9.6</v>
      </c>
      <c r="AF15" s="11" t="s">
        <v>215</v>
      </c>
      <c r="AG15" s="12">
        <v>-0.5</v>
      </c>
      <c r="AH15" s="12">
        <v>-0.5</v>
      </c>
      <c r="AI15" s="12">
        <v>1.2</v>
      </c>
      <c r="AJ15" s="12">
        <v>-2.2000000000000002</v>
      </c>
      <c r="AK15" s="12"/>
      <c r="AL15" s="11" t="s">
        <v>238</v>
      </c>
      <c r="AM15" s="11" t="s">
        <v>234</v>
      </c>
      <c r="AN15" s="11" t="s">
        <v>180</v>
      </c>
      <c r="AO15" s="8"/>
      <c r="AP15" s="8" t="s">
        <v>1379</v>
      </c>
      <c r="AQ15" s="35" t="s">
        <v>1380</v>
      </c>
    </row>
    <row r="16" spans="1:43" s="5" customFormat="1">
      <c r="A16" s="6">
        <v>44844</v>
      </c>
      <c r="B16" s="7" t="s">
        <v>190</v>
      </c>
      <c r="C16" s="8" t="s">
        <v>493</v>
      </c>
      <c r="D16" s="9">
        <v>0.1014236111111111</v>
      </c>
      <c r="E16" s="42" t="s">
        <v>1472</v>
      </c>
      <c r="F16" s="33">
        <v>12.7</v>
      </c>
      <c r="G16" s="33">
        <v>11.4</v>
      </c>
      <c r="H16" s="33">
        <v>12.8</v>
      </c>
      <c r="I16" s="33">
        <v>12.9</v>
      </c>
      <c r="J16" s="33">
        <v>12.4</v>
      </c>
      <c r="K16" s="33">
        <v>12.5</v>
      </c>
      <c r="L16" s="33">
        <v>12.5</v>
      </c>
      <c r="M16" s="33">
        <v>12.4</v>
      </c>
      <c r="N16" s="33">
        <v>12.2</v>
      </c>
      <c r="O16" s="33">
        <v>11.2</v>
      </c>
      <c r="P16" s="33">
        <v>11.4</v>
      </c>
      <c r="Q16" s="33">
        <v>11.9</v>
      </c>
      <c r="R16" s="31">
        <f t="shared" ref="R16" si="10">SUM(F16:H16)</f>
        <v>36.900000000000006</v>
      </c>
      <c r="S16" s="31">
        <f t="shared" ref="S16" si="11">SUM(I16:N16)</f>
        <v>74.899999999999991</v>
      </c>
      <c r="T16" s="31">
        <f t="shared" ref="T16" si="12">SUM(O16:Q16)</f>
        <v>34.5</v>
      </c>
      <c r="U16" s="32">
        <f t="shared" ref="U16" si="13">SUM(F16:J16)</f>
        <v>62.2</v>
      </c>
      <c r="V16" s="32">
        <f t="shared" ref="V16" si="14">SUM(M16:Q16)</f>
        <v>59.099999999999994</v>
      </c>
      <c r="W16" s="11" t="s">
        <v>207</v>
      </c>
      <c r="X16" s="11" t="s">
        <v>206</v>
      </c>
      <c r="Y16" s="13" t="s">
        <v>420</v>
      </c>
      <c r="Z16" s="13" t="s">
        <v>1122</v>
      </c>
      <c r="AA16" s="13" t="s">
        <v>485</v>
      </c>
      <c r="AB16" s="11" t="s">
        <v>215</v>
      </c>
      <c r="AC16" s="12">
        <v>17.5</v>
      </c>
      <c r="AD16" s="12">
        <v>17.2</v>
      </c>
      <c r="AE16" s="12">
        <v>8.4</v>
      </c>
      <c r="AF16" s="11" t="s">
        <v>197</v>
      </c>
      <c r="AG16" s="12">
        <v>0.8</v>
      </c>
      <c r="AH16" s="12">
        <v>-0.8</v>
      </c>
      <c r="AI16" s="12">
        <v>2.2999999999999998</v>
      </c>
      <c r="AJ16" s="12">
        <v>-2.2999999999999998</v>
      </c>
      <c r="AK16" s="12"/>
      <c r="AL16" s="11" t="s">
        <v>238</v>
      </c>
      <c r="AM16" s="11" t="s">
        <v>235</v>
      </c>
      <c r="AN16" s="11" t="s">
        <v>180</v>
      </c>
      <c r="AO16" s="8"/>
      <c r="AP16" s="8" t="s">
        <v>1475</v>
      </c>
      <c r="AQ16" s="35" t="s">
        <v>1476</v>
      </c>
    </row>
    <row r="17" spans="1:43" s="5" customFormat="1">
      <c r="A17" s="6">
        <v>44849</v>
      </c>
      <c r="B17" s="7" t="s">
        <v>188</v>
      </c>
      <c r="C17" s="8" t="s">
        <v>204</v>
      </c>
      <c r="D17" s="9">
        <v>0.10005787037037038</v>
      </c>
      <c r="E17" s="42" t="s">
        <v>1528</v>
      </c>
      <c r="F17" s="33">
        <v>12.4</v>
      </c>
      <c r="G17" s="33">
        <v>12</v>
      </c>
      <c r="H17" s="33">
        <v>12.8</v>
      </c>
      <c r="I17" s="33">
        <v>12.2</v>
      </c>
      <c r="J17" s="33">
        <v>12</v>
      </c>
      <c r="K17" s="33">
        <v>12.6</v>
      </c>
      <c r="L17" s="33">
        <v>11.9</v>
      </c>
      <c r="M17" s="33">
        <v>11.9</v>
      </c>
      <c r="N17" s="33">
        <v>12.1</v>
      </c>
      <c r="O17" s="33">
        <v>11.5</v>
      </c>
      <c r="P17" s="33">
        <v>11.5</v>
      </c>
      <c r="Q17" s="33">
        <v>11.6</v>
      </c>
      <c r="R17" s="31">
        <f t="shared" ref="R17:R18" si="15">SUM(F17:H17)</f>
        <v>37.200000000000003</v>
      </c>
      <c r="S17" s="31">
        <f t="shared" ref="S17:S18" si="16">SUM(I17:N17)</f>
        <v>72.699999999999989</v>
      </c>
      <c r="T17" s="31">
        <f t="shared" ref="T17:T18" si="17">SUM(O17:Q17)</f>
        <v>34.6</v>
      </c>
      <c r="U17" s="32">
        <f t="shared" ref="U17:U18" si="18">SUM(F17:J17)</f>
        <v>61.400000000000006</v>
      </c>
      <c r="V17" s="32">
        <f t="shared" ref="V17:V18" si="19">SUM(M17:Q17)</f>
        <v>58.6</v>
      </c>
      <c r="W17" s="11" t="s">
        <v>207</v>
      </c>
      <c r="X17" s="11" t="s">
        <v>206</v>
      </c>
      <c r="Y17" s="13" t="s">
        <v>485</v>
      </c>
      <c r="Z17" s="13" t="s">
        <v>245</v>
      </c>
      <c r="AA17" s="13" t="s">
        <v>568</v>
      </c>
      <c r="AB17" s="11" t="s">
        <v>215</v>
      </c>
      <c r="AC17" s="12">
        <v>17.899999999999999</v>
      </c>
      <c r="AD17" s="12">
        <v>17.7</v>
      </c>
      <c r="AE17" s="12">
        <v>8.8000000000000007</v>
      </c>
      <c r="AF17" s="11" t="s">
        <v>215</v>
      </c>
      <c r="AG17" s="12">
        <v>-1.7</v>
      </c>
      <c r="AH17" s="12">
        <v>-0.7</v>
      </c>
      <c r="AI17" s="12" t="s">
        <v>252</v>
      </c>
      <c r="AJ17" s="12">
        <v>-2.4</v>
      </c>
      <c r="AK17" s="12"/>
      <c r="AL17" s="11" t="s">
        <v>235</v>
      </c>
      <c r="AM17" s="11" t="s">
        <v>235</v>
      </c>
      <c r="AN17" s="11" t="s">
        <v>198</v>
      </c>
      <c r="AO17" s="8"/>
      <c r="AP17" s="8" t="s">
        <v>1527</v>
      </c>
      <c r="AQ17" s="35" t="s">
        <v>1529</v>
      </c>
    </row>
    <row r="18" spans="1:43" s="5" customFormat="1">
      <c r="A18" s="6">
        <v>44850</v>
      </c>
      <c r="B18" s="7" t="s">
        <v>187</v>
      </c>
      <c r="C18" s="8" t="s">
        <v>204</v>
      </c>
      <c r="D18" s="9">
        <v>9.9398148148148138E-2</v>
      </c>
      <c r="E18" s="42" t="s">
        <v>1538</v>
      </c>
      <c r="F18" s="33">
        <v>12.7</v>
      </c>
      <c r="G18" s="33">
        <v>11.2</v>
      </c>
      <c r="H18" s="33">
        <v>12.3</v>
      </c>
      <c r="I18" s="33">
        <v>12.5</v>
      </c>
      <c r="J18" s="33">
        <v>12.3</v>
      </c>
      <c r="K18" s="33">
        <v>11.9</v>
      </c>
      <c r="L18" s="33">
        <v>12.4</v>
      </c>
      <c r="M18" s="33">
        <v>11.9</v>
      </c>
      <c r="N18" s="33">
        <v>11.8</v>
      </c>
      <c r="O18" s="33">
        <v>11.3</v>
      </c>
      <c r="P18" s="33">
        <v>11.3</v>
      </c>
      <c r="Q18" s="33">
        <v>12.2</v>
      </c>
      <c r="R18" s="31">
        <f t="shared" si="15"/>
        <v>36.200000000000003</v>
      </c>
      <c r="S18" s="31">
        <f t="shared" si="16"/>
        <v>72.8</v>
      </c>
      <c r="T18" s="31">
        <f t="shared" si="17"/>
        <v>34.799999999999997</v>
      </c>
      <c r="U18" s="32">
        <f t="shared" si="18"/>
        <v>61</v>
      </c>
      <c r="V18" s="32">
        <f t="shared" si="19"/>
        <v>58.5</v>
      </c>
      <c r="W18" s="11" t="s">
        <v>207</v>
      </c>
      <c r="X18" s="11" t="s">
        <v>206</v>
      </c>
      <c r="Y18" s="13" t="s">
        <v>245</v>
      </c>
      <c r="Z18" s="13" t="s">
        <v>218</v>
      </c>
      <c r="AA18" s="13" t="s">
        <v>255</v>
      </c>
      <c r="AB18" s="11" t="s">
        <v>215</v>
      </c>
      <c r="AC18" s="12">
        <v>14.3</v>
      </c>
      <c r="AD18" s="12">
        <v>13.8</v>
      </c>
      <c r="AE18" s="12">
        <v>9</v>
      </c>
      <c r="AF18" s="11" t="s">
        <v>215</v>
      </c>
      <c r="AG18" s="12">
        <v>-3.1</v>
      </c>
      <c r="AH18" s="12">
        <v>-0.3</v>
      </c>
      <c r="AI18" s="12">
        <v>-1</v>
      </c>
      <c r="AJ18" s="12">
        <v>-2.4</v>
      </c>
      <c r="AK18" s="12" t="s">
        <v>239</v>
      </c>
      <c r="AL18" s="11" t="s">
        <v>240</v>
      </c>
      <c r="AM18" s="11" t="s">
        <v>235</v>
      </c>
      <c r="AN18" s="11" t="s">
        <v>198</v>
      </c>
      <c r="AO18" s="8"/>
      <c r="AP18" s="8" t="s">
        <v>1562</v>
      </c>
      <c r="AQ18" s="35" t="s">
        <v>1572</v>
      </c>
    </row>
    <row r="19" spans="1:43" s="5" customFormat="1">
      <c r="A19" s="6">
        <v>44864</v>
      </c>
      <c r="B19" s="7" t="s">
        <v>188</v>
      </c>
      <c r="C19" s="8" t="s">
        <v>204</v>
      </c>
      <c r="D19" s="9">
        <v>0.10008101851851851</v>
      </c>
      <c r="E19" s="42" t="s">
        <v>1673</v>
      </c>
      <c r="F19" s="33">
        <v>13.2</v>
      </c>
      <c r="G19" s="33">
        <v>11.1</v>
      </c>
      <c r="H19" s="33">
        <v>12.1</v>
      </c>
      <c r="I19" s="33">
        <v>12</v>
      </c>
      <c r="J19" s="33">
        <v>12.4</v>
      </c>
      <c r="K19" s="33">
        <v>12.6</v>
      </c>
      <c r="L19" s="33">
        <v>12.5</v>
      </c>
      <c r="M19" s="33">
        <v>12.4</v>
      </c>
      <c r="N19" s="33">
        <v>12.3</v>
      </c>
      <c r="O19" s="33">
        <v>10.9</v>
      </c>
      <c r="P19" s="33">
        <v>11.5</v>
      </c>
      <c r="Q19" s="33">
        <v>11.7</v>
      </c>
      <c r="R19" s="31">
        <f t="shared" ref="R19" si="20">SUM(F19:H19)</f>
        <v>36.4</v>
      </c>
      <c r="S19" s="31">
        <f t="shared" ref="S19" si="21">SUM(I19:N19)</f>
        <v>74.2</v>
      </c>
      <c r="T19" s="31">
        <f t="shared" ref="T19" si="22">SUM(O19:Q19)</f>
        <v>34.099999999999994</v>
      </c>
      <c r="U19" s="32">
        <f t="shared" ref="U19" si="23">SUM(F19:J19)</f>
        <v>60.8</v>
      </c>
      <c r="V19" s="32">
        <f t="shared" ref="V19" si="24">SUM(M19:Q19)</f>
        <v>58.8</v>
      </c>
      <c r="W19" s="11" t="s">
        <v>207</v>
      </c>
      <c r="X19" s="11" t="s">
        <v>206</v>
      </c>
      <c r="Y19" s="13" t="s">
        <v>262</v>
      </c>
      <c r="Z19" s="13" t="s">
        <v>220</v>
      </c>
      <c r="AA19" s="13" t="s">
        <v>376</v>
      </c>
      <c r="AB19" s="11" t="s">
        <v>215</v>
      </c>
      <c r="AC19" s="12">
        <v>13.3</v>
      </c>
      <c r="AD19" s="12">
        <v>13.8</v>
      </c>
      <c r="AE19" s="12">
        <v>9.1</v>
      </c>
      <c r="AF19" s="11" t="s">
        <v>215</v>
      </c>
      <c r="AG19" s="12">
        <v>-1.5</v>
      </c>
      <c r="AH19" s="12">
        <v>-0.8</v>
      </c>
      <c r="AI19" s="12">
        <v>0.5</v>
      </c>
      <c r="AJ19" s="12">
        <v>-2.8</v>
      </c>
      <c r="AK19" s="12"/>
      <c r="AL19" s="11" t="s">
        <v>234</v>
      </c>
      <c r="AM19" s="11" t="s">
        <v>235</v>
      </c>
      <c r="AN19" s="11" t="s">
        <v>198</v>
      </c>
      <c r="AO19" s="8"/>
      <c r="AP19" s="8" t="s">
        <v>1712</v>
      </c>
      <c r="AQ19" s="35" t="s">
        <v>1713</v>
      </c>
    </row>
  </sheetData>
  <autoFilter ref="A1:AQ1" xr:uid="{00000000-0009-0000-0000-000006000000}"/>
  <phoneticPr fontId="13"/>
  <conditionalFormatting sqref="AL2:AM2">
    <cfRule type="containsText" dxfId="1007" priority="888" operator="containsText" text="E">
      <formula>NOT(ISERROR(SEARCH("E",AL2)))</formula>
    </cfRule>
    <cfRule type="containsText" dxfId="1006" priority="889" operator="containsText" text="B">
      <formula>NOT(ISERROR(SEARCH("B",AL2)))</formula>
    </cfRule>
    <cfRule type="containsText" dxfId="1005" priority="890" operator="containsText" text="A">
      <formula>NOT(ISERROR(SEARCH("A",AL2)))</formula>
    </cfRule>
  </conditionalFormatting>
  <conditionalFormatting sqref="AN2">
    <cfRule type="containsText" dxfId="1004" priority="885" operator="containsText" text="E">
      <formula>NOT(ISERROR(SEARCH("E",AN2)))</formula>
    </cfRule>
    <cfRule type="containsText" dxfId="1003" priority="886" operator="containsText" text="B">
      <formula>NOT(ISERROR(SEARCH("B",AN2)))</formula>
    </cfRule>
    <cfRule type="containsText" dxfId="1002" priority="887" operator="containsText" text="A">
      <formula>NOT(ISERROR(SEARCH("A",AN2)))</formula>
    </cfRule>
  </conditionalFormatting>
  <conditionalFormatting sqref="AO2">
    <cfRule type="containsText" dxfId="1001" priority="881" operator="containsText" text="E">
      <formula>NOT(ISERROR(SEARCH("E",AO2)))</formula>
    </cfRule>
    <cfRule type="containsText" dxfId="1000" priority="882" operator="containsText" text="B">
      <formula>NOT(ISERROR(SEARCH("B",AO2)))</formula>
    </cfRule>
    <cfRule type="containsText" dxfId="999" priority="883" operator="containsText" text="A">
      <formula>NOT(ISERROR(SEARCH("A",AO2)))</formula>
    </cfRule>
  </conditionalFormatting>
  <conditionalFormatting sqref="AF2">
    <cfRule type="containsText" dxfId="998" priority="651" operator="containsText" text="D">
      <formula>NOT(ISERROR(SEARCH("D",AF2)))</formula>
    </cfRule>
    <cfRule type="containsText" dxfId="997" priority="652" operator="containsText" text="S">
      <formula>NOT(ISERROR(SEARCH("S",AF2)))</formula>
    </cfRule>
    <cfRule type="containsText" dxfId="996" priority="653" operator="containsText" text="F">
      <formula>NOT(ISERROR(SEARCH("F",AF2)))</formula>
    </cfRule>
    <cfRule type="containsText" dxfId="995" priority="654" operator="containsText" text="E">
      <formula>NOT(ISERROR(SEARCH("E",AF2)))</formula>
    </cfRule>
    <cfRule type="containsText" dxfId="994" priority="655" operator="containsText" text="B">
      <formula>NOT(ISERROR(SEARCH("B",AF2)))</formula>
    </cfRule>
    <cfRule type="containsText" dxfId="993" priority="656" operator="containsText" text="A">
      <formula>NOT(ISERROR(SEARCH("A",AF2)))</formula>
    </cfRule>
  </conditionalFormatting>
  <conditionalFormatting sqref="F2:Q2">
    <cfRule type="colorScale" priority="196">
      <colorScale>
        <cfvo type="min"/>
        <cfvo type="percentile" val="50"/>
        <cfvo type="max"/>
        <color rgb="FFF8696B"/>
        <color rgb="FFFFEB84"/>
        <color rgb="FF63BE7B"/>
      </colorScale>
    </cfRule>
  </conditionalFormatting>
  <conditionalFormatting sqref="AL3:AM3">
    <cfRule type="containsText" dxfId="992" priority="123" operator="containsText" text="E">
      <formula>NOT(ISERROR(SEARCH("E",AL3)))</formula>
    </cfRule>
    <cfRule type="containsText" dxfId="991" priority="124" operator="containsText" text="B">
      <formula>NOT(ISERROR(SEARCH("B",AL3)))</formula>
    </cfRule>
    <cfRule type="containsText" dxfId="990" priority="125" operator="containsText" text="A">
      <formula>NOT(ISERROR(SEARCH("A",AL3)))</formula>
    </cfRule>
  </conditionalFormatting>
  <conditionalFormatting sqref="AN3">
    <cfRule type="containsText" dxfId="989" priority="120" operator="containsText" text="E">
      <formula>NOT(ISERROR(SEARCH("E",AN3)))</formula>
    </cfRule>
    <cfRule type="containsText" dxfId="988" priority="121" operator="containsText" text="B">
      <formula>NOT(ISERROR(SEARCH("B",AN3)))</formula>
    </cfRule>
    <cfRule type="containsText" dxfId="987" priority="122" operator="containsText" text="A">
      <formula>NOT(ISERROR(SEARCH("A",AN3)))</formula>
    </cfRule>
  </conditionalFormatting>
  <conditionalFormatting sqref="AO3">
    <cfRule type="containsText" dxfId="986" priority="117" operator="containsText" text="E">
      <formula>NOT(ISERROR(SEARCH("E",AO3)))</formula>
    </cfRule>
    <cfRule type="containsText" dxfId="985" priority="118" operator="containsText" text="B">
      <formula>NOT(ISERROR(SEARCH("B",AO3)))</formula>
    </cfRule>
    <cfRule type="containsText" dxfId="984" priority="119" operator="containsText" text="A">
      <formula>NOT(ISERROR(SEARCH("A",AO3)))</formula>
    </cfRule>
  </conditionalFormatting>
  <conditionalFormatting sqref="AF3">
    <cfRule type="containsText" dxfId="983" priority="111" operator="containsText" text="D">
      <formula>NOT(ISERROR(SEARCH("D",AF3)))</formula>
    </cfRule>
    <cfRule type="containsText" dxfId="982" priority="112" operator="containsText" text="S">
      <formula>NOT(ISERROR(SEARCH("S",AF3)))</formula>
    </cfRule>
    <cfRule type="containsText" dxfId="981" priority="113" operator="containsText" text="F">
      <formula>NOT(ISERROR(SEARCH("F",AF3)))</formula>
    </cfRule>
    <cfRule type="containsText" dxfId="980" priority="114" operator="containsText" text="E">
      <formula>NOT(ISERROR(SEARCH("E",AF3)))</formula>
    </cfRule>
    <cfRule type="containsText" dxfId="979" priority="115" operator="containsText" text="B">
      <formula>NOT(ISERROR(SEARCH("B",AF3)))</formula>
    </cfRule>
    <cfRule type="containsText" dxfId="978" priority="116" operator="containsText" text="A">
      <formula>NOT(ISERROR(SEARCH("A",AF3)))</formula>
    </cfRule>
  </conditionalFormatting>
  <conditionalFormatting sqref="F3:Q3">
    <cfRule type="colorScale" priority="110">
      <colorScale>
        <cfvo type="min"/>
        <cfvo type="percentile" val="50"/>
        <cfvo type="max"/>
        <color rgb="FFF8696B"/>
        <color rgb="FFFFEB84"/>
        <color rgb="FF63BE7B"/>
      </colorScale>
    </cfRule>
  </conditionalFormatting>
  <conditionalFormatting sqref="AL4:AM6">
    <cfRule type="containsText" dxfId="977" priority="107" operator="containsText" text="E">
      <formula>NOT(ISERROR(SEARCH("E",AL4)))</formula>
    </cfRule>
    <cfRule type="containsText" dxfId="976" priority="108" operator="containsText" text="B">
      <formula>NOT(ISERROR(SEARCH("B",AL4)))</formula>
    </cfRule>
    <cfRule type="containsText" dxfId="975" priority="109" operator="containsText" text="A">
      <formula>NOT(ISERROR(SEARCH("A",AL4)))</formula>
    </cfRule>
  </conditionalFormatting>
  <conditionalFormatting sqref="AN4:AN6">
    <cfRule type="containsText" dxfId="974" priority="104" operator="containsText" text="E">
      <formula>NOT(ISERROR(SEARCH("E",AN4)))</formula>
    </cfRule>
    <cfRule type="containsText" dxfId="973" priority="105" operator="containsText" text="B">
      <formula>NOT(ISERROR(SEARCH("B",AN4)))</formula>
    </cfRule>
    <cfRule type="containsText" dxfId="972" priority="106" operator="containsText" text="A">
      <formula>NOT(ISERROR(SEARCH("A",AN4)))</formula>
    </cfRule>
  </conditionalFormatting>
  <conditionalFormatting sqref="AO4:AO6">
    <cfRule type="containsText" dxfId="971" priority="101" operator="containsText" text="E">
      <formula>NOT(ISERROR(SEARCH("E",AO4)))</formula>
    </cfRule>
    <cfRule type="containsText" dxfId="970" priority="102" operator="containsText" text="B">
      <formula>NOT(ISERROR(SEARCH("B",AO4)))</formula>
    </cfRule>
    <cfRule type="containsText" dxfId="969" priority="103" operator="containsText" text="A">
      <formula>NOT(ISERROR(SEARCH("A",AO4)))</formula>
    </cfRule>
  </conditionalFormatting>
  <conditionalFormatting sqref="AF4:AF6">
    <cfRule type="containsText" dxfId="968" priority="95" operator="containsText" text="D">
      <formula>NOT(ISERROR(SEARCH("D",AF4)))</formula>
    </cfRule>
    <cfRule type="containsText" dxfId="967" priority="96" operator="containsText" text="S">
      <formula>NOT(ISERROR(SEARCH("S",AF4)))</formula>
    </cfRule>
    <cfRule type="containsText" dxfId="966" priority="97" operator="containsText" text="F">
      <formula>NOT(ISERROR(SEARCH("F",AF4)))</formula>
    </cfRule>
    <cfRule type="containsText" dxfId="965" priority="98" operator="containsText" text="E">
      <formula>NOT(ISERROR(SEARCH("E",AF4)))</formula>
    </cfRule>
    <cfRule type="containsText" dxfId="964" priority="99" operator="containsText" text="B">
      <formula>NOT(ISERROR(SEARCH("B",AF4)))</formula>
    </cfRule>
    <cfRule type="containsText" dxfId="963" priority="100" operator="containsText" text="A">
      <formula>NOT(ISERROR(SEARCH("A",AF4)))</formula>
    </cfRule>
  </conditionalFormatting>
  <conditionalFormatting sqref="F4:Q6">
    <cfRule type="colorScale" priority="94">
      <colorScale>
        <cfvo type="min"/>
        <cfvo type="percentile" val="50"/>
        <cfvo type="max"/>
        <color rgb="FFF8696B"/>
        <color rgb="FFFFEB84"/>
        <color rgb="FF63BE7B"/>
      </colorScale>
    </cfRule>
  </conditionalFormatting>
  <conditionalFormatting sqref="AL7:AM9">
    <cfRule type="containsText" dxfId="962" priority="91" operator="containsText" text="E">
      <formula>NOT(ISERROR(SEARCH("E",AL7)))</formula>
    </cfRule>
    <cfRule type="containsText" dxfId="961" priority="92" operator="containsText" text="B">
      <formula>NOT(ISERROR(SEARCH("B",AL7)))</formula>
    </cfRule>
    <cfRule type="containsText" dxfId="960" priority="93" operator="containsText" text="A">
      <formula>NOT(ISERROR(SEARCH("A",AL7)))</formula>
    </cfRule>
  </conditionalFormatting>
  <conditionalFormatting sqref="AN7:AN9">
    <cfRule type="containsText" dxfId="959" priority="88" operator="containsText" text="E">
      <formula>NOT(ISERROR(SEARCH("E",AN7)))</formula>
    </cfRule>
    <cfRule type="containsText" dxfId="958" priority="89" operator="containsText" text="B">
      <formula>NOT(ISERROR(SEARCH("B",AN7)))</formula>
    </cfRule>
    <cfRule type="containsText" dxfId="957" priority="90" operator="containsText" text="A">
      <formula>NOT(ISERROR(SEARCH("A",AN7)))</formula>
    </cfRule>
  </conditionalFormatting>
  <conditionalFormatting sqref="AO7:AO9">
    <cfRule type="containsText" dxfId="956" priority="85" operator="containsText" text="E">
      <formula>NOT(ISERROR(SEARCH("E",AO7)))</formula>
    </cfRule>
    <cfRule type="containsText" dxfId="955" priority="86" operator="containsText" text="B">
      <formula>NOT(ISERROR(SEARCH("B",AO7)))</formula>
    </cfRule>
    <cfRule type="containsText" dxfId="954" priority="87" operator="containsText" text="A">
      <formula>NOT(ISERROR(SEARCH("A",AO7)))</formula>
    </cfRule>
  </conditionalFormatting>
  <conditionalFormatting sqref="AF7:AF9">
    <cfRule type="containsText" dxfId="953" priority="79" operator="containsText" text="D">
      <formula>NOT(ISERROR(SEARCH("D",AF7)))</formula>
    </cfRule>
    <cfRule type="containsText" dxfId="952" priority="80" operator="containsText" text="S">
      <formula>NOT(ISERROR(SEARCH("S",AF7)))</formula>
    </cfRule>
    <cfRule type="containsText" dxfId="951" priority="81" operator="containsText" text="F">
      <formula>NOT(ISERROR(SEARCH("F",AF7)))</formula>
    </cfRule>
    <cfRule type="containsText" dxfId="950" priority="82" operator="containsText" text="E">
      <formula>NOT(ISERROR(SEARCH("E",AF7)))</formula>
    </cfRule>
    <cfRule type="containsText" dxfId="949" priority="83" operator="containsText" text="B">
      <formula>NOT(ISERROR(SEARCH("B",AF7)))</formula>
    </cfRule>
    <cfRule type="containsText" dxfId="948" priority="84" operator="containsText" text="A">
      <formula>NOT(ISERROR(SEARCH("A",AF7)))</formula>
    </cfRule>
  </conditionalFormatting>
  <conditionalFormatting sqref="F7:Q8">
    <cfRule type="colorScale" priority="78">
      <colorScale>
        <cfvo type="min"/>
        <cfvo type="percentile" val="50"/>
        <cfvo type="max"/>
        <color rgb="FFF8696B"/>
        <color rgb="FFFFEB84"/>
        <color rgb="FF63BE7B"/>
      </colorScale>
    </cfRule>
  </conditionalFormatting>
  <conditionalFormatting sqref="F9:Q9">
    <cfRule type="colorScale" priority="77">
      <colorScale>
        <cfvo type="min"/>
        <cfvo type="percentile" val="50"/>
        <cfvo type="max"/>
        <color rgb="FFF8696B"/>
        <color rgb="FFFFEB84"/>
        <color rgb="FF63BE7B"/>
      </colorScale>
    </cfRule>
  </conditionalFormatting>
  <conditionalFormatting sqref="AL10:AM10">
    <cfRule type="containsText" dxfId="947" priority="74" operator="containsText" text="E">
      <formula>NOT(ISERROR(SEARCH("E",AL10)))</formula>
    </cfRule>
    <cfRule type="containsText" dxfId="946" priority="75" operator="containsText" text="B">
      <formula>NOT(ISERROR(SEARCH("B",AL10)))</formula>
    </cfRule>
    <cfRule type="containsText" dxfId="945" priority="76" operator="containsText" text="A">
      <formula>NOT(ISERROR(SEARCH("A",AL10)))</formula>
    </cfRule>
  </conditionalFormatting>
  <conditionalFormatting sqref="AN10">
    <cfRule type="containsText" dxfId="944" priority="71" operator="containsText" text="E">
      <formula>NOT(ISERROR(SEARCH("E",AN10)))</formula>
    </cfRule>
    <cfRule type="containsText" dxfId="943" priority="72" operator="containsText" text="B">
      <formula>NOT(ISERROR(SEARCH("B",AN10)))</formula>
    </cfRule>
    <cfRule type="containsText" dxfId="942" priority="73" operator="containsText" text="A">
      <formula>NOT(ISERROR(SEARCH("A",AN10)))</formula>
    </cfRule>
  </conditionalFormatting>
  <conditionalFormatting sqref="AO10">
    <cfRule type="containsText" dxfId="941" priority="68" operator="containsText" text="E">
      <formula>NOT(ISERROR(SEARCH("E",AO10)))</formula>
    </cfRule>
    <cfRule type="containsText" dxfId="940" priority="69" operator="containsText" text="B">
      <formula>NOT(ISERROR(SEARCH("B",AO10)))</formula>
    </cfRule>
    <cfRule type="containsText" dxfId="939" priority="70" operator="containsText" text="A">
      <formula>NOT(ISERROR(SEARCH("A",AO10)))</formula>
    </cfRule>
  </conditionalFormatting>
  <conditionalFormatting sqref="AF10">
    <cfRule type="containsText" dxfId="938" priority="62" operator="containsText" text="D">
      <formula>NOT(ISERROR(SEARCH("D",AF10)))</formula>
    </cfRule>
    <cfRule type="containsText" dxfId="937" priority="63" operator="containsText" text="S">
      <formula>NOT(ISERROR(SEARCH("S",AF10)))</formula>
    </cfRule>
    <cfRule type="containsText" dxfId="936" priority="64" operator="containsText" text="F">
      <formula>NOT(ISERROR(SEARCH("F",AF10)))</formula>
    </cfRule>
    <cfRule type="containsText" dxfId="935" priority="65" operator="containsText" text="E">
      <formula>NOT(ISERROR(SEARCH("E",AF10)))</formula>
    </cfRule>
    <cfRule type="containsText" dxfId="934" priority="66" operator="containsText" text="B">
      <formula>NOT(ISERROR(SEARCH("B",AF10)))</formula>
    </cfRule>
    <cfRule type="containsText" dxfId="933" priority="67" operator="containsText" text="A">
      <formula>NOT(ISERROR(SEARCH("A",AF10)))</formula>
    </cfRule>
  </conditionalFormatting>
  <conditionalFormatting sqref="F10:Q10">
    <cfRule type="colorScale" priority="61">
      <colorScale>
        <cfvo type="min"/>
        <cfvo type="percentile" val="50"/>
        <cfvo type="max"/>
        <color rgb="FFF8696B"/>
        <color rgb="FFFFEB84"/>
        <color rgb="FF63BE7B"/>
      </colorScale>
    </cfRule>
  </conditionalFormatting>
  <conditionalFormatting sqref="AL11:AM12">
    <cfRule type="containsText" dxfId="932" priority="58" operator="containsText" text="E">
      <formula>NOT(ISERROR(SEARCH("E",AL11)))</formula>
    </cfRule>
    <cfRule type="containsText" dxfId="931" priority="59" operator="containsText" text="B">
      <formula>NOT(ISERROR(SEARCH("B",AL11)))</formula>
    </cfRule>
    <cfRule type="containsText" dxfId="930" priority="60" operator="containsText" text="A">
      <formula>NOT(ISERROR(SEARCH("A",AL11)))</formula>
    </cfRule>
  </conditionalFormatting>
  <conditionalFormatting sqref="AN11:AN12">
    <cfRule type="containsText" dxfId="929" priority="55" operator="containsText" text="E">
      <formula>NOT(ISERROR(SEARCH("E",AN11)))</formula>
    </cfRule>
    <cfRule type="containsText" dxfId="928" priority="56" operator="containsText" text="B">
      <formula>NOT(ISERROR(SEARCH("B",AN11)))</formula>
    </cfRule>
    <cfRule type="containsText" dxfId="927" priority="57" operator="containsText" text="A">
      <formula>NOT(ISERROR(SEARCH("A",AN11)))</formula>
    </cfRule>
  </conditionalFormatting>
  <conditionalFormatting sqref="AO11:AO12">
    <cfRule type="containsText" dxfId="926" priority="52" operator="containsText" text="E">
      <formula>NOT(ISERROR(SEARCH("E",AO11)))</formula>
    </cfRule>
    <cfRule type="containsText" dxfId="925" priority="53" operator="containsText" text="B">
      <formula>NOT(ISERROR(SEARCH("B",AO11)))</formula>
    </cfRule>
    <cfRule type="containsText" dxfId="924" priority="54" operator="containsText" text="A">
      <formula>NOT(ISERROR(SEARCH("A",AO11)))</formula>
    </cfRule>
  </conditionalFormatting>
  <conditionalFormatting sqref="AF11:AF12">
    <cfRule type="containsText" dxfId="923" priority="46" operator="containsText" text="D">
      <formula>NOT(ISERROR(SEARCH("D",AF11)))</formula>
    </cfRule>
    <cfRule type="containsText" dxfId="922" priority="47" operator="containsText" text="S">
      <formula>NOT(ISERROR(SEARCH("S",AF11)))</formula>
    </cfRule>
    <cfRule type="containsText" dxfId="921" priority="48" operator="containsText" text="F">
      <formula>NOT(ISERROR(SEARCH("F",AF11)))</formula>
    </cfRule>
    <cfRule type="containsText" dxfId="920" priority="49" operator="containsText" text="E">
      <formula>NOT(ISERROR(SEARCH("E",AF11)))</formula>
    </cfRule>
    <cfRule type="containsText" dxfId="919" priority="50" operator="containsText" text="B">
      <formula>NOT(ISERROR(SEARCH("B",AF11)))</formula>
    </cfRule>
    <cfRule type="containsText" dxfId="918" priority="51" operator="containsText" text="A">
      <formula>NOT(ISERROR(SEARCH("A",AF11)))</formula>
    </cfRule>
  </conditionalFormatting>
  <conditionalFormatting sqref="F11:Q12">
    <cfRule type="colorScale" priority="45">
      <colorScale>
        <cfvo type="min"/>
        <cfvo type="percentile" val="50"/>
        <cfvo type="max"/>
        <color rgb="FFF8696B"/>
        <color rgb="FFFFEB84"/>
        <color rgb="FF63BE7B"/>
      </colorScale>
    </cfRule>
  </conditionalFormatting>
  <conditionalFormatting sqref="AL13:AM14">
    <cfRule type="containsText" dxfId="917" priority="42" operator="containsText" text="E">
      <formula>NOT(ISERROR(SEARCH("E",AL13)))</formula>
    </cfRule>
    <cfRule type="containsText" dxfId="916" priority="43" operator="containsText" text="B">
      <formula>NOT(ISERROR(SEARCH("B",AL13)))</formula>
    </cfRule>
    <cfRule type="containsText" dxfId="915" priority="44" operator="containsText" text="A">
      <formula>NOT(ISERROR(SEARCH("A",AL13)))</formula>
    </cfRule>
  </conditionalFormatting>
  <conditionalFormatting sqref="AN13:AN14">
    <cfRule type="containsText" dxfId="914" priority="39" operator="containsText" text="E">
      <formula>NOT(ISERROR(SEARCH("E",AN13)))</formula>
    </cfRule>
    <cfRule type="containsText" dxfId="913" priority="40" operator="containsText" text="B">
      <formula>NOT(ISERROR(SEARCH("B",AN13)))</formula>
    </cfRule>
    <cfRule type="containsText" dxfId="912" priority="41" operator="containsText" text="A">
      <formula>NOT(ISERROR(SEARCH("A",AN13)))</formula>
    </cfRule>
  </conditionalFormatting>
  <conditionalFormatting sqref="AO13:AO14">
    <cfRule type="containsText" dxfId="911" priority="36" operator="containsText" text="E">
      <formula>NOT(ISERROR(SEARCH("E",AO13)))</formula>
    </cfRule>
    <cfRule type="containsText" dxfId="910" priority="37" operator="containsText" text="B">
      <formula>NOT(ISERROR(SEARCH("B",AO13)))</formula>
    </cfRule>
    <cfRule type="containsText" dxfId="909" priority="38" operator="containsText" text="A">
      <formula>NOT(ISERROR(SEARCH("A",AO13)))</formula>
    </cfRule>
  </conditionalFormatting>
  <conditionalFormatting sqref="AF13:AF14">
    <cfRule type="containsText" dxfId="908" priority="30" operator="containsText" text="D">
      <formula>NOT(ISERROR(SEARCH("D",AF13)))</formula>
    </cfRule>
    <cfRule type="containsText" dxfId="907" priority="31" operator="containsText" text="S">
      <formula>NOT(ISERROR(SEARCH("S",AF13)))</formula>
    </cfRule>
    <cfRule type="containsText" dxfId="906" priority="32" operator="containsText" text="F">
      <formula>NOT(ISERROR(SEARCH("F",AF13)))</formula>
    </cfRule>
    <cfRule type="containsText" dxfId="905" priority="33" operator="containsText" text="E">
      <formula>NOT(ISERROR(SEARCH("E",AF13)))</formula>
    </cfRule>
    <cfRule type="containsText" dxfId="904" priority="34" operator="containsText" text="B">
      <formula>NOT(ISERROR(SEARCH("B",AF13)))</formula>
    </cfRule>
    <cfRule type="containsText" dxfId="903" priority="35" operator="containsText" text="A">
      <formula>NOT(ISERROR(SEARCH("A",AF13)))</formula>
    </cfRule>
  </conditionalFormatting>
  <conditionalFormatting sqref="F13:Q14">
    <cfRule type="colorScale" priority="29">
      <colorScale>
        <cfvo type="min"/>
        <cfvo type="percentile" val="50"/>
        <cfvo type="max"/>
        <color rgb="FFF8696B"/>
        <color rgb="FFFFEB84"/>
        <color rgb="FF63BE7B"/>
      </colorScale>
    </cfRule>
  </conditionalFormatting>
  <conditionalFormatting sqref="AL15:AM15">
    <cfRule type="containsText" dxfId="902" priority="26" operator="containsText" text="E">
      <formula>NOT(ISERROR(SEARCH("E",AL15)))</formula>
    </cfRule>
    <cfRule type="containsText" dxfId="901" priority="27" operator="containsText" text="B">
      <formula>NOT(ISERROR(SEARCH("B",AL15)))</formula>
    </cfRule>
    <cfRule type="containsText" dxfId="900" priority="28" operator="containsText" text="A">
      <formula>NOT(ISERROR(SEARCH("A",AL15)))</formula>
    </cfRule>
  </conditionalFormatting>
  <conditionalFormatting sqref="AN15:AN19">
    <cfRule type="containsText" dxfId="899" priority="23" operator="containsText" text="E">
      <formula>NOT(ISERROR(SEARCH("E",AN15)))</formula>
    </cfRule>
    <cfRule type="containsText" dxfId="898" priority="24" operator="containsText" text="B">
      <formula>NOT(ISERROR(SEARCH("B",AN15)))</formula>
    </cfRule>
    <cfRule type="containsText" dxfId="897" priority="25" operator="containsText" text="A">
      <formula>NOT(ISERROR(SEARCH("A",AN15)))</formula>
    </cfRule>
  </conditionalFormatting>
  <conditionalFormatting sqref="AO15:AO19">
    <cfRule type="containsText" dxfId="896" priority="20" operator="containsText" text="E">
      <formula>NOT(ISERROR(SEARCH("E",AO15)))</formula>
    </cfRule>
    <cfRule type="containsText" dxfId="895" priority="21" operator="containsText" text="B">
      <formula>NOT(ISERROR(SEARCH("B",AO15)))</formula>
    </cfRule>
    <cfRule type="containsText" dxfId="894" priority="22" operator="containsText" text="A">
      <formula>NOT(ISERROR(SEARCH("A",AO15)))</formula>
    </cfRule>
  </conditionalFormatting>
  <conditionalFormatting sqref="AF15:AF19">
    <cfRule type="containsText" dxfId="893" priority="14" operator="containsText" text="D">
      <formula>NOT(ISERROR(SEARCH("D",AF15)))</formula>
    </cfRule>
    <cfRule type="containsText" dxfId="892" priority="15" operator="containsText" text="S">
      <formula>NOT(ISERROR(SEARCH("S",AF15)))</formula>
    </cfRule>
    <cfRule type="containsText" dxfId="891" priority="16" operator="containsText" text="F">
      <formula>NOT(ISERROR(SEARCH("F",AF15)))</formula>
    </cfRule>
    <cfRule type="containsText" dxfId="890" priority="17" operator="containsText" text="E">
      <formula>NOT(ISERROR(SEARCH("E",AF15)))</formula>
    </cfRule>
    <cfRule type="containsText" dxfId="889" priority="18" operator="containsText" text="B">
      <formula>NOT(ISERROR(SEARCH("B",AF15)))</formula>
    </cfRule>
    <cfRule type="containsText" dxfId="888" priority="19" operator="containsText" text="A">
      <formula>NOT(ISERROR(SEARCH("A",AF15)))</formula>
    </cfRule>
  </conditionalFormatting>
  <conditionalFormatting sqref="F15:Q15">
    <cfRule type="colorScale" priority="13">
      <colorScale>
        <cfvo type="min"/>
        <cfvo type="percentile" val="50"/>
        <cfvo type="max"/>
        <color rgb="FFF8696B"/>
        <color rgb="FFFFEB84"/>
        <color rgb="FF63BE7B"/>
      </colorScale>
    </cfRule>
  </conditionalFormatting>
  <conditionalFormatting sqref="AL16:AM16">
    <cfRule type="containsText" dxfId="887" priority="10" operator="containsText" text="E">
      <formula>NOT(ISERROR(SEARCH("E",AL16)))</formula>
    </cfRule>
    <cfRule type="containsText" dxfId="886" priority="11" operator="containsText" text="B">
      <formula>NOT(ISERROR(SEARCH("B",AL16)))</formula>
    </cfRule>
    <cfRule type="containsText" dxfId="885" priority="12" operator="containsText" text="A">
      <formula>NOT(ISERROR(SEARCH("A",AL16)))</formula>
    </cfRule>
  </conditionalFormatting>
  <conditionalFormatting sqref="F16:Q16">
    <cfRule type="colorScale" priority="9">
      <colorScale>
        <cfvo type="min"/>
        <cfvo type="percentile" val="50"/>
        <cfvo type="max"/>
        <color rgb="FFF8696B"/>
        <color rgb="FFFFEB84"/>
        <color rgb="FF63BE7B"/>
      </colorScale>
    </cfRule>
  </conditionalFormatting>
  <conditionalFormatting sqref="AL17:AM18">
    <cfRule type="containsText" dxfId="884" priority="6" operator="containsText" text="E">
      <formula>NOT(ISERROR(SEARCH("E",AL17)))</formula>
    </cfRule>
    <cfRule type="containsText" dxfId="883" priority="7" operator="containsText" text="B">
      <formula>NOT(ISERROR(SEARCH("B",AL17)))</formula>
    </cfRule>
    <cfRule type="containsText" dxfId="882" priority="8" operator="containsText" text="A">
      <formula>NOT(ISERROR(SEARCH("A",AL17)))</formula>
    </cfRule>
  </conditionalFormatting>
  <conditionalFormatting sqref="F17:Q18">
    <cfRule type="colorScale" priority="5">
      <colorScale>
        <cfvo type="min"/>
        <cfvo type="percentile" val="50"/>
        <cfvo type="max"/>
        <color rgb="FFF8696B"/>
        <color rgb="FFFFEB84"/>
        <color rgb="FF63BE7B"/>
      </colorScale>
    </cfRule>
  </conditionalFormatting>
  <conditionalFormatting sqref="AL19:AM19">
    <cfRule type="containsText" dxfId="881" priority="2" operator="containsText" text="E">
      <formula>NOT(ISERROR(SEARCH("E",AL19)))</formula>
    </cfRule>
    <cfRule type="containsText" dxfId="880" priority="3" operator="containsText" text="B">
      <formula>NOT(ISERROR(SEARCH("B",AL19)))</formula>
    </cfRule>
    <cfRule type="containsText" dxfId="879" priority="4" operator="containsText" text="A">
      <formula>NOT(ISERROR(SEARCH("A",AL19)))</formula>
    </cfRule>
  </conditionalFormatting>
  <conditionalFormatting sqref="F19:Q1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O2:AO19" xr:uid="{00000000-0002-0000-0600-000000000000}">
      <formula1>"強風,外差し,イン先行"</formula1>
    </dataValidation>
  </dataValidations>
  <pageMargins left="0.7" right="0.7" top="0.75" bottom="0.75" header="0.3" footer="0.3"/>
  <pageSetup paperSize="9" orientation="portrait" horizontalDpi="4294967292" verticalDpi="4294967292"/>
  <ignoredErrors>
    <ignoredError sqref="R2:V2 R3:V3 R4:V6 R7:V10 R11:V12 R13:V14 R15:V15 R16:V16 R17:V18 R19:V1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2"/>
  <sheetViews>
    <sheetView workbookViewId="0">
      <pane xSplit="5" ySplit="1" topLeftCell="F2" activePane="bottomRight" state="frozen"/>
      <selection activeCell="E24" sqref="E24"/>
      <selection pane="topRight" activeCell="E24" sqref="E24"/>
      <selection pane="bottomLeft" activeCell="E24" sqref="E24"/>
      <selection pane="bottomRight" activeCell="J2" sqref="J2"/>
    </sheetView>
  </sheetViews>
  <sheetFormatPr baseColWidth="10" defaultColWidth="8.83203125" defaultRowHeight="15"/>
  <cols>
    <col min="1" max="1" width="9.5" bestFit="1" customWidth="1"/>
    <col min="2" max="2" width="8.1640625" customWidth="1"/>
    <col min="5" max="5" width="18.33203125" customWidth="1"/>
    <col min="25" max="27" width="16.6640625" customWidth="1"/>
    <col min="28" max="28" width="5.83203125" customWidth="1"/>
    <col min="34" max="34" width="5.33203125" customWidth="1"/>
    <col min="37" max="37" width="8.83203125" hidden="1" customWidth="1"/>
    <col min="42" max="43" width="150.83203125" customWidth="1"/>
  </cols>
  <sheetData>
    <row r="1" spans="1:43" s="5" customFormat="1">
      <c r="A1" s="1" t="s">
        <v>42</v>
      </c>
      <c r="B1" s="1" t="s">
        <v>154</v>
      </c>
      <c r="C1" s="1" t="s">
        <v>44</v>
      </c>
      <c r="D1" s="1" t="s">
        <v>155</v>
      </c>
      <c r="E1" s="1" t="s">
        <v>46</v>
      </c>
      <c r="F1" s="1" t="s">
        <v>156</v>
      </c>
      <c r="G1" s="1" t="s">
        <v>157</v>
      </c>
      <c r="H1" s="1" t="s">
        <v>158</v>
      </c>
      <c r="I1" s="1" t="s">
        <v>159</v>
      </c>
      <c r="J1" s="1" t="s">
        <v>160</v>
      </c>
      <c r="K1" s="1" t="s">
        <v>161</v>
      </c>
      <c r="L1" s="1" t="s">
        <v>162</v>
      </c>
      <c r="M1" s="1" t="s">
        <v>163</v>
      </c>
      <c r="N1" s="1" t="s">
        <v>164</v>
      </c>
      <c r="O1" s="1" t="s">
        <v>165</v>
      </c>
      <c r="P1" s="1" t="s">
        <v>166</v>
      </c>
      <c r="Q1" s="1" t="s">
        <v>167</v>
      </c>
      <c r="R1" s="1" t="s">
        <v>168</v>
      </c>
      <c r="S1" s="1" t="s">
        <v>169</v>
      </c>
      <c r="T1" s="1" t="s">
        <v>170</v>
      </c>
      <c r="U1" s="1" t="s">
        <v>48</v>
      </c>
      <c r="V1" s="1" t="s">
        <v>328</v>
      </c>
      <c r="W1" s="2" t="s">
        <v>171</v>
      </c>
      <c r="X1" s="2" t="s">
        <v>51</v>
      </c>
      <c r="Y1" s="3" t="s">
        <v>52</v>
      </c>
      <c r="Z1" s="3" t="s">
        <v>53</v>
      </c>
      <c r="AA1" s="3" t="s">
        <v>54</v>
      </c>
      <c r="AB1" s="3" t="s">
        <v>172</v>
      </c>
      <c r="AC1" s="4" t="s">
        <v>176</v>
      </c>
      <c r="AD1" s="4" t="s">
        <v>177</v>
      </c>
      <c r="AE1" s="4" t="s">
        <v>192</v>
      </c>
      <c r="AF1" s="4" t="s">
        <v>193</v>
      </c>
      <c r="AG1" s="4" t="s">
        <v>9</v>
      </c>
      <c r="AH1" s="4" t="s">
        <v>91</v>
      </c>
      <c r="AI1" s="4" t="s">
        <v>10</v>
      </c>
      <c r="AJ1" s="4" t="s">
        <v>175</v>
      </c>
      <c r="AK1" s="4"/>
      <c r="AL1" s="4" t="s">
        <v>12</v>
      </c>
      <c r="AM1" s="4" t="s">
        <v>13</v>
      </c>
      <c r="AN1" s="4" t="s">
        <v>55</v>
      </c>
      <c r="AO1" s="4" t="s">
        <v>173</v>
      </c>
      <c r="AP1" s="22" t="s">
        <v>174</v>
      </c>
      <c r="AQ1" s="22" t="s">
        <v>178</v>
      </c>
    </row>
    <row r="2" spans="1:43" s="5" customFormat="1" ht="18" customHeight="1">
      <c r="A2" s="6">
        <v>44710</v>
      </c>
      <c r="B2" s="7" t="s">
        <v>179</v>
      </c>
      <c r="C2" s="8" t="s">
        <v>204</v>
      </c>
      <c r="D2" s="9">
        <v>9.8020833333333335E-2</v>
      </c>
      <c r="E2" s="42" t="s">
        <v>1053</v>
      </c>
      <c r="F2" s="45">
        <v>7.2</v>
      </c>
      <c r="G2" s="33">
        <v>11.4</v>
      </c>
      <c r="H2" s="33">
        <v>11.7</v>
      </c>
      <c r="I2" s="33">
        <v>12.9</v>
      </c>
      <c r="J2" s="33">
        <v>13.1</v>
      </c>
      <c r="K2" s="33">
        <v>12.4</v>
      </c>
      <c r="L2" s="33">
        <v>12.8</v>
      </c>
      <c r="M2" s="33">
        <v>12.3</v>
      </c>
      <c r="N2" s="33">
        <v>11.9</v>
      </c>
      <c r="O2" s="33">
        <v>11.7</v>
      </c>
      <c r="P2" s="33">
        <v>11.3</v>
      </c>
      <c r="Q2" s="33">
        <v>11.2</v>
      </c>
      <c r="R2" s="33">
        <v>12.2</v>
      </c>
      <c r="S2" s="31">
        <f>SUM(F2:H2)</f>
        <v>30.3</v>
      </c>
      <c r="T2" s="31">
        <f>SUM(I2:O2)</f>
        <v>87.100000000000009</v>
      </c>
      <c r="U2" s="31">
        <f>SUM(P2:R2)</f>
        <v>34.700000000000003</v>
      </c>
      <c r="V2" s="31">
        <f>SUM(N2:R2)</f>
        <v>58.300000000000011</v>
      </c>
      <c r="W2" s="11" t="s">
        <v>207</v>
      </c>
      <c r="X2" s="11" t="s">
        <v>206</v>
      </c>
      <c r="Y2" s="13" t="s">
        <v>245</v>
      </c>
      <c r="Z2" s="13" t="s">
        <v>228</v>
      </c>
      <c r="AA2" s="13" t="s">
        <v>376</v>
      </c>
      <c r="AB2" s="13" t="s">
        <v>198</v>
      </c>
      <c r="AC2" s="12">
        <v>15.8</v>
      </c>
      <c r="AD2" s="12">
        <v>15</v>
      </c>
      <c r="AE2" s="12">
        <v>9.3000000000000007</v>
      </c>
      <c r="AF2" s="11" t="s">
        <v>215</v>
      </c>
      <c r="AG2" s="12">
        <v>0.9</v>
      </c>
      <c r="AH2" s="12">
        <v>-0.6</v>
      </c>
      <c r="AI2" s="12">
        <v>3.1</v>
      </c>
      <c r="AJ2" s="12">
        <v>-2.8</v>
      </c>
      <c r="AK2" s="12"/>
      <c r="AL2" s="11" t="s">
        <v>238</v>
      </c>
      <c r="AM2" s="11" t="s">
        <v>235</v>
      </c>
      <c r="AN2" s="11" t="s">
        <v>198</v>
      </c>
      <c r="AO2" s="8"/>
      <c r="AP2" s="8"/>
      <c r="AQ2" s="35"/>
    </row>
  </sheetData>
  <autoFilter ref="A1:AQ2" xr:uid="{00000000-0001-0000-0700-000000000000}"/>
  <phoneticPr fontId="13"/>
  <conditionalFormatting sqref="AL2:AM2">
    <cfRule type="containsText" dxfId="878" priority="108" operator="containsText" text="E">
      <formula>NOT(ISERROR(SEARCH("E",AL2)))</formula>
    </cfRule>
    <cfRule type="containsText" dxfId="877" priority="109" operator="containsText" text="B">
      <formula>NOT(ISERROR(SEARCH("B",AL2)))</formula>
    </cfRule>
    <cfRule type="containsText" dxfId="876" priority="110" operator="containsText" text="A">
      <formula>NOT(ISERROR(SEARCH("A",AL2)))</formula>
    </cfRule>
  </conditionalFormatting>
  <conditionalFormatting sqref="AN2:AO2">
    <cfRule type="containsText" dxfId="875" priority="105" operator="containsText" text="E">
      <formula>NOT(ISERROR(SEARCH("E",AN2)))</formula>
    </cfRule>
    <cfRule type="containsText" dxfId="874" priority="106" operator="containsText" text="B">
      <formula>NOT(ISERROR(SEARCH("B",AN2)))</formula>
    </cfRule>
    <cfRule type="containsText" dxfId="873" priority="107" operator="containsText" text="A">
      <formula>NOT(ISERROR(SEARCH("A",AN2)))</formula>
    </cfRule>
  </conditionalFormatting>
  <conditionalFormatting sqref="F2:R2">
    <cfRule type="colorScale" priority="104">
      <colorScale>
        <cfvo type="min"/>
        <cfvo type="percentile" val="50"/>
        <cfvo type="max"/>
        <color rgb="FFF8696B"/>
        <color rgb="FFFFEB84"/>
        <color rgb="FF63BE7B"/>
      </colorScale>
    </cfRule>
  </conditionalFormatting>
  <conditionalFormatting sqref="AF2">
    <cfRule type="containsText" dxfId="872" priority="14" operator="containsText" text="D">
      <formula>NOT(ISERROR(SEARCH("D",AF2)))</formula>
    </cfRule>
    <cfRule type="containsText" dxfId="871" priority="15" operator="containsText" text="S">
      <formula>NOT(ISERROR(SEARCH("S",AF2)))</formula>
    </cfRule>
    <cfRule type="containsText" dxfId="870" priority="16" operator="containsText" text="F">
      <formula>NOT(ISERROR(SEARCH("F",AF2)))</formula>
    </cfRule>
    <cfRule type="containsText" dxfId="869" priority="17" operator="containsText" text="E">
      <formula>NOT(ISERROR(SEARCH("E",AF2)))</formula>
    </cfRule>
    <cfRule type="containsText" dxfId="868" priority="18" operator="containsText" text="B">
      <formula>NOT(ISERROR(SEARCH("B",AF2)))</formula>
    </cfRule>
    <cfRule type="containsText" dxfId="867" priority="19" operator="containsText" text="A">
      <formula>NOT(ISERROR(SEARCH("A",AF2)))</formula>
    </cfRule>
  </conditionalFormatting>
  <dataValidations count="1">
    <dataValidation type="list" allowBlank="1" showInputMessage="1" showErrorMessage="1" sqref="AO2" xr:uid="{00000000-0002-0000-0700-000000000000}">
      <formula1>"強風,外差し,イン先行"</formula1>
    </dataValidation>
  </dataValidations>
  <pageMargins left="0.7" right="0.7" top="0.75" bottom="0.75" header="0.3" footer="0.3"/>
  <pageSetup paperSize="9" orientation="portrait" horizontalDpi="4294967292" verticalDpi="4294967292"/>
  <ignoredErrors>
    <ignoredError sqref="S2:V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V2"/>
  <sheetViews>
    <sheetView workbookViewId="0">
      <pane xSplit="5" ySplit="1" topLeftCell="Q2" activePane="bottomRight" state="frozen"/>
      <selection activeCell="E15" sqref="E15"/>
      <selection pane="topRight" activeCell="E15" sqref="E15"/>
      <selection pane="bottomLeft" activeCell="E15" sqref="E15"/>
      <selection pane="bottomRight" activeCell="K2" sqref="K2"/>
    </sheetView>
  </sheetViews>
  <sheetFormatPr baseColWidth="10" defaultColWidth="8.83203125" defaultRowHeight="15"/>
  <cols>
    <col min="1" max="1" width="9.5" bestFit="1" customWidth="1"/>
    <col min="2" max="2" width="8.1640625" customWidth="1"/>
    <col min="5" max="5" width="18.33203125" customWidth="1"/>
    <col min="30" max="32" width="16.6640625" customWidth="1"/>
    <col min="33" max="33" width="5.83203125" customWidth="1"/>
    <col min="39" max="39" width="5.33203125" customWidth="1"/>
    <col min="42" max="42" width="8.83203125" hidden="1" customWidth="1"/>
    <col min="47" max="48" width="150.83203125" customWidth="1"/>
  </cols>
  <sheetData>
    <row r="1" spans="1:48"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77</v>
      </c>
      <c r="R1" s="1" t="s">
        <v>78</v>
      </c>
      <c r="S1" s="1" t="s">
        <v>79</v>
      </c>
      <c r="T1" s="1" t="s">
        <v>80</v>
      </c>
      <c r="U1" s="1" t="s">
        <v>151</v>
      </c>
      <c r="V1" s="1" t="s">
        <v>152</v>
      </c>
      <c r="W1" s="1" t="s">
        <v>3</v>
      </c>
      <c r="X1" s="1" t="s">
        <v>153</v>
      </c>
      <c r="Y1" s="1" t="s">
        <v>4</v>
      </c>
      <c r="Z1" s="1" t="s">
        <v>49</v>
      </c>
      <c r="AA1" s="1" t="s">
        <v>282</v>
      </c>
      <c r="AB1" s="2" t="s">
        <v>17</v>
      </c>
      <c r="AC1" s="2" t="s">
        <v>5</v>
      </c>
      <c r="AD1" s="3" t="s">
        <v>6</v>
      </c>
      <c r="AE1" s="3" t="s">
        <v>7</v>
      </c>
      <c r="AF1" s="3" t="s">
        <v>8</v>
      </c>
      <c r="AG1" s="3" t="s">
        <v>124</v>
      </c>
      <c r="AH1" s="4" t="s">
        <v>176</v>
      </c>
      <c r="AI1" s="4" t="s">
        <v>177</v>
      </c>
      <c r="AJ1" s="4" t="s">
        <v>192</v>
      </c>
      <c r="AK1" s="4" t="s">
        <v>193</v>
      </c>
      <c r="AL1" s="4" t="s">
        <v>9</v>
      </c>
      <c r="AM1" s="4" t="s">
        <v>125</v>
      </c>
      <c r="AN1" s="4" t="s">
        <v>10</v>
      </c>
      <c r="AO1" s="4" t="s">
        <v>11</v>
      </c>
      <c r="AP1" s="4"/>
      <c r="AQ1" s="4" t="s">
        <v>12</v>
      </c>
      <c r="AR1" s="4" t="s">
        <v>13</v>
      </c>
      <c r="AS1" s="4" t="s">
        <v>55</v>
      </c>
      <c r="AT1" s="4" t="s">
        <v>56</v>
      </c>
      <c r="AU1" s="1"/>
      <c r="AV1" s="22" t="s">
        <v>178</v>
      </c>
    </row>
    <row r="2" spans="1:48" s="5" customFormat="1">
      <c r="A2" s="6">
        <v>44611</v>
      </c>
      <c r="B2" s="7" t="s">
        <v>179</v>
      </c>
      <c r="C2" s="8" t="s">
        <v>204</v>
      </c>
      <c r="D2" s="9">
        <v>0.14584490740740741</v>
      </c>
      <c r="E2" s="44" t="s">
        <v>572</v>
      </c>
      <c r="F2" s="33">
        <v>13</v>
      </c>
      <c r="G2" s="33">
        <v>11.7</v>
      </c>
      <c r="H2" s="33">
        <v>12.4</v>
      </c>
      <c r="I2" s="33">
        <v>12.5</v>
      </c>
      <c r="J2" s="33">
        <v>12</v>
      </c>
      <c r="K2" s="33">
        <v>12.1</v>
      </c>
      <c r="L2" s="33">
        <v>12.4</v>
      </c>
      <c r="M2" s="33">
        <v>13.1</v>
      </c>
      <c r="N2" s="33">
        <v>13</v>
      </c>
      <c r="O2" s="33">
        <v>12.7</v>
      </c>
      <c r="P2" s="33">
        <v>12.7</v>
      </c>
      <c r="Q2" s="33">
        <v>12.6</v>
      </c>
      <c r="R2" s="33">
        <v>12.2</v>
      </c>
      <c r="S2" s="33">
        <v>12.2</v>
      </c>
      <c r="T2" s="33">
        <v>11.4</v>
      </c>
      <c r="U2" s="33">
        <v>11.9</v>
      </c>
      <c r="V2" s="33">
        <v>12.2</v>
      </c>
      <c r="W2" s="31">
        <f>SUM(F2:H2)</f>
        <v>37.1</v>
      </c>
      <c r="X2" s="31">
        <f>SUM(I2:S2)</f>
        <v>137.5</v>
      </c>
      <c r="Y2" s="31">
        <f>SUM(T2:V2)</f>
        <v>35.5</v>
      </c>
      <c r="Z2" s="32">
        <f>SUM(F2:J2)</f>
        <v>61.6</v>
      </c>
      <c r="AA2" s="32">
        <f>SUM(R2:V2)</f>
        <v>59.899999999999991</v>
      </c>
      <c r="AB2" s="11" t="s">
        <v>212</v>
      </c>
      <c r="AC2" s="11" t="s">
        <v>213</v>
      </c>
      <c r="AD2" s="13" t="s">
        <v>253</v>
      </c>
      <c r="AE2" s="13" t="s">
        <v>245</v>
      </c>
      <c r="AF2" s="13" t="s">
        <v>224</v>
      </c>
      <c r="AG2" s="13" t="s">
        <v>180</v>
      </c>
      <c r="AH2" s="12">
        <v>15</v>
      </c>
      <c r="AI2" s="12">
        <v>14.2</v>
      </c>
      <c r="AJ2" s="12">
        <v>7.7</v>
      </c>
      <c r="AK2" s="11" t="s">
        <v>197</v>
      </c>
      <c r="AL2" s="12" t="s">
        <v>252</v>
      </c>
      <c r="AM2" s="11">
        <v>-0.5</v>
      </c>
      <c r="AN2" s="12">
        <v>1.4</v>
      </c>
      <c r="AO2" s="12">
        <v>-1.9</v>
      </c>
      <c r="AP2" s="12"/>
      <c r="AQ2" s="11" t="s">
        <v>238</v>
      </c>
      <c r="AR2" s="11" t="s">
        <v>234</v>
      </c>
      <c r="AS2" s="11" t="s">
        <v>180</v>
      </c>
      <c r="AT2" s="8"/>
      <c r="AU2" s="8"/>
      <c r="AV2" s="35"/>
    </row>
  </sheetData>
  <autoFilter ref="A1:AU2" xr:uid="{00000000-0009-0000-0000-000008000000}"/>
  <phoneticPr fontId="13"/>
  <conditionalFormatting sqref="AQ2:AR2">
    <cfRule type="containsText" dxfId="866" priority="26" operator="containsText" text="E">
      <formula>NOT(ISERROR(SEARCH("E",AQ2)))</formula>
    </cfRule>
    <cfRule type="containsText" dxfId="865" priority="27" operator="containsText" text="B">
      <formula>NOT(ISERROR(SEARCH("B",AQ2)))</formula>
    </cfRule>
    <cfRule type="containsText" dxfId="864" priority="28" operator="containsText" text="A">
      <formula>NOT(ISERROR(SEARCH("A",AQ2)))</formula>
    </cfRule>
  </conditionalFormatting>
  <conditionalFormatting sqref="AS2">
    <cfRule type="containsText" dxfId="863" priority="23" operator="containsText" text="E">
      <formula>NOT(ISERROR(SEARCH("E",AS2)))</formula>
    </cfRule>
    <cfRule type="containsText" dxfId="862" priority="24" operator="containsText" text="B">
      <formula>NOT(ISERROR(SEARCH("B",AS2)))</formula>
    </cfRule>
    <cfRule type="containsText" dxfId="861" priority="25" operator="containsText" text="A">
      <formula>NOT(ISERROR(SEARCH("A",AS2)))</formula>
    </cfRule>
  </conditionalFormatting>
  <conditionalFormatting sqref="F2:V2">
    <cfRule type="colorScale" priority="19">
      <colorScale>
        <cfvo type="min"/>
        <cfvo type="percentile" val="50"/>
        <cfvo type="max"/>
        <color rgb="FFF8696B"/>
        <color rgb="FFFFEB84"/>
        <color rgb="FF63BE7B"/>
      </colorScale>
    </cfRule>
  </conditionalFormatting>
  <conditionalFormatting sqref="AT2">
    <cfRule type="containsText" dxfId="860" priority="7" operator="containsText" text="E">
      <formula>NOT(ISERROR(SEARCH("E",AT2)))</formula>
    </cfRule>
    <cfRule type="containsText" dxfId="859" priority="8" operator="containsText" text="B">
      <formula>NOT(ISERROR(SEARCH("B",AT2)))</formula>
    </cfRule>
    <cfRule type="containsText" dxfId="858" priority="9" operator="containsText" text="A">
      <formula>NOT(ISERROR(SEARCH("A",AT2)))</formula>
    </cfRule>
  </conditionalFormatting>
  <conditionalFormatting sqref="AK2">
    <cfRule type="containsText" dxfId="857" priority="1" operator="containsText" text="D">
      <formula>NOT(ISERROR(SEARCH("D",AK2)))</formula>
    </cfRule>
    <cfRule type="containsText" dxfId="856" priority="2" operator="containsText" text="S">
      <formula>NOT(ISERROR(SEARCH("S",AK2)))</formula>
    </cfRule>
    <cfRule type="containsText" dxfId="855" priority="3" operator="containsText" text="F">
      <formula>NOT(ISERROR(SEARCH("F",AK2)))</formula>
    </cfRule>
    <cfRule type="containsText" dxfId="854" priority="4" operator="containsText" text="E">
      <formula>NOT(ISERROR(SEARCH("E",AK2)))</formula>
    </cfRule>
    <cfRule type="containsText" dxfId="853" priority="5" operator="containsText" text="B">
      <formula>NOT(ISERROR(SEARCH("B",AK2)))</formula>
    </cfRule>
    <cfRule type="containsText" dxfId="852" priority="6" operator="containsText" text="A">
      <formula>NOT(ISERROR(SEARCH("A",AK2)))</formula>
    </cfRule>
  </conditionalFormatting>
  <dataValidations count="1">
    <dataValidation type="list" allowBlank="1" showInputMessage="1" showErrorMessage="1" sqref="AT2" xr:uid="{E5A2AEE7-FBE7-B94B-B56D-C7FB0750E150}">
      <formula1>"強風,外差し,イン先行"</formula1>
    </dataValidation>
  </dataValidations>
  <pageMargins left="0.75" right="0.75" top="1" bottom="1" header="0.3" footer="0.3"/>
  <pageSetup paperSize="9" orientation="portrait" horizontalDpi="4294967292" verticalDpi="4294967292"/>
  <ignoredErrors>
    <ignoredError sqref="W2:AA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芝1400m</vt:lpstr>
      <vt:lpstr>芝1600m</vt:lpstr>
      <vt:lpstr>芝1800m</vt:lpstr>
      <vt:lpstr>芝2000m</vt:lpstr>
      <vt:lpstr>芝2300m</vt:lpstr>
      <vt:lpstr>芝2400m</vt:lpstr>
      <vt:lpstr>芝2500m</vt:lpstr>
      <vt:lpstr>芝3400m</vt:lpstr>
      <vt:lpstr>ダ1300m</vt:lpstr>
      <vt:lpstr>ダ1400m</vt:lpstr>
      <vt:lpstr>ダ1600m</vt:lpstr>
      <vt:lpstr>ダ2100m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2022-11-02T07:06:13Z</dcterms:modified>
</cp:coreProperties>
</file>