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1"/>
  <workbookPr showInkAnnotation="0" codeName="ThisWorkbook" autoCompressPictures="0"/>
  <mc:AlternateContent xmlns:mc="http://schemas.openxmlformats.org/markup-compatibility/2006">
    <mc:Choice Requires="x15">
      <x15ac:absPath xmlns:x15ac="http://schemas.microsoft.com/office/spreadsheetml/2010/11/ac" url="/Users/nakamurakazuki/Documents/競馬はビジネスである/レース分析/"/>
    </mc:Choice>
  </mc:AlternateContent>
  <xr:revisionPtr revIDLastSave="0" documentId="13_ncr:1_{40B1C073-9854-B543-B947-CB9A7EC4AAC9}" xr6:coauthVersionLast="47" xr6:coauthVersionMax="47" xr10:uidLastSave="{00000000-0000-0000-0000-000000000000}"/>
  <bookViews>
    <workbookView xWindow="0" yWindow="500" windowWidth="28800" windowHeight="15980" tabRatio="855" firstSheet="1" activeTab="1" xr2:uid="{00000000-000D-0000-FFFF-FFFF00000000}"/>
  </bookViews>
  <sheets>
    <sheet name="表の見方" sheetId="46" r:id="rId1"/>
    <sheet name="芝1000m" sheetId="40" r:id="rId2"/>
    <sheet name="芝1200m" sheetId="31" r:id="rId3"/>
    <sheet name="芝1400m" sheetId="33" r:id="rId4"/>
    <sheet name="芝1600m" sheetId="34" r:id="rId5"/>
    <sheet name="芝1800m" sheetId="36" r:id="rId6"/>
    <sheet name="芝2000m(内)" sheetId="42" r:id="rId7"/>
    <sheet name="芝2000m(外)" sheetId="37" r:id="rId8"/>
    <sheet name="芝2200m" sheetId="22" r:id="rId9"/>
    <sheet name="芝2400m" sheetId="38" r:id="rId10"/>
    <sheet name="ダ1200m" sheetId="29" r:id="rId11"/>
    <sheet name="ダ1800m" sheetId="30" r:id="rId12"/>
    <sheet name="ダ2500m" sheetId="44" r:id="rId13"/>
    <sheet name="Sheet1" sheetId="39" r:id="rId14"/>
  </sheets>
  <definedNames>
    <definedName name="_xlnm._FilterDatabase" localSheetId="10" hidden="1">ダ1200m!$A$1:$AF$43</definedName>
    <definedName name="_xlnm._FilterDatabase" localSheetId="11" hidden="1">ダ1800m!$A$1:$AL$7</definedName>
    <definedName name="_xlnm._FilterDatabase" localSheetId="12" hidden="1">ダ2500m!$A$1:$AN$2</definedName>
    <definedName name="_xlnm._FilterDatabase" localSheetId="1" hidden="1">芝1000m!$A$1:$AF$1</definedName>
    <definedName name="_xlnm._FilterDatabase" localSheetId="2" hidden="1">芝1200m!$A$1:$AH$1</definedName>
    <definedName name="_xlnm._FilterDatabase" localSheetId="3" hidden="1">芝1400m!$A$1:$AK$1</definedName>
    <definedName name="_xlnm._FilterDatabase" localSheetId="4" hidden="1">芝1600m!$A$1:$AK$3</definedName>
    <definedName name="_xlnm._FilterDatabase" localSheetId="5" hidden="1">芝1800m!$A$1:$AM$28</definedName>
    <definedName name="_xlnm._FilterDatabase" localSheetId="7" hidden="1">'芝2000m(外)'!$A$1:$AN$2</definedName>
    <definedName name="_xlnm._FilterDatabase" localSheetId="6" hidden="1">'芝2000m(内)'!$A$1:$AN$2</definedName>
    <definedName name="_xlnm._FilterDatabase" localSheetId="8" hidden="1">芝2200m!$A$1:$AO$2</definedName>
    <definedName name="_xlnm._FilterDatabase" localSheetId="9" hidden="1">芝2400m!$A$1:$AP$1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1" i="37" l="1"/>
  <c r="S11" i="37"/>
  <c r="R11" i="37"/>
  <c r="Q11" i="37"/>
  <c r="P11" i="37"/>
  <c r="T10" i="37"/>
  <c r="S10" i="37"/>
  <c r="R10" i="37"/>
  <c r="Q10" i="37"/>
  <c r="P10" i="37"/>
  <c r="T12" i="42"/>
  <c r="S12" i="42"/>
  <c r="R12" i="42"/>
  <c r="Q12" i="42"/>
  <c r="P12" i="42"/>
  <c r="S29" i="36"/>
  <c r="R29" i="36"/>
  <c r="Q29" i="36"/>
  <c r="P29" i="36"/>
  <c r="O29" i="36"/>
  <c r="Q27" i="34"/>
  <c r="P27" i="34"/>
  <c r="O27" i="34"/>
  <c r="N27" i="34"/>
  <c r="Q26" i="34"/>
  <c r="P26" i="34"/>
  <c r="O26" i="34"/>
  <c r="N26" i="34"/>
  <c r="Q19" i="33"/>
  <c r="P19" i="33"/>
  <c r="O19" i="33"/>
  <c r="N19" i="33"/>
  <c r="M19" i="33"/>
  <c r="N17" i="31"/>
  <c r="M17" i="31"/>
  <c r="L17" i="31"/>
  <c r="N16" i="31"/>
  <c r="M16" i="31"/>
  <c r="L16" i="31"/>
  <c r="L17" i="40"/>
  <c r="K17" i="40"/>
  <c r="L16" i="40"/>
  <c r="K16" i="40"/>
  <c r="S60" i="30"/>
  <c r="R60" i="30"/>
  <c r="Q60" i="30"/>
  <c r="P60" i="30"/>
  <c r="O60" i="30"/>
  <c r="S59" i="30"/>
  <c r="R59" i="30"/>
  <c r="Q59" i="30"/>
  <c r="P59" i="30"/>
  <c r="O59" i="30"/>
  <c r="S58" i="30"/>
  <c r="R58" i="30"/>
  <c r="Q58" i="30"/>
  <c r="P58" i="30"/>
  <c r="O58" i="30"/>
  <c r="S57" i="30"/>
  <c r="R57" i="30"/>
  <c r="Q57" i="30"/>
  <c r="P57" i="30"/>
  <c r="O57" i="30"/>
  <c r="S56" i="30"/>
  <c r="R56" i="30"/>
  <c r="Q56" i="30"/>
  <c r="P56" i="30"/>
  <c r="O56" i="30"/>
  <c r="N48" i="29"/>
  <c r="M48" i="29"/>
  <c r="L48" i="29"/>
  <c r="N47" i="29"/>
  <c r="M47" i="29"/>
  <c r="L47" i="29"/>
  <c r="N46" i="29"/>
  <c r="M46" i="29"/>
  <c r="L46" i="29"/>
  <c r="N45" i="29"/>
  <c r="M45" i="29"/>
  <c r="L45" i="29"/>
  <c r="N44" i="29"/>
  <c r="M44" i="29"/>
  <c r="L44" i="29"/>
  <c r="U9" i="22"/>
  <c r="T9" i="22"/>
  <c r="S9" i="22"/>
  <c r="R9" i="22"/>
  <c r="Q9" i="22"/>
  <c r="U8" i="22"/>
  <c r="T8" i="22"/>
  <c r="S8" i="22"/>
  <c r="R8" i="22"/>
  <c r="Q8" i="22"/>
  <c r="T9" i="37"/>
  <c r="S9" i="37"/>
  <c r="R9" i="37"/>
  <c r="Q9" i="37"/>
  <c r="P9" i="37"/>
  <c r="T8" i="37"/>
  <c r="S8" i="37"/>
  <c r="R8" i="37"/>
  <c r="Q8" i="37"/>
  <c r="P8" i="37"/>
  <c r="T11" i="42"/>
  <c r="S11" i="42"/>
  <c r="R11" i="42"/>
  <c r="Q11" i="42"/>
  <c r="P11" i="42"/>
  <c r="T10" i="42"/>
  <c r="S10" i="42"/>
  <c r="R10" i="42"/>
  <c r="Q10" i="42"/>
  <c r="P10" i="42"/>
  <c r="S28" i="36"/>
  <c r="R28" i="36"/>
  <c r="Q28" i="36"/>
  <c r="P28" i="36"/>
  <c r="O28" i="36"/>
  <c r="S27" i="36"/>
  <c r="R27" i="36"/>
  <c r="Q27" i="36"/>
  <c r="P27" i="36"/>
  <c r="O27" i="36"/>
  <c r="Q25" i="34"/>
  <c r="P25" i="34"/>
  <c r="O25" i="34"/>
  <c r="N25" i="34"/>
  <c r="Q24" i="34"/>
  <c r="P24" i="34"/>
  <c r="O24" i="34"/>
  <c r="N24" i="34"/>
  <c r="Q18" i="33"/>
  <c r="P18" i="33"/>
  <c r="O18" i="33"/>
  <c r="N18" i="33"/>
  <c r="M18" i="33"/>
  <c r="Q17" i="33"/>
  <c r="P17" i="33"/>
  <c r="O17" i="33"/>
  <c r="N17" i="33"/>
  <c r="M17" i="33"/>
  <c r="Q16" i="33"/>
  <c r="P16" i="33"/>
  <c r="O16" i="33"/>
  <c r="N16" i="33"/>
  <c r="M16" i="33"/>
  <c r="L15" i="40"/>
  <c r="K15" i="40"/>
  <c r="S55" i="30"/>
  <c r="R55" i="30"/>
  <c r="Q55" i="30"/>
  <c r="P55" i="30"/>
  <c r="O55" i="30"/>
  <c r="S54" i="30"/>
  <c r="R54" i="30"/>
  <c r="Q54" i="30"/>
  <c r="P54" i="30"/>
  <c r="O54" i="30"/>
  <c r="S53" i="30"/>
  <c r="R53" i="30"/>
  <c r="Q53" i="30"/>
  <c r="P53" i="30"/>
  <c r="O53" i="30"/>
  <c r="S52" i="30"/>
  <c r="R52" i="30"/>
  <c r="Q52" i="30"/>
  <c r="P52" i="30"/>
  <c r="O52" i="30"/>
  <c r="S51" i="30"/>
  <c r="R51" i="30"/>
  <c r="Q51" i="30"/>
  <c r="P51" i="30"/>
  <c r="O51" i="30"/>
  <c r="N43" i="29"/>
  <c r="M43" i="29"/>
  <c r="L43" i="29"/>
  <c r="N42" i="29"/>
  <c r="M42" i="29"/>
  <c r="L42" i="29"/>
  <c r="N41" i="29"/>
  <c r="M41" i="29"/>
  <c r="L41" i="29"/>
  <c r="T9" i="42"/>
  <c r="S9" i="42"/>
  <c r="R9" i="42"/>
  <c r="Q9" i="42"/>
  <c r="P9" i="42"/>
  <c r="S26" i="36"/>
  <c r="R26" i="36"/>
  <c r="Q26" i="36"/>
  <c r="P26" i="36"/>
  <c r="O26" i="36"/>
  <c r="S25" i="36"/>
  <c r="R25" i="36"/>
  <c r="Q25" i="36"/>
  <c r="P25" i="36"/>
  <c r="O25" i="36"/>
  <c r="Q23" i="34"/>
  <c r="P23" i="34"/>
  <c r="O23" i="34"/>
  <c r="N23" i="34"/>
  <c r="Q22" i="34"/>
  <c r="P22" i="34"/>
  <c r="O22" i="34"/>
  <c r="N22" i="34"/>
  <c r="Q21" i="34"/>
  <c r="P21" i="34"/>
  <c r="O21" i="34"/>
  <c r="N21" i="34"/>
  <c r="Q20" i="34"/>
  <c r="P20" i="34"/>
  <c r="O20" i="34"/>
  <c r="N20" i="34"/>
  <c r="Q19" i="34"/>
  <c r="P19" i="34"/>
  <c r="O19" i="34"/>
  <c r="N19" i="34"/>
  <c r="Q18" i="34"/>
  <c r="P18" i="34"/>
  <c r="O18" i="34"/>
  <c r="N18" i="34"/>
  <c r="Q15" i="33"/>
  <c r="P15" i="33"/>
  <c r="O15" i="33"/>
  <c r="N15" i="33"/>
  <c r="M15" i="33"/>
  <c r="N15" i="31"/>
  <c r="M15" i="31"/>
  <c r="L15" i="31"/>
  <c r="N14" i="31"/>
  <c r="M14" i="31"/>
  <c r="L14" i="31"/>
  <c r="L14" i="40"/>
  <c r="K14" i="40"/>
  <c r="S50" i="30"/>
  <c r="R50" i="30"/>
  <c r="Q50" i="30"/>
  <c r="P50" i="30"/>
  <c r="O50" i="30"/>
  <c r="S49" i="30"/>
  <c r="R49" i="30"/>
  <c r="Q49" i="30"/>
  <c r="P49" i="30"/>
  <c r="O49" i="30"/>
  <c r="S48" i="30"/>
  <c r="R48" i="30"/>
  <c r="Q48" i="30"/>
  <c r="P48" i="30"/>
  <c r="O48" i="30"/>
  <c r="S47" i="30"/>
  <c r="R47" i="30"/>
  <c r="Q47" i="30"/>
  <c r="P47" i="30"/>
  <c r="O47" i="30"/>
  <c r="S46" i="30"/>
  <c r="R46" i="30"/>
  <c r="Q46" i="30"/>
  <c r="P46" i="30"/>
  <c r="O46" i="30"/>
  <c r="S45" i="30"/>
  <c r="R45" i="30"/>
  <c r="Q45" i="30"/>
  <c r="P45" i="30"/>
  <c r="O45" i="30"/>
  <c r="N40" i="29"/>
  <c r="M40" i="29"/>
  <c r="L40" i="29"/>
  <c r="N39" i="29"/>
  <c r="M39" i="29"/>
  <c r="L39" i="29"/>
  <c r="N38" i="29"/>
  <c r="M38" i="29"/>
  <c r="L38" i="29"/>
  <c r="N37" i="29"/>
  <c r="M37" i="29"/>
  <c r="L37" i="29"/>
  <c r="V5" i="38"/>
  <c r="U5" i="38"/>
  <c r="T5" i="38"/>
  <c r="S5" i="38"/>
  <c r="R5" i="38"/>
  <c r="V4" i="38"/>
  <c r="U4" i="38"/>
  <c r="T4" i="38"/>
  <c r="S4" i="38"/>
  <c r="R4" i="38"/>
  <c r="U7" i="22"/>
  <c r="T7" i="22"/>
  <c r="S7" i="22"/>
  <c r="R7" i="22"/>
  <c r="Q7" i="22"/>
  <c r="U6" i="22"/>
  <c r="T6" i="22"/>
  <c r="S6" i="22"/>
  <c r="R6" i="22"/>
  <c r="Q6" i="22"/>
  <c r="T8" i="42"/>
  <c r="S8" i="42"/>
  <c r="R8" i="42"/>
  <c r="Q8" i="42"/>
  <c r="P8" i="42"/>
  <c r="S24" i="36"/>
  <c r="R24" i="36"/>
  <c r="Q24" i="36"/>
  <c r="P24" i="36"/>
  <c r="O24" i="36"/>
  <c r="S23" i="36"/>
  <c r="R23" i="36"/>
  <c r="Q23" i="36"/>
  <c r="P23" i="36"/>
  <c r="O23" i="36"/>
  <c r="S22" i="36"/>
  <c r="R22" i="36"/>
  <c r="Q22" i="36"/>
  <c r="P22" i="36"/>
  <c r="O22" i="36"/>
  <c r="Q17" i="34"/>
  <c r="P17" i="34"/>
  <c r="O17" i="34"/>
  <c r="N17" i="34"/>
  <c r="Q16" i="34"/>
  <c r="P16" i="34"/>
  <c r="O16" i="34"/>
  <c r="N16" i="34"/>
  <c r="Q14" i="33"/>
  <c r="P14" i="33"/>
  <c r="O14" i="33"/>
  <c r="N14" i="33"/>
  <c r="M14" i="33"/>
  <c r="N13" i="31"/>
  <c r="M13" i="31"/>
  <c r="L13" i="31"/>
  <c r="L13" i="40"/>
  <c r="K13" i="40"/>
  <c r="S44" i="30"/>
  <c r="R44" i="30"/>
  <c r="Q44" i="30"/>
  <c r="P44" i="30"/>
  <c r="O44" i="30"/>
  <c r="S43" i="30"/>
  <c r="R43" i="30"/>
  <c r="Q43" i="30"/>
  <c r="P43" i="30"/>
  <c r="O43" i="30"/>
  <c r="S42" i="30"/>
  <c r="R42" i="30"/>
  <c r="Q42" i="30"/>
  <c r="P42" i="30"/>
  <c r="O42" i="30"/>
  <c r="S41" i="30"/>
  <c r="R41" i="30"/>
  <c r="Q41" i="30"/>
  <c r="P41" i="30"/>
  <c r="O41" i="30"/>
  <c r="S40" i="30"/>
  <c r="R40" i="30"/>
  <c r="Q40" i="30"/>
  <c r="P40" i="30"/>
  <c r="O40" i="30"/>
  <c r="N36" i="29"/>
  <c r="M36" i="29"/>
  <c r="L36" i="29"/>
  <c r="N35" i="29"/>
  <c r="M35" i="29"/>
  <c r="L35" i="29"/>
  <c r="N34" i="29"/>
  <c r="M34" i="29"/>
  <c r="L34" i="29"/>
  <c r="N33" i="29"/>
  <c r="M33" i="29"/>
  <c r="L33" i="29"/>
  <c r="T7" i="37"/>
  <c r="S7" i="37"/>
  <c r="R7" i="37"/>
  <c r="Q7" i="37"/>
  <c r="P7" i="37"/>
  <c r="T7" i="42"/>
  <c r="S7" i="42"/>
  <c r="R7" i="42"/>
  <c r="Q7" i="42"/>
  <c r="P7" i="42"/>
  <c r="S21" i="36"/>
  <c r="R21" i="36"/>
  <c r="Q21" i="36"/>
  <c r="P21" i="36"/>
  <c r="O21" i="36"/>
  <c r="S20" i="36"/>
  <c r="R20" i="36"/>
  <c r="Q20" i="36"/>
  <c r="P20" i="36"/>
  <c r="O20" i="36"/>
  <c r="S19" i="36"/>
  <c r="R19" i="36"/>
  <c r="Q19" i="36"/>
  <c r="P19" i="36"/>
  <c r="O19" i="36"/>
  <c r="S18" i="36"/>
  <c r="R18" i="36"/>
  <c r="Q18" i="36"/>
  <c r="P18" i="36"/>
  <c r="O18" i="36"/>
  <c r="Q15" i="34"/>
  <c r="P15" i="34"/>
  <c r="O15" i="34"/>
  <c r="N15" i="34"/>
  <c r="Q14" i="34"/>
  <c r="P14" i="34"/>
  <c r="O14" i="34"/>
  <c r="N14" i="34"/>
  <c r="Q13" i="33"/>
  <c r="P13" i="33"/>
  <c r="O13" i="33"/>
  <c r="N13" i="33"/>
  <c r="M13" i="33"/>
  <c r="Q12" i="33"/>
  <c r="P12" i="33"/>
  <c r="O12" i="33"/>
  <c r="N12" i="33"/>
  <c r="M12" i="33"/>
  <c r="Q11" i="33"/>
  <c r="P11" i="33"/>
  <c r="O11" i="33"/>
  <c r="N11" i="33"/>
  <c r="M11" i="33"/>
  <c r="N12" i="31"/>
  <c r="M12" i="31"/>
  <c r="L12" i="31"/>
  <c r="L12" i="40"/>
  <c r="K12" i="40"/>
  <c r="L11" i="40"/>
  <c r="K11" i="40"/>
  <c r="S39" i="30"/>
  <c r="R39" i="30"/>
  <c r="Q39" i="30"/>
  <c r="P39" i="30"/>
  <c r="O39" i="30"/>
  <c r="S38" i="30"/>
  <c r="R38" i="30"/>
  <c r="Q38" i="30"/>
  <c r="P38" i="30"/>
  <c r="O38" i="30"/>
  <c r="S37" i="30"/>
  <c r="R37" i="30"/>
  <c r="Q37" i="30"/>
  <c r="P37" i="30"/>
  <c r="O37" i="30"/>
  <c r="S36" i="30"/>
  <c r="R36" i="30"/>
  <c r="Q36" i="30"/>
  <c r="P36" i="30"/>
  <c r="O36" i="30"/>
  <c r="N32" i="29"/>
  <c r="M32" i="29"/>
  <c r="L32" i="29"/>
  <c r="N31" i="29"/>
  <c r="M31" i="29"/>
  <c r="L31" i="29"/>
  <c r="N30" i="29"/>
  <c r="M30" i="29"/>
  <c r="L30" i="29"/>
  <c r="N29" i="29"/>
  <c r="M29" i="29"/>
  <c r="L29" i="29"/>
  <c r="N28" i="29"/>
  <c r="M28" i="29"/>
  <c r="L28" i="29"/>
  <c r="U5" i="22"/>
  <c r="T5" i="22"/>
  <c r="S5" i="22"/>
  <c r="R5" i="22"/>
  <c r="Q5" i="22"/>
  <c r="T6" i="37"/>
  <c r="S6" i="37"/>
  <c r="R6" i="37"/>
  <c r="Q6" i="37"/>
  <c r="P6" i="37"/>
  <c r="T6" i="42"/>
  <c r="S6" i="42"/>
  <c r="R6" i="42"/>
  <c r="Q6" i="42"/>
  <c r="P6" i="42"/>
  <c r="T5" i="42"/>
  <c r="S5" i="42"/>
  <c r="R5" i="42"/>
  <c r="Q5" i="42"/>
  <c r="P5" i="42"/>
  <c r="S17" i="36"/>
  <c r="R17" i="36"/>
  <c r="Q17" i="36"/>
  <c r="P17" i="36"/>
  <c r="O17" i="36"/>
  <c r="Q13" i="34"/>
  <c r="P13" i="34"/>
  <c r="O13" i="34"/>
  <c r="N13" i="34"/>
  <c r="Q12" i="34"/>
  <c r="P12" i="34"/>
  <c r="O12" i="34"/>
  <c r="N12" i="34"/>
  <c r="Q11" i="34"/>
  <c r="P11" i="34"/>
  <c r="O11" i="34"/>
  <c r="N11" i="34"/>
  <c r="Q10" i="34"/>
  <c r="P10" i="34"/>
  <c r="O10" i="34"/>
  <c r="N10" i="34"/>
  <c r="Q9" i="34"/>
  <c r="P9" i="34"/>
  <c r="O9" i="34"/>
  <c r="N9" i="34"/>
  <c r="Q10" i="33"/>
  <c r="P10" i="33"/>
  <c r="O10" i="33"/>
  <c r="N10" i="33"/>
  <c r="M10" i="33"/>
  <c r="Q9" i="33"/>
  <c r="P9" i="33"/>
  <c r="O9" i="33"/>
  <c r="N9" i="33"/>
  <c r="M9" i="33"/>
  <c r="Q8" i="33"/>
  <c r="P8" i="33"/>
  <c r="O8" i="33"/>
  <c r="N8" i="33"/>
  <c r="M8" i="33"/>
  <c r="N11" i="31"/>
  <c r="M11" i="31"/>
  <c r="L11" i="31"/>
  <c r="L10" i="40"/>
  <c r="K10" i="40"/>
  <c r="S35" i="30"/>
  <c r="R35" i="30"/>
  <c r="Q35" i="30"/>
  <c r="P35" i="30"/>
  <c r="O35" i="30"/>
  <c r="S34" i="30"/>
  <c r="R34" i="30"/>
  <c r="Q34" i="30"/>
  <c r="P34" i="30"/>
  <c r="O34" i="30"/>
  <c r="S33" i="30"/>
  <c r="R33" i="30"/>
  <c r="Q33" i="30"/>
  <c r="P33" i="30"/>
  <c r="O33" i="30"/>
  <c r="S32" i="30"/>
  <c r="R32" i="30"/>
  <c r="Q32" i="30"/>
  <c r="P32" i="30"/>
  <c r="O32" i="30"/>
  <c r="S31" i="30"/>
  <c r="R31" i="30"/>
  <c r="Q31" i="30"/>
  <c r="P31" i="30"/>
  <c r="O31" i="30"/>
  <c r="S30" i="30"/>
  <c r="R30" i="30"/>
  <c r="Q30" i="30"/>
  <c r="P30" i="30"/>
  <c r="O30" i="30"/>
  <c r="S29" i="30"/>
  <c r="R29" i="30"/>
  <c r="Q29" i="30"/>
  <c r="P29" i="30"/>
  <c r="O29" i="30"/>
  <c r="N27" i="29"/>
  <c r="M27" i="29"/>
  <c r="L27" i="29"/>
  <c r="N26" i="29"/>
  <c r="M26" i="29"/>
  <c r="L26" i="29"/>
  <c r="U4" i="22"/>
  <c r="T4" i="22"/>
  <c r="S4" i="22"/>
  <c r="R4" i="22"/>
  <c r="Q4" i="22"/>
  <c r="T5" i="37"/>
  <c r="S5" i="37"/>
  <c r="R5" i="37"/>
  <c r="Q5" i="37"/>
  <c r="P5" i="37"/>
  <c r="S16" i="36"/>
  <c r="R16" i="36"/>
  <c r="Q16" i="36"/>
  <c r="P16" i="36"/>
  <c r="O16" i="36"/>
  <c r="S15" i="36"/>
  <c r="R15" i="36"/>
  <c r="Q15" i="36"/>
  <c r="P15" i="36"/>
  <c r="O15" i="36"/>
  <c r="S14" i="36"/>
  <c r="R14" i="36"/>
  <c r="Q14" i="36"/>
  <c r="P14" i="36"/>
  <c r="O14" i="36"/>
  <c r="S13" i="36"/>
  <c r="R13" i="36"/>
  <c r="Q13" i="36"/>
  <c r="P13" i="36"/>
  <c r="O13" i="36"/>
  <c r="S12" i="36"/>
  <c r="R12" i="36"/>
  <c r="Q12" i="36"/>
  <c r="P12" i="36"/>
  <c r="O12" i="36"/>
  <c r="Q8" i="34"/>
  <c r="P8" i="34"/>
  <c r="O8" i="34"/>
  <c r="N8" i="34"/>
  <c r="Q7" i="34"/>
  <c r="P7" i="34"/>
  <c r="O7" i="34"/>
  <c r="N7" i="34"/>
  <c r="Q6" i="34"/>
  <c r="P6" i="34"/>
  <c r="O6" i="34"/>
  <c r="N6" i="34"/>
  <c r="Q7" i="33"/>
  <c r="P7" i="33"/>
  <c r="O7" i="33"/>
  <c r="N7" i="33"/>
  <c r="M7" i="33"/>
  <c r="Q6" i="33"/>
  <c r="P6" i="33"/>
  <c r="O6" i="33"/>
  <c r="N6" i="33"/>
  <c r="M6" i="33"/>
  <c r="L9" i="40"/>
  <c r="K9" i="40"/>
  <c r="L8" i="40"/>
  <c r="K8" i="40"/>
  <c r="S28" i="30"/>
  <c r="R28" i="30"/>
  <c r="Q28" i="30"/>
  <c r="P28" i="30"/>
  <c r="O28" i="30"/>
  <c r="S27" i="30"/>
  <c r="R27" i="30"/>
  <c r="Q27" i="30"/>
  <c r="P27" i="30"/>
  <c r="O27" i="30"/>
  <c r="S26" i="30"/>
  <c r="R26" i="30"/>
  <c r="Q26" i="30"/>
  <c r="P26" i="30"/>
  <c r="O26" i="30"/>
  <c r="S25" i="30"/>
  <c r="R25" i="30"/>
  <c r="Q25" i="30"/>
  <c r="P25" i="30"/>
  <c r="O25" i="30"/>
  <c r="N25" i="29"/>
  <c r="M25" i="29"/>
  <c r="L25" i="29"/>
  <c r="N24" i="29"/>
  <c r="M24" i="29"/>
  <c r="L24" i="29"/>
  <c r="N23" i="29"/>
  <c r="M23" i="29"/>
  <c r="L23" i="29"/>
  <c r="N22" i="29"/>
  <c r="M22" i="29"/>
  <c r="L22" i="29"/>
  <c r="N21" i="29"/>
  <c r="M21" i="29"/>
  <c r="L21" i="29"/>
  <c r="V3" i="38"/>
  <c r="U3" i="38"/>
  <c r="T3" i="38"/>
  <c r="S3" i="38"/>
  <c r="R3" i="38"/>
  <c r="U3" i="22"/>
  <c r="T3" i="22"/>
  <c r="S3" i="22"/>
  <c r="R3" i="22"/>
  <c r="Q3" i="22"/>
  <c r="T4" i="37"/>
  <c r="S4" i="37"/>
  <c r="R4" i="37"/>
  <c r="Q4" i="37"/>
  <c r="P4" i="37"/>
  <c r="S11" i="36"/>
  <c r="R11" i="36"/>
  <c r="Q11" i="36"/>
  <c r="P11" i="36"/>
  <c r="O11" i="36"/>
  <c r="Q5" i="34"/>
  <c r="P5" i="34"/>
  <c r="O5" i="34"/>
  <c r="N5" i="34"/>
  <c r="Q4" i="34"/>
  <c r="P4" i="34"/>
  <c r="O4" i="34"/>
  <c r="N4" i="34"/>
  <c r="N10" i="31"/>
  <c r="M10" i="31"/>
  <c r="L10" i="31"/>
  <c r="N9" i="31"/>
  <c r="M9" i="31"/>
  <c r="L9" i="31"/>
  <c r="N8" i="31"/>
  <c r="M8" i="31"/>
  <c r="L8" i="31"/>
  <c r="N7" i="31"/>
  <c r="M7" i="31"/>
  <c r="L7" i="31"/>
  <c r="S24" i="30"/>
  <c r="R24" i="30"/>
  <c r="Q24" i="30"/>
  <c r="P24" i="30"/>
  <c r="O24" i="30"/>
  <c r="S23" i="30"/>
  <c r="R23" i="30"/>
  <c r="Q23" i="30"/>
  <c r="P23" i="30"/>
  <c r="O23" i="30"/>
  <c r="S22" i="30"/>
  <c r="R22" i="30"/>
  <c r="Q22" i="30"/>
  <c r="P22" i="30"/>
  <c r="O22" i="30"/>
  <c r="S21" i="30"/>
  <c r="R21" i="30"/>
  <c r="Q21" i="30"/>
  <c r="P21" i="30"/>
  <c r="O21" i="30"/>
  <c r="S20" i="30"/>
  <c r="R20" i="30"/>
  <c r="Q20" i="30"/>
  <c r="P20" i="30"/>
  <c r="O20" i="30"/>
  <c r="S19" i="30"/>
  <c r="R19" i="30"/>
  <c r="Q19" i="30"/>
  <c r="P19" i="30"/>
  <c r="O19" i="30"/>
  <c r="N20" i="29"/>
  <c r="M20" i="29"/>
  <c r="L20" i="29"/>
  <c r="N19" i="29"/>
  <c r="M19" i="29"/>
  <c r="L19" i="29"/>
  <c r="N18" i="29"/>
  <c r="M18" i="29"/>
  <c r="L18" i="29"/>
  <c r="N17" i="29"/>
  <c r="M17" i="29"/>
  <c r="L17" i="29"/>
  <c r="N16" i="29"/>
  <c r="M16" i="29"/>
  <c r="L16" i="29"/>
  <c r="T4" i="42" l="1"/>
  <c r="S4" i="42"/>
  <c r="R4" i="42"/>
  <c r="Q4" i="42"/>
  <c r="P4" i="42"/>
  <c r="S10" i="36"/>
  <c r="R10" i="36"/>
  <c r="Q10" i="36"/>
  <c r="P10" i="36"/>
  <c r="O10" i="36"/>
  <c r="S9" i="36"/>
  <c r="R9" i="36"/>
  <c r="Q9" i="36"/>
  <c r="P9" i="36"/>
  <c r="O9" i="36"/>
  <c r="S8" i="36"/>
  <c r="R8" i="36"/>
  <c r="Q8" i="36"/>
  <c r="P8" i="36"/>
  <c r="O8" i="36"/>
  <c r="S7" i="36"/>
  <c r="R7" i="36"/>
  <c r="Q7" i="36"/>
  <c r="P7" i="36"/>
  <c r="O7" i="36"/>
  <c r="Q5" i="33"/>
  <c r="P5" i="33"/>
  <c r="O5" i="33"/>
  <c r="N5" i="33"/>
  <c r="M5" i="33"/>
  <c r="Q4" i="33"/>
  <c r="P4" i="33"/>
  <c r="O4" i="33"/>
  <c r="N4" i="33"/>
  <c r="M4" i="33"/>
  <c r="N6" i="31"/>
  <c r="M6" i="31"/>
  <c r="L6" i="31"/>
  <c r="L7" i="40"/>
  <c r="K7" i="40"/>
  <c r="L6" i="40"/>
  <c r="K6" i="40"/>
  <c r="S18" i="30"/>
  <c r="R18" i="30"/>
  <c r="Q18" i="30"/>
  <c r="P18" i="30"/>
  <c r="O18" i="30"/>
  <c r="S17" i="30"/>
  <c r="R17" i="30"/>
  <c r="Q17" i="30"/>
  <c r="P17" i="30"/>
  <c r="O17" i="30"/>
  <c r="S16" i="30"/>
  <c r="R16" i="30"/>
  <c r="Q16" i="30"/>
  <c r="P16" i="30"/>
  <c r="O16" i="30"/>
  <c r="S15" i="30"/>
  <c r="R15" i="30"/>
  <c r="Q15" i="30"/>
  <c r="P15" i="30"/>
  <c r="O15" i="30"/>
  <c r="S14" i="30"/>
  <c r="R14" i="30"/>
  <c r="Q14" i="30"/>
  <c r="P14" i="30"/>
  <c r="O14" i="30"/>
  <c r="N15" i="29"/>
  <c r="M15" i="29"/>
  <c r="L15" i="29"/>
  <c r="N14" i="29"/>
  <c r="M14" i="29"/>
  <c r="L14" i="29"/>
  <c r="N13" i="29"/>
  <c r="M13" i="29"/>
  <c r="L13" i="29"/>
  <c r="N12" i="29"/>
  <c r="M12" i="29"/>
  <c r="L12" i="29"/>
  <c r="N11" i="29"/>
  <c r="M11" i="29"/>
  <c r="L11" i="29"/>
  <c r="N10" i="29"/>
  <c r="M10" i="29"/>
  <c r="L10" i="29"/>
  <c r="T3" i="37"/>
  <c r="S3" i="37"/>
  <c r="R3" i="37"/>
  <c r="Q3" i="37"/>
  <c r="P3" i="37"/>
  <c r="S6" i="36"/>
  <c r="R6" i="36"/>
  <c r="Q6" i="36"/>
  <c r="P6" i="36"/>
  <c r="O6" i="36"/>
  <c r="S5" i="36"/>
  <c r="R5" i="36"/>
  <c r="Q5" i="36"/>
  <c r="P5" i="36"/>
  <c r="O5" i="36"/>
  <c r="S4" i="36"/>
  <c r="R4" i="36"/>
  <c r="Q4" i="36"/>
  <c r="P4" i="36"/>
  <c r="O4" i="36"/>
  <c r="S3" i="36"/>
  <c r="R3" i="36"/>
  <c r="Q3" i="36"/>
  <c r="P3" i="36"/>
  <c r="O3" i="36"/>
  <c r="Q3" i="33"/>
  <c r="P3" i="33"/>
  <c r="O3" i="33"/>
  <c r="N3" i="33"/>
  <c r="M3" i="33"/>
  <c r="N5" i="31"/>
  <c r="M5" i="31"/>
  <c r="L5" i="31"/>
  <c r="N4" i="31"/>
  <c r="M4" i="31"/>
  <c r="L4" i="31"/>
  <c r="L5" i="40"/>
  <c r="K5" i="40"/>
  <c r="L4" i="40"/>
  <c r="K4" i="40"/>
  <c r="S13" i="30"/>
  <c r="R13" i="30"/>
  <c r="Q13" i="30"/>
  <c r="P13" i="30"/>
  <c r="O13" i="30"/>
  <c r="S12" i="30"/>
  <c r="R12" i="30"/>
  <c r="Q12" i="30"/>
  <c r="P12" i="30"/>
  <c r="O12" i="30"/>
  <c r="S11" i="30"/>
  <c r="R11" i="30"/>
  <c r="Q11" i="30"/>
  <c r="P11" i="30"/>
  <c r="O11" i="30"/>
  <c r="S10" i="30"/>
  <c r="R10" i="30"/>
  <c r="Q10" i="30"/>
  <c r="P10" i="30"/>
  <c r="O10" i="30"/>
  <c r="S9" i="30"/>
  <c r="R9" i="30"/>
  <c r="Q9" i="30"/>
  <c r="P9" i="30"/>
  <c r="O9" i="30"/>
  <c r="S8" i="30"/>
  <c r="R8" i="30"/>
  <c r="Q8" i="30"/>
  <c r="P8" i="30"/>
  <c r="O8" i="30"/>
  <c r="N9" i="29"/>
  <c r="M9" i="29"/>
  <c r="L9" i="29"/>
  <c r="N8" i="29"/>
  <c r="M8" i="29"/>
  <c r="L8" i="29"/>
  <c r="N7" i="29"/>
  <c r="M7" i="29"/>
  <c r="L7" i="29"/>
  <c r="N6" i="29"/>
  <c r="M6" i="29"/>
  <c r="L6" i="29"/>
  <c r="N5" i="29"/>
  <c r="M5" i="29"/>
  <c r="L5" i="29"/>
  <c r="V2" i="38"/>
  <c r="P2" i="37" l="1"/>
  <c r="T2" i="37" l="1"/>
  <c r="U2" i="22"/>
  <c r="T3" i="42"/>
  <c r="T2" i="42"/>
  <c r="S2" i="36"/>
  <c r="V2" i="44"/>
  <c r="Q2" i="33"/>
  <c r="S3" i="30"/>
  <c r="S4" i="30"/>
  <c r="S5" i="30"/>
  <c r="S6" i="30"/>
  <c r="S7" i="30"/>
  <c r="S2" i="30"/>
  <c r="Q3" i="34" l="1"/>
  <c r="P3" i="34"/>
  <c r="O3" i="34"/>
  <c r="N3" i="34"/>
  <c r="L3" i="40"/>
  <c r="K3" i="40"/>
  <c r="S3" i="42" l="1"/>
  <c r="R3" i="42"/>
  <c r="Q3" i="42"/>
  <c r="P3" i="42"/>
  <c r="R7" i="30" l="1"/>
  <c r="Q7" i="30"/>
  <c r="P7" i="30"/>
  <c r="O7" i="30"/>
  <c r="U2" i="44" l="1"/>
  <c r="T2" i="44"/>
  <c r="S2" i="44"/>
  <c r="R6" i="30"/>
  <c r="Q6" i="30"/>
  <c r="P6" i="30"/>
  <c r="O6" i="30"/>
  <c r="L2" i="40"/>
  <c r="K2" i="40"/>
  <c r="S2" i="42"/>
  <c r="R2" i="42"/>
  <c r="Q2" i="42"/>
  <c r="P2" i="42"/>
  <c r="U2" i="38"/>
  <c r="T2" i="38"/>
  <c r="S2" i="38"/>
  <c r="R2" i="38"/>
  <c r="P2" i="33"/>
  <c r="O2" i="33"/>
  <c r="N2" i="33"/>
  <c r="M2" i="33"/>
  <c r="R5" i="30"/>
  <c r="Q5" i="30"/>
  <c r="P5" i="30"/>
  <c r="O5" i="30"/>
  <c r="R4" i="30"/>
  <c r="Q4" i="30"/>
  <c r="P4" i="30"/>
  <c r="O4" i="30"/>
  <c r="R3" i="30"/>
  <c r="Q3" i="30"/>
  <c r="P3" i="30"/>
  <c r="O3" i="30"/>
  <c r="R2" i="30"/>
  <c r="Q2" i="30"/>
  <c r="P2" i="30"/>
  <c r="O2" i="30"/>
  <c r="N3" i="31"/>
  <c r="M3" i="31"/>
  <c r="L3" i="31"/>
  <c r="L2" i="31"/>
  <c r="M2" i="31"/>
  <c r="N2" i="31"/>
  <c r="S2" i="37"/>
  <c r="R2" i="37"/>
  <c r="Q2" i="37"/>
  <c r="R2" i="36"/>
  <c r="Q2" i="36"/>
  <c r="P2" i="36"/>
  <c r="O2" i="36"/>
  <c r="Q2" i="34"/>
  <c r="P2" i="34"/>
  <c r="O2" i="34"/>
  <c r="N2" i="34"/>
  <c r="N4" i="29"/>
  <c r="M4" i="29"/>
  <c r="L4" i="29"/>
  <c r="N3" i="29"/>
  <c r="M3" i="29"/>
  <c r="L3" i="29"/>
  <c r="N2" i="29"/>
  <c r="M2" i="29"/>
  <c r="L2" i="29"/>
  <c r="T2" i="22"/>
  <c r="S2" i="22"/>
  <c r="R2" i="22"/>
  <c r="Q2"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319A8D7F-B848-B44E-A60D-C12BA7A43B53}">
      <text>
        <r>
          <rPr>
            <b/>
            <sz val="10"/>
            <color rgb="FF000000"/>
            <rFont val="ＭＳ Ｐゴシック"/>
            <family val="2"/>
            <charset val="128"/>
          </rPr>
          <t>牝馬限定レースの場合は背景色が薄赤色になります</t>
        </r>
      </text>
    </comment>
    <comment ref="Y2" authorId="0" shapeId="0" xr:uid="{55766383-D287-D446-9B43-6A5DF018C143}">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A8239FF7-F649-DA4B-8A01-130E07E09FD5}">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F7D15F63-198F-E64D-A181-42BFC94781E3}">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<sst xmlns="http://schemas.openxmlformats.org/spreadsheetml/2006/main" count="4321" uniqueCount="1100">
  <si>
    <t>日付</t>
    <rPh sb="0" eb="2">
      <t>ヒヅケ</t>
    </rPh>
    <phoneticPr fontId="2"/>
  </si>
  <si>
    <t>馬場</t>
    <rPh sb="0" eb="2">
      <t>ババ</t>
    </rPh>
    <phoneticPr fontId="2"/>
  </si>
  <si>
    <t>勝ち馬</t>
    <rPh sb="0" eb="1">
      <t>カ</t>
    </rPh>
    <rPh sb="2" eb="3">
      <t>ウマ</t>
    </rPh>
    <phoneticPr fontId="2"/>
  </si>
  <si>
    <t>上3F</t>
    <rPh sb="0" eb="1">
      <t>ウエ</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</si>
  <si>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</si>
  <si>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</si>
  <si>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</si>
  <si>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</si>
  <si>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</si>
  <si>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</si>
  <si>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</si>
  <si>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</si>
  <si>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</si>
  <si>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</si>
  <si>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</si>
  <si>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</si>
  <si>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</si>
  <si>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</si>
  <si>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1F</t>
    <phoneticPr fontId="2"/>
  </si>
  <si>
    <t>2F</t>
    <phoneticPr fontId="2"/>
  </si>
  <si>
    <t>3F</t>
    <phoneticPr fontId="2"/>
  </si>
  <si>
    <t>4F</t>
    <phoneticPr fontId="2"/>
  </si>
  <si>
    <t>5F</t>
    <phoneticPr fontId="2"/>
  </si>
  <si>
    <t>6F</t>
    <phoneticPr fontId="2"/>
  </si>
  <si>
    <t>7F</t>
    <phoneticPr fontId="2"/>
  </si>
  <si>
    <t>中1F</t>
    <rPh sb="0" eb="1">
      <t>ナカ</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</si>
  <si>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</si>
  <si>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</si>
  <si>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</si>
  <si>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</si>
  <si>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</si>
  <si>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</si>
  <si>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</si>
  <si>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</si>
  <si>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クラス</t>
    <phoneticPr fontId="1"/>
  </si>
  <si>
    <t>馬場</t>
    <rPh sb="0" eb="2">
      <t>ババ</t>
    </rPh>
    <phoneticPr fontId="1"/>
  </si>
  <si>
    <t>タイム</t>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</si>
  <si>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</si>
  <si>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</si>
  <si>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</si>
  <si>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</si>
  <si>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ペース</t>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</si>
  <si>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</si>
  <si>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</si>
  <si>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</si>
  <si>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</si>
  <si>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</si>
  <si>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</si>
  <si>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</si>
  <si>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</si>
  <si>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</si>
  <si>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中2F</t>
    <rPh sb="0" eb="1">
      <t>ナカ</t>
    </rPh>
    <phoneticPr fontId="1"/>
  </si>
  <si>
    <t>1F</t>
    <phoneticPr fontId="1"/>
  </si>
  <si>
    <t>2F</t>
    <phoneticPr fontId="1"/>
  </si>
  <si>
    <t>3F</t>
    <phoneticPr fontId="1"/>
  </si>
  <si>
    <t>4F</t>
    <phoneticPr fontId="1"/>
  </si>
  <si>
    <t>5F</t>
    <phoneticPr fontId="1"/>
  </si>
  <si>
    <t>6F</t>
    <phoneticPr fontId="1"/>
  </si>
  <si>
    <t>7F</t>
    <phoneticPr fontId="1"/>
  </si>
  <si>
    <t>8F</t>
    <phoneticPr fontId="1"/>
  </si>
  <si>
    <t>中3F</t>
    <rPh sb="0" eb="1">
      <t>ナカ</t>
    </rPh>
    <phoneticPr fontId="1"/>
  </si>
  <si>
    <t>コメント</t>
    <phoneticPr fontId="1"/>
  </si>
  <si>
    <t>9F</t>
    <phoneticPr fontId="1"/>
  </si>
  <si>
    <t>中4F</t>
    <rPh sb="0" eb="1">
      <t>ナカ</t>
    </rPh>
    <phoneticPr fontId="1"/>
  </si>
  <si>
    <t>10F</t>
    <phoneticPr fontId="1"/>
  </si>
  <si>
    <t>11F</t>
    <phoneticPr fontId="1"/>
  </si>
  <si>
    <t>中5F</t>
    <rPh sb="0" eb="1">
      <t>ナカ</t>
    </rPh>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</si>
  <si>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</si>
  <si>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</si>
  <si>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</si>
  <si>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</si>
  <si>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</si>
  <si>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</si>
  <si>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</si>
  <si>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</si>
  <si>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</si>
  <si>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</si>
  <si>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</si>
  <si>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</si>
  <si>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</si>
  <si>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レースクラス</t>
    <phoneticPr fontId="1"/>
  </si>
  <si>
    <t>ラップタイム</t>
    <phoneticPr fontId="1"/>
  </si>
  <si>
    <t>使用コース</t>
    <rPh sb="0" eb="2">
      <t>シヨウ</t>
    </rPh>
    <phoneticPr fontId="1"/>
  </si>
  <si>
    <t>ペース補正</t>
    <rPh sb="3" eb="5">
      <t>ホセイ</t>
    </rPh>
    <phoneticPr fontId="1"/>
  </si>
  <si>
    <t>タイムレベル</t>
    <phoneticPr fontId="1"/>
  </si>
  <si>
    <t>メンバーレベル</t>
    <phoneticPr fontId="1"/>
  </si>
  <si>
    <t>ペ補</t>
    <rPh sb="1" eb="2">
      <t>ホセイ</t>
    </rPh>
    <phoneticPr fontId="3"/>
  </si>
  <si>
    <t>7F</t>
    <phoneticPr fontId="1"/>
  </si>
  <si>
    <t>8F</t>
    <phoneticPr fontId="1"/>
  </si>
  <si>
    <t>9F</t>
    <phoneticPr fontId="1"/>
  </si>
  <si>
    <t>ペース</t>
    <phoneticPr fontId="1"/>
  </si>
  <si>
    <t>バイアス</t>
    <phoneticPr fontId="1"/>
  </si>
  <si>
    <t>コメント</t>
    <phoneticPr fontId="1"/>
  </si>
  <si>
    <t>コース</t>
    <phoneticPr fontId="11"/>
  </si>
  <si>
    <t>8F</t>
    <phoneticPr fontId="1"/>
  </si>
  <si>
    <t>9F</t>
    <phoneticPr fontId="1"/>
  </si>
  <si>
    <t>10F</t>
    <phoneticPr fontId="1"/>
  </si>
  <si>
    <t>コース</t>
    <phoneticPr fontId="3"/>
  </si>
  <si>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</si>
  <si>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</si>
  <si>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</si>
  <si>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</si>
  <si>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</si>
  <si>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</si>
  <si>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</si>
  <si>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</si>
  <si>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</si>
  <si>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</si>
  <si>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</si>
  <si>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</si>
  <si>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</si>
  <si>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</si>
  <si>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中6F</t>
    <rPh sb="0" eb="1">
      <t>ナカ</t>
    </rPh>
    <phoneticPr fontId="1"/>
  </si>
  <si>
    <t>ペース</t>
    <phoneticPr fontId="1"/>
  </si>
  <si>
    <t>バイアス</t>
    <phoneticPr fontId="1"/>
  </si>
  <si>
    <t>コメント</t>
    <phoneticPr fontId="1"/>
  </si>
  <si>
    <t>コース</t>
    <phoneticPr fontId="11"/>
  </si>
  <si>
    <t>含水(ゴ)</t>
    <rPh sb="0" eb="2">
      <t>ガンス</t>
    </rPh>
    <phoneticPr fontId="11"/>
  </si>
  <si>
    <t>含水(4)</t>
    <rPh sb="0" eb="2">
      <t>ガンス</t>
    </rPh>
    <phoneticPr fontId="11"/>
  </si>
  <si>
    <t>勝ち馬メモ</t>
    <rPh sb="0" eb="1">
      <t>カ</t>
    </rPh>
    <rPh sb="2" eb="5">
      <t>ウm</t>
    </rPh>
    <phoneticPr fontId="1"/>
  </si>
  <si>
    <t>勝ち馬メモ</t>
    <rPh sb="0" eb="1">
      <t>カ</t>
    </rPh>
    <rPh sb="2" eb="5">
      <t>ウm</t>
    </rPh>
    <phoneticPr fontId="2"/>
  </si>
  <si>
    <t>勝ち馬メモ</t>
    <rPh sb="0" eb="1">
      <t>カ</t>
    </rPh>
    <rPh sb="2" eb="3">
      <t>ウm</t>
    </rPh>
    <phoneticPr fontId="1"/>
  </si>
  <si>
    <t>クラス</t>
    <phoneticPr fontId="1"/>
  </si>
  <si>
    <t>タイム</t>
    <phoneticPr fontId="1"/>
  </si>
  <si>
    <t>1F</t>
    <phoneticPr fontId="1"/>
  </si>
  <si>
    <t>2F</t>
    <phoneticPr fontId="1"/>
  </si>
  <si>
    <t>3F</t>
    <phoneticPr fontId="1"/>
  </si>
  <si>
    <t>4F</t>
    <phoneticPr fontId="1"/>
  </si>
  <si>
    <t>5F</t>
    <phoneticPr fontId="1"/>
  </si>
  <si>
    <t>下2F</t>
    <rPh sb="0" eb="1">
      <t>シタイ</t>
    </rPh>
    <phoneticPr fontId="1"/>
  </si>
  <si>
    <t>ペース</t>
    <phoneticPr fontId="1"/>
  </si>
  <si>
    <t>バイアス</t>
    <phoneticPr fontId="1"/>
  </si>
  <si>
    <t>コメント</t>
    <phoneticPr fontId="1"/>
  </si>
  <si>
    <t>クラス</t>
    <phoneticPr fontId="1"/>
  </si>
  <si>
    <t>タイム</t>
    <phoneticPr fontId="1"/>
  </si>
  <si>
    <t>100m</t>
    <phoneticPr fontId="1"/>
  </si>
  <si>
    <t>300m</t>
    <phoneticPr fontId="1"/>
  </si>
  <si>
    <t>500m</t>
    <phoneticPr fontId="1"/>
  </si>
  <si>
    <t>700m</t>
    <phoneticPr fontId="1"/>
  </si>
  <si>
    <t>900m</t>
    <phoneticPr fontId="1"/>
  </si>
  <si>
    <t>1100m</t>
    <phoneticPr fontId="1"/>
  </si>
  <si>
    <t>1300m</t>
    <phoneticPr fontId="1"/>
  </si>
  <si>
    <t>1500m</t>
    <phoneticPr fontId="1"/>
  </si>
  <si>
    <t>1700m</t>
    <phoneticPr fontId="1"/>
  </si>
  <si>
    <t>1900m</t>
    <phoneticPr fontId="1"/>
  </si>
  <si>
    <t>2100m</t>
    <phoneticPr fontId="1"/>
  </si>
  <si>
    <t>2300m</t>
    <phoneticPr fontId="1"/>
  </si>
  <si>
    <t>2500m</t>
    <phoneticPr fontId="1"/>
  </si>
  <si>
    <t>上500m</t>
    <rPh sb="0" eb="1">
      <t>ウエ</t>
    </rPh>
    <phoneticPr fontId="1"/>
  </si>
  <si>
    <t>中1200m</t>
    <rPh sb="0" eb="1">
      <t>ナカ</t>
    </rPh>
    <phoneticPr fontId="1"/>
  </si>
  <si>
    <t>ペース</t>
    <phoneticPr fontId="1"/>
  </si>
  <si>
    <t>バイアス</t>
    <phoneticPr fontId="1"/>
  </si>
  <si>
    <t>コメント</t>
    <phoneticPr fontId="1"/>
  </si>
  <si>
    <t>1勝</t>
    <rPh sb="1" eb="2">
      <t>ショウ</t>
    </rPh>
    <phoneticPr fontId="11"/>
  </si>
  <si>
    <t>3 1勝</t>
    <rPh sb="3" eb="4">
      <t>ショウ</t>
    </rPh>
    <phoneticPr fontId="11"/>
  </si>
  <si>
    <t>2勝</t>
    <rPh sb="1" eb="2">
      <t>ショウ</t>
    </rPh>
    <phoneticPr fontId="11"/>
  </si>
  <si>
    <t>未勝利</t>
    <rPh sb="0" eb="3">
      <t>ミショウリ</t>
    </rPh>
    <phoneticPr fontId="11"/>
  </si>
  <si>
    <t>未勝利</t>
    <rPh sb="0" eb="1">
      <t>ミショウリ</t>
    </rPh>
    <phoneticPr fontId="11"/>
  </si>
  <si>
    <t>3勝</t>
    <rPh sb="1" eb="2">
      <t>ショウ</t>
    </rPh>
    <phoneticPr fontId="11"/>
  </si>
  <si>
    <t>クッション</t>
    <phoneticPr fontId="11"/>
  </si>
  <si>
    <t>クッション</t>
    <phoneticPr fontId="3"/>
  </si>
  <si>
    <t>含水(ゴ)</t>
    <rPh sb="0" eb="2">
      <t>ガンスイ</t>
    </rPh>
    <phoneticPr fontId="11"/>
  </si>
  <si>
    <t>含水(4)</t>
    <rPh sb="0" eb="2">
      <t>ガンスイ</t>
    </rPh>
    <phoneticPr fontId="11"/>
  </si>
  <si>
    <t>馬場L</t>
    <rPh sb="0" eb="2">
      <t>ババ</t>
    </rPh>
    <phoneticPr fontId="11"/>
  </si>
  <si>
    <t>ゴール前含水率</t>
    <rPh sb="4" eb="7">
      <t>ガンスイ</t>
    </rPh>
    <phoneticPr fontId="11"/>
  </si>
  <si>
    <t>4コーナー含水率</t>
    <rPh sb="5" eb="8">
      <t>ガンスイ</t>
    </rPh>
    <phoneticPr fontId="11"/>
  </si>
  <si>
    <t>独自馬場レベル</t>
    <rPh sb="0" eb="2">
      <t>ドクジ</t>
    </rPh>
    <rPh sb="2" eb="4">
      <t>b</t>
    </rPh>
    <phoneticPr fontId="11"/>
  </si>
  <si>
    <t>B</t>
    <phoneticPr fontId="11"/>
  </si>
  <si>
    <t>D</t>
    <phoneticPr fontId="11"/>
  </si>
  <si>
    <t>C</t>
    <phoneticPr fontId="11"/>
  </si>
  <si>
    <t>良</t>
    <rPh sb="0" eb="1">
      <t>ヨイ</t>
    </rPh>
    <phoneticPr fontId="11"/>
  </si>
  <si>
    <t>M</t>
    <phoneticPr fontId="11"/>
  </si>
  <si>
    <t>平坦</t>
    <rPh sb="0" eb="2">
      <t>ヘイタn</t>
    </rPh>
    <phoneticPr fontId="11"/>
  </si>
  <si>
    <t>消耗</t>
    <rPh sb="0" eb="2">
      <t>ショウモウ</t>
    </rPh>
    <phoneticPr fontId="11"/>
  </si>
  <si>
    <t>ディープインパクト</t>
    <phoneticPr fontId="11"/>
  </si>
  <si>
    <t>瞬発</t>
    <rPh sb="0" eb="2">
      <t>シュンパテゥ</t>
    </rPh>
    <phoneticPr fontId="11"/>
  </si>
  <si>
    <t>ハーツクライ</t>
    <phoneticPr fontId="11"/>
  </si>
  <si>
    <t>平坦</t>
    <rPh sb="0" eb="1">
      <t>ヘイタn</t>
    </rPh>
    <phoneticPr fontId="11"/>
  </si>
  <si>
    <t>S</t>
    <phoneticPr fontId="11"/>
  </si>
  <si>
    <t>ゴールドシップ</t>
    <phoneticPr fontId="11"/>
  </si>
  <si>
    <t>ハービンジャー</t>
    <phoneticPr fontId="11"/>
  </si>
  <si>
    <t>瞬発</t>
    <rPh sb="0" eb="1">
      <t>シュンパテゥ</t>
    </rPh>
    <phoneticPr fontId="11"/>
  </si>
  <si>
    <t>---</t>
  </si>
  <si>
    <t>D</t>
  </si>
  <si>
    <t>C</t>
  </si>
  <si>
    <t>E</t>
  </si>
  <si>
    <t>±0</t>
  </si>
  <si>
    <t>SL</t>
  </si>
  <si>
    <t>OP</t>
    <phoneticPr fontId="11"/>
  </si>
  <si>
    <t>メイショウサムソン</t>
    <phoneticPr fontId="11"/>
  </si>
  <si>
    <t>1勝</t>
    <rPh sb="1" eb="2">
      <t>ショウ</t>
    </rPh>
    <phoneticPr fontId="3"/>
  </si>
  <si>
    <t>B</t>
    <phoneticPr fontId="3"/>
  </si>
  <si>
    <t>下5F</t>
    <rPh sb="0" eb="1">
      <t xml:space="preserve">シタ </t>
    </rPh>
    <phoneticPr fontId="1"/>
  </si>
  <si>
    <t>後半5F</t>
    <rPh sb="0" eb="2">
      <t>コウハn</t>
    </rPh>
    <phoneticPr fontId="1"/>
  </si>
  <si>
    <t>サパテアール</t>
    <phoneticPr fontId="11"/>
  </si>
  <si>
    <t>馬名</t>
    <rPh sb="0" eb="2">
      <t>ウマメイ</t>
    </rPh>
    <phoneticPr fontId="11"/>
  </si>
  <si>
    <t>E</t>
    <phoneticPr fontId="11"/>
  </si>
  <si>
    <t>プリサイスエンド</t>
    <phoneticPr fontId="11"/>
  </si>
  <si>
    <t>ラブリーデイ</t>
    <phoneticPr fontId="11"/>
  </si>
  <si>
    <t>キングカメハメハ</t>
    <phoneticPr fontId="11"/>
  </si>
  <si>
    <t>新潟コースらしく前に行った馬がそのまま粘り込むような展開に。先行した人気馬同士の決着になったが、サパテアールが人気に応えて順当勝ち。</t>
    <phoneticPr fontId="11"/>
  </si>
  <si>
    <t>これまで展開に向かないレースが多かったが、それ以上に柴田大知騎手に溜めるところがなく雑に乗られていた印象。今回は鞍上強化で順当勝ちだった。</t>
    <phoneticPr fontId="11"/>
  </si>
  <si>
    <t>徹底先行タイプがズラリと揃っていたが、ハイペースになっても新潟コースらしく前が残る展開。ベルウッドウズメがスピードを活かして押し切り勝ち。</t>
    <phoneticPr fontId="11"/>
  </si>
  <si>
    <t>ベルウッドウズメ</t>
    <phoneticPr fontId="11"/>
  </si>
  <si>
    <t>今回は前走よりもかなりペースが速かったがスピードを活かして押し切った。前有利の新潟コースではあったが、走破時計などまずまず優秀に見えます。</t>
    <phoneticPr fontId="11"/>
  </si>
  <si>
    <t>H</t>
    <phoneticPr fontId="11"/>
  </si>
  <si>
    <t>ケイムホーム</t>
    <phoneticPr fontId="11"/>
  </si>
  <si>
    <t>ドゥラメンテ</t>
    <phoneticPr fontId="11"/>
  </si>
  <si>
    <t>ビッグアーサー</t>
    <phoneticPr fontId="11"/>
  </si>
  <si>
    <t>アドマイヤグリーゼ</t>
    <phoneticPr fontId="11"/>
  </si>
  <si>
    <t>モンサンプリーモが逃げて緩むことがない持続力勝負に。外枠からでも位置が取れたアドマイヤグリーゼが好位から抜け出して勝利。</t>
    <phoneticPr fontId="11"/>
  </si>
  <si>
    <t>ノヴェリスト</t>
    <phoneticPr fontId="11"/>
  </si>
  <si>
    <t>オルフェーヴル</t>
    <phoneticPr fontId="11"/>
  </si>
  <si>
    <t>外枠からでも位置が取れてスムーズな競馬ができた。友道厩舎らしく完成が遅そうなタイプで、徐々に長距離を使われながら良くなっていきそう。</t>
    <phoneticPr fontId="11"/>
  </si>
  <si>
    <t>開幕週の馬場への意識が強くなって速いペースに。最後は前が止まって差しが決まる流れになり、ショウナンラタンが大外一気で突き抜けた。</t>
    <phoneticPr fontId="11"/>
  </si>
  <si>
    <t>ショウナンラタン</t>
    <phoneticPr fontId="11"/>
  </si>
  <si>
    <t>脚を溜める競馬で良くなってきた感じ。今回は展開が向いたとはいえ開幕週の馬場で大外一気を決めた点は評価できるか。</t>
    <phoneticPr fontId="11"/>
  </si>
  <si>
    <t>ダイワメジャー</t>
    <phoneticPr fontId="11"/>
  </si>
  <si>
    <t>キタサンブラック</t>
    <phoneticPr fontId="11"/>
  </si>
  <si>
    <t>消耗</t>
    <rPh sb="0" eb="1">
      <t>ショウモウ</t>
    </rPh>
    <phoneticPr fontId="11"/>
  </si>
  <si>
    <t>プルモナリア</t>
    <phoneticPr fontId="11"/>
  </si>
  <si>
    <t>マクフィ</t>
    <phoneticPr fontId="11"/>
  </si>
  <si>
    <t>ディスクリートキャット</t>
    <phoneticPr fontId="11"/>
  </si>
  <si>
    <t>かなり低調なメンバー構成。この中ではさすがに上位だったプルモナリアが順当勝ちとなったが、時計を見ても相当にレースレベルは低そう。</t>
    <phoneticPr fontId="11"/>
  </si>
  <si>
    <t>今回は低レベルなメンバー相手でさすがに能力が抜けていた。溜めればそれなりに脚は使えるが、今回の勝利に関しては特に評価はできない。</t>
    <phoneticPr fontId="11"/>
  </si>
  <si>
    <t>セブンサミット</t>
    <phoneticPr fontId="11"/>
  </si>
  <si>
    <t>モーリス</t>
    <phoneticPr fontId="11"/>
  </si>
  <si>
    <t>ネオユニヴァース</t>
    <phoneticPr fontId="11"/>
  </si>
  <si>
    <t>この条件らしくスローペースからの上がり勝負に。未勝利馬のセブンサミットが番手からスムーズに抜け出して勝利となった。</t>
    <phoneticPr fontId="11"/>
  </si>
  <si>
    <t>メイショウユズルハ</t>
    <phoneticPr fontId="11"/>
  </si>
  <si>
    <t>コパノリッキー</t>
    <phoneticPr fontId="11"/>
  </si>
  <si>
    <t>先行タイプがズラリと揃って淀みないペースで地力ははっきり問われたか。最後は人気3頭が4着以下を突き放した。</t>
    <phoneticPr fontId="11"/>
  </si>
  <si>
    <t>ワンスカイ</t>
    <phoneticPr fontId="11"/>
  </si>
  <si>
    <t>ｽｳｪﾌﾟﾄｵｰｳﾞｧｰﾎﾞｰﾄﾞ</t>
    <phoneticPr fontId="11"/>
  </si>
  <si>
    <t>ベーカバド</t>
    <phoneticPr fontId="11"/>
  </si>
  <si>
    <t>SS</t>
    <phoneticPr fontId="11"/>
  </si>
  <si>
    <t>ウインカーネリアン</t>
    <phoneticPr fontId="11"/>
  </si>
  <si>
    <t>スクリーンヒーロー</t>
    <phoneticPr fontId="11"/>
  </si>
  <si>
    <t>タートルボウル</t>
    <phoneticPr fontId="11"/>
  </si>
  <si>
    <t>D</t>
    <phoneticPr fontId="3"/>
  </si>
  <si>
    <t>マイネルクロンヌ</t>
    <phoneticPr fontId="11"/>
  </si>
  <si>
    <t>トミケンルーア</t>
    <phoneticPr fontId="11"/>
  </si>
  <si>
    <t>フレンチデピュティ</t>
    <phoneticPr fontId="11"/>
  </si>
  <si>
    <t>ロードカナロア</t>
    <phoneticPr fontId="11"/>
  </si>
  <si>
    <t>キッショウ</t>
    <phoneticPr fontId="11"/>
  </si>
  <si>
    <t>キンシャサノキセキ</t>
    <phoneticPr fontId="11"/>
  </si>
  <si>
    <t>シニスターミニスター</t>
    <phoneticPr fontId="11"/>
  </si>
  <si>
    <t>ダノンレジェンド</t>
    <phoneticPr fontId="11"/>
  </si>
  <si>
    <t>グランプレジール</t>
    <phoneticPr fontId="11"/>
  </si>
  <si>
    <t>ミッキーアイル</t>
    <phoneticPr fontId="11"/>
  </si>
  <si>
    <t>クリノレジェンド</t>
    <phoneticPr fontId="11"/>
  </si>
  <si>
    <t>ヘニーヒューズ</t>
    <phoneticPr fontId="11"/>
  </si>
  <si>
    <t>ラニ</t>
    <phoneticPr fontId="11"/>
  </si>
  <si>
    <t>バラジ</t>
    <phoneticPr fontId="11"/>
  </si>
  <si>
    <t>ヴァンセンヌ</t>
    <phoneticPr fontId="11"/>
  </si>
  <si>
    <t>H</t>
    <phoneticPr fontId="3"/>
  </si>
  <si>
    <t>消耗</t>
    <rPh sb="0" eb="2">
      <t>ショウモウ</t>
    </rPh>
    <phoneticPr fontId="3"/>
  </si>
  <si>
    <t>タイミングハート</t>
    <phoneticPr fontId="3"/>
  </si>
  <si>
    <t>良</t>
    <rPh sb="0" eb="1">
      <t>ヨイ</t>
    </rPh>
    <phoneticPr fontId="3"/>
  </si>
  <si>
    <t>ディープインパクト</t>
    <phoneticPr fontId="3"/>
  </si>
  <si>
    <t>ハーツクライ</t>
    <phoneticPr fontId="3"/>
  </si>
  <si>
    <t>キズナ</t>
    <phoneticPr fontId="3"/>
  </si>
  <si>
    <t>エアミアーニ</t>
    <phoneticPr fontId="11"/>
  </si>
  <si>
    <t>ルアーヴル</t>
    <phoneticPr fontId="11"/>
  </si>
  <si>
    <t>カナリキケン</t>
    <phoneticPr fontId="11"/>
  </si>
  <si>
    <t>ジャスタウェイ</t>
    <phoneticPr fontId="11"/>
  </si>
  <si>
    <t>トキメキ</t>
    <phoneticPr fontId="11"/>
  </si>
  <si>
    <t>アドマイヤムーン</t>
    <phoneticPr fontId="11"/>
  </si>
  <si>
    <t>ｱｲｱﾑｲﾝｳﾞｨﾝｼﾌﾞﾙ</t>
    <phoneticPr fontId="11"/>
  </si>
  <si>
    <t>レッドガラン</t>
    <phoneticPr fontId="11"/>
  </si>
  <si>
    <t>キズナ</t>
    <phoneticPr fontId="11"/>
  </si>
  <si>
    <t>アルマセクメト</t>
    <phoneticPr fontId="11"/>
  </si>
  <si>
    <t>エスポワールシチー</t>
    <phoneticPr fontId="11"/>
  </si>
  <si>
    <t>淀みない流れを２番手追走から抜け出して強い勝利。こういうスピードの持続力が問われる条件が強そうで、小回り1700mなども適性が高そう。</t>
    <phoneticPr fontId="11"/>
  </si>
  <si>
    <t>開幕週の馬場でのスプリント戦ということで基本は前有利のレースに。そんなレースを展開無視でワンスカイが外から差し切り勝ち。</t>
    <phoneticPr fontId="11"/>
  </si>
  <si>
    <t>開幕週の馬場で前有利のレースを展開無視で外から差し切った。もともと葵Sで走れていたような馬ですし、サマースプリントシリーズで出番がある可能性も。</t>
    <phoneticPr fontId="11"/>
  </si>
  <si>
    <t>開幕週の馬場で超スローペースの展開。後ろから行った馬では厳しかった感じで、番手追走のウインカーネリアンが楽々と抜け出して勝利。</t>
    <phoneticPr fontId="11"/>
  </si>
  <si>
    <t>前走は長期休み明けでよく頑張ったほう。今回は展開向いたとはいえ状態上がって強い競馬を見せた。持続力と先行力を活かせるレースなら重賞でもやれる。</t>
    <phoneticPr fontId="11"/>
  </si>
  <si>
    <t>直線競馬でも開幕週なので内枠の不利はそこまでなかったか。ここは地力が全く違った感じのトミケンルーアがあっさりと突き抜けて勝利。</t>
    <phoneticPr fontId="11"/>
  </si>
  <si>
    <t>勝ち味に遅かったがクラス上位だった。勝ちっぷりは圧巻で翌日の２勝クラスよりも速い時計。普通にハンデ差あれば既に直線オープンでも通用しそう。</t>
    <phoneticPr fontId="11"/>
  </si>
  <si>
    <t>B</t>
  </si>
  <si>
    <t>この条件にしては中盤部分が緩んでこうなれば前有利の展開。番手から進めたキッショウが楽々と抜け出して勝利となった。</t>
    <phoneticPr fontId="11"/>
  </si>
  <si>
    <t>もう未勝利では順番だった感じ。今回は新人騎手の50kgの斤量も活きた感じはします。</t>
    <phoneticPr fontId="11"/>
  </si>
  <si>
    <t>母がバウンスシャッセなのにこういうスピードタイプに出たのは驚き。上のクラスではもっと速い馬と一緒に走ってどうなるか。</t>
    <phoneticPr fontId="11"/>
  </si>
  <si>
    <t>開幕週で基本的には前有利のレースに。２番手につけたグランプレジールが楽々と抜け出して勝利。</t>
    <phoneticPr fontId="11"/>
  </si>
  <si>
    <t>向こう正面の２ハロンが速くなって結果的に地力が問われた感じ。順当に人気２頭がワンツーの決着になった。</t>
    <phoneticPr fontId="11"/>
  </si>
  <si>
    <t>今回は相手が楽だったのもあるが位置を取れたのが大きかったか。スズカマジェスタの未勝利でそこそこやれているので古馬混合の１勝クラスならやれても。</t>
    <phoneticPr fontId="11"/>
  </si>
  <si>
    <t>前半から中盤までが全く緩まないハイペース戦に。最後は上がりがかかり放題の消耗戦になったが、人気のバラジが順当に勝利。</t>
    <phoneticPr fontId="11"/>
  </si>
  <si>
    <t>ハイペースを前付けして後続を突き離した。地味な馬ではあるが１勝クラスぐらいまでなら十分に通用しそうだ。</t>
    <phoneticPr fontId="11"/>
  </si>
  <si>
    <t>この時期のダート中距離の１勝クラスらしくメンバーは低調。この中に入れば初ダートのマイネルクロンヌが明らかに上位だった感じだ。</t>
    <phoneticPr fontId="11"/>
  </si>
  <si>
    <t>芝でキレ負けしていた馬でダート適性が高かった感じ。そこまでスムーズな競馬ではなかったですし、上のクラスでもやれて良さそうだ。</t>
    <phoneticPr fontId="11"/>
  </si>
  <si>
    <t>２頭が競り合うような展開になりハイペース戦に。はっきりとスタミナが問われるレースになり、タイミングハートがキャリア初勝利となった。</t>
    <phoneticPr fontId="3"/>
  </si>
  <si>
    <t>能力はあったが決め手に欠けるので勝ち味に遅かった感じ。今回は展開がハマった印象だが、上のクラスでも相手なりには走りそう。</t>
    <phoneticPr fontId="3"/>
  </si>
  <si>
    <t>マイネルダグラスが逃げてスローペースからのロンスパ戦に。前有利の展開になり、番手につけたエアミアーニが人気に応えて順当勝ち。</t>
    <phoneticPr fontId="11"/>
  </si>
  <si>
    <t>キレる馬ではないので今回は岩田騎手が積極的に運んだのが良かった。上のクラスになると決め手の面で分が悪そう。</t>
    <phoneticPr fontId="11"/>
  </si>
  <si>
    <t>途中で捲りが入って一気に動くレース展開。途中で動いたカナリキケンがそのまま押し切って勝利となった。</t>
    <phoneticPr fontId="11"/>
  </si>
  <si>
    <t>１勝クラス勝ちも新潟コースで途中で捲る競馬で押し切り勝ち。このコースでこういう競馬ができないとダメな馬なのか？</t>
    <phoneticPr fontId="11"/>
  </si>
  <si>
    <t>まだ開幕週ということもあって内枠でもそこまでマイナスではなかった感じ。内枠から中枠の馬が上位独占の結果になった。</t>
    <phoneticPr fontId="11"/>
  </si>
  <si>
    <t>直線競馬云々ではなくもうこのクラスでは上位だった。オープンでも相手なりにやれそうな感じはします。</t>
    <phoneticPr fontId="11"/>
  </si>
  <si>
    <t>新潟ダート1200mらしく前に行った馬が圧倒的に有利な展開に。人気のアルマセクメトがハナを奪ってそのまま逃げ切り勝ち。</t>
    <phoneticPr fontId="11"/>
  </si>
  <si>
    <t>相対的にここではスピード上位だった感じ。時計は遅いですしすぐに上のクラスでは厳しそうだが。</t>
    <phoneticPr fontId="11"/>
  </si>
  <si>
    <t>ヒロノトウリョウ</t>
    <phoneticPr fontId="11"/>
  </si>
  <si>
    <t>A</t>
    <phoneticPr fontId="11"/>
  </si>
  <si>
    <t>稍重</t>
    <rPh sb="0" eb="2">
      <t>ヤヤオモ</t>
    </rPh>
    <phoneticPr fontId="11"/>
  </si>
  <si>
    <t>雨馬場の意識が強くなったか未勝利レベルではかなりのハイペース戦に。インから完璧に捌くことができたアタカンテが差し切って勝利。</t>
    <phoneticPr fontId="11"/>
  </si>
  <si>
    <t>アタカンテ</t>
    <phoneticPr fontId="11"/>
  </si>
  <si>
    <t>ルーラーシップ</t>
    <phoneticPr fontId="11"/>
  </si>
  <si>
    <t>ストロングリターン</t>
    <phoneticPr fontId="11"/>
  </si>
  <si>
    <t>ｱﾒﾘｶﾝﾍﾟｲﾄﾘｵｯﾄ</t>
    <phoneticPr fontId="11"/>
  </si>
  <si>
    <t>超ハイペースをインの好位から完璧な競馬ができていた。好騎乗に恵まれたとは思うが、最後の手応えを見てもまだ余力はありそう。</t>
    <phoneticPr fontId="11"/>
  </si>
  <si>
    <t>バトルキャット</t>
    <phoneticPr fontId="11"/>
  </si>
  <si>
    <t>新潟芝は雨の影響で稍重馬場で若干時計がかかる馬場。ここは２頭が３着以下を突き離してワンツーとなった。</t>
    <phoneticPr fontId="11"/>
  </si>
  <si>
    <t>初戦は位置を取り切れず。今回は好位が取れてスムーズな競馬ができた。タフな馬場でローカルのメンバーだったので評価は難しい。</t>
    <phoneticPr fontId="11"/>
  </si>
  <si>
    <t>稍重</t>
    <rPh sb="0" eb="1">
      <t>ヤヤオモ</t>
    </rPh>
    <phoneticPr fontId="11"/>
  </si>
  <si>
    <t>ペイシャイシュタル</t>
    <phoneticPr fontId="11"/>
  </si>
  <si>
    <t>ﾏｼﾞｪｽﾃｨｯｸｳｫﾘｱｰ</t>
    <phoneticPr fontId="11"/>
  </si>
  <si>
    <t>アポロキングダム</t>
    <phoneticPr fontId="11"/>
  </si>
  <si>
    <t>内枠からペイシャイシュタルが主張して逃げる展開。ここではスピードが全く違った感じで、あっさりと逃げ切り勝ちとなった。</t>
    <phoneticPr fontId="11"/>
  </si>
  <si>
    <t>近走は1400mで展開向かない競馬ばかり。今回は1200mでスピードを活かす競馬が良かったか。この距離でスピード競馬ができれば昇級即通用。</t>
    <phoneticPr fontId="11"/>
  </si>
  <si>
    <t>藤田菜七子に競りかけられる厳しい展開で良く逃げ切った。モズナガレボシの全弟ですし持続力はそれなりにありそう。</t>
    <phoneticPr fontId="11"/>
  </si>
  <si>
    <t>モズミツボシ</t>
    <phoneticPr fontId="11"/>
  </si>
  <si>
    <t>２頭が競り合うような展開で最後は上がりがかなり掛かった。厳しい展開だったが先手を主張したモズミツボシが粘り切って勝利。</t>
    <phoneticPr fontId="11"/>
  </si>
  <si>
    <t>グランプリボス</t>
    <phoneticPr fontId="11"/>
  </si>
  <si>
    <t>ヤマニンセラフィム</t>
    <phoneticPr fontId="11"/>
  </si>
  <si>
    <t>ザファクター</t>
    <phoneticPr fontId="11"/>
  </si>
  <si>
    <t>前走はイン先行有利馬場で外を通って見せ場十分。今回は今村騎手の好騎乗もあってスタミナ競馬で勝ち切ることができた。</t>
    <phoneticPr fontId="11"/>
  </si>
  <si>
    <t>ブロンドケリー</t>
    <phoneticPr fontId="11"/>
  </si>
  <si>
    <t>新潟芝は雨の影響で稍重馬場で若干時計がかかる馬場。ただでさえタフな新潟芝2400mとなると相当にスタミナが問われる競馬になったか。</t>
    <phoneticPr fontId="11"/>
  </si>
  <si>
    <t>エピファネイア</t>
    <phoneticPr fontId="11"/>
  </si>
  <si>
    <t>サトノアラジン</t>
    <phoneticPr fontId="11"/>
  </si>
  <si>
    <t>スピルバーグ</t>
    <phoneticPr fontId="11"/>
  </si>
  <si>
    <t>先行馬が手薄なメンバーでウィズザワールドが主張して逃げる展開。外枠から上手くインに潜り込んだレミニシェンザが後続を突き離して圧勝となった。</t>
    <phoneticPr fontId="11"/>
  </si>
  <si>
    <t>レミニシェンザ</t>
    <phoneticPr fontId="11"/>
  </si>
  <si>
    <t>外枠からラチ沿いを取って完璧な競馬。これ以上ない騎乗だったが、これだけ突き離しているのを見ても昇級してもやれる可能性はある。</t>
    <phoneticPr fontId="11"/>
  </si>
  <si>
    <t>新潟芝は雨の影響で稍重馬場で若干時計がかかる馬場。飛ばした先行馬が全て止まる展開になり、最後は外差し勢が上位独占。</t>
    <phoneticPr fontId="11"/>
  </si>
  <si>
    <t>エスジープリンセス</t>
    <phoneticPr fontId="11"/>
  </si>
  <si>
    <t>毎回最後は脚を使えていた馬だが、今回は雨馬場で速い流れでドンピシャでハマったか。基本的に馬場や展開待ちタイプだろう。</t>
    <phoneticPr fontId="11"/>
  </si>
  <si>
    <t>アンライバルド</t>
    <phoneticPr fontId="11"/>
  </si>
  <si>
    <t>ディープブリランテ</t>
    <phoneticPr fontId="11"/>
  </si>
  <si>
    <t>この時期らしく低調なメンバー構成。ここはスッと先手を奪ったタガノチュールがそのまま押し切って勝利。</t>
    <phoneticPr fontId="11"/>
  </si>
  <si>
    <t>タガノチュール</t>
    <phoneticPr fontId="11"/>
  </si>
  <si>
    <t>ヴィクトワールピサ</t>
    <phoneticPr fontId="11"/>
  </si>
  <si>
    <t>クリエイターII</t>
    <phoneticPr fontId="11"/>
  </si>
  <si>
    <t>先行馬不在のメンバー構成で果敢に主張して展開に恵まれた。今回はハマったので評価はできない。</t>
    <phoneticPr fontId="11"/>
  </si>
  <si>
    <t>ハートオブアシティ</t>
    <phoneticPr fontId="11"/>
  </si>
  <si>
    <t>新潟芝は雨の影響で稍重馬場で若干時計がかかる馬場。ピナが大逃げを打って特殊な展開になり、３頭が４着以下を突き離す結果となった。</t>
    <phoneticPr fontId="11"/>
  </si>
  <si>
    <t>ゆったりと運んでスタミナ＋決め手が活かせる条件向き。今回は新潟コースで上がりも掛かってちょうど良いレースになった感じか。</t>
    <phoneticPr fontId="11"/>
  </si>
  <si>
    <t>ルドヴィクス</t>
    <phoneticPr fontId="11"/>
  </si>
  <si>
    <t>ジャングルポケット</t>
    <phoneticPr fontId="11"/>
  </si>
  <si>
    <t>新潟芝は雨の影響で稍重馬場で若干時計がかかる馬場。その馬場にしては速い流れだったはずで、最後は上がりがかなり掛かる決着になった。</t>
    <phoneticPr fontId="11"/>
  </si>
  <si>
    <t>ロベルトのクロスを持つような馬なのでこういう馬場や展開は合っていたか。今回は色々とハマった感じはします。</t>
    <phoneticPr fontId="11"/>
  </si>
  <si>
    <t>新潟芝は雨の影響で稍重馬場で若干時計がかかる馬場。もう直線競馬は外しか伸びないような馬場になっていた感じ。</t>
    <phoneticPr fontId="11"/>
  </si>
  <si>
    <t>エコロデイジー</t>
    <phoneticPr fontId="11"/>
  </si>
  <si>
    <t>スタートは一息だったが慌てずにラチ沿いで脚を溜めたのが良かった。今回は馬場に恵まれているが、直線適性は高かっただろう。</t>
    <phoneticPr fontId="11"/>
  </si>
  <si>
    <t>タニノギムレット</t>
    <phoneticPr fontId="11"/>
  </si>
  <si>
    <t>ディベルティール</t>
    <phoneticPr fontId="11"/>
  </si>
  <si>
    <t>サウスヴィグラス</t>
    <phoneticPr fontId="11"/>
  </si>
  <si>
    <t>ヴァーチュアス</t>
    <phoneticPr fontId="11"/>
  </si>
  <si>
    <t>エイシンヒカリ</t>
    <phoneticPr fontId="11"/>
  </si>
  <si>
    <t>ドレフォン</t>
    <phoneticPr fontId="11"/>
  </si>
  <si>
    <t>グランアリエル</t>
    <phoneticPr fontId="11"/>
  </si>
  <si>
    <t>エイミーバローズ</t>
    <phoneticPr fontId="11"/>
  </si>
  <si>
    <t>アジアエクスプレス</t>
    <phoneticPr fontId="11"/>
  </si>
  <si>
    <t>ローズピリオド</t>
    <phoneticPr fontId="11"/>
  </si>
  <si>
    <t>カルペディエム</t>
    <phoneticPr fontId="11"/>
  </si>
  <si>
    <t>フェノーメノ</t>
    <phoneticPr fontId="11"/>
  </si>
  <si>
    <t>アイルビーザワン</t>
    <phoneticPr fontId="11"/>
  </si>
  <si>
    <t>アイルハヴアナザー</t>
    <phoneticPr fontId="11"/>
  </si>
  <si>
    <t>クリーンエコロジー</t>
    <phoneticPr fontId="11"/>
  </si>
  <si>
    <t>ジャンカズマ</t>
    <phoneticPr fontId="11"/>
  </si>
  <si>
    <t>セリノーフォス</t>
    <phoneticPr fontId="11"/>
  </si>
  <si>
    <t>リオンディーズ</t>
    <phoneticPr fontId="11"/>
  </si>
  <si>
    <t>ショウナンマリオ</t>
    <phoneticPr fontId="11"/>
  </si>
  <si>
    <t>トビーズコーナー</t>
    <phoneticPr fontId="11"/>
  </si>
  <si>
    <t>テンプルシティ</t>
    <phoneticPr fontId="11"/>
  </si>
  <si>
    <t>タイセイモンストル</t>
    <phoneticPr fontId="11"/>
  </si>
  <si>
    <t>アドマイヤコジーン</t>
    <phoneticPr fontId="11"/>
  </si>
  <si>
    <t>この条件らしく前に行った馬が上位独占。逃げたディベルティールが人気に応えてそのまま押し切り勝ち。</t>
    <phoneticPr fontId="11"/>
  </si>
  <si>
    <t>前走はハイペースで展開向かず。もともとスピードはかなりある馬ですし、同型次第ではあるが上のクラスでも通用しそう。</t>
    <phoneticPr fontId="11"/>
  </si>
  <si>
    <t>強風</t>
  </si>
  <si>
    <t>ダート1200mも４戦目で位置を上げて渋とく伸びていた。今回は相対的に勝てた感じがするのがどうだろう。</t>
    <phoneticPr fontId="11"/>
  </si>
  <si>
    <t>序盤で競り合うような展開になり、この条件にしてもそれなりに速い流れに。好位に付けたヴァーチュアスが渋とく伸びて勝利となった。</t>
    <phoneticPr fontId="11"/>
  </si>
  <si>
    <t>ビッグアーサー産駒なので芝の短距離で良いところが出た。古馬混合の１勝クラスならやれて良さそうな感じがします。</t>
    <phoneticPr fontId="11"/>
  </si>
  <si>
    <t>新潟芝はインの馬場が荒れて徐々に外伸び傾向に。それでも未勝利レベルの芝1200mでは前々でスピードを活かせる馬が有利だった感じ。</t>
    <phoneticPr fontId="11"/>
  </si>
  <si>
    <t>低調なメンバーレベル。ここでは相対的に上位だったエイミーバローズが人気に応えて順当勝ち。</t>
    <phoneticPr fontId="11"/>
  </si>
  <si>
    <t>２番手追走からなんとか押し切ることができた。今回は低調なメンバーレベルに恵まれた感じがします。</t>
    <phoneticPr fontId="11"/>
  </si>
  <si>
    <t>低調なメンバーレベル。そんなメンバーでも人気馬が相対的に強かった感じで、人気３頭が上位独占の結果となった。</t>
    <phoneticPr fontId="11"/>
  </si>
  <si>
    <t>今回は低調なメンバー相手に相対的に上位だった感じ。古馬混合の１勝クラスに入ってもあんまり上位だとは思えません。</t>
    <phoneticPr fontId="11"/>
  </si>
  <si>
    <t>揉まれるとダメな馬で、今回はマイペースでハナに立てたのが全て。上のクラスではここまで楽な競馬はできないだろう。</t>
    <phoneticPr fontId="11"/>
  </si>
  <si>
    <t>アイルビーザワンが逃げてこの条件にしてはそこまで速くない流れ。そのままアイルビーザワンが後続に影を踏ませずに逃げ切った。</t>
    <phoneticPr fontId="11"/>
  </si>
  <si>
    <t>ジュニアカップ４着ならここに入れば上位だった。これまで合わない条件を使われていた感じなので、適性条件なら上のクラスでやれても。</t>
    <phoneticPr fontId="11"/>
  </si>
  <si>
    <t>新潟芝はインの馬場が荒れて徐々に外伸び傾向に。２頭が後続を引き離し気味に先行したが、最後はジャンカズマが差し切って勝利。</t>
    <phoneticPr fontId="11"/>
  </si>
  <si>
    <t>今回は完全に外枠に恵まれた印象。もともと素質はありそうだが、これ以上となるとどこまでやれるだろうか。</t>
    <phoneticPr fontId="11"/>
  </si>
  <si>
    <t>新潟芝はインの馬場が荒れて徐々に外伸び傾向に。直線競馬ではもう外枠の馬以外は来れないような馬場だった感じ。</t>
    <phoneticPr fontId="11"/>
  </si>
  <si>
    <t>向こう正面でウォーロードが一気に捲って先行馬は壊滅。最後は差しが決まる展開になり、好位から進めたショウナンマリオが順当に勝利。</t>
    <phoneticPr fontId="11"/>
  </si>
  <si>
    <t>３勝全てが新潟コース。かなり難しそうな馬で新潟コースでこそ良さが出るのかも。時計は速いが準オープンでも同じようなイメージで付き合いたい。</t>
    <phoneticPr fontId="11"/>
  </si>
  <si>
    <t>あまりキレない馬で、今回はタフ馬場のスローペースを番手から完璧な競馬ができていた。オープンではさすがに厳しい。</t>
    <phoneticPr fontId="11"/>
  </si>
  <si>
    <t>新潟芝はインの馬場が荒れて徐々に外伸び傾向に。最後は６頭の大混戦になったが、先行したタイセイモンストルがギリギリ抜け出して勝利。</t>
    <phoneticPr fontId="11"/>
  </si>
  <si>
    <t>もともと白菊賞で４着に走れていたような馬。これぐらいの条件で馬場や展開が向けば上位の存在だった。</t>
    <phoneticPr fontId="11"/>
  </si>
  <si>
    <t>新潟芝はインの馬場が荒れて徐々に外伸び傾向に。かなり時計がかかる決着になり、好位から進めたエコロデイジーが差し切り勝ち。</t>
    <phoneticPr fontId="11"/>
  </si>
  <si>
    <t>ヴァンダンジュ</t>
    <phoneticPr fontId="11"/>
  </si>
  <si>
    <t>ホッコータルマエ</t>
    <phoneticPr fontId="11"/>
  </si>
  <si>
    <t>ルヴェルジェ</t>
    <phoneticPr fontId="11"/>
  </si>
  <si>
    <t>ﾏｸﾘｰﾝｽﾞﾐｭｰｼﾞｯｸ</t>
    <phoneticPr fontId="11"/>
  </si>
  <si>
    <t>メロウヴォイス</t>
    <phoneticPr fontId="11"/>
  </si>
  <si>
    <t>ロサロッサーナ</t>
    <phoneticPr fontId="11"/>
  </si>
  <si>
    <t>リニュー</t>
    <phoneticPr fontId="11"/>
  </si>
  <si>
    <t>シルバーテースト</t>
    <phoneticPr fontId="11"/>
  </si>
  <si>
    <t>ルヴァンヴェール</t>
    <phoneticPr fontId="11"/>
  </si>
  <si>
    <t>トゥザワールド</t>
    <phoneticPr fontId="11"/>
  </si>
  <si>
    <t>フェドビズ</t>
    <phoneticPr fontId="11"/>
  </si>
  <si>
    <t>外差し</t>
  </si>
  <si>
    <t>ルミネイト</t>
    <phoneticPr fontId="11"/>
  </si>
  <si>
    <t>トーセンラー</t>
    <phoneticPr fontId="11"/>
  </si>
  <si>
    <t>スワーヴシャルル</t>
    <phoneticPr fontId="11"/>
  </si>
  <si>
    <t>ピヴォタル</t>
    <phoneticPr fontId="11"/>
  </si>
  <si>
    <t>ロードインファイト</t>
    <phoneticPr fontId="11"/>
  </si>
  <si>
    <t>フリオーソ</t>
    <phoneticPr fontId="11"/>
  </si>
  <si>
    <t>ウルトラソニック</t>
    <phoneticPr fontId="11"/>
  </si>
  <si>
    <t>マツリダゴッホ</t>
    <phoneticPr fontId="11"/>
  </si>
  <si>
    <t>ジョーカプチーノ</t>
    <phoneticPr fontId="11"/>
  </si>
  <si>
    <t>オーガスタスカイ</t>
    <phoneticPr fontId="11"/>
  </si>
  <si>
    <t>メイショウイヌワシ</t>
    <phoneticPr fontId="11"/>
  </si>
  <si>
    <t>ダノンシャンティ</t>
    <phoneticPr fontId="11"/>
  </si>
  <si>
    <t>タマモエイトビート</t>
    <phoneticPr fontId="11"/>
  </si>
  <si>
    <t>ベルシャザール</t>
    <phoneticPr fontId="11"/>
  </si>
  <si>
    <t>ケイアイセナ</t>
    <phoneticPr fontId="11"/>
  </si>
  <si>
    <t>ラインメッセージ</t>
    <phoneticPr fontId="11"/>
  </si>
  <si>
    <t>マリーアミノル</t>
    <phoneticPr fontId="11"/>
  </si>
  <si>
    <t>アンクルモー</t>
    <phoneticPr fontId="11"/>
  </si>
  <si>
    <t>ハイエストエンド</t>
    <phoneticPr fontId="11"/>
  </si>
  <si>
    <t>エスケンデレヤ</t>
    <phoneticPr fontId="11"/>
  </si>
  <si>
    <t>スマートファルコン</t>
    <phoneticPr fontId="11"/>
  </si>
  <si>
    <t>ミズリーナ</t>
    <phoneticPr fontId="11"/>
  </si>
  <si>
    <t>ビップエレナ</t>
    <phoneticPr fontId="11"/>
  </si>
  <si>
    <t>メイショウボーラー</t>
    <phoneticPr fontId="11"/>
  </si>
  <si>
    <t>マリアズハート</t>
    <phoneticPr fontId="11"/>
  </si>
  <si>
    <t>シャンハイボビー</t>
    <phoneticPr fontId="11"/>
  </si>
  <si>
    <t>トーカイキング</t>
    <phoneticPr fontId="11"/>
  </si>
  <si>
    <t>スニッツェル</t>
    <phoneticPr fontId="11"/>
  </si>
  <si>
    <t>○</t>
  </si>
  <si>
    <t>A</t>
  </si>
  <si>
    <t>いつもより位置が取れて岩田騎手が完璧にエスコートしてきた。上がりのかかる消耗戦は合いそうだが、昇級してどこまでやれるだろうか。</t>
    <phoneticPr fontId="11"/>
  </si>
  <si>
    <t>低調なメンバーレベル。サクラトップランが逃げて上がりのかかる展開になり、好位からヴァンダンジュが楽々と突き抜けて勝利。</t>
    <phoneticPr fontId="11"/>
  </si>
  <si>
    <t>レッドコーラルが逃げて前半3F=33.8のハイペースに。この条件でも差しが決まる展開になり、ルヴェルジェが外からあっさりと差し切った。</t>
    <phoneticPr fontId="11"/>
  </si>
  <si>
    <t>初戦の時も調教の動きは抜群だったが動ききれず。今回は２戦目で一変を見せた。余裕の差し切り勝ちでしたし上でも通用しそう。</t>
    <phoneticPr fontId="11"/>
  </si>
  <si>
    <t>新潟芝はもう完全な外差し馬場に。このレースもスムーズに外を回した馬が上位を独占となった。</t>
    <phoneticPr fontId="11"/>
  </si>
  <si>
    <t>外差し馬場でスムーズに外を通れていた。昇級してからは今後の成長次第という感じか。</t>
    <phoneticPr fontId="11"/>
  </si>
  <si>
    <t>メンバーレベル自体は低調。直線競馬に適性を見せた数頭が一気にパフォーマンスを上げた感じで、タイムランクAの高指数戦になった。</t>
    <phoneticPr fontId="11"/>
  </si>
  <si>
    <t>初芝でスピードを活かして強い競馬を見せた。タイムランクAで時計も優秀だが、特殊条件なので直線競馬以外でどこまでやれるかは半信半疑。</t>
    <phoneticPr fontId="11"/>
  </si>
  <si>
    <t>今回は久々で成長していた感じ。こういうタフな差し馬場もあっていたんだろう。長い目で見たい馬だ。</t>
    <phoneticPr fontId="11"/>
  </si>
  <si>
    <t>新潟芝はもう完全な外差し馬場に。このレースもスムーズに外目を通れた馬が上位独占となった。</t>
    <phoneticPr fontId="11"/>
  </si>
  <si>
    <t>クラス再編成直前のメンバーでは相対的に上位になってきたか。今回は時計もかなり遅いので評価はしにくい。</t>
    <phoneticPr fontId="11"/>
  </si>
  <si>
    <t>そこまで速いペースではなかったが先行馬があっさりと失速。最後は差しが決まる結果になったが時計はかなり遅い。</t>
    <phoneticPr fontId="11"/>
  </si>
  <si>
    <t>行き足つかなかったが大外一気で差し切り勝ち。他馬を気にするようで揉まれない競馬が前提かも。今回は馬場も向いた。</t>
    <phoneticPr fontId="11"/>
  </si>
  <si>
    <t>今回は調教内容抜群。初芝でもスローペースの逃げが打てていきなり走れた。普通の流れの芝1200mでどれだけやれるかは次走が試金石に。</t>
    <phoneticPr fontId="11"/>
  </si>
  <si>
    <t>新潟芝はもう完全な外差し馬場に。その馬場への意識が強くなりすぎてスローになり、先行馬がインを空けて通って前残りの結果になった。</t>
    <phoneticPr fontId="11"/>
  </si>
  <si>
    <t>徹底先行タイプがズラリと揃ってハイペースの展開。マラードザレコードが逃げ粘っていたが、最後はスワーヴシャルルが差し切って勝利。</t>
    <phoneticPr fontId="11"/>
  </si>
  <si>
    <t>今回は調教も良くハイペースで展開もドンピシャで向いていた。果たしてオープンとなるとどこまでやれるか。</t>
    <phoneticPr fontId="11"/>
  </si>
  <si>
    <t>先行馬多数で途中からレープハフトが捲る展開に。今回は番手から進めたロードインファイトがあっさりと抜け出して勝利。</t>
    <phoneticPr fontId="11"/>
  </si>
  <si>
    <t>逃げないとダメな馬かと見ていたが、今回は内枠で揉まれながらも競馬ができていた。こういうレースができるならクラス慣れすればやれる可能性はある。</t>
    <phoneticPr fontId="11"/>
  </si>
  <si>
    <t>外伸び馬場で上手くインを空けて逃げることができた。スピード自体は上のクラスでも通用して良さそうだ。</t>
    <phoneticPr fontId="11"/>
  </si>
  <si>
    <t>新潟芝はもう完全な外差し馬場に。内枠の先行馬がインを空けて先行したため、前に行った馬で上位独占の結果となった。</t>
    <phoneticPr fontId="11"/>
  </si>
  <si>
    <t>平均ペースからのロンスパ戦で最後の1ハロンは上がりがかかった。道中はじっくり構えたタマモエイトビートが差し切って勝利。</t>
    <phoneticPr fontId="11"/>
  </si>
  <si>
    <t>今村騎手自身の成長がそのまま結果にも反映した感じ。相手なりにしっかり差し込んでこれそうな馬で、時計指数以上にやれていい感じはします。</t>
    <phoneticPr fontId="11"/>
  </si>
  <si>
    <t>前走は短距離で位置が取れず。今回は上手く馬場の良いところを通って逃げられた。特殊馬場だったので評価は難しいが、血統的に素質はありそう。</t>
    <phoneticPr fontId="11"/>
  </si>
  <si>
    <t>新潟芝はもう完全な外差し馬場に。逃げたケイアイセナがインを空けるコース取りでそのまま押し切り勝ちとなった。</t>
    <phoneticPr fontId="11"/>
  </si>
  <si>
    <t>揉まれ弱い馬で近走は騎手がろくに御せていなかった。こういう競馬ができれば強いので上のクラスでも揉まれなければという感じだろう。</t>
    <phoneticPr fontId="11"/>
  </si>
  <si>
    <t>ラインメッセージが積極策から早めに先頭に立つ展開。最後は人気２頭を突き離して押し切り勝ちとなった。</t>
    <phoneticPr fontId="11"/>
  </si>
  <si>
    <t>マリーアミノルがスピードを活かして無理矢理に先手を奪う展開。最後は人気のスキャッターシードが差し込んできたが、マリーアミノルがそのまま逃げ切った。</t>
    <phoneticPr fontId="11"/>
  </si>
  <si>
    <t>新潟ダート1200mらしく前に行った馬での決着。ここではスピード上位だったオーガスタスカイが順当勝ち。</t>
    <phoneticPr fontId="11"/>
  </si>
  <si>
    <t>前走はかなりのハイレベル戦。今回は距離短縮でスピードを活かし切っての勝利。古馬混合の１勝クラスなら通用しそうだ。</t>
    <phoneticPr fontId="11"/>
  </si>
  <si>
    <t>前走は超ハイペースで展開向かず。揉まれなければ強い馬で、今回は逃げられたのが良かっただろう。上のクラスでは同型次第。</t>
    <phoneticPr fontId="11"/>
  </si>
  <si>
    <t>もうクラス上位だった。スピードはないがバテないスタミナはあるので、そういう良さが活かせるところなら上のクラスでも。</t>
    <phoneticPr fontId="11"/>
  </si>
  <si>
    <t>新潟芝はもう完全な外差し馬場に。逃げたミズリーナがインを空けるコース取りでそのまま押し切り勝ちとなった。</t>
    <phoneticPr fontId="11"/>
  </si>
  <si>
    <t>今回は特殊馬場でインを空けてマイペースな逃げが打てたのが良かった。かなり恵まれたと思うので上では厳しいか。</t>
    <phoneticPr fontId="11"/>
  </si>
  <si>
    <t>揉まれるとダメな馬で、今回は外枠から砂を被らずに２番手の競馬ができたのが良かった。上のクラスでは厳しそうだ。</t>
    <phoneticPr fontId="11"/>
  </si>
  <si>
    <t>ミキノバスドラムが逃げたが直線入り口では早々にビップエレナが先頭に。そのままなんとか押し切って勝利となった。</t>
    <phoneticPr fontId="11"/>
  </si>
  <si>
    <t>新潟芝はもう完全な外差し馬場に。全馬が外に殺到するような競馬になったが、大外枠からスムーズに捌いてこれたマリアズハートが差し切り勝ち。</t>
    <phoneticPr fontId="11"/>
  </si>
  <si>
    <t>血統からして直線競馬は合いそう。ただ直線での２勝はどちらも大外枠に恵まれている。アイビスサマーダッシュで人気してどこまでやれるか。</t>
    <phoneticPr fontId="11"/>
  </si>
  <si>
    <t>新潟芝はもう完全な外差し馬場に。８枠から位置を取り切った人気２頭が順当にワンツー決着となった。</t>
    <phoneticPr fontId="11"/>
  </si>
  <si>
    <t>絶好枠から位置を取れて完勝となった。基本は溜めないとダメな馬だがここ２戦はスローで先行しても大丈夫だった。昇級して同じ競馬をすると怪しい。</t>
    <phoneticPr fontId="11"/>
  </si>
  <si>
    <t>未勝利</t>
    <rPh sb="0" eb="3">
      <t>ミショウリ</t>
    </rPh>
    <phoneticPr fontId="3"/>
  </si>
  <si>
    <t>エレアイム</t>
    <phoneticPr fontId="11"/>
  </si>
  <si>
    <t>トーセンジョーダン</t>
    <phoneticPr fontId="11"/>
  </si>
  <si>
    <t>クランシリーニー</t>
    <phoneticPr fontId="11"/>
  </si>
  <si>
    <t>重</t>
    <rPh sb="0" eb="1">
      <t>オモイ</t>
    </rPh>
    <phoneticPr fontId="11"/>
  </si>
  <si>
    <t>アロマカフェ</t>
    <phoneticPr fontId="11"/>
  </si>
  <si>
    <t>ミクソロジー</t>
    <phoneticPr fontId="11"/>
  </si>
  <si>
    <t>タイキスパルタン</t>
    <phoneticPr fontId="11"/>
  </si>
  <si>
    <t>タイゲン</t>
    <phoneticPr fontId="11"/>
  </si>
  <si>
    <t>イスラボニータ</t>
    <phoneticPr fontId="11"/>
  </si>
  <si>
    <t>ｴｸｼｰﾄﾞｱﾝﾄﾞｴｸｾﾙ</t>
    <phoneticPr fontId="11"/>
  </si>
  <si>
    <t>ベラール</t>
    <phoneticPr fontId="11"/>
  </si>
  <si>
    <t>エイシンフラッシュ</t>
    <phoneticPr fontId="11"/>
  </si>
  <si>
    <t>C</t>
    <phoneticPr fontId="3"/>
  </si>
  <si>
    <t>サンデージャック</t>
    <phoneticPr fontId="11"/>
  </si>
  <si>
    <t>ジャストザビアンカ</t>
    <phoneticPr fontId="11"/>
  </si>
  <si>
    <t>ソールズベリー</t>
    <phoneticPr fontId="11"/>
  </si>
  <si>
    <t>オースミメッシーナ</t>
    <phoneticPr fontId="11"/>
  </si>
  <si>
    <t>タイキバンディエラ</t>
    <phoneticPr fontId="11"/>
  </si>
  <si>
    <t>レイメイ</t>
    <phoneticPr fontId="11"/>
  </si>
  <si>
    <t>ローエングリン</t>
    <phoneticPr fontId="11"/>
  </si>
  <si>
    <t>S</t>
    <phoneticPr fontId="3"/>
  </si>
  <si>
    <t>平坦</t>
    <rPh sb="0" eb="2">
      <t>ヘイタn</t>
    </rPh>
    <phoneticPr fontId="3"/>
  </si>
  <si>
    <t>コスモフロイデ</t>
    <phoneticPr fontId="3"/>
  </si>
  <si>
    <t>ブルレスカ</t>
    <phoneticPr fontId="11"/>
  </si>
  <si>
    <t>ゴールドアリュール</t>
    <phoneticPr fontId="11"/>
  </si>
  <si>
    <t>エニシノウタ</t>
    <phoneticPr fontId="11"/>
  </si>
  <si>
    <t>スイーツマジック</t>
    <phoneticPr fontId="11"/>
  </si>
  <si>
    <t>コパノリチャード</t>
    <phoneticPr fontId="11"/>
  </si>
  <si>
    <t>カレンブラックヒル</t>
    <phoneticPr fontId="11"/>
  </si>
  <si>
    <t>マイネルダグラス</t>
    <phoneticPr fontId="11"/>
  </si>
  <si>
    <t>ダノンハイファイブ</t>
    <phoneticPr fontId="11"/>
  </si>
  <si>
    <t>コパノリッキー</t>
    <phoneticPr fontId="3"/>
  </si>
  <si>
    <t>エピファネイア</t>
    <phoneticPr fontId="3"/>
  </si>
  <si>
    <t>シルバーステート</t>
    <phoneticPr fontId="3"/>
  </si>
  <si>
    <t>この日の新潟競馬場は強烈な風の影響あり。このレースも馬場レベル以上に風で時計がかかっていた可能性あり。</t>
    <phoneticPr fontId="11"/>
  </si>
  <si>
    <t>ここに入れば相対的に能力上位だった。今回は強風の影響を受けているとはいえ時計は相当に遅い。</t>
    <phoneticPr fontId="11"/>
  </si>
  <si>
    <t>この日の新潟競馬場は強烈な風の影響あり。２番手につけたクランシリーニーが向かい風を力強く抜け出して勝利。</t>
    <phoneticPr fontId="11"/>
  </si>
  <si>
    <t>前走は超ハイペースに泣いた感じ。普通のペースならもう未勝利では上位だった。今回は風の影響で時計的な価値はわかりづらい。</t>
    <phoneticPr fontId="11"/>
  </si>
  <si>
    <t>久々だったがもう未勝利では上位だった。今回は風の影響で時計的な価値はわかりづらい。</t>
    <phoneticPr fontId="11"/>
  </si>
  <si>
    <t>この日の新潟競馬場は強烈な風の影響あり。外差し馬場でスムーズに外を通れた馬が上位独占。</t>
    <phoneticPr fontId="11"/>
  </si>
  <si>
    <t>前走指数からしてもここは順番だった。今回は風の影響で時計的な価値がわかりづらく、上のクラスでは様子見が妥当か。</t>
    <phoneticPr fontId="11"/>
  </si>
  <si>
    <t>この日の新潟競馬場は強烈な風の影響あり。外が伸びる馬場だったが、内枠から先行したタイゲンが押し切って勝利。</t>
    <phoneticPr fontId="11"/>
  </si>
  <si>
    <t>前走は藤田菜七子が雑に乗っていた感じ。今回は距離がどうかと思ったが、馬場の悪い部分を通ってこの結果なら普通に評価できるか。</t>
    <phoneticPr fontId="11"/>
  </si>
  <si>
    <t>この日の新潟競馬場は強烈な風の影響あり。そこまで速いペースでないのに上がりがかかっているのは直線向かい風の影響だろう。</t>
    <phoneticPr fontId="11"/>
  </si>
  <si>
    <t>1200m向きの馬で今回は新潟ダート1200mでも風の影響で差しが決まったのが良かった。1200mの末脚比べなら上でもやれそう。</t>
    <phoneticPr fontId="11"/>
  </si>
  <si>
    <t>この日の新潟競馬場は強烈な風の影響あり。外伸び馬場でインを空けて先行した馬でのワンツー決着となった。</t>
    <phoneticPr fontId="11"/>
  </si>
  <si>
    <t>スピードを活かして直線も大外を通って馬場の良いところを通れた。クラス再編成で斤量に恵まれればそこそこやれるかも。</t>
    <phoneticPr fontId="11"/>
  </si>
  <si>
    <t>この日の新潟競馬場は強烈な風の影響あり。早めに動いた馬が粘り込むレースになったが、最後はサンデージャックが外から差し切って勝利。</t>
    <phoneticPr fontId="11"/>
  </si>
  <si>
    <t>今回は外伸び馬場でスムーズに末脚を伸ばすことができていた。時計は遅いが風の影響もあるので評価が難しいところ。</t>
    <phoneticPr fontId="11"/>
  </si>
  <si>
    <t>この日の新潟競馬場は強烈な風の影響あり。前走が初ダートだったマイネルクロンヌが昇級初戦も逃げ切り勝ち。</t>
    <phoneticPr fontId="11"/>
  </si>
  <si>
    <t>スピードを活かし切る競馬で圧勝。ダート適性は高そうでいずれオープンまで行けそう。ただ今回は相手に恵まれた感じはします。</t>
    <phoneticPr fontId="11"/>
  </si>
  <si>
    <t>この日の新潟競馬場は強烈な風の影響あり。外伸び馬場で逃げたロードラスターが直線外目を通って粘っていたが、最後はジャストザビアンカが差し切った。</t>
    <phoneticPr fontId="11"/>
  </si>
  <si>
    <t>内枠からスムーズに外に出せたのが勝因。以前は逃げないとダメな馬だったが、徐々にレースセンスが身についてきている。</t>
    <phoneticPr fontId="11"/>
  </si>
  <si>
    <t>速いペースで流れたが新潟ダート1200mらしく前が止まらず。番手から抜け出したオースミメッシーナが人気に応えて順当勝ち。</t>
    <phoneticPr fontId="11"/>
  </si>
  <si>
    <t>未勝利では上位になってきたタイミングで減量50kgが効いた感じ。それでも素質的に上のクラスでも戦えて良さそうだ。</t>
    <phoneticPr fontId="11"/>
  </si>
  <si>
    <t>新潟芝はインが悪すぎて全馬が内を空ける馬場。ここも前に行って馬場の良い部分を通れた馬が上位に走ってきた。</t>
    <phoneticPr fontId="11"/>
  </si>
  <si>
    <t>外伸び馬場で外枠というのは良かったが、そもそも久々で馬が変わっていた感じ。上がりのかかるレースのほうがいいだろう。</t>
    <phoneticPr fontId="11"/>
  </si>
  <si>
    <t>低調なメンバーレベル。スローからのロンスパ戦になってレイメイが勝利したが、時計はかなり遅い感じがします。</t>
    <phoneticPr fontId="11"/>
  </si>
  <si>
    <t>今回は低調なメンバー相手に相対的に上位だった感じ。時計は微妙なのでこれからの成長が鍵になりそうです。</t>
    <phoneticPr fontId="11"/>
  </si>
  <si>
    <t>速いペースで流れたが新潟ダート1200mらしく前が止まらず。先行馬を見る位置で競馬ができたソールズベリーがあっさりと突き抜けた。</t>
    <phoneticPr fontId="11"/>
  </si>
  <si>
    <t>２走前は1400mでハイペースを強い内容。前走は距離不足で大外枠で厳しかった。まともならこれぐらいはやれたという事だろう。</t>
    <phoneticPr fontId="11"/>
  </si>
  <si>
    <t>血統イメージ通りにキレないスタミナタイプの馬。上のクラスで芝となるとキレ負けしそうな感じはします。</t>
    <phoneticPr fontId="3"/>
  </si>
  <si>
    <t>新潟芝はインが悪すぎて全馬が内を空ける馬場。このレースも早めに捲り気味に動いて馬場の良い部分を通れた馬が上位を独占。</t>
    <phoneticPr fontId="3"/>
  </si>
  <si>
    <t>クラス再編成直前だけに低調なメンバーレベル。ハイペースで前崩れの展開になり、最後は差し馬が包囲独占となった。</t>
    <phoneticPr fontId="11"/>
  </si>
  <si>
    <t>今回は低調なメンバー相手にハイペースで展開も向いていた。時計的にも上のクラスでは厳しいんじゃないだろうか。</t>
    <phoneticPr fontId="11"/>
  </si>
  <si>
    <t>淀みないペースで流れて最後の1ハロンは14.1も掛かる消耗戦に。差しも決まる展開になってネオトゥルーが突き抜けた。</t>
    <phoneticPr fontId="11"/>
  </si>
  <si>
    <t>ネオトゥルー</t>
    <phoneticPr fontId="11"/>
  </si>
  <si>
    <t>今回はハイペースで展開は向いた印象。最後は14.1も上がりが掛かっていますし、今回はハマった感じがします。</t>
    <phoneticPr fontId="11"/>
  </si>
  <si>
    <t>新潟芝はインが悪すぎて全馬が内を空ける馬場。そんな馬場の割にかなり速いペースになり、上がりのかかる消耗戦になった。</t>
    <phoneticPr fontId="11"/>
  </si>
  <si>
    <t>アカイイトの全妹だけにタフな差し比べレースは合っていたか。これからどんどん良くなっていく馬じゃないだろうか。</t>
    <phoneticPr fontId="11"/>
  </si>
  <si>
    <t>外枠から馬場の良い部分を通れたが速いペースでまずまず強い競馬。あんまりキレはなさそうなので馬場や条件は問うだろう。</t>
    <phoneticPr fontId="11"/>
  </si>
  <si>
    <t>新潟芝はインが悪すぎて全馬が内を空ける馬場。外枠からスムーズに馬場の良いところを通れたスイーツマジックが押し切り勝ち。</t>
    <phoneticPr fontId="11"/>
  </si>
  <si>
    <t>先行して内枠から上手く外目をエスコートできた。決め手はなさそうなだけに昇級すると条件は問いそうだ。</t>
    <phoneticPr fontId="11"/>
  </si>
  <si>
    <t>新潟芝はインが悪すぎて全馬が内を空ける馬場。このレースもスムーズに外を通れたマイネルダグラスが押し切った。</t>
    <phoneticPr fontId="11"/>
  </si>
  <si>
    <t>新潟ダート1800mらしく前に行った馬同士の決着。好位に付けたダノンハイファイブが抜け出して勝利。</t>
    <phoneticPr fontId="11"/>
  </si>
  <si>
    <t>前走からパフォーマンスを上げてきた。今回はクラス再編成前のメンバーに恵まれた感じがあり、昇級してどこまでやれるだろうか。</t>
    <phoneticPr fontId="11"/>
  </si>
  <si>
    <t>2未勝利</t>
    <rPh sb="1" eb="4">
      <t>ミショウリ</t>
    </rPh>
    <phoneticPr fontId="11"/>
  </si>
  <si>
    <t>2新馬</t>
    <rPh sb="1" eb="3">
      <t>シンバ</t>
    </rPh>
    <phoneticPr fontId="11"/>
  </si>
  <si>
    <t>未勝利</t>
    <rPh sb="0" eb="1">
      <t>ミショウリ</t>
    </rPh>
    <phoneticPr fontId="3"/>
  </si>
  <si>
    <t>A</t>
    <phoneticPr fontId="3"/>
  </si>
  <si>
    <t>シルヴァーデューク</t>
    <phoneticPr fontId="11"/>
  </si>
  <si>
    <t>シルバーステート</t>
    <phoneticPr fontId="11"/>
  </si>
  <si>
    <t>サトノダイヤモンド</t>
    <phoneticPr fontId="11"/>
  </si>
  <si>
    <t>メイショウアジロ</t>
    <phoneticPr fontId="11"/>
  </si>
  <si>
    <t>ハクサンムーン</t>
    <phoneticPr fontId="11"/>
  </si>
  <si>
    <t>レッドアヴァンティ</t>
    <phoneticPr fontId="11"/>
  </si>
  <si>
    <t>ダークエンジェル</t>
    <phoneticPr fontId="11"/>
  </si>
  <si>
    <t>ミナモトフェイス</t>
    <phoneticPr fontId="11"/>
  </si>
  <si>
    <t>リバティアイランド</t>
    <phoneticPr fontId="11"/>
  </si>
  <si>
    <t>ファインニードル</t>
    <phoneticPr fontId="11"/>
  </si>
  <si>
    <t>ニシキギミッチー</t>
    <phoneticPr fontId="11"/>
  </si>
  <si>
    <t>バハルダール</t>
    <phoneticPr fontId="11"/>
  </si>
  <si>
    <t>ﾊﾟｲｵﾆｱｵﾌﾞｻﾞﾅｲﾙ</t>
    <phoneticPr fontId="11"/>
  </si>
  <si>
    <t>ジャスパーグレイト</t>
    <phoneticPr fontId="11"/>
  </si>
  <si>
    <t>アロゲート</t>
    <phoneticPr fontId="11"/>
  </si>
  <si>
    <t>ママコチャ</t>
    <phoneticPr fontId="11"/>
  </si>
  <si>
    <t>クロフネ</t>
    <phoneticPr fontId="11"/>
  </si>
  <si>
    <t>リアルインパクト</t>
    <phoneticPr fontId="11"/>
  </si>
  <si>
    <t>イクスプロージョン</t>
    <phoneticPr fontId="11"/>
  </si>
  <si>
    <t>ビリーバー</t>
    <phoneticPr fontId="11"/>
  </si>
  <si>
    <t>モンテロッソ</t>
    <phoneticPr fontId="11"/>
  </si>
  <si>
    <t>スクーバー</t>
    <phoneticPr fontId="11"/>
  </si>
  <si>
    <t>ロードバリオス</t>
    <phoneticPr fontId="11"/>
  </si>
  <si>
    <t>サトノヴィレ</t>
    <phoneticPr fontId="11"/>
  </si>
  <si>
    <t>ﾃﾞｸﾗﾚｰｼｮﾝｵﾌﾞｳｫｰ</t>
    <phoneticPr fontId="11"/>
  </si>
  <si>
    <t>ソリダリティ</t>
    <phoneticPr fontId="11"/>
  </si>
  <si>
    <t>ダノントルネード</t>
    <phoneticPr fontId="11"/>
  </si>
  <si>
    <t>M</t>
    <phoneticPr fontId="3"/>
  </si>
  <si>
    <t>平坦</t>
    <rPh sb="0" eb="1">
      <t>ヘイタn</t>
    </rPh>
    <phoneticPr fontId="3"/>
  </si>
  <si>
    <t>ファベル</t>
    <phoneticPr fontId="3"/>
  </si>
  <si>
    <t>ヴィクトワールピサ</t>
    <phoneticPr fontId="3"/>
  </si>
  <si>
    <t>フルメタルボディー</t>
    <phoneticPr fontId="11"/>
  </si>
  <si>
    <t>ﾏｲﾝﾄﾞﾕｱﾋﾞｽｹｯﾂ</t>
    <phoneticPr fontId="11"/>
  </si>
  <si>
    <t>シャドウアイル</t>
    <phoneticPr fontId="11"/>
  </si>
  <si>
    <t>ディーマジェスティ</t>
    <phoneticPr fontId="11"/>
  </si>
  <si>
    <t>ジュンブロッサム</t>
    <phoneticPr fontId="11"/>
  </si>
  <si>
    <t>ワールドエース</t>
    <phoneticPr fontId="11"/>
  </si>
  <si>
    <t>カントル</t>
    <phoneticPr fontId="11"/>
  </si>
  <si>
    <t>ヴァガボンド</t>
    <phoneticPr fontId="11"/>
  </si>
  <si>
    <t>開幕週の新潟芝外回りは王道血統の決め手が活きる超高速馬場。ここは断然人気に推されたシルヴァーデュークが素質の違いを見せて完勝。</t>
    <phoneticPr fontId="11"/>
  </si>
  <si>
    <t>父シルバーステートで母父デインヒル系。今回は相手に恵まれたがセンス抜群で完勝。いかにもイメージ通りの立ち回りセンス抜群のシルバーステート産駒か。</t>
    <phoneticPr fontId="11"/>
  </si>
  <si>
    <t>人気のメイショウアジロがスピードを活かして逃げる展開。ここではスピードが抜けていたようで、後続を突き離してあっさりと逃げ切り勝ち。</t>
    <phoneticPr fontId="11"/>
  </si>
  <si>
    <t>テンの行きっぷりは微妙だったが今村騎手がハナを奪い切ったことが良かった。こういう競馬ができれば良いが、行き切れない場合にどうなるか。</t>
    <phoneticPr fontId="11"/>
  </si>
  <si>
    <t>ダンツキタイが主張して開幕週らしくハイペースの展開。好位で脚を溜めたレッドアヴァンティが差し切って勝利。</t>
    <phoneticPr fontId="11"/>
  </si>
  <si>
    <t>今回はハイペースの展開でスムーズに差し込むことができた。晩成のドゥラメンテ産駒ですし、ここからどんどん良くなっていくかも。</t>
    <phoneticPr fontId="11"/>
  </si>
  <si>
    <t>開幕週の新潟芝外回りは王道血統の決め手が活きる超高速馬場。ここは実力通りに人気３頭の決着になった。</t>
    <phoneticPr fontId="11"/>
  </si>
  <si>
    <t>これまでの福永騎手のコメントを見ても左回りコースがベスト。若干ワンペースなところもあるので新潟か中京コースでこその馬か。</t>
    <phoneticPr fontId="11"/>
  </si>
  <si>
    <t>開幕週の新潟芝外回りは王道血統の決め手が活きる超高速馬場。スローからの瞬発戦で驚異の上がり31.4の日本記録が出た。ハイレベル戦だろう。</t>
    <phoneticPr fontId="11"/>
  </si>
  <si>
    <t>２歳馬で上がりの日本レコードを余裕の手応えで出すんだから相当な素材。完成度の高い中内田厩舎ですし、阪神JFや桜花賞ぐらいまでは世代の中心になるか。</t>
    <phoneticPr fontId="11"/>
  </si>
  <si>
    <t>ライヴペッパーが逃げてそのまま粘り込みを狙う展開。好位からニシキギミッチーが伸びてきてギリギリ差し切ったところがゴールだった。</t>
    <phoneticPr fontId="11"/>
  </si>
  <si>
    <t>好位から揉まれる競馬にも対応してセンス十分の競馬。時計的な価値以上にこういう競馬が初戦からできた点を評価した方がいい。</t>
    <phoneticPr fontId="11"/>
  </si>
  <si>
    <t>今回は荻野極→川田への鞍上超強化で一気にパフォーマンスを上げてきた。川田騎手が継続して乗ってくれるなら上でもやれそう。</t>
    <phoneticPr fontId="11"/>
  </si>
  <si>
    <t>最初のコーナーまではペースが速かったが、中盤が極端に緩むラップ構成。川田騎手が完璧に捌いたバハルダールが差し切り勝ち。</t>
    <phoneticPr fontId="11"/>
  </si>
  <si>
    <t>淀みないペースで流れて地力ははっきり問われたか。格上挑戦ながら人気に推されたジャスパーグレートが後続を突き離して圧勝となった。</t>
    <phoneticPr fontId="11"/>
  </si>
  <si>
    <t>揉まれる競馬がダメな馬で、今回は外枠からスムーズに先行できた。揉まれなければオープンまではすぐに行ける馬だろう。</t>
    <phoneticPr fontId="11"/>
  </si>
  <si>
    <t>開幕週の新潟芝外回りは王道血統の決め手が活きる超高速馬場。いくら高速馬場だったとはいえ1:31:7の時計は破格で、ソダシの全妹ママコチャがいよいよ覚醒したか。</t>
    <phoneticPr fontId="11"/>
  </si>
  <si>
    <t>ソダシの全妹の良血馬がいよいよ覚醒した。時計も非常に優秀でしたし普通に重賞級の素材。ただ次走で秋華賞トライアルを使ってくると距離的に怪しい。</t>
    <phoneticPr fontId="11"/>
  </si>
  <si>
    <t>開幕週の新潟芝外回りは王道血統の決め手が活きる超高速馬場。なかなかハイレベルなメンバー揃っていて、ペースも流れて地力ははっきり問われたか。</t>
    <phoneticPr fontId="11"/>
  </si>
  <si>
    <t>これまでキレる要素を微塵も感じさせなかった馬が高速馬場でこれだけの末脚が使えた。いかにもな晩成血統が本格化しており、これから重賞路線でも活躍できるだろう。</t>
    <phoneticPr fontId="11"/>
  </si>
  <si>
    <t>カゼノタニノアヤカ</t>
    <phoneticPr fontId="11"/>
  </si>
  <si>
    <t>開幕週という事もあって昨年のバカラクイーンのように内ラチを使う馬も出てきた。それでも最後は外枠の馬が綺麗にワンツースリーを決めた。</t>
    <phoneticPr fontId="11"/>
  </si>
  <si>
    <t>単純にこのクラスで上位の馬が直線競馬で外枠を引けたという感じ。直線適性が高いかは今回だけではわからない。</t>
    <phoneticPr fontId="11"/>
  </si>
  <si>
    <t>速いペースで流れて地力がはっきり問われた一戦。２戦目で位置が取れたスクーバーがガラリ一変。良馬場で２歳レコードを大きく塗り替える衝撃のレースを見せた。</t>
    <phoneticPr fontId="11"/>
  </si>
  <si>
    <t>２戦目で位置が取れてまさしくガラリ一変。良馬場でほとんど追わずのレコード勝ちですし、ダート短距離なら世代最上位。ヘニーヒューズ産駒なので早熟ではありそう。</t>
    <phoneticPr fontId="11"/>
  </si>
  <si>
    <t>開幕週の新潟芝外回りは王道血統の決め手が活きる超高速馬場。人気のレゾルシオンは伸びきれず、最もキレる脚が使えたサトノヴィレが勝利。</t>
    <phoneticPr fontId="11"/>
  </si>
  <si>
    <t>じっくり構えて最後は素晴らしい末脚を見せた。折り合いに課題があるそうなので、次走は頭数が増えて同じ競馬ができるかがポイント。</t>
    <phoneticPr fontId="11"/>
  </si>
  <si>
    <t>中盤部分が極端に緩んで最後は瞬発戦に。川田騎乗で人気に推されたソリダリティが好位追走から楽々と抜け出して勝利。</t>
    <phoneticPr fontId="11"/>
  </si>
  <si>
    <t>ダート３戦目で一戦ごとにパフォーマンスを上げて未勝利勝ち。一戦ごとの上げ幅が凄いので昇級しても通用しそう。</t>
    <phoneticPr fontId="11"/>
  </si>
  <si>
    <t>開幕週らしく極端にペースが緩まずの持続力勝負に。内回りコースだったが、このレースも王道血統のディープインパクト産駒がワンツー。</t>
    <phoneticPr fontId="3"/>
  </si>
  <si>
    <t>もう未勝利では順番だった。スパッとはキレないディープ産駒で、友道厩舎らしく2400m路線で大成していきそう。</t>
    <phoneticPr fontId="3"/>
  </si>
  <si>
    <t>開幕週の新潟芝外回りは王道血統の決め手が活きる超高速馬場。超高額馬のダノントルネードとシャザーンの豪華なワンツーとなった。</t>
    <phoneticPr fontId="11"/>
  </si>
  <si>
    <t>いくら超スローとはいえ上がり32.4の末脚で差し切ったのは評価。素質は高いはずで、中内田厩舎の牡馬中距離のエース候補か。</t>
    <phoneticPr fontId="11"/>
  </si>
  <si>
    <t>スピードを活かして先行した馬がそのままなだれ込む展開。最後は接戦をフルメタルボディーが抜け出して勝利。</t>
    <phoneticPr fontId="11"/>
  </si>
  <si>
    <t>スッと先行してセンス良く抜け出した。距離を伸ばしてよいタイプではなさそうで、1200mのほうが合いそうなタイプに見えます。</t>
    <phoneticPr fontId="11"/>
  </si>
  <si>
    <t>先行タイプが揃ってペースが流れた。それでも先行馬が粘っていたが、最後は人気のシャドウアイルが差し切って勝利。</t>
    <phoneticPr fontId="11"/>
  </si>
  <si>
    <t>道中インでじっくり溜めて完璧な競馬。今回は展開も向いてスムーズな競馬ができていた。</t>
    <phoneticPr fontId="11"/>
  </si>
  <si>
    <t>新潟ダート1200mらしく先行した馬が粘り込む展開に。軽量49kgの３歳馬がスピードを活かしてワンツーとなった。</t>
    <phoneticPr fontId="11"/>
  </si>
  <si>
    <t>積極的な競馬で減量を活かし切れた。２戦連続で減量を活かせているが、ここに来て馬も成長してきているんだろう。</t>
    <phoneticPr fontId="11"/>
  </si>
  <si>
    <t>開幕週の新潟芝外回りは王道血統の決め手が活きる超高速馬場。ペースもほぼ同じで関越Sよりも時計が速いんだから相当なハイレベル戦か。</t>
    <phoneticPr fontId="11"/>
  </si>
  <si>
    <t>近親にステファノスがいる良血馬がいよいよ完全開花。関越Sよりもはるかに速い時計で走れていますし、すでに重賞級か。距離は2000m前後が良さそう。</t>
    <phoneticPr fontId="11"/>
  </si>
  <si>
    <t>開幕週の新潟芝外回りは王道血統の決め手が活きる超高速馬場。ここは超久々だったカントルが抜群の決め手を発揮して勝利。</t>
    <phoneticPr fontId="11"/>
  </si>
  <si>
    <t>１年以上の休み明けだったがいきなり走れた。あまりキレるイメージはないがトータルで速い上がりが使えた感じ。サトノアーサーに似た平坦新潟巧者かも。</t>
    <phoneticPr fontId="11"/>
  </si>
  <si>
    <t>断然人気のコンクパールが逃げる展開。その番手につけたヴァガボンドが久々を苦にせずに楽々と抜け出して圧勝となった。</t>
    <phoneticPr fontId="11"/>
  </si>
  <si>
    <t>今回は久々で大幅馬体増。その分の成長があったようで楽に突き抜けた。以前は逃げないとダメな馬だったので精神面でも成長があったか。</t>
    <phoneticPr fontId="11"/>
  </si>
  <si>
    <t>3OP</t>
    <phoneticPr fontId="11"/>
  </si>
  <si>
    <t>2OP</t>
    <phoneticPr fontId="11"/>
  </si>
  <si>
    <t>2新馬</t>
    <rPh sb="1" eb="2">
      <t>シンバ</t>
    </rPh>
    <phoneticPr fontId="11"/>
  </si>
  <si>
    <t>2未勝利</t>
    <rPh sb="1" eb="2">
      <t>ミショウリ</t>
    </rPh>
    <phoneticPr fontId="11"/>
  </si>
  <si>
    <t>アルファマム</t>
    <phoneticPr fontId="11"/>
  </si>
  <si>
    <t>サイブレーカー</t>
    <phoneticPr fontId="11"/>
  </si>
  <si>
    <t>クリーンジーニアス</t>
    <phoneticPr fontId="11"/>
  </si>
  <si>
    <t>セキテイオー</t>
    <phoneticPr fontId="11"/>
  </si>
  <si>
    <t>ロゴタイプ</t>
    <phoneticPr fontId="11"/>
  </si>
  <si>
    <t>ベラルド</t>
    <phoneticPr fontId="11"/>
  </si>
  <si>
    <t>サニーバローズ</t>
    <phoneticPr fontId="11"/>
  </si>
  <si>
    <t>フェイト</t>
    <phoneticPr fontId="11"/>
  </si>
  <si>
    <t>ダノンバラード</t>
    <phoneticPr fontId="11"/>
  </si>
  <si>
    <t>ニシノコウフク</t>
    <phoneticPr fontId="11"/>
  </si>
  <si>
    <t>サトノクラウン</t>
    <phoneticPr fontId="11"/>
  </si>
  <si>
    <t>ハイパーストーム</t>
    <phoneticPr fontId="11"/>
  </si>
  <si>
    <t>ｽﾄｰﾐｰｱﾄﾗﾝﾃｨｯｸ</t>
    <phoneticPr fontId="11"/>
  </si>
  <si>
    <t>ペルアア</t>
    <phoneticPr fontId="11"/>
  </si>
  <si>
    <t>アメリカンファラオ</t>
    <phoneticPr fontId="11"/>
  </si>
  <si>
    <t>キトゥンズジョイ</t>
    <phoneticPr fontId="11"/>
  </si>
  <si>
    <t>ミシシッピテソーロ</t>
    <phoneticPr fontId="11"/>
  </si>
  <si>
    <t>ノーブルシルエット</t>
    <phoneticPr fontId="11"/>
  </si>
  <si>
    <t>カーリン</t>
    <phoneticPr fontId="11"/>
  </si>
  <si>
    <t>グットディール</t>
    <phoneticPr fontId="11"/>
  </si>
  <si>
    <t>サイモンオリーブ</t>
    <phoneticPr fontId="11"/>
  </si>
  <si>
    <t>フィンガークリック</t>
    <phoneticPr fontId="11"/>
  </si>
  <si>
    <t>エルゲルージ</t>
    <phoneticPr fontId="11"/>
  </si>
  <si>
    <t>カイザー</t>
    <phoneticPr fontId="11"/>
  </si>
  <si>
    <t>ザグレイギャツビー</t>
    <phoneticPr fontId="11"/>
  </si>
  <si>
    <t>ムーンスカイ</t>
    <phoneticPr fontId="11"/>
  </si>
  <si>
    <t>ﾎﾟｲﾝﾄｵﾌﾞｴﾝﾄﾘｰ</t>
    <phoneticPr fontId="11"/>
  </si>
  <si>
    <t>ミトノオー</t>
    <phoneticPr fontId="11"/>
  </si>
  <si>
    <t>エイカイマッケンロ</t>
    <phoneticPr fontId="3"/>
  </si>
  <si>
    <t>ロードカナロア</t>
    <phoneticPr fontId="3"/>
  </si>
  <si>
    <t>ヴァンセンヌ</t>
    <phoneticPr fontId="3"/>
  </si>
  <si>
    <t>ラーグルフ</t>
    <phoneticPr fontId="11"/>
  </si>
  <si>
    <t>カフジオクタゴン</t>
    <phoneticPr fontId="11"/>
  </si>
  <si>
    <t>コミカライズ</t>
    <phoneticPr fontId="11"/>
  </si>
  <si>
    <t>２歳未勝利レベルではそこまで遅いペースではなかった感じ。現時点での完成度とスタミナが高い馬が最後は走ってきた。</t>
    <phoneticPr fontId="11"/>
  </si>
  <si>
    <t>現時点での完成度が上だった。バテずに伸びる点は早い時期では魅力的で、素質馬が多数出てくるまでは活躍の場はありそう。</t>
    <phoneticPr fontId="11"/>
  </si>
  <si>
    <t>スピードを活かす競馬で押し切り勝ち。２着以下は突き離していましたし、昇級しても減量の恩恵を受ければ十分にやれる。</t>
    <phoneticPr fontId="11"/>
  </si>
  <si>
    <t>８枠２頭がスピードを活かす競馬。クリーンジーニアスが先手を奪ってそのまま押し切って勝利となった。</t>
    <phoneticPr fontId="11"/>
  </si>
  <si>
    <t>スローペースから上がり３ハロンだけの瞬発戦に。先行したセキテイオーがそのまま押し切って勝利となった。</t>
    <phoneticPr fontId="11"/>
  </si>
  <si>
    <t>もう未勝利では順番だった。持続力を活かしてのロゴタイプ産駒で、こういう競馬で徐々に強くなっていきそう。</t>
    <phoneticPr fontId="11"/>
  </si>
  <si>
    <t>ハイペースで流れてかなり上がりが掛かる展開に。初ダートのサニーバローズが好位から抜け出して完勝となった。</t>
    <phoneticPr fontId="11"/>
  </si>
  <si>
    <t>ハイペースで好位追走から抜け出した。時計的には微妙だが、ダートを使った上積みなどでどこまで上げていけるか。</t>
    <phoneticPr fontId="11"/>
  </si>
  <si>
    <t>新馬戦にしてはペース流れた一戦。単勝1.5倍に推されたフェイトが全くの馬なりで楽々と突き抜けて圧勝。</t>
    <phoneticPr fontId="11"/>
  </si>
  <si>
    <t>レース前の騎手コメントを見てもまだまだ完成は先。今回は相手が弱かったがまさしくワンサイドゲームだった。次走は東スポ杯あたりになりそうなのでそこが試金石。</t>
    <phoneticPr fontId="11"/>
  </si>
  <si>
    <t>新馬戦らしい超スローからの瞬発戦に。好位からニシノコウフクが差し切って勝利となった。</t>
    <phoneticPr fontId="11"/>
  </si>
  <si>
    <t>抜群のレースセンスで素晴らしい競馬ができていた。サトノクラウン産駒なのでもっとタフな条件や長い距離がいい可能性も。地味ながら走れる馬かもしれない。</t>
    <phoneticPr fontId="11"/>
  </si>
  <si>
    <t>ハイペースで流れたが開幕２週目でそこまで差しは決まらず。先手を奪ったハイパーストームがそのまま押し切って勝利。</t>
    <phoneticPr fontId="11"/>
  </si>
  <si>
    <t>初の芝スプリント戦でスピードを活かす競馬で一変。最後は抑える余裕もありましたし、普通に上のクラスでも通用するだろう。</t>
    <phoneticPr fontId="11"/>
  </si>
  <si>
    <t>この日の新潟ダートはハイペースでも前が止まらないアメリカンな馬場。かなりのハイペースになったが、ある程度の位置につけたアメリカ血統の馬が上位を独占。</t>
    <phoneticPr fontId="11"/>
  </si>
  <si>
    <t>超ハイペースを最高の位置か競馬ができていた。ここに来て馬が成長している感じはあるが、今回は馬場バイアスも展開も向いている。</t>
    <phoneticPr fontId="11"/>
  </si>
  <si>
    <t>例年のダリア賞に比べるとメンバーレベルは高かった印象。タイムランクEではあるが、加速ラップで終わっており上位３頭のレベルは低くなさそう。</t>
    <phoneticPr fontId="11"/>
  </si>
  <si>
    <t>地味なプロフィールながら完成度は高そう。早い時期はそれなりにやれそうで、走っても人気しないタイプに見えます。</t>
    <phoneticPr fontId="11"/>
  </si>
  <si>
    <t>もともとクラス上位だった馬。先行力ある牝馬ですし、交流重賞ではかなり活躍できる馬になるんじゃないだろうか。</t>
    <phoneticPr fontId="11"/>
  </si>
  <si>
    <t>この日の新潟ダートはハイペースでも前が止まらないアメリカンな馬場。ここもシニスターミニスター産駒のノーブルシルエットが早め先頭から押し切り勝ち。</t>
    <phoneticPr fontId="11"/>
  </si>
  <si>
    <t>大外枠のメイショウハナモリが主張したことで超のつくハイペース戦に。前に行った馬は全てバテてしまって差し馬が上位独占の結果に。</t>
    <phoneticPr fontId="11"/>
  </si>
  <si>
    <t>一時期は調子を落としていたがここに来て完全復調。今回は軽ハンデで展開に恵まれていますし、次走のオープンが試金石という感じだろう。</t>
    <phoneticPr fontId="11"/>
  </si>
  <si>
    <t>フェルミスフィア</t>
    <phoneticPr fontId="11"/>
  </si>
  <si>
    <t>この日の新潟ダートはハイペースでも前が止まらないアメリカンな馬場。ここはハイペースで流れて有力馬のほとんどが自滅。かなりの低レベル戦になったように見えます。</t>
    <phoneticPr fontId="11"/>
  </si>
  <si>
    <t>今回のメンバーでは能力上位で川田騎手も完璧に捌いてきた。ビッグアーサー産駒で1800mは若干長い可能性はあり、今回は相手に恵まれたから走れたのかも。</t>
    <phoneticPr fontId="11"/>
  </si>
  <si>
    <t>なかなかメンバーは揃っていた一戦。淀みない流れで逃げたサイモンオリーブがそのまま押し切って勝利。</t>
    <phoneticPr fontId="11"/>
  </si>
  <si>
    <t>先手を奪って渋とく粘り込んだ。いかにもダイワメジャー産駒らしい持続力タイプで、こういう馬は昇級しても相手なりに走りそう。</t>
    <phoneticPr fontId="11"/>
  </si>
  <si>
    <t>前半スローから上がり３ハロンだけの競馬に。断然人気に推されたフィンガークリックがここでは力が違った。</t>
    <phoneticPr fontId="11"/>
  </si>
  <si>
    <t>今回のメンバーでは能力も決めても上位だった。今回は相手に恵まれた感じで、血統的にもこれ以上のレベルではキレ負けしそう。</t>
    <phoneticPr fontId="11"/>
  </si>
  <si>
    <t>ダート既走馬のレベルが微妙で初ダートのエルゲルージが人気に。そのエルゲルージが後続を突き離して圧勝となった。</t>
    <phoneticPr fontId="11"/>
  </si>
  <si>
    <t>初ダートで持ったままの大楽勝。タイムランクEだが追ってないので時計はあんまり関係ないはず。次走でどれくらい強いパフォーマンスを見せるか。</t>
    <phoneticPr fontId="11"/>
  </si>
  <si>
    <t>淡々と平均ラップで流れて前が止まらない展開に。先行した２頭がそのままなだれ込んでワンツーの結果になった。</t>
    <phoneticPr fontId="11"/>
  </si>
  <si>
    <t>いかにもなシルバーステート産駒で立ち回りセンスがあるタイプ。こういう条件なら上のクラスでも走ってきそうだ。</t>
    <phoneticPr fontId="11"/>
  </si>
  <si>
    <t>新潟芝は朝方の雨の影響を受けていた可能性もある。ただ、それにしても時計が遅い。ここは低レベル戦だった可能性あり。</t>
    <phoneticPr fontId="11"/>
  </si>
  <si>
    <t>低指数戦で前々で相対的に押し切った感じ。ペース流れたほうがいいのかもしれないが、今回は減量も効いてのこの指数ではなかなか評価しづらい。</t>
    <phoneticPr fontId="11"/>
  </si>
  <si>
    <t>好位追走のミトノオーとツウカイリアルが抜け出して後続を突き離す展開。現時点では上位２頭の力が抜けきっていた感じか。</t>
    <phoneticPr fontId="11"/>
  </si>
  <si>
    <t>揉まれずにスムーズな競馬で大きく後続を突き離した。時計的にもまずまず優秀ですし、これからの成長が楽しみな一頭。</t>
    <phoneticPr fontId="11"/>
  </si>
  <si>
    <t>ナムラタタが大逃げを打って縦長の展開に。人気の３歳馬２頭が順当に好走してワンツーとなった。</t>
    <phoneticPr fontId="3"/>
  </si>
  <si>
    <t>このクラスではもう順番だった。ロードカナロア産駒ながら長く脚を使って良さそうな馬で、２勝クラスでは相手次第な感じがします。</t>
    <phoneticPr fontId="3"/>
  </si>
  <si>
    <t>先行タイプが揃って超ハイペースの展開。さすがに前に行った馬は苦しくなった感じで、最後はアルファマムの豪脚が炸裂した。</t>
    <phoneticPr fontId="11"/>
  </si>
  <si>
    <t>ハイペースで展開が向いたとはいえ、じっくり脚を溜めた今村騎手の好騎乗。これだけの末脚が使えるんだから上のクラスでも通用する。</t>
    <phoneticPr fontId="11"/>
  </si>
  <si>
    <t>大外枠からスムーズにラチ沿いを先行したドリームジャンボが粘り込む展開。その直後に付けた断然人気のトミケンルーアが順当に差し切り勝ち。</t>
    <phoneticPr fontId="11"/>
  </si>
  <si>
    <t>今までは枠順運に恵まれていなかったが、外枠なら当然これぐらいはやれる。直線競馬なら枠次第でオープンでもやれそう。</t>
    <phoneticPr fontId="11"/>
  </si>
  <si>
    <t>スローペースから上がり３ハロンだけの瞬発戦に。最後は人気の３歳馬のワンツーになったが、見事にインを突いたラーグルフが差し切り勝ち。</t>
    <phoneticPr fontId="11"/>
  </si>
  <si>
    <t>今回は一頓挫あっての出走で新潟コース適性も微妙。それでいてこの結果ですからGI３着はやはりさすが。次走がセントライト記念でも上位争いになっていい。</t>
    <phoneticPr fontId="11"/>
  </si>
  <si>
    <t>セブンフォールドが逃げてスローペースからの瞬発戦に。後方から進めた馬では届かなかった感じで、好位から速い上がりを使えた馬が上位独占。</t>
    <phoneticPr fontId="11"/>
  </si>
  <si>
    <t>溜める競馬を覚えてキレる脚が使えるように。といっても本質的にこういう条件が合う馬には思えず、もう少しタフな条件で強い馬なのかもしれない。</t>
    <phoneticPr fontId="11"/>
  </si>
  <si>
    <t>タヒチアンダンス</t>
    <phoneticPr fontId="11"/>
  </si>
  <si>
    <t>ペイシャフェリ</t>
    <phoneticPr fontId="11"/>
  </si>
  <si>
    <t>ダノンザタイガー</t>
    <phoneticPr fontId="11"/>
  </si>
  <si>
    <t>リアルスティール</t>
    <phoneticPr fontId="11"/>
  </si>
  <si>
    <t>カリカ</t>
    <phoneticPr fontId="11"/>
  </si>
  <si>
    <t>フジフォンテ</t>
    <phoneticPr fontId="11"/>
  </si>
  <si>
    <t>ロージズインメイ</t>
    <phoneticPr fontId="11"/>
  </si>
  <si>
    <t>エナジーチャイム</t>
    <phoneticPr fontId="11"/>
  </si>
  <si>
    <t>ハーエクセレンシー</t>
    <phoneticPr fontId="11"/>
  </si>
  <si>
    <t>ハイハロー</t>
    <phoneticPr fontId="11"/>
  </si>
  <si>
    <t>スパイダーゴールド</t>
    <phoneticPr fontId="11"/>
  </si>
  <si>
    <t>ブライトオンベイス</t>
    <phoneticPr fontId="11"/>
  </si>
  <si>
    <t>スンヌンタイ</t>
    <phoneticPr fontId="11"/>
  </si>
  <si>
    <t>不良</t>
    <rPh sb="0" eb="2">
      <t>フリョウ</t>
    </rPh>
    <phoneticPr fontId="11"/>
  </si>
  <si>
    <t>フレンチギフト</t>
    <phoneticPr fontId="11"/>
  </si>
  <si>
    <t>リバーラ</t>
    <phoneticPr fontId="11"/>
  </si>
  <si>
    <t>カフェベラノッテ</t>
    <phoneticPr fontId="11"/>
  </si>
  <si>
    <t>ヒシルリアン</t>
    <phoneticPr fontId="11"/>
  </si>
  <si>
    <t>ハイエスティーム</t>
    <phoneticPr fontId="11"/>
  </si>
  <si>
    <t>アリビオ</t>
    <phoneticPr fontId="11"/>
  </si>
  <si>
    <t>イスカンダル</t>
    <phoneticPr fontId="11"/>
  </si>
  <si>
    <t>クロジシジョー</t>
    <phoneticPr fontId="11"/>
  </si>
  <si>
    <t>ストーリア</t>
    <phoneticPr fontId="11"/>
  </si>
  <si>
    <t>ヨール</t>
    <phoneticPr fontId="11"/>
  </si>
  <si>
    <t>まずまずメンバーは揃っていた一戦。逃げて自分の競馬ができたペイシャフェリは力を発揮できたが、自分の競馬ができずに力を発揮できなかった馬も多数。</t>
    <phoneticPr fontId="11"/>
  </si>
  <si>
    <t>初ダートだったが先手を奪い切れたのが良かった。スピードはありそうだが、次走がエーデルワイス賞となると同型が多くてどこまでやれるか。</t>
    <phoneticPr fontId="11"/>
  </si>
  <si>
    <t>前走２着のダノンザタイガーが断然人気に推されたレース。そのダノンザタイガーが人気に応えて楽々と差し切り勝ち。</t>
    <phoneticPr fontId="11"/>
  </si>
  <si>
    <t>２戦目で素軽く動けるようになってあっさりと差し切った。デビュー前から期待されていた素材ですし、次走が重賞でもそれなりにやれるはずだ。</t>
    <phoneticPr fontId="11"/>
  </si>
  <si>
    <t>テンはそこまで速くならなかったが先行馬は対して粘れず。中団から運んだカリカが差し切り勝ちとなった。</t>
    <phoneticPr fontId="11"/>
  </si>
  <si>
    <t>一気の距離短縮でも位置が取れてスムーズに差し切れた。昇級して普通のペースで流れると位置を落としそうだが・・・</t>
    <phoneticPr fontId="11"/>
  </si>
  <si>
    <t>淀みないペースで流れて地力はしっかりと問われたか。途中で捲り気味に仕掛けたフジフォンテがクイーンカトリーヌを競り落として勝利となった。</t>
    <phoneticPr fontId="11"/>
  </si>
  <si>
    <t>ここ２戦で積極的な競馬をしていたことで許容範囲の位置が取れた。追わせるタイプなのでスタミナが問われるレースなら上のクラスでもやれそう。</t>
    <phoneticPr fontId="11"/>
  </si>
  <si>
    <t>前半スローペースから上がり３ハロンの瞬発戦に。最後は２頭の一騎打ちになったが、逃げたエナジーチャイムがなんとか押し切った。</t>
    <phoneticPr fontId="11"/>
  </si>
  <si>
    <t>スローペースの逃げで押し切り勝ち。ルメールがこういう競馬をするということは素質をあまり買っていない可能性あり。自己条件なら通用してもそれ以上となるとどうか。</t>
    <phoneticPr fontId="11"/>
  </si>
  <si>
    <t>新馬戦らしく前半スローペースからラスト２ハロンだけの瞬発戦に。決め手勝負で抜けた末脚を繰り出したハーエクセレンシーが完勝となった。</t>
    <phoneticPr fontId="11"/>
  </si>
  <si>
    <t>今回のメンバーでは決め手が抜けていた。勝ちっぷりは見事だったが、時計は遅くて指数も微妙。レースレベルがどうだったんだろうか。</t>
    <phoneticPr fontId="11"/>
  </si>
  <si>
    <t>新潟外回りコースらしくスローで流れてラスト３ハロンだけの瞬発戦に。人気のハイハローが次元の違う末脚を見せて大楽勝となった。</t>
    <phoneticPr fontId="11"/>
  </si>
  <si>
    <t>一戦使うごとにパフォーマンスを一気に上げてきている。今回も素晴らしい瞬発力を見せつけましたし、これから出世していく可能性もありそう。</t>
    <phoneticPr fontId="11"/>
  </si>
  <si>
    <t>タヒチアンダンスが断然人気に推された一戦。アイスヴィスタが逃げて粘っていたが、番手から進めたタヒチアンダンスがあっさりと差し切り勝ち。</t>
    <phoneticPr fontId="11"/>
  </si>
  <si>
    <t>これまで戦ってきた相手を考えてもここでは力が抜けていた。最後はほぼ加速ラップですし、２勝クラスまでは普通に通用するだろう。</t>
    <phoneticPr fontId="11"/>
  </si>
  <si>
    <t>新潟外回りらしく前半スローからのロンスパ戦に。断然人気のリアドが伸びきれなかった一方でスパイダーゴールドがあっさりと突き抜けて勝利。</t>
    <phoneticPr fontId="11"/>
  </si>
  <si>
    <t>今回で一気にパフォーマンスを上げてきた。ラーゴムの半弟という血統背景ですし、今回は普通に強い内容。ただ距離に限界はありそう</t>
    <phoneticPr fontId="11"/>
  </si>
  <si>
    <t>このレースの前から凄まじい雨が降り出して一気に時計がかかる馬場に。先手を奪ったブライトオンベイスが何とか逃げ切って勝利。</t>
    <phoneticPr fontId="11"/>
  </si>
  <si>
    <t>徹底的に先手を主張する競馬で本格化気配。同型の存在が鍵になる馬なので、今後は展開が向くかが重要になりそうだ。</t>
    <phoneticPr fontId="11"/>
  </si>
  <si>
    <t>10レースの前から凄まじい雨が降り出して一気に時計がかかる馬場に。タフな決着になったが、ベタに外枠からスムーズに進めた馬が上位独占。</t>
    <phoneticPr fontId="11"/>
  </si>
  <si>
    <t>外枠からスムーズな競馬ができていた。ここ２戦は外枠が引けた事でパフォーマンスを上げてきている感じ。直線競馬ならオープンでも外枠に恵まれればやれていいか。</t>
    <phoneticPr fontId="11"/>
  </si>
  <si>
    <t>なかなかびっくりするほどのスローペース戦に。位置を取れた馬しかどうしようもなかった感じで、人気のスンヌンタイがなんとか押し切って勝利。</t>
    <phoneticPr fontId="11"/>
  </si>
  <si>
    <t>今回はスローペースに恵まれたがもっと速いペースのほうがいいかも。1200mでスピードとスタミナを活かせるところなら昇級してもやれそう。</t>
    <phoneticPr fontId="11"/>
  </si>
  <si>
    <t>新潟ダートは雨の影響で不良馬場。前半かなりのスローだったが中盤から一気にペースが速くなり、最後は差しが決まる結果になった。</t>
    <phoneticPr fontId="11"/>
  </si>
  <si>
    <t>内枠からスルスルと馬群を縫って差し込むことができた。昇級すると展開待ちになりそうだが、減量の恩恵は受けられそうだ。</t>
    <phoneticPr fontId="11"/>
  </si>
  <si>
    <t>新潟芝は排水性の良さからそこまで重い馬場にはならず。ここは好位から運んだリバーラとハルオーブの一騎打ちとなった。</t>
    <phoneticPr fontId="11"/>
  </si>
  <si>
    <t>２戦目で位置が取れてパフォーマンスを上げてきた。センスもありそうですし上のクラスでも通用していいか。</t>
    <phoneticPr fontId="11"/>
  </si>
  <si>
    <t>新潟ダートは雨の影響で不良馬場。ここは新潟ダート1200mらしく前に行った馬しかどうしようもないレースになった。</t>
    <phoneticPr fontId="11"/>
  </si>
  <si>
    <t>不良馬場の新潟ダート1200mで位置が取れたのが全てだろう。時計自体は優秀だが、今回は色々と恵まれている部分はある。</t>
    <phoneticPr fontId="11"/>
  </si>
  <si>
    <t>新潟芝は排水性の良さからそこまで重い馬場にはならず。新馬戦らしくスローペースからラスト３ハロンの瞬発戦になり、かなり大混戦の結果となった。</t>
    <phoneticPr fontId="11"/>
  </si>
  <si>
    <t>センス良く立ちまわって勝ち切った。血統的にもキレるタイプには見えず、持続力を活かせるところでそれなりに活躍できる馬に見えます。</t>
    <phoneticPr fontId="11"/>
  </si>
  <si>
    <t>新潟芝は排水性の良さからそこまで重い馬場にはならず。ここは道中ペースが流れてスタミナが問われる差し決着になった。</t>
    <phoneticPr fontId="11"/>
  </si>
  <si>
    <t>中団追走から渋とく伸びて差し切り勝ち。時計はまずまずだが現状は決め手はあまりなさそう。持続力条件でこそのディープ産駒か。</t>
    <phoneticPr fontId="11"/>
  </si>
  <si>
    <t>新潟芝は排水性の良さからそこまで重い馬場にはならず。内枠のクインズコスモスが割と頑張っていたが、それ以外は外枠が順当に上位独占。</t>
    <phoneticPr fontId="11"/>
  </si>
  <si>
    <t>上手くラチ沿いのポジションが取れてスムーズに差し込んでこれた。直線競馬への適性はありそうだが、時計がかからないとどうだろうか。</t>
    <phoneticPr fontId="11"/>
  </si>
  <si>
    <t>新潟ダートは雨の影響で高速馬場。そんな馬場にしても前半1000m=60.9はハイペースだった感じで、最後は差しが決まる決着になった。</t>
    <phoneticPr fontId="11"/>
  </si>
  <si>
    <t>今回はハイペースで展開が向いていた。時計的には優秀だが、上のクラスでは展開待ちタイプになりそう。</t>
    <phoneticPr fontId="11"/>
  </si>
  <si>
    <t>新潟ダートは雨の影響で高速馬場。そんな馬場にしても前半３ハロン=33.4は速かった感じで、最後は脚を溜めた差し馬同士のワンツー。</t>
    <phoneticPr fontId="11"/>
  </si>
  <si>
    <t>ハイペースで展開向いたがそもそもクラス上位だった。準オープンは古馬も強いので、どこまでやれるかは様子を見たい。</t>
  </si>
  <si>
    <t>新潟芝は排水性の良さからそこまで重い馬場にはならず。スローペースからの瞬発戦になり、ストーリアが人気に応えて３連勝。</t>
    <phoneticPr fontId="11"/>
  </si>
  <si>
    <t>スムーズな競馬でこれで３連勝。あまり派手さはないが、リオンディーズ産駒で追ってちら強さはある。距離適性こそ違ってもテーオーロイヤルのようになる可能性はある。</t>
    <phoneticPr fontId="11"/>
  </si>
  <si>
    <t>このレースの直前に雨が降り出したが時計レベルはそこまで変わらなかったか。スッと先手を奪ったヨールがそのまま押し切って勝利となった。</t>
    <phoneticPr fontId="11"/>
  </si>
  <si>
    <t>ここではもうスピードが抜けていた感じ。血統的にも奥はありそうだが、こういうスピードを活かす競馬をするから同型次第という部分もある。</t>
    <phoneticPr fontId="11"/>
  </si>
  <si>
    <t>3勝</t>
    <rPh sb="1" eb="2">
      <t>ショウ</t>
    </rPh>
    <phoneticPr fontId="3"/>
  </si>
  <si>
    <t>2勝</t>
    <rPh sb="1" eb="2">
      <t>ショウ</t>
    </rPh>
    <phoneticPr fontId="3"/>
  </si>
  <si>
    <t>レッドミラージュ</t>
    <phoneticPr fontId="11"/>
  </si>
  <si>
    <t>ウインオーディン</t>
    <phoneticPr fontId="11"/>
  </si>
  <si>
    <t>アーバンデザイン</t>
    <phoneticPr fontId="11"/>
  </si>
  <si>
    <t>イエルバブエナ</t>
    <phoneticPr fontId="11"/>
  </si>
  <si>
    <t>ヴィアルーチェ</t>
    <phoneticPr fontId="11"/>
  </si>
  <si>
    <t>アルマンゾル</t>
    <phoneticPr fontId="11"/>
  </si>
  <si>
    <t>スパイツタウン</t>
    <phoneticPr fontId="11"/>
  </si>
  <si>
    <t>キセキノエンジェル</t>
    <phoneticPr fontId="11"/>
  </si>
  <si>
    <t>キタノブレイド</t>
    <phoneticPr fontId="11"/>
  </si>
  <si>
    <t>ウェルカムニュース</t>
    <phoneticPr fontId="11"/>
  </si>
  <si>
    <t>カワキタアジン</t>
    <phoneticPr fontId="11"/>
  </si>
  <si>
    <t>瞬発</t>
    <rPh sb="0" eb="2">
      <t>シュンパテゥ</t>
    </rPh>
    <phoneticPr fontId="3"/>
  </si>
  <si>
    <t>稍重</t>
    <rPh sb="0" eb="2">
      <t>ヤヤオモ</t>
    </rPh>
    <phoneticPr fontId="3"/>
  </si>
  <si>
    <t>ロバートソンキー</t>
    <phoneticPr fontId="3"/>
  </si>
  <si>
    <t>ルーラーシップ</t>
    <phoneticPr fontId="3"/>
  </si>
  <si>
    <t>ドリームジャーニー</t>
    <phoneticPr fontId="3"/>
  </si>
  <si>
    <t>ルージュリナージュ</t>
    <phoneticPr fontId="11"/>
  </si>
  <si>
    <t>キタウイング</t>
    <phoneticPr fontId="11"/>
  </si>
  <si>
    <t>ライブインステラ</t>
    <phoneticPr fontId="11"/>
  </si>
  <si>
    <t>キャリックアリード</t>
    <phoneticPr fontId="11"/>
  </si>
  <si>
    <t>ロードプレイヤー</t>
    <phoneticPr fontId="11"/>
  </si>
  <si>
    <t>グレーターロンドン</t>
    <phoneticPr fontId="11"/>
  </si>
  <si>
    <t>フォーグッド</t>
    <phoneticPr fontId="11"/>
  </si>
  <si>
    <t>バゴ</t>
    <phoneticPr fontId="11"/>
  </si>
  <si>
    <t>ラッキーガブリエル</t>
    <phoneticPr fontId="11"/>
  </si>
  <si>
    <t>レットミーアウト</t>
    <phoneticPr fontId="11"/>
  </si>
  <si>
    <t>ルルルージュ</t>
    <phoneticPr fontId="11"/>
  </si>
  <si>
    <t>瞬発</t>
    <rPh sb="0" eb="1">
      <t>シュンパテゥ</t>
    </rPh>
    <phoneticPr fontId="3"/>
  </si>
  <si>
    <t>セレシオン</t>
    <phoneticPr fontId="3"/>
  </si>
  <si>
    <t>トーセンジョーダン</t>
    <phoneticPr fontId="3"/>
  </si>
  <si>
    <t>ギルデッドミラー</t>
    <phoneticPr fontId="11"/>
  </si>
  <si>
    <t>パイロ</t>
    <phoneticPr fontId="11"/>
  </si>
  <si>
    <t>アトラクティーボ</t>
    <phoneticPr fontId="11"/>
  </si>
  <si>
    <t>ワンアンドオンリー</t>
    <phoneticPr fontId="11"/>
  </si>
  <si>
    <t>リーチザクラウン</t>
    <phoneticPr fontId="11"/>
  </si>
  <si>
    <t>エステラが逃げて新潟ダート1800mらしく前残りのレースに。断然人気のアーバンデザインが順当に抜け出して勝利となった。</t>
    <phoneticPr fontId="11"/>
  </si>
  <si>
    <t>もう未勝利では上位だった。今回は時計的には平凡だが、前走時計や血統背景からしてもまだ奥はありそう。</t>
    <phoneticPr fontId="11"/>
  </si>
  <si>
    <t>中盤でラップが速くなったことで上がりも掛かる展開。２歳新馬戦にしても時計は遅いのでどこまで評価できるか・・・</t>
    <phoneticPr fontId="11"/>
  </si>
  <si>
    <t>好位から渋とく伸びて差し切り勝ち。時計指数は遅そうなだけにどこまでやれるだろうか。</t>
    <phoneticPr fontId="11"/>
  </si>
  <si>
    <t>新潟芝は徐々に外が伸びる馬場に。外枠のヴィアルーチェが人気に応えて順当に差し切り勝ち。</t>
    <phoneticPr fontId="11"/>
  </si>
  <si>
    <t>外伸び馬場で外枠からスムーズな競馬ができていたが、それ以前に能力上位だった。岩田騎手のコメントを見る限り距離はもう少し長くていいかも。</t>
    <phoneticPr fontId="11"/>
  </si>
  <si>
    <t>前走は直線どん詰まり。ラキシスの子供だけに晩成でようやく成長してきた感じで、上のクラスでもやれていいんじゃないだろうか。</t>
    <phoneticPr fontId="11"/>
  </si>
  <si>
    <t>新潟芝は徐々に外が伸びる馬場に。前走で不利を受けていたレッドミラージュがスムーズな競馬であっさりと突き抜けた。</t>
    <phoneticPr fontId="11"/>
  </si>
  <si>
    <t>新潟芝は徐々に外が伸びる馬場に。このレースも外枠の馬が上位独占の結果になった。</t>
    <phoneticPr fontId="11"/>
  </si>
  <si>
    <t>末脚自慢の馬で今回は新潟外回りと時計のかかる外伸び馬場があっていた。上のクラスでも差しが決まる条件、馬場なら。</t>
    <phoneticPr fontId="11"/>
  </si>
  <si>
    <t>新潟ダート1200mらしく先行した２頭がそのまま粘り込む展開。ただ、人気のキタノブレイドが展開無視で末脚の破壊力を見せつけて差し切り勝ち。</t>
    <phoneticPr fontId="11"/>
  </si>
  <si>
    <t>一気の距離短縮で素晴らしい末脚を見せた。さすがに昇級すると展開待ちタイプになりそうな感じがします。</t>
    <phoneticPr fontId="11"/>
  </si>
  <si>
    <t>先行馬が少なかったこともあり前半スローからのロンスパ戦に。人気のウェルカムニュースが番手からあっさりと抜け出して勝利となった。</t>
    <phoneticPr fontId="11"/>
  </si>
  <si>
    <t>スローで展開に恵まれたが普通に強い内容。準オープンは古馬も骨っぽい馬が多いが、通用するだけの素質はありそうだ。</t>
    <phoneticPr fontId="11"/>
  </si>
  <si>
    <t>マラードザレコードが大外枠から主張して予想通りに速い流れ。最後は差し馬向きの展開になり、出遅れたカワキタアジンがあっさりと差し切った。</t>
    <phoneticPr fontId="11"/>
  </si>
  <si>
    <t>出遅れたが最後の脚は見事の一言。チェーンオブラブのようなダート短距離の差しの大物になっていきそう。</t>
    <phoneticPr fontId="11"/>
  </si>
  <si>
    <t>新潟芝は徐々に外が伸びる馬場に。スローペースからの瞬発戦になって人気のロバートソンキーが大外一気で突き抜けた。</t>
    <phoneticPr fontId="3"/>
  </si>
  <si>
    <t>スタートで後手を踏んだがここでは脚力が抜けていた。外差し馬場に恵まれているが、それでも力が抜けていた感じで、重賞３着の実績からもいきなり重賞でもやれる。</t>
    <phoneticPr fontId="3"/>
  </si>
  <si>
    <t>新潟芝は徐々に外が伸びる馬場に。２頭が競り合うように先行して速いペースで流れたが、最後は人気２頭が差し込んできてワンツー決着。</t>
    <phoneticPr fontId="11"/>
  </si>
  <si>
    <t>折り合いに難しさがある馬で、今回はペースが流れて福永騎手が上手く乗ってきた。これから折り合い面が改善してくればそれなりにやれそう。</t>
    <phoneticPr fontId="11"/>
  </si>
  <si>
    <t>新潟芝は徐々に外が伸びる馬場に。超スローからの瞬発戦になり、８枠のキタウイングが翼ひろげて差し切った。</t>
    <phoneticPr fontId="11"/>
  </si>
  <si>
    <t>前走は単純に距離不足だったか。血統的にキレるタイプには見えないが、距離を伸ばして良さは出た。今回は外枠も良かっただろう。</t>
    <phoneticPr fontId="11"/>
  </si>
  <si>
    <t>新潟芝は徐々に外が伸びる馬場に。超スローからの瞬発戦になり、前走ハイレベル戦だったウインオーディンが順当に差し切り勝ち。</t>
    <phoneticPr fontId="11"/>
  </si>
  <si>
    <t>初戦はかなりのハイレベル戦。ここに入れば能力上位で決め手も抜けていた。どうやら連闘で新潟２歳Ｓに行くそうだが、超低レベル戦になりそうなので状態さえ良ければ。</t>
    <phoneticPr fontId="11"/>
  </si>
  <si>
    <t>新潟芝は徐々に外が伸びる馬場に。ここは前がぱったり止まって差しが決まる展開になり、ライブインステラがあっさりと差し切って勝利。</t>
    <phoneticPr fontId="11"/>
  </si>
  <si>
    <t>今回は外伸び馬場で途中で押し上げてスムーズに末脚をつけた。最後は完勝でしたし、上のクラスでも差しが決まるところなら。</t>
    <phoneticPr fontId="11"/>
  </si>
  <si>
    <t>平均ペースからのロンスパ持続力戦。人気のキャリックアリードが２着以下を突き離して圧勝。時計も普通に優秀じゃないだろうか。</t>
    <phoneticPr fontId="11"/>
  </si>
  <si>
    <t>デビュー２戦目で好位から競馬ができて大楽勝。見た目や時計通りに優秀なパフォーマンスで、昇級即通用と見ていいだろう。</t>
    <phoneticPr fontId="11"/>
  </si>
  <si>
    <t>±0</t>
    <phoneticPr fontId="11"/>
  </si>
  <si>
    <t>SL</t>
    <phoneticPr fontId="11"/>
  </si>
  <si>
    <t>新潟芝は徐々に外が伸びる馬場に。上位２頭が上がり３２秒台前半を記録してワンツー。その数字通りのハイレベル戦だろう。</t>
    <phoneticPr fontId="11"/>
  </si>
  <si>
    <t>単純に上がり32.5の脚を使って勝つんだから強い。今回はハイレベル戦でしたし、普通に上でも楽しみな存在。</t>
    <phoneticPr fontId="11"/>
  </si>
  <si>
    <t>新潟芝は徐々に外が伸びる馬場に。ここは途中で捲った２頭がそのままワンツーを決めた。</t>
    <phoneticPr fontId="11"/>
  </si>
  <si>
    <t>非常にズブいタイプの馬で今回は早めに動く競馬が良かった。昇級してもキレ負けしないところならという感じ。</t>
    <phoneticPr fontId="11"/>
  </si>
  <si>
    <t>新潟ダート1200mらしく前に行った馬がそのまま粘り込む結果に。人気のラッキーガブリエルが先手を奪って順当勝ち。</t>
    <phoneticPr fontId="11"/>
  </si>
  <si>
    <t>もう未勝利ではスピード上位だった。今回は条件やペースに恵まれたが、昇級しても減量を活かせばやれていいか。</t>
    <phoneticPr fontId="11"/>
  </si>
  <si>
    <t>新潟芝は徐々に外が伸びる馬場に。ペース流れてしっかりスタミナが問われる展開になり、途中で動いたレットミーアウトの圧勝となった。</t>
    <phoneticPr fontId="11"/>
  </si>
  <si>
    <t>ここに来て力をつけてきている感じ。スタミナある牝馬ですし、条件を選べば普通に上のクラスでもやれるだろう。</t>
    <phoneticPr fontId="11"/>
  </si>
  <si>
    <t>新潟芝は徐々に外が伸びる馬場に。直線競馬となれば圧倒的に外枠有利だったはずで、その通りの結果になった。</t>
    <phoneticPr fontId="11"/>
  </si>
  <si>
    <t>慌てずにラチ沿いの後方ポジションを取ってスルスルと捌いてきた。あんまり時計が速い馬場は得意ではなさそう。</t>
    <phoneticPr fontId="11"/>
  </si>
  <si>
    <t>この条件のオープン戦らしく序盤からペースは流れた一戦。ノンライセンスが抜け出して押し切るかに見えたが、最後は初ダートのギルデッドミラーが差し切り勝ち。</t>
    <phoneticPr fontId="11"/>
  </si>
  <si>
    <t>折り合い難で苦しんでいた馬がダート短距離で新境地を見出した。オルフェーヴル産駒で適性はありそうですし、この路線の新星になる可能性も。</t>
    <phoneticPr fontId="11"/>
  </si>
  <si>
    <t>新潟芝は徐々に外が伸びる馬場に。淡々としたペースで流れながらセレシオンは加速ラップで突き抜けており、相当に強い競馬だったんじゃないだろうか。</t>
    <phoneticPr fontId="3"/>
  </si>
  <si>
    <t>クルミナルの半弟でいかにも晩成で覚醒してきたハーツクライ産駒。血統背景や厩舎からいかにも菊花賞に合いそうですし、今回の走りで有力候補に浮上した。</t>
    <phoneticPr fontId="3"/>
  </si>
  <si>
    <t>そこまで速いペースではなかった割に先行馬がだらしなく垂れた。最後は上がりもかなり掛かっており、時計的にもとても評価はできない。</t>
    <phoneticPr fontId="11"/>
  </si>
  <si>
    <t>跳びが大きくて不器用なので新潟コース適性は微妙。それでもこの時計で上がりも掛かったので差し切れた。ちょっと低レベル戦に見えます。</t>
    <phoneticPr fontId="11"/>
  </si>
  <si>
    <t>エマヌエーレ</t>
    <phoneticPr fontId="11"/>
  </si>
  <si>
    <t>フランケル</t>
    <phoneticPr fontId="11"/>
  </si>
  <si>
    <t>アコークロー</t>
    <phoneticPr fontId="11"/>
  </si>
  <si>
    <t>クイーンアポーン</t>
    <phoneticPr fontId="11"/>
  </si>
  <si>
    <t>オンファイア</t>
    <phoneticPr fontId="11"/>
  </si>
  <si>
    <t>ネイチャーセラピー</t>
    <phoneticPr fontId="11"/>
  </si>
  <si>
    <t>ユニオンラグズ</t>
    <phoneticPr fontId="11"/>
  </si>
  <si>
    <t>ワンダーアキュート</t>
    <phoneticPr fontId="11"/>
  </si>
  <si>
    <t>フライヤートゥルー</t>
    <phoneticPr fontId="11"/>
  </si>
  <si>
    <t>デインバランス</t>
    <phoneticPr fontId="11"/>
  </si>
  <si>
    <t>クインズコスモス</t>
    <phoneticPr fontId="11"/>
  </si>
  <si>
    <t>ブレイクフォース</t>
    <phoneticPr fontId="11"/>
  </si>
  <si>
    <t>メズメライザー</t>
    <phoneticPr fontId="11"/>
  </si>
  <si>
    <t>ライティア</t>
    <phoneticPr fontId="11"/>
  </si>
  <si>
    <t>ジュンライトボルト</t>
    <phoneticPr fontId="11"/>
  </si>
  <si>
    <t>ミスボニータ</t>
    <phoneticPr fontId="11"/>
  </si>
  <si>
    <t>ウィルソンテソーロ</t>
    <phoneticPr fontId="11"/>
  </si>
  <si>
    <t>セイウンスイート</t>
    <phoneticPr fontId="11"/>
  </si>
  <si>
    <t>シュトルーヴェ</t>
    <phoneticPr fontId="11"/>
  </si>
  <si>
    <t>クロスライセンス</t>
    <phoneticPr fontId="11"/>
  </si>
  <si>
    <t>エコロアイ</t>
    <phoneticPr fontId="11"/>
  </si>
  <si>
    <t>シャックルフォード</t>
    <phoneticPr fontId="11"/>
  </si>
  <si>
    <t>サザンナイツ</t>
    <phoneticPr fontId="11"/>
  </si>
  <si>
    <t>モントブレッチア</t>
    <phoneticPr fontId="11"/>
  </si>
  <si>
    <t>ルージュラテール</t>
    <phoneticPr fontId="11"/>
  </si>
  <si>
    <t>ルプリュフォール</t>
    <phoneticPr fontId="11"/>
  </si>
  <si>
    <t>ビーチパトロール</t>
    <phoneticPr fontId="11"/>
  </si>
  <si>
    <t>ヤマトコウセイ</t>
    <phoneticPr fontId="11"/>
  </si>
  <si>
    <t>新潟芝外回りは完全に外が伸びる馬場。ここはオッズ通りに２強だったと思うが、外枠から前目で運んだエマヌエーレがあっさり押し切って勝利。</t>
    <phoneticPr fontId="11"/>
  </si>
  <si>
    <t>初戦は超ハイレベル戦。今回は好位で抜群の手応えで進めて楽勝だった。初戦の相手が重賞級だっただけで、ウインオーディンのように上でもそこそこやれそう。</t>
    <phoneticPr fontId="11"/>
  </si>
  <si>
    <t>この日の新潟ダートはなぜか逃げ馬が止まるタフ馬場。ここはハイペースで進んだとはいえ上がりが掛かり放題になってアコークローの追い込みが決まった。</t>
    <phoneticPr fontId="11"/>
  </si>
  <si>
    <t>前走は勝ち馬が強すぎた。今回は前が完全に止まっており、展開がどハマりした感じが否めません。</t>
    <phoneticPr fontId="11"/>
  </si>
  <si>
    <t>毎回確実に差し込んでくる馬。今回は差しが決まりやすい馬場、展開だったがそれでも強い競馬だった。</t>
    <phoneticPr fontId="11"/>
  </si>
  <si>
    <t>この日の新潟ダートはなぜか逃げ馬が止まるタフ馬場。クリスタルウエイが速めのペースで逃げたとはいえ、この条件でなかなかこれだけ差しは決まらない。</t>
    <phoneticPr fontId="11"/>
  </si>
  <si>
    <t>この日の新潟ダートはなぜか逃げ馬が止まるタフ馬場。ここもアルテラが早め先頭で粘っていたが、最後はネイチャーセラピーが差し切り勝ち。</t>
    <phoneticPr fontId="11"/>
  </si>
  <si>
    <t>キャリア２戦目で順当にパフォーマンスを上げて勝利。まだ上積みはありそうだが、今回は差しの決まりやすい馬場に恵まれてはいる。</t>
    <phoneticPr fontId="11"/>
  </si>
  <si>
    <t>新潟芝外回りは完全に外が伸びる馬場。外回りの新馬戦らしく超スローペースから上がり３ハロンだけの競馬になった。</t>
    <phoneticPr fontId="11"/>
  </si>
  <si>
    <t>外枠から超スローを好位で完璧な競馬ができていた。レースぶりを見る限り本質的にはキレない持続力型に見えます。</t>
    <phoneticPr fontId="11"/>
  </si>
  <si>
    <t>外が伸びる馬場で内枠から最内を通って突き抜けた。ペース流れてどうかだが、ルージュエヴァイユの下で杉山厩舎のエピファネイア産駒。デアリングタクトを想像してしまう。</t>
    <phoneticPr fontId="11"/>
  </si>
  <si>
    <t>新潟芝は外伸び馬場だったが距離の短い1200mだけは関係なかった感じ。ここも外枠というよりは前に行った馬が上位に走ってきた。</t>
    <phoneticPr fontId="11"/>
  </si>
  <si>
    <t>前走は直線競馬で内枠で厳しいレース。今回は外枠からスムーズな競馬ができていた。６着以下は突き離しているのでそれなりに評価はできるか。</t>
    <phoneticPr fontId="11"/>
  </si>
  <si>
    <t>この日の新潟ダートはなぜか逃げ馬が止まるタフ馬場。ロードバルドルが早め先頭で押し切りを狙ったが、ブレイクフォースが差し切って勝利。</t>
    <phoneticPr fontId="11"/>
  </si>
  <si>
    <t>コーナー４回の条件でも変わらずに走れた。徐々に位置を上げて圧勝でしたし、普通に評価していいレースぶりだったんじゃないだろうか。</t>
    <phoneticPr fontId="11"/>
  </si>
  <si>
    <t>この日の新潟ダートはなぜか逃げ馬が止まるタフ馬場。このレースも楽なペースで逃げたアルマセクメトが止まって、なぜか差しが決まった。</t>
    <phoneticPr fontId="11"/>
  </si>
  <si>
    <t>もうこのクラスでは上位の存在だった。1200mならいずれオープンまで行けそう。砂を被るのが苦手な点は克服したい。</t>
    <phoneticPr fontId="11"/>
  </si>
  <si>
    <t>新潟芝外回りは完全に外が伸びる馬場。スローペースの逃げを打ったライティアがそのまま押し切り勝ち。</t>
    <phoneticPr fontId="11"/>
  </si>
  <si>
    <t>もともとクラス上位だった馬。今回はサドラーズウェルズが走りやすい馬場でスロー逃げが打てた。オープンでも展開に恵まれそう。</t>
    <phoneticPr fontId="11"/>
  </si>
  <si>
    <t>この日の新潟ダートはなぜか逃げ馬が止まるタフ馬場。予報外れて雨も降らずでハイペースから完全な差し決着になった。</t>
    <phoneticPr fontId="11"/>
  </si>
  <si>
    <t>前走でダート適性は見せていたが、もともと左回りの方が得意な馬。2000mがどうかだが、左回りのシリウスステークスならやれてもいいか。</t>
    <phoneticPr fontId="11"/>
  </si>
  <si>
    <t>新潟芝は外伸び馬場だったが距離の短い1200mだけは関係なかった感じ。ここもインを通ったミスボニータが差し切り勝ち。</t>
    <phoneticPr fontId="11"/>
  </si>
  <si>
    <t>今回は初の1200mで馬場の悪い部分を通って突き抜けた。今まで適性より長い距離を使われていただけで、これぐらいの距離なら強い馬に見える。</t>
    <phoneticPr fontId="11"/>
  </si>
  <si>
    <t>２，３着も４着以下を突き離していてまずまずの時計。初ダートのウィルソンテソーロがそんな馬たちとは別次元の競馬を見せて大楽勝の結果に。</t>
    <phoneticPr fontId="11"/>
  </si>
  <si>
    <t>これまで折り合いを欠いたりチグハグな競馬に。今回は初ダートで圧巻のパフォーマンスを見せた。揉まれた際が不安だが相当に強い馬と見ていいか。</t>
    <phoneticPr fontId="11"/>
  </si>
  <si>
    <t>直線競馬といえど２歳未勝利戦ではそこまで外枠有利にはならず。外目の枠のワタシハマジョが自滅したことで相対的にスピード上位の馬が走ってきた。</t>
    <phoneticPr fontId="11"/>
  </si>
  <si>
    <t>内枠だったがここではスピード上位だった。昇級すると速い馬がズラリと揃うので展開的に厳しそうだが。</t>
    <phoneticPr fontId="11"/>
  </si>
  <si>
    <t>新潟芝はもう外が伸びる馬場バイアスに。叩き２戦目のシュトルーヴェが本領発揮で加速ラップであっさりと差し切り勝ち。</t>
    <phoneticPr fontId="11"/>
  </si>
  <si>
    <t>アンティシペイトの半弟という良血馬がキャリア３戦目でガラリ一変。最後は加速ラップで鮮やかに突き抜けましたし、兄のように出世していきそうだ。</t>
    <phoneticPr fontId="11"/>
  </si>
  <si>
    <t>新潟芝外回りは完全に外が伸びる馬場。外回りの新馬戦らしくスローペースから瞬発戦になった。</t>
    <phoneticPr fontId="11"/>
  </si>
  <si>
    <t>外伸び馬場のスロー戦で外枠から完璧な競馬ができていた。今回は恵まれているので、相手が強くなる次走でどこまで戦えるか。</t>
    <phoneticPr fontId="11"/>
  </si>
  <si>
    <t>新潟ダート1200mらしくテンのスピードでほぼすべて決まるレースに。出走馬中４頭しかいなかった父ストームキャット系の先行馬３頭が上位独占。</t>
    <phoneticPr fontId="11"/>
  </si>
  <si>
    <t>抜群のスタートからそのまま逃げて押し切り勝ち。時計や相手関係は別にしても水準レベルのスピードはありそうだ。</t>
    <phoneticPr fontId="11"/>
  </si>
  <si>
    <t>新潟芝外回りは完全に外が伸びる馬場。少頭数のレースで逃げたサザンナイツがあっさりと押し切り勝ち。</t>
    <phoneticPr fontId="11"/>
  </si>
  <si>
    <t>前走で戦った相手を考えてもここは人気がなさすぎた。今回は馬場の良いところを通ってマイペースの逃げで恵まれている。</t>
    <phoneticPr fontId="11"/>
  </si>
  <si>
    <t>少頭数でほぼほぼ平均ペースで流れて順当な決着。モントブレッチアがスマイルオンミーとの一騎打ちを制して勝利。</t>
    <phoneticPr fontId="11"/>
  </si>
  <si>
    <t>さらなる距離延長も全く問題なかった。戸崎騎手が完璧に乗ったとはいえ、楽々と突き抜けたあたりまだ奥はありそう。</t>
    <phoneticPr fontId="11"/>
  </si>
  <si>
    <t>新潟芝外回りは完全に外が伸びる馬場。それにしても信じられないほどの超スロー戦になり、走破時計は新馬や未勝利レベルのものに。</t>
    <phoneticPr fontId="11"/>
  </si>
  <si>
    <t>エルフィンステークス３着ならこのクラスでは上位。今回は叩き２戦目で状態も上がっていたか。今回は超スローなのでなかなか評価が難しいところ。</t>
    <phoneticPr fontId="11"/>
  </si>
  <si>
    <t>新潟芝はもう外が伸びる馬場バイアスに。直線で外を通った馬が上位独占の極端な結果になった。</t>
    <phoneticPr fontId="11"/>
  </si>
  <si>
    <t>とにかく溜めてこその馬で、今回は内枠からでも大外一気の競馬で突き抜けた。馬場バイアスがハマった感じだが、こういう馬なのでハマった時は面白そう。</t>
    <phoneticPr fontId="11"/>
  </si>
  <si>
    <t>人気に推されたヤマトコウセイがあっさりとハナを奪う展開。もうここではスピードが違っていたようで楽々と逃げ切って勝利。</t>
    <phoneticPr fontId="11"/>
  </si>
  <si>
    <t>前走は超ハイペースの逃げを良く粘っていた。まともならこれぐらいは走れる感じで、昇級すると同型の存在が鍵になりそうだ。</t>
    <phoneticPr fontId="11"/>
  </si>
  <si>
    <t>2未勝利</t>
    <rPh sb="1" eb="4">
      <t>ミショウ</t>
    </rPh>
    <phoneticPr fontId="11"/>
  </si>
  <si>
    <t>2未勝利</t>
    <rPh sb="1" eb="2">
      <t>ミショウ</t>
    </rPh>
    <phoneticPr fontId="11"/>
  </si>
  <si>
    <t>ノーブルミステリー</t>
    <phoneticPr fontId="11"/>
  </si>
  <si>
    <t>クリスタルウエイ</t>
    <phoneticPr fontId="11"/>
  </si>
  <si>
    <t>ミヤビ</t>
    <phoneticPr fontId="11"/>
  </si>
  <si>
    <t>ジュエルラビシア</t>
    <phoneticPr fontId="11"/>
  </si>
  <si>
    <t>ナンヨーアゼリア</t>
    <phoneticPr fontId="11"/>
  </si>
  <si>
    <t>ハイアムズビーチ</t>
    <phoneticPr fontId="11"/>
  </si>
  <si>
    <t>ジャスティンヴェル</t>
    <phoneticPr fontId="3"/>
  </si>
  <si>
    <t>ドゥラメンテ</t>
    <phoneticPr fontId="3"/>
  </si>
  <si>
    <t>ゴールドシップ</t>
    <phoneticPr fontId="3"/>
  </si>
  <si>
    <t>ミスフィガロ</t>
    <phoneticPr fontId="11"/>
  </si>
  <si>
    <t>ルリアン</t>
    <phoneticPr fontId="11"/>
  </si>
  <si>
    <t>トライフォーリアル</t>
    <phoneticPr fontId="11"/>
  </si>
  <si>
    <t>ガルムキャット</t>
    <phoneticPr fontId="11"/>
  </si>
  <si>
    <t>ノーブルラン</t>
    <phoneticPr fontId="11"/>
  </si>
  <si>
    <t>ミニョンルミエール</t>
    <phoneticPr fontId="11"/>
  </si>
  <si>
    <t>マイネルカグラ</t>
    <phoneticPr fontId="3"/>
  </si>
  <si>
    <t>テンカノギジン</t>
    <phoneticPr fontId="11"/>
  </si>
  <si>
    <t>コーパスクリスティ</t>
    <phoneticPr fontId="11"/>
  </si>
  <si>
    <t>フエキ</t>
    <phoneticPr fontId="11"/>
  </si>
  <si>
    <t>トーホウボルツ</t>
    <phoneticPr fontId="11"/>
  </si>
  <si>
    <t>レディバランタイン</t>
    <phoneticPr fontId="11"/>
  </si>
  <si>
    <t>タイセイスラッガー</t>
    <phoneticPr fontId="11"/>
  </si>
  <si>
    <t>タイセイレジェンド</t>
    <phoneticPr fontId="11"/>
  </si>
  <si>
    <t>カジノドライヴ</t>
    <phoneticPr fontId="11"/>
  </si>
  <si>
    <t>カラテ</t>
    <phoneticPr fontId="11"/>
  </si>
  <si>
    <t>トゥザグローリー</t>
    <phoneticPr fontId="11"/>
  </si>
  <si>
    <t>ブラックタイド</t>
    <phoneticPr fontId="11"/>
  </si>
  <si>
    <t>ボンクラージュ</t>
    <phoneticPr fontId="11"/>
  </si>
  <si>
    <t>２歳未勝利にしては速いペース。最後は上がりがかなり掛かったが、それでも新潟ダートらしく前に行った馬同士での決着になった。</t>
    <phoneticPr fontId="11"/>
  </si>
  <si>
    <t>初ダートで一気の距離延長で一変した。ハイペースを先行して強い内容だが、本当に強い馬たちと戦ってどこまでやれるか。</t>
    <phoneticPr fontId="11"/>
  </si>
  <si>
    <t>先行有利の舞台だが最後は差しが決まる展開。スムーズに捌くことができたクリスタルウエイが差し切り勝ち。</t>
    <phoneticPr fontId="11"/>
  </si>
  <si>
    <t>前走は内枠から無理に逃げてダメだった感じ。今回は差しに構える競馬で楽勝だった。自在性がついてきた今なら上のクラスでも通用する。</t>
    <phoneticPr fontId="11"/>
  </si>
  <si>
    <t>新潟芝は最終週で外が伸びる馬場。２歳新馬戦らしくかなりのスローペースになり、ラスト２ハロンだけの瞬発戦に。</t>
    <phoneticPr fontId="11"/>
  </si>
  <si>
    <t>スタートは遅かったが超スローで位置が取れたのが良かった。瞬発戦で２着以下は突き離しているので素質が高い可能性はある。</t>
    <phoneticPr fontId="11"/>
  </si>
  <si>
    <t>新潟芝は最終週で外が伸びる馬場。最後は外から差し込んできた馬同士の争いになり、人気のジュエルラビシアが差し切って順当勝ち。</t>
    <phoneticPr fontId="11"/>
  </si>
  <si>
    <t>未勝利では間違いなく上位だった。今回は外伸び馬場で枠に恵まれているが、普通に上のクラスでも通用する馬だろう。</t>
    <phoneticPr fontId="11"/>
  </si>
  <si>
    <t>外に広がった馬群の中で丁度いところを通れた。ブラストワンピースと同じニックスで祖母がフサイチパンドラ。まだ奥はあるか。</t>
    <phoneticPr fontId="11"/>
  </si>
  <si>
    <t>初ダートのハイアムズビーチがマイペースの逃げを打ったが他の馬には厳しかったよう。そのまま楽々と逃げ切ってワンサイドゲームになった。</t>
    <phoneticPr fontId="11"/>
  </si>
  <si>
    <t>新潟芝は最終週で外が伸びる馬場。かなりのスローペースからの瞬発戦を好位に付けた２頭が抜け出してワンツー。</t>
    <phoneticPr fontId="3"/>
  </si>
  <si>
    <t>外が伸びる馬場で外枠からスムーズな競馬ができていた。２勝クラスで地力が問われるレースになった場合には真価が問われる。</t>
    <phoneticPr fontId="3"/>
  </si>
  <si>
    <t>新潟芝は最終週で外が伸びる馬場。逃げ候補が何頭かいたが柴田大知のコスモスタックがあっさり譲ったことで超スローに。決め手勝負をミスフィガロが制した。</t>
    <phoneticPr fontId="11"/>
  </si>
  <si>
    <t>もうこのクラスでは上位だった。今回は外伸び馬場が向いた感じはあり、不器用なので準オープンは脚を余す競馬が多くなりそう。</t>
    <phoneticPr fontId="11"/>
  </si>
  <si>
    <t>アドマイヤメティスが早めに動いて機動力と持続力が問われる展開。ルリアンとゴールドパラディンが３着以下を突き離してワンツーとなった。</t>
    <phoneticPr fontId="11"/>
  </si>
  <si>
    <t>前走は初ダートでスムーズさを欠く競馬。今回は外枠から早めに動いて力を出し切れた。もっとダートに慣れれば上積みがあるか</t>
    <phoneticPr fontId="11"/>
  </si>
  <si>
    <t>新潟芝は最終週で外が伸びる馬場。ここも完全に外有利なレースになり、ナンヨーアゼリアが差し切って勝利。</t>
    <phoneticPr fontId="11"/>
  </si>
  <si>
    <t>超スローの決め手勝負でギリギリ伸びる部分を通れていたか。かなり特殊な馬場、展開なのでなかなか評価は難しい。</t>
    <phoneticPr fontId="11"/>
  </si>
  <si>
    <t>新潟芝は最終週で外が伸びる馬場。直線では外に広がっての追い比べになり、その中では内側を突いたトライフォーリアルが差し切って勝利。</t>
    <phoneticPr fontId="11"/>
  </si>
  <si>
    <t>新潟芝は最終週で外が伸びる馬場。２歳未勝利で６ハロン連続１２秒５以下のロンスパ戦となるとそれなりにレベルは高かったか。</t>
    <phoneticPr fontId="11"/>
  </si>
  <si>
    <t>初戦は超ハイレベルだったダノントルネード組。普通のレベルの未勝利に入ればこれぐらいはやれて当然。馬場の良い部分は通れたが今回もレベルは低くない。</t>
    <phoneticPr fontId="11"/>
  </si>
  <si>
    <t>新潟芝は最終週で外が伸びる馬場。ここでは脚力が抜けていた感じで、ノーブルランが外からあっさりと突き抜けて勝利。</t>
    <phoneticPr fontId="11"/>
  </si>
  <si>
    <t>初戦の内容を考えればこれぐらいやれて当然。末脚の質は抜けていましたし、そこそこはやれて良さそう。</t>
    <phoneticPr fontId="11"/>
  </si>
  <si>
    <t>ヤサカシュエットが早めに仕掛けて上がりのかかる展開に。最後は差しが決まるレースになってミニョンルミエールが差し切り勝ち。</t>
    <phoneticPr fontId="11"/>
  </si>
  <si>
    <t>デムーロが差す競馬を教えてようやくの勝利。１勝クラスでも慣れるまでに時間は掛かりそう。</t>
    <phoneticPr fontId="11"/>
  </si>
  <si>
    <t>新潟芝は最終週で外が伸びる馬場。スローペースの逃げが打てたマイネルカグラが直線では馬場の外目に出して押し切り勝ち。</t>
    <phoneticPr fontId="3"/>
  </si>
  <si>
    <t>柴田大知→デムーロの大幅鞍上強化で逃げたことでパフォーマンスを上げた。今回はスローペースに恵まれてはいます。</t>
    <phoneticPr fontId="3"/>
  </si>
  <si>
    <t>新潟芝は最終週で外が伸びる馬場。新馬戦らしく超スローペースから上がりだけのレースになり、テンカノギジンが素晴らしい末脚を見せて差し切り勝ち。</t>
    <phoneticPr fontId="11"/>
  </si>
  <si>
    <t>馬場の悪い最内を通りながら上がり33.3で突き抜けたパフォーマンスは優秀。血統的にもクラシック向きに見えますし、次走でどれだけの走りができるか。</t>
    <phoneticPr fontId="11"/>
  </si>
  <si>
    <t>新潟芝は最終週で外が伸びる馬場。このレースも外枠からスムーズに外を回した馬が上位独占の結果になった。</t>
    <phoneticPr fontId="11"/>
  </si>
  <si>
    <t>今回は外伸び馬場で外枠からスムーズな競馬ができていた。血統的にそこまでキレがなさそうなのでどこまでやれるか。</t>
    <phoneticPr fontId="11"/>
  </si>
  <si>
    <t>抜群のテンスピードを見せてフエキが先手を奪う展開。新潟ダート1200mでこれだけ楽に行ければフエキが逃げ切るのも納得。</t>
    <phoneticPr fontId="11"/>
  </si>
  <si>
    <t>とにかくテンスピードが抜群に速い馬。逃げたい馬が多い中で持ったままで楽にハナに立てた。同型次第だがスピードは十分に通用するはず。</t>
    <phoneticPr fontId="11"/>
  </si>
  <si>
    <t>スタートを決めて楽々と逃げ切った。血統イメージ通りにワンペースに走るので、揉まれた際に不安はありそう。素質自体はオープン級か。マイルまでなら持つ。</t>
    <phoneticPr fontId="11"/>
  </si>
  <si>
    <t>向こう正面でヒューミリティで一気に捲ったことで人気馬が対応できずに自滅。相対的に上位に走れた馬が好走した感じでレベルは高くない。</t>
    <phoneticPr fontId="11"/>
  </si>
  <si>
    <t>ブリンカーを着用して前走から復調してきた。今回は低レベル戦でスムーズに立ち回れている感じはします。</t>
    <phoneticPr fontId="11"/>
  </si>
  <si>
    <t>新潟芝は最終週で外が伸びる馬場。ここは外枠から積極的に先手を奪ったレディバランタインがそのまま逃げ切り勝ちとなった。</t>
    <phoneticPr fontId="11"/>
  </si>
  <si>
    <t>掛かるところがある馬だったが、ここ２戦は逃げることでスピードを活かし切れている。今後はこういう逃げ馬になっていくのかも。</t>
    <phoneticPr fontId="11"/>
  </si>
  <si>
    <t>揉まれるとダメな断然人気のジャスパーグレイトが１枠で揉まれて力を出せず。一方で揉まれ弱い外枠の先行馬がスムーズな競馬でワンツーとなった。</t>
    <phoneticPr fontId="11"/>
  </si>
  <si>
    <t>揉まれ弱さがある馬で、今回は外枠からスムーズな競馬ができた。準オープンでも枠順と先行馬の数がポイントになりそうだ。</t>
    <phoneticPr fontId="11"/>
  </si>
  <si>
    <t>新潟芝は最終週で外が伸びる馬場。こんな馬場で直線競馬をやればそりゃ外枠の馬が上位独占になるのも当然だろう。</t>
    <phoneticPr fontId="11"/>
  </si>
  <si>
    <t>前走はスムーズな競馬ができず。今回は鞍上強化で外枠からスムーズな競馬ができていた。直線競馬への適性は高いだろう。</t>
    <phoneticPr fontId="11"/>
  </si>
  <si>
    <t>2未勝利</t>
    <rPh sb="1" eb="4">
      <t>MISHOUR</t>
    </rPh>
    <phoneticPr fontId="11"/>
  </si>
  <si>
    <t>2新馬</t>
    <rPh sb="1" eb="3">
      <t>SINBA</t>
    </rPh>
    <phoneticPr fontId="11"/>
  </si>
  <si>
    <t>グランスラムアスク</t>
    <phoneticPr fontId="11"/>
  </si>
  <si>
    <t>人気のサグアロが逃げたが最後は失速。上がりがかなり掛かる展開になり、番手で進めたサノノエスポが勝利で大波乱の結果に。</t>
    <phoneticPr fontId="11"/>
  </si>
  <si>
    <t>サノノエスポ</t>
    <phoneticPr fontId="11"/>
  </si>
  <si>
    <t>エスポワールシチー産駒らしく距離を伸ばしてパフォーマンスを上げてきた。ハイペースを先行してなかなか渋い競馬はできている。</t>
    <phoneticPr fontId="11"/>
  </si>
  <si>
    <t>人気のトラネスハープが先手を主張して逃げる展開。最後は外から追い込んできた馬の脚色も目立ったが、トラネスハープがなんとか押し切って勝利。</t>
    <phoneticPr fontId="11"/>
  </si>
  <si>
    <t>トラネスハープ</t>
    <phoneticPr fontId="11"/>
  </si>
  <si>
    <t>ここではスピード上位だった。最後は完全に脚が止まっていたので上のクラスではどうだろうか。</t>
    <phoneticPr fontId="11"/>
  </si>
  <si>
    <t>フィレット</t>
    <phoneticPr fontId="11"/>
  </si>
  <si>
    <t>新潟コースの２歳新馬という事を考えれば極端なスローにもならず。現時点での完成度がはっきり問われた一戦だったか。</t>
    <phoneticPr fontId="11"/>
  </si>
  <si>
    <t>スムーズに好位を立ち回って人気に応えることができた。今回は完成度で勝負になった感じがするので、これからどれだけ成長できるか。</t>
    <phoneticPr fontId="11"/>
  </si>
  <si>
    <t>マイネルオーサム</t>
    <phoneticPr fontId="11"/>
  </si>
  <si>
    <t>特殊な長距離条件でゆったりと流れて先行有利な展開。前に行けた人気馬２頭が３着以下を突き離してワンツー。</t>
    <phoneticPr fontId="11"/>
  </si>
  <si>
    <t>今回はスタミナ条件で先行できたことでパフォーマンスを上げてきた。とにかくバテないので前に行けるようになればもう少しやれそう。</t>
    <phoneticPr fontId="11"/>
  </si>
  <si>
    <t>低調なメンバー構成。超スローペースから位置取り勝負になった感じで、１枠からスムーズに捌いたエピプランセスが順当勝ち。</t>
    <phoneticPr fontId="11"/>
  </si>
  <si>
    <t>エピプランセス</t>
    <phoneticPr fontId="11"/>
  </si>
  <si>
    <t>トーホウジャッカル</t>
    <phoneticPr fontId="11"/>
  </si>
  <si>
    <t>ニューベイ</t>
    <phoneticPr fontId="11"/>
  </si>
  <si>
    <t>今回は低調なメンバー相手で展開にも恵まれた。さすがに恵まれすぎているので昇級戦は試金石になるんじゃないだろうか。</t>
    <phoneticPr fontId="11"/>
  </si>
  <si>
    <t>先行馬が多くてハイペースの展開。人気の先行馬がどれもスムーズな競馬ができなかった感じで、差しが決まって大波乱の結果に。</t>
    <phoneticPr fontId="11"/>
  </si>
  <si>
    <t>ニシノボルテージ</t>
    <phoneticPr fontId="11"/>
  </si>
  <si>
    <t>ダートで控える競馬を試したら、たまたま展開もハマって差し切れた感じ。完全にハマった感じがするので評価は難しい。</t>
    <phoneticPr fontId="11"/>
  </si>
  <si>
    <t>エーデルブルーメ</t>
    <phoneticPr fontId="11"/>
  </si>
  <si>
    <t>中盤がかなり緩んだ超スローペースからの瞬発戦に。上がり33.0を使って後続を突き離した上位４頭が人気通りに強かったか。</t>
    <phoneticPr fontId="11"/>
  </si>
  <si>
    <t>都井岬特別で３着なら単純にここでは能力上位だった。今回もメンバーは揃っていたので、普通に上のクラスでやれて良さそう。</t>
    <phoneticPr fontId="11"/>
  </si>
  <si>
    <t>ウィリン</t>
    <phoneticPr fontId="11"/>
  </si>
  <si>
    <t>ネレイド</t>
    <phoneticPr fontId="11"/>
  </si>
  <si>
    <t>ダイチヴィヴァン</t>
    <phoneticPr fontId="11"/>
  </si>
  <si>
    <t>ダンシングニードル</t>
    <phoneticPr fontId="11"/>
  </si>
  <si>
    <t>パクスオトマニカ</t>
    <phoneticPr fontId="11"/>
  </si>
  <si>
    <t>トーセントラム</t>
    <phoneticPr fontId="11"/>
  </si>
  <si>
    <t>ヴァンキッシュラン</t>
    <phoneticPr fontId="11"/>
  </si>
  <si>
    <t>トーセンホマレボシ</t>
    <phoneticPr fontId="11"/>
  </si>
  <si>
    <t>ヨドノリリー</t>
    <phoneticPr fontId="11"/>
  </si>
  <si>
    <t>トランセンド</t>
    <phoneticPr fontId="11"/>
  </si>
  <si>
    <t>トップスティール</t>
    <phoneticPr fontId="11"/>
  </si>
  <si>
    <t>セルレア</t>
    <phoneticPr fontId="11"/>
  </si>
  <si>
    <t>タガノカンデラ</t>
    <phoneticPr fontId="11"/>
  </si>
  <si>
    <t>ジャズブルース</t>
    <phoneticPr fontId="11"/>
  </si>
  <si>
    <t>オウケンブルースリ</t>
    <phoneticPr fontId="11"/>
  </si>
  <si>
    <t>ダディーズビビッド</t>
    <phoneticPr fontId="11"/>
  </si>
  <si>
    <t>ワールドコネクター</t>
    <phoneticPr fontId="11"/>
  </si>
  <si>
    <t>コネクト</t>
    <phoneticPr fontId="11"/>
  </si>
  <si>
    <t>開幕週で平均ペースで流れてスムーズな競馬ができた馬が上位に。人気のウィリンが好位から抜け出して完勝となった。</t>
    <phoneticPr fontId="11"/>
  </si>
  <si>
    <t>好位追走から楽々と突き抜けて勝利。もうこのクラスでは抜けていたという事だろう。昇級しても即通用だと思います。</t>
    <phoneticPr fontId="11"/>
  </si>
  <si>
    <t>開幕週という事もあって内ラチを通る馬も２頭。それでも外を通った馬が最後はベタに上位独占となった。</t>
    <phoneticPr fontId="11"/>
  </si>
  <si>
    <t>中枠からでもハナを奪い切ってラチ沿いを走れた。逃げないとダメな馬なので準オープンでどこまで自分の競馬ができるか。</t>
    <phoneticPr fontId="11"/>
  </si>
  <si>
    <t>新潟ダート1200mらしく先行した２頭がそのまま抜け出してワンツー。３着以下は大きく離される結果となった。</t>
    <phoneticPr fontId="11"/>
  </si>
  <si>
    <t>先行して競り合いを制して僅差の勝利。前に行ければこれぐらいやれる馬という事だろう。</t>
    <phoneticPr fontId="11"/>
  </si>
  <si>
    <t>かなりメンバーが揃っていた一戦。その中でも前走レベルが高かったダンシングニードルが人気に応えてあっさり逃げ切った。</t>
    <phoneticPr fontId="11"/>
  </si>
  <si>
    <t>前走はかなりのハイレベル戦。スピードを活かす競馬でもう未勝利では上位だった。普通に上でも戦える馬だろう。</t>
    <phoneticPr fontId="11"/>
  </si>
  <si>
    <t>前半スローペースからの上がり勝負に。先手を奪ったパクスオトマニカが後続を突き離して圧勝となった。</t>
    <phoneticPr fontId="11"/>
  </si>
  <si>
    <t>２戦目で一気にパフォーマンスを上げてきた。ディヴァインラヴの下で素質はありそうだが、ヴィクトワールピサ産駒なので難しさもありそう。乗り方を選ぶかも。</t>
    <phoneticPr fontId="11"/>
  </si>
  <si>
    <t>新潟ダート1200mらしく先行した２頭がそのまま抜け出してワンツー。結局は人気馬２頭のスピードが抜けていた感じか。</t>
    <phoneticPr fontId="11"/>
  </si>
  <si>
    <t>今回も減量49kgが効いた感じ。今後は斤量や坂コースでどこまでやれるかがポイントになりそうだ。</t>
    <phoneticPr fontId="11"/>
  </si>
  <si>
    <t>なかなか見ないレベルの超スローペースからの瞬発戦に。ちょっとこの展開では能力あるかどうかの判別は難しい</t>
    <phoneticPr fontId="11"/>
  </si>
  <si>
    <t>初のマイル戦で超スローペースだったが展開無視で差し切った。脚力はありそうだが、あまりにも特殊なペースなので評価が難しい。</t>
    <phoneticPr fontId="11"/>
  </si>
  <si>
    <t>そこまでペースも速くなかったが、上がりも掛かって３着以下も離された。レースレベルはそこまで高くなかったように見えます。</t>
    <phoneticPr fontId="11"/>
  </si>
  <si>
    <t>スッと先行してスムーズな競馬ができていた。最後はギリギリまで迫られましたし、そこまで評価できるレースではなかったか。</t>
    <phoneticPr fontId="11"/>
  </si>
  <si>
    <t>向こう正面でトップスティールが一気に捲ってロンスパ戦に。そのままトップスティールが押し切って波乱の結果となった。</t>
    <phoneticPr fontId="11"/>
  </si>
  <si>
    <t>テンに遅かったが一気に捲る競馬で連勝。素質は高いと思うが、こういう競馬しかできないというのはどうなのか。</t>
    <phoneticPr fontId="11"/>
  </si>
  <si>
    <t>開幕週という事で極端に外枠有利な馬場でもなかったか。１枠から内ラチ沿いの奇策を選んだセルレアが驚きの勝利となった。</t>
    <phoneticPr fontId="11"/>
  </si>
  <si>
    <t>今回は開幕週の馬場で内ラチを通る奇策がハマった感じ。さすがに数十回やって１回ハマるかの奇策に見えるので、再現性は全くないんじゃないだろうか。</t>
    <phoneticPr fontId="11"/>
  </si>
  <si>
    <t>前半スローペースからのロンスパ戦に。スッと先行できたタガノカンデラが楽々と抜け出して圧勝となった。</t>
    <phoneticPr fontId="11"/>
  </si>
  <si>
    <t>今回は位置を取れてパフォーマンスを上げてきた。こういう競馬ができるようになったのは収穫で、血統的にも使うごとに良くなりそう。</t>
    <phoneticPr fontId="11"/>
  </si>
  <si>
    <t>先行馬が少ないメンバー構成でグランスラムアスクの楽逃げ。そのままグランスラムアスクが押し切り勝ちとなった。</t>
    <phoneticPr fontId="11"/>
  </si>
  <si>
    <t>ここ２戦は出遅れや展開不向きで力が出せず。今回はマイペースの楽逃げが打てた。展開に恵まれやすいタイプだが、主戦が主戦なので安定した走りは厳しそう。</t>
    <phoneticPr fontId="11"/>
  </si>
  <si>
    <t>前半スローペースからのロンスパ戦に。ダート中距離２戦目でジャズブルースがさらにパフォーマンスを上げて完勝となった。</t>
    <phoneticPr fontId="11"/>
  </si>
  <si>
    <t>さらに距離を伸ばしてパフォーマンスを上げてきた。これぐらいの条件に適性があったようで、普通に準オープンでも通用して良さそうだ。</t>
    <phoneticPr fontId="11"/>
  </si>
  <si>
    <t>出遅れ気味のアビッグチアが無理矢理に逃げたことでハイペースに。最後は差し追い込み勢が上位独占の結果になった。</t>
    <phoneticPr fontId="11"/>
  </si>
  <si>
    <t>セントウルSで4着ならここでは上位だった。折り合い不安が解消してきているので、今後は安定して活躍できそうだ。</t>
    <phoneticPr fontId="11"/>
  </si>
  <si>
    <t>バオバブスピリットが逃げたが早々に失速。その番手から進んだワールドコネクターが人気に応えて完勝となった。</t>
    <phoneticPr fontId="11"/>
  </si>
  <si>
    <t>揉まれるとダメな馬で、前走から適性条件に変えて今回は順当勝ち。ダート短距離ならまずまず戦える馬だろう。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</si>
</sst>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7">
    <font>
      <sz val="12"/>
      <color theme="1"/>
      <name val="ＭＳ Ｐゴシック"/>
      <family val="2"/>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2807">
    <xf numFmtId="0" fontId="0" fillId="0" borderId="0"/>
    <xf numFmtId="0" fontId="4" fillId="0" borderId="0">
      <alignment vertical="center"/>
    </xf>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4" fillId="0" borderId="0">
      <alignment vertical="center"/>
    </xf>
  </cellStyleXfs>
  <cellXfs count="41">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5"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4" fillId="0" borderId="1" xfId="0" applyFont="1" applyBorder="1" applyAlignment="1">
      <alignment horizontal="center" vertical="center"/>
    </xf>
    <xf numFmtId="0" fontId="0" fillId="2" borderId="1" xfId="0" applyFill="1" applyBorder="1" applyAlignment="1">
      <alignment horizontal="left" vertical="center"/>
    </xf>
    <xf numFmtId="0" fontId="0" fillId="0" borderId="1" xfId="0" quotePrefix="1" applyBorder="1" applyAlignment="1">
      <alignment horizontal="righ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5" fillId="5" borderId="1" xfId="0" applyFont="1" applyFill="1" applyBorder="1" applyAlignment="1">
      <alignment vertical="center" wrapText="1"/>
    </xf>
    <xf numFmtId="0" fontId="0" fillId="7" borderId="1" xfId="0" applyFill="1" applyBorder="1" applyAlignment="1">
      <alignment vertical="center"/>
    </xf>
    <xf numFmtId="0" fontId="0" fillId="0" borderId="1" xfId="0" applyBorder="1" applyAlignment="1">
      <alignment vertical="center" wrapText="1"/>
    </xf>
    <xf numFmtId="0" fontId="12" fillId="0" borderId="1" xfId="0" applyFont="1" applyBorder="1" applyAlignment="1">
      <alignment vertical="center"/>
    </xf>
    <xf numFmtId="0" fontId="5" fillId="2" borderId="1" xfId="0" applyFont="1" applyFill="1" applyBorder="1" applyAlignment="1">
      <alignment vertical="center" wrapText="1"/>
    </xf>
    <xf numFmtId="0" fontId="0" fillId="0" borderId="1" xfId="0" applyFont="1" applyBorder="1" applyAlignment="1">
      <alignment vertical="center"/>
    </xf>
    <xf numFmtId="0" fontId="4" fillId="2" borderId="1" xfId="2806" applyFill="1" applyBorder="1">
      <alignment vertical="center"/>
    </xf>
    <xf numFmtId="0" fontId="4" fillId="2" borderId="1" xfId="2806" applyFill="1" applyBorder="1" applyAlignment="1">
      <alignment horizontal="center" vertical="center"/>
    </xf>
    <xf numFmtId="0" fontId="4" fillId="2" borderId="1" xfId="2806" applyFill="1" applyBorder="1" applyAlignment="1">
      <alignment horizontal="left" vertical="center"/>
    </xf>
    <xf numFmtId="0" fontId="4" fillId="0" borderId="0" xfId="2806">
      <alignment vertical="center"/>
    </xf>
    <xf numFmtId="0" fontId="6" fillId="0" borderId="1" xfId="2806" applyFont="1" applyBorder="1">
      <alignment vertical="center"/>
    </xf>
    <xf numFmtId="0" fontId="4" fillId="0" borderId="1" xfId="2806" applyBorder="1">
      <alignment vertical="center"/>
    </xf>
    <xf numFmtId="0" fontId="8" fillId="0" borderId="3" xfId="2806" applyFont="1" applyBorder="1" applyAlignment="1">
      <alignment horizontal="center" vertical="center"/>
    </xf>
    <xf numFmtId="0" fontId="8" fillId="0" borderId="1" xfId="2806" applyFont="1" applyBorder="1" applyAlignment="1">
      <alignment horizontal="center" vertical="center"/>
    </xf>
    <xf numFmtId="0" fontId="7" fillId="0" borderId="1" xfId="2806" applyFont="1" applyBorder="1">
      <alignment vertical="center"/>
    </xf>
    <xf numFmtId="0" fontId="8" fillId="0" borderId="1" xfId="2806" applyFont="1" applyBorder="1">
      <alignment vertical="center"/>
    </xf>
    <xf numFmtId="0" fontId="16" fillId="0" borderId="1" xfId="0" applyFont="1" applyBorder="1" applyAlignment="1">
      <alignment vertical="center"/>
    </xf>
    <xf numFmtId="0" fontId="4" fillId="5" borderId="1" xfId="0" applyFont="1" applyFill="1" applyBorder="1" applyAlignment="1">
      <alignment horizontal="center" vertical="center"/>
    </xf>
    <xf numFmtId="0" fontId="4" fillId="0" borderId="4" xfId="2806" applyBorder="1" applyAlignment="1">
      <alignment horizontal="center" vertical="center"/>
    </xf>
    <xf numFmtId="0" fontId="4" fillId="0" borderId="5" xfId="2806" applyBorder="1" applyAlignment="1">
      <alignment horizontal="center" vertical="center"/>
    </xf>
    <xf numFmtId="0" fontId="4" fillId="0" borderId="3" xfId="2806" applyBorder="1" applyAlignment="1">
      <alignment horizontal="center" vertical="center"/>
    </xf>
  </cellXfs>
  <cellStyles count="280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ハイパーリンク" xfId="722" builtinId="8" hidden="1"/>
    <cellStyle name="ハイパーリンク" xfId="724" builtinId="8" hidden="1"/>
    <cellStyle name="ハイパーリンク" xfId="726" builtinId="8" hidden="1"/>
    <cellStyle name="ハイパーリンク" xfId="728" builtinId="8" hidden="1"/>
    <cellStyle name="ハイパーリンク" xfId="730" builtinId="8" hidden="1"/>
    <cellStyle name="ハイパーリンク" xfId="732" builtinId="8" hidden="1"/>
    <cellStyle name="ハイパーリンク" xfId="734" builtinId="8" hidden="1"/>
    <cellStyle name="ハイパーリンク" xfId="736" builtinId="8" hidden="1"/>
    <cellStyle name="ハイパーリンク" xfId="738" builtinId="8" hidden="1"/>
    <cellStyle name="ハイパーリンク" xfId="740" builtinId="8" hidden="1"/>
    <cellStyle name="ハイパーリンク" xfId="742" builtinId="8" hidden="1"/>
    <cellStyle name="ハイパーリンク" xfId="744" builtinId="8" hidden="1"/>
    <cellStyle name="ハイパーリンク" xfId="746" builtinId="8" hidden="1"/>
    <cellStyle name="ハイパーリンク" xfId="748" builtinId="8" hidden="1"/>
    <cellStyle name="ハイパーリンク" xfId="750" builtinId="8" hidden="1"/>
    <cellStyle name="ハイパーリンク" xfId="752" builtinId="8" hidden="1"/>
    <cellStyle name="ハイパーリンク" xfId="754" builtinId="8" hidden="1"/>
    <cellStyle name="ハイパーリンク" xfId="756" builtinId="8" hidden="1"/>
    <cellStyle name="ハイパーリンク" xfId="758" builtinId="8" hidden="1"/>
    <cellStyle name="ハイパーリンク" xfId="760" builtinId="8" hidden="1"/>
    <cellStyle name="ハイパーリンク" xfId="762" builtinId="8" hidden="1"/>
    <cellStyle name="ハイパーリンク" xfId="764" builtinId="8" hidden="1"/>
    <cellStyle name="ハイパーリンク" xfId="766" builtinId="8" hidden="1"/>
    <cellStyle name="ハイパーリンク" xfId="768" builtinId="8" hidden="1"/>
    <cellStyle name="ハイパーリンク" xfId="770" builtinId="8" hidden="1"/>
    <cellStyle name="ハイパーリンク" xfId="772" builtinId="8" hidden="1"/>
    <cellStyle name="ハイパーリンク" xfId="774" builtinId="8" hidden="1"/>
    <cellStyle name="ハイパーリンク" xfId="776" builtinId="8" hidden="1"/>
    <cellStyle name="ハイパーリンク" xfId="778" builtinId="8" hidden="1"/>
    <cellStyle name="ハイパーリンク" xfId="780" builtinId="8" hidden="1"/>
    <cellStyle name="ハイパーリンク" xfId="782" builtinId="8" hidden="1"/>
    <cellStyle name="ハイパーリンク" xfId="784" builtinId="8" hidden="1"/>
    <cellStyle name="ハイパーリンク" xfId="786" builtinId="8" hidden="1"/>
    <cellStyle name="ハイパーリンク" xfId="788" builtinId="8" hidden="1"/>
    <cellStyle name="ハイパーリンク" xfId="790" builtinId="8" hidden="1"/>
    <cellStyle name="ハイパーリンク" xfId="792" builtinId="8" hidden="1"/>
    <cellStyle name="ハイパーリンク" xfId="794" builtinId="8" hidden="1"/>
    <cellStyle name="ハイパーリンク" xfId="796" builtinId="8" hidden="1"/>
    <cellStyle name="ハイパーリンク" xfId="798" builtinId="8" hidden="1"/>
    <cellStyle name="ハイパーリンク" xfId="800" builtinId="8" hidden="1"/>
    <cellStyle name="ハイパーリンク" xfId="802" builtinId="8" hidden="1"/>
    <cellStyle name="ハイパーリンク" xfId="804" builtinId="8" hidden="1"/>
    <cellStyle name="ハイパーリンク" xfId="806" builtinId="8" hidden="1"/>
    <cellStyle name="ハイパーリンク" xfId="808" builtinId="8" hidden="1"/>
    <cellStyle name="ハイパーリンク" xfId="810" builtinId="8" hidden="1"/>
    <cellStyle name="ハイパーリンク" xfId="812" builtinId="8" hidden="1"/>
    <cellStyle name="ハイパーリンク" xfId="814" builtinId="8" hidden="1"/>
    <cellStyle name="ハイパーリンク" xfId="816" builtinId="8" hidden="1"/>
    <cellStyle name="ハイパーリンク" xfId="818" builtinId="8" hidden="1"/>
    <cellStyle name="ハイパーリンク" xfId="820" builtinId="8" hidden="1"/>
    <cellStyle name="ハイパーリンク" xfId="822" builtinId="8" hidden="1"/>
    <cellStyle name="ハイパーリンク" xfId="824" builtinId="8" hidden="1"/>
    <cellStyle name="ハイパーリンク" xfId="826" builtinId="8" hidden="1"/>
    <cellStyle name="ハイパーリンク" xfId="828" builtinId="8" hidden="1"/>
    <cellStyle name="ハイパーリンク" xfId="830" builtinId="8" hidden="1"/>
    <cellStyle name="ハイパーリンク" xfId="832" builtinId="8" hidden="1"/>
    <cellStyle name="ハイパーリンク" xfId="834" builtinId="8" hidden="1"/>
    <cellStyle name="ハイパーリンク" xfId="836" builtinId="8" hidden="1"/>
    <cellStyle name="ハイパーリンク" xfId="838" builtinId="8" hidden="1"/>
    <cellStyle name="ハイパーリンク" xfId="840" builtinId="8" hidden="1"/>
    <cellStyle name="ハイパーリンク" xfId="842" builtinId="8" hidden="1"/>
    <cellStyle name="ハイパーリンク" xfId="844" builtinId="8" hidden="1"/>
    <cellStyle name="ハイパーリンク" xfId="846" builtinId="8" hidden="1"/>
    <cellStyle name="ハイパーリンク" xfId="848" builtinId="8" hidden="1"/>
    <cellStyle name="ハイパーリンク" xfId="850" builtinId="8" hidden="1"/>
    <cellStyle name="ハイパーリンク" xfId="852" builtinId="8" hidden="1"/>
    <cellStyle name="ハイパーリンク" xfId="854" builtinId="8" hidden="1"/>
    <cellStyle name="ハイパーリンク" xfId="856" builtinId="8" hidden="1"/>
    <cellStyle name="ハイパーリンク" xfId="858" builtinId="8" hidden="1"/>
    <cellStyle name="ハイパーリンク" xfId="860" builtinId="8" hidden="1"/>
    <cellStyle name="ハイパーリンク" xfId="862" builtinId="8" hidden="1"/>
    <cellStyle name="ハイパーリンク" xfId="864" builtinId="8" hidden="1"/>
    <cellStyle name="ハイパーリンク" xfId="866" builtinId="8" hidden="1"/>
    <cellStyle name="ハイパーリンク" xfId="868" builtinId="8" hidden="1"/>
    <cellStyle name="ハイパーリンク" xfId="870" builtinId="8" hidden="1"/>
    <cellStyle name="ハイパーリンク" xfId="872" builtinId="8" hidden="1"/>
    <cellStyle name="ハイパーリンク" xfId="874" builtinId="8" hidden="1"/>
    <cellStyle name="ハイパーリンク" xfId="876" builtinId="8" hidden="1"/>
    <cellStyle name="ハイパーリンク" xfId="878" builtinId="8" hidden="1"/>
    <cellStyle name="ハイパーリンク" xfId="880" builtinId="8" hidden="1"/>
    <cellStyle name="ハイパーリンク" xfId="882" builtinId="8" hidden="1"/>
    <cellStyle name="ハイパーリンク" xfId="884" builtinId="8" hidden="1"/>
    <cellStyle name="ハイパーリンク" xfId="886" builtinId="8" hidden="1"/>
    <cellStyle name="ハイパーリンク" xfId="888" builtinId="8" hidden="1"/>
    <cellStyle name="ハイパーリンク" xfId="890" builtinId="8" hidden="1"/>
    <cellStyle name="ハイパーリンク" xfId="892" builtinId="8" hidden="1"/>
    <cellStyle name="ハイパーリンク" xfId="894" builtinId="8" hidden="1"/>
    <cellStyle name="ハイパーリンク" xfId="896" builtinId="8" hidden="1"/>
    <cellStyle name="ハイパーリンク" xfId="898" builtinId="8" hidden="1"/>
    <cellStyle name="ハイパーリンク" xfId="900" builtinId="8" hidden="1"/>
    <cellStyle name="ハイパーリンク" xfId="902" builtinId="8" hidden="1"/>
    <cellStyle name="ハイパーリンク" xfId="904" builtinId="8" hidden="1"/>
    <cellStyle name="ハイパーリンク" xfId="906" builtinId="8" hidden="1"/>
    <cellStyle name="ハイパーリンク" xfId="908" builtinId="8" hidden="1"/>
    <cellStyle name="ハイパーリンク" xfId="910" builtinId="8" hidden="1"/>
    <cellStyle name="ハイパーリンク" xfId="912" builtinId="8" hidden="1"/>
    <cellStyle name="ハイパーリンク" xfId="914" builtinId="8" hidden="1"/>
    <cellStyle name="ハイパーリンク" xfId="916" builtinId="8" hidden="1"/>
    <cellStyle name="ハイパーリンク" xfId="918" builtinId="8" hidden="1"/>
    <cellStyle name="ハイパーリンク" xfId="920" builtinId="8" hidden="1"/>
    <cellStyle name="ハイパーリンク" xfId="922" builtinId="8" hidden="1"/>
    <cellStyle name="ハイパーリンク" xfId="924" builtinId="8" hidden="1"/>
    <cellStyle name="ハイパーリンク" xfId="926" builtinId="8" hidden="1"/>
    <cellStyle name="ハイパーリンク" xfId="928" builtinId="8" hidden="1"/>
    <cellStyle name="ハイパーリンク" xfId="930" builtinId="8" hidden="1"/>
    <cellStyle name="ハイパーリンク" xfId="932" builtinId="8" hidden="1"/>
    <cellStyle name="ハイパーリンク" xfId="934" builtinId="8" hidden="1"/>
    <cellStyle name="ハイパーリンク" xfId="936" builtinId="8" hidden="1"/>
    <cellStyle name="ハイパーリンク" xfId="938" builtinId="8" hidden="1"/>
    <cellStyle name="ハイパーリンク" xfId="940" builtinId="8" hidden="1"/>
    <cellStyle name="ハイパーリンク" xfId="942" builtinId="8" hidden="1"/>
    <cellStyle name="ハイパーリンク" xfId="944" builtinId="8" hidden="1"/>
    <cellStyle name="ハイパーリンク" xfId="946" builtinId="8" hidden="1"/>
    <cellStyle name="ハイパーリンク" xfId="948" builtinId="8" hidden="1"/>
    <cellStyle name="ハイパーリンク" xfId="950" builtinId="8" hidden="1"/>
    <cellStyle name="ハイパーリンク" xfId="952" builtinId="8" hidden="1"/>
    <cellStyle name="ハイパーリンク" xfId="954" builtinId="8" hidden="1"/>
    <cellStyle name="ハイパーリンク" xfId="956" builtinId="8" hidden="1"/>
    <cellStyle name="ハイパーリンク" xfId="958" builtinId="8" hidden="1"/>
    <cellStyle name="ハイパーリンク" xfId="960" builtinId="8" hidden="1"/>
    <cellStyle name="ハイパーリンク" xfId="962" builtinId="8" hidden="1"/>
    <cellStyle name="ハイパーリンク" xfId="964" builtinId="8" hidden="1"/>
    <cellStyle name="ハイパーリンク" xfId="966" builtinId="8" hidden="1"/>
    <cellStyle name="ハイパーリンク" xfId="968" builtinId="8" hidden="1"/>
    <cellStyle name="ハイパーリンク" xfId="970" builtinId="8" hidden="1"/>
    <cellStyle name="ハイパーリンク" xfId="972" builtinId="8" hidden="1"/>
    <cellStyle name="ハイパーリンク" xfId="974" builtinId="8" hidden="1"/>
    <cellStyle name="ハイパーリンク" xfId="976" builtinId="8" hidden="1"/>
    <cellStyle name="ハイパーリンク" xfId="978" builtinId="8" hidden="1"/>
    <cellStyle name="ハイパーリンク" xfId="980" builtinId="8" hidden="1"/>
    <cellStyle name="ハイパーリンク" xfId="982" builtinId="8" hidden="1"/>
    <cellStyle name="ハイパーリンク" xfId="984" builtinId="8" hidden="1"/>
    <cellStyle name="ハイパーリンク" xfId="986" builtinId="8" hidden="1"/>
    <cellStyle name="ハイパーリンク" xfId="988" builtinId="8" hidden="1"/>
    <cellStyle name="ハイパーリンク" xfId="990" builtinId="8" hidden="1"/>
    <cellStyle name="ハイパーリンク" xfId="992" builtinId="8" hidden="1"/>
    <cellStyle name="ハイパーリンク" xfId="994" builtinId="8" hidden="1"/>
    <cellStyle name="ハイパーリンク" xfId="996" builtinId="8" hidden="1"/>
    <cellStyle name="ハイパーリンク" xfId="998" builtinId="8" hidden="1"/>
    <cellStyle name="ハイパーリンク" xfId="1000" builtinId="8" hidden="1"/>
    <cellStyle name="ハイパーリンク" xfId="1002" builtinId="8" hidden="1"/>
    <cellStyle name="ハイパーリンク" xfId="1004" builtinId="8" hidden="1"/>
    <cellStyle name="ハイパーリンク" xfId="1006" builtinId="8" hidden="1"/>
    <cellStyle name="ハイパーリンク" xfId="1008" builtinId="8" hidden="1"/>
    <cellStyle name="ハイパーリンク" xfId="1010" builtinId="8" hidden="1"/>
    <cellStyle name="ハイパーリンク" xfId="1012" builtinId="8" hidden="1"/>
    <cellStyle name="ハイパーリンク" xfId="1014" builtinId="8" hidden="1"/>
    <cellStyle name="ハイパーリンク" xfId="1016" builtinId="8" hidden="1"/>
    <cellStyle name="ハイパーリンク" xfId="1018" builtinId="8" hidden="1"/>
    <cellStyle name="ハイパーリンク" xfId="1020" builtinId="8" hidden="1"/>
    <cellStyle name="ハイパーリンク" xfId="1022" builtinId="8" hidden="1"/>
    <cellStyle name="ハイパーリンク" xfId="1024" builtinId="8" hidden="1"/>
    <cellStyle name="ハイパーリンク" xfId="1026" builtinId="8" hidden="1"/>
    <cellStyle name="ハイパーリンク" xfId="1028" builtinId="8" hidden="1"/>
    <cellStyle name="ハイパーリンク" xfId="1030" builtinId="8" hidden="1"/>
    <cellStyle name="ハイパーリンク" xfId="1032" builtinId="8" hidden="1"/>
    <cellStyle name="ハイパーリンク" xfId="1034" builtinId="8" hidden="1"/>
    <cellStyle name="ハイパーリンク" xfId="1036" builtinId="8" hidden="1"/>
    <cellStyle name="ハイパーリンク" xfId="1038" builtinId="8" hidden="1"/>
    <cellStyle name="ハイパーリンク" xfId="1040" builtinId="8" hidden="1"/>
    <cellStyle name="ハイパーリンク" xfId="1042" builtinId="8" hidden="1"/>
    <cellStyle name="ハイパーリンク" xfId="1044" builtinId="8" hidden="1"/>
    <cellStyle name="ハイパーリンク" xfId="1046" builtinId="8" hidden="1"/>
    <cellStyle name="ハイパーリンク" xfId="1048" builtinId="8" hidden="1"/>
    <cellStyle name="ハイパーリンク" xfId="1050" builtinId="8" hidden="1"/>
    <cellStyle name="ハイパーリンク" xfId="1052" builtinId="8" hidden="1"/>
    <cellStyle name="ハイパーリンク" xfId="1054" builtinId="8" hidden="1"/>
    <cellStyle name="ハイパーリンク" xfId="1056" builtinId="8" hidden="1"/>
    <cellStyle name="ハイパーリンク" xfId="1058" builtinId="8" hidden="1"/>
    <cellStyle name="ハイパーリンク" xfId="1060" builtinId="8" hidden="1"/>
    <cellStyle name="ハイパーリンク" xfId="1062" builtinId="8" hidden="1"/>
    <cellStyle name="ハイパーリンク" xfId="1064" builtinId="8" hidden="1"/>
    <cellStyle name="ハイパーリンク" xfId="1066" builtinId="8" hidden="1"/>
    <cellStyle name="ハイパーリンク" xfId="1068" builtinId="8" hidden="1"/>
    <cellStyle name="ハイパーリンク" xfId="1070" builtinId="8" hidden="1"/>
    <cellStyle name="ハイパーリンク" xfId="1072" builtinId="8" hidden="1"/>
    <cellStyle name="ハイパーリンク" xfId="1074" builtinId="8" hidden="1"/>
    <cellStyle name="ハイパーリンク" xfId="1076" builtinId="8" hidden="1"/>
    <cellStyle name="ハイパーリンク" xfId="1078" builtinId="8" hidden="1"/>
    <cellStyle name="ハイパーリンク" xfId="1080" builtinId="8" hidden="1"/>
    <cellStyle name="ハイパーリンク" xfId="1082" builtinId="8" hidden="1"/>
    <cellStyle name="ハイパーリンク" xfId="1084" builtinId="8" hidden="1"/>
    <cellStyle name="ハイパーリンク" xfId="1086" builtinId="8" hidden="1"/>
    <cellStyle name="ハイパーリンク" xfId="1088" builtinId="8" hidden="1"/>
    <cellStyle name="ハイパーリンク" xfId="1090" builtinId="8" hidden="1"/>
    <cellStyle name="ハイパーリンク" xfId="1092" builtinId="8" hidden="1"/>
    <cellStyle name="ハイパーリンク" xfId="1094" builtinId="8" hidden="1"/>
    <cellStyle name="ハイパーリンク" xfId="1096" builtinId="8" hidden="1"/>
    <cellStyle name="ハイパーリンク" xfId="1098" builtinId="8" hidden="1"/>
    <cellStyle name="ハイパーリンク" xfId="1100" builtinId="8" hidden="1"/>
    <cellStyle name="ハイパーリンク" xfId="1102" builtinId="8" hidden="1"/>
    <cellStyle name="ハイパーリンク" xfId="1104" builtinId="8" hidden="1"/>
    <cellStyle name="ハイパーリンク" xfId="1106" builtinId="8" hidden="1"/>
    <cellStyle name="ハイパーリンク" xfId="1108" builtinId="8" hidden="1"/>
    <cellStyle name="ハイパーリンク" xfId="1110" builtinId="8" hidden="1"/>
    <cellStyle name="ハイパーリンク" xfId="1112" builtinId="8" hidden="1"/>
    <cellStyle name="ハイパーリンク" xfId="1114" builtinId="8" hidden="1"/>
    <cellStyle name="ハイパーリンク" xfId="1116" builtinId="8" hidden="1"/>
    <cellStyle name="ハイパーリンク" xfId="1118" builtinId="8" hidden="1"/>
    <cellStyle name="ハイパーリンク" xfId="1120" builtinId="8" hidden="1"/>
    <cellStyle name="ハイパーリンク" xfId="1122" builtinId="8" hidden="1"/>
    <cellStyle name="ハイパーリンク" xfId="1124" builtinId="8" hidden="1"/>
    <cellStyle name="ハイパーリンク" xfId="1126" builtinId="8" hidden="1"/>
    <cellStyle name="ハイパーリンク" xfId="1128" builtinId="8" hidden="1"/>
    <cellStyle name="ハイパーリンク" xfId="1130" builtinId="8" hidden="1"/>
    <cellStyle name="ハイパーリンク" xfId="1132" builtinId="8" hidden="1"/>
    <cellStyle name="ハイパーリンク" xfId="1134" builtinId="8" hidden="1"/>
    <cellStyle name="ハイパーリンク" xfId="1136" builtinId="8" hidden="1"/>
    <cellStyle name="ハイパーリンク" xfId="1138" builtinId="8" hidden="1"/>
    <cellStyle name="ハイパーリンク" xfId="1140" builtinId="8" hidden="1"/>
    <cellStyle name="ハイパーリンク" xfId="1142" builtinId="8" hidden="1"/>
    <cellStyle name="ハイパーリンク" xfId="1144" builtinId="8" hidden="1"/>
    <cellStyle name="ハイパーリンク" xfId="1146" builtinId="8" hidden="1"/>
    <cellStyle name="ハイパーリンク" xfId="1148" builtinId="8" hidden="1"/>
    <cellStyle name="ハイパーリンク" xfId="1150" builtinId="8" hidden="1"/>
    <cellStyle name="ハイパーリンク" xfId="1152" builtinId="8" hidden="1"/>
    <cellStyle name="ハイパーリンク" xfId="1154" builtinId="8" hidden="1"/>
    <cellStyle name="ハイパーリンク" xfId="1156" builtinId="8" hidden="1"/>
    <cellStyle name="ハイパーリンク" xfId="1158" builtinId="8" hidden="1"/>
    <cellStyle name="ハイパーリンク" xfId="1160" builtinId="8" hidden="1"/>
    <cellStyle name="ハイパーリンク" xfId="1162" builtinId="8" hidden="1"/>
    <cellStyle name="ハイパーリンク" xfId="1164" builtinId="8" hidden="1"/>
    <cellStyle name="ハイパーリンク" xfId="1166" builtinId="8" hidden="1"/>
    <cellStyle name="ハイパーリンク" xfId="1168" builtinId="8" hidden="1"/>
    <cellStyle name="ハイパーリンク" xfId="1170" builtinId="8" hidden="1"/>
    <cellStyle name="ハイパーリンク" xfId="1172" builtinId="8" hidden="1"/>
    <cellStyle name="ハイパーリンク" xfId="1174" builtinId="8" hidden="1"/>
    <cellStyle name="ハイパーリンク" xfId="1176" builtinId="8" hidden="1"/>
    <cellStyle name="ハイパーリンク" xfId="1178" builtinId="8" hidden="1"/>
    <cellStyle name="ハイパーリンク" xfId="1180" builtinId="8" hidden="1"/>
    <cellStyle name="ハイパーリンク" xfId="1182" builtinId="8" hidden="1"/>
    <cellStyle name="ハイパーリンク" xfId="1184" builtinId="8" hidden="1"/>
    <cellStyle name="ハイパーリンク" xfId="1186" builtinId="8" hidden="1"/>
    <cellStyle name="ハイパーリンク" xfId="1188" builtinId="8" hidden="1"/>
    <cellStyle name="ハイパーリンク" xfId="1190" builtinId="8" hidden="1"/>
    <cellStyle name="ハイパーリンク" xfId="1192" builtinId="8" hidden="1"/>
    <cellStyle name="ハイパーリンク" xfId="1194" builtinId="8" hidden="1"/>
    <cellStyle name="ハイパーリンク" xfId="1196" builtinId="8" hidden="1"/>
    <cellStyle name="ハイパーリンク" xfId="1198" builtinId="8" hidden="1"/>
    <cellStyle name="ハイパーリンク" xfId="1200" builtinId="8" hidden="1"/>
    <cellStyle name="ハイパーリンク" xfId="1202" builtinId="8" hidden="1"/>
    <cellStyle name="ハイパーリンク" xfId="1204" builtinId="8" hidden="1"/>
    <cellStyle name="ハイパーリンク" xfId="1206" builtinId="8" hidden="1"/>
    <cellStyle name="ハイパーリンク" xfId="1208" builtinId="8" hidden="1"/>
    <cellStyle name="ハイパーリンク" xfId="1210" builtinId="8" hidden="1"/>
    <cellStyle name="ハイパーリンク" xfId="1212" builtinId="8" hidden="1"/>
    <cellStyle name="ハイパーリンク" xfId="1214" builtinId="8" hidden="1"/>
    <cellStyle name="ハイパーリンク" xfId="1216" builtinId="8" hidden="1"/>
    <cellStyle name="ハイパーリンク" xfId="1218" builtinId="8" hidden="1"/>
    <cellStyle name="ハイパーリンク" xfId="1220" builtinId="8" hidden="1"/>
    <cellStyle name="ハイパーリンク" xfId="1222" builtinId="8" hidden="1"/>
    <cellStyle name="ハイパーリンク" xfId="1224" builtinId="8" hidden="1"/>
    <cellStyle name="ハイパーリンク" xfId="1226" builtinId="8" hidden="1"/>
    <cellStyle name="ハイパーリンク" xfId="1228" builtinId="8" hidden="1"/>
    <cellStyle name="ハイパーリンク" xfId="1230" builtinId="8" hidden="1"/>
    <cellStyle name="ハイパーリンク" xfId="1232" builtinId="8" hidden="1"/>
    <cellStyle name="ハイパーリンク" xfId="1234" builtinId="8" hidden="1"/>
    <cellStyle name="ハイパーリンク" xfId="1236" builtinId="8" hidden="1"/>
    <cellStyle name="ハイパーリンク" xfId="1238" builtinId="8" hidden="1"/>
    <cellStyle name="ハイパーリンク" xfId="1240" builtinId="8" hidden="1"/>
    <cellStyle name="ハイパーリンク" xfId="1242" builtinId="8" hidden="1"/>
    <cellStyle name="ハイパーリンク" xfId="1244" builtinId="8" hidden="1"/>
    <cellStyle name="ハイパーリンク" xfId="1246" builtinId="8" hidden="1"/>
    <cellStyle name="ハイパーリンク" xfId="1248" builtinId="8" hidden="1"/>
    <cellStyle name="ハイパーリンク" xfId="1250" builtinId="8" hidden="1"/>
    <cellStyle name="ハイパーリンク" xfId="1252" builtinId="8" hidden="1"/>
    <cellStyle name="ハイパーリンク" xfId="1254" builtinId="8" hidden="1"/>
    <cellStyle name="ハイパーリンク" xfId="1256" builtinId="8" hidden="1"/>
    <cellStyle name="ハイパーリンク" xfId="1258" builtinId="8" hidden="1"/>
    <cellStyle name="ハイパーリンク" xfId="1260" builtinId="8" hidden="1"/>
    <cellStyle name="ハイパーリンク" xfId="1262" builtinId="8" hidden="1"/>
    <cellStyle name="ハイパーリンク" xfId="1264" builtinId="8" hidden="1"/>
    <cellStyle name="ハイパーリンク" xfId="1266" builtinId="8" hidden="1"/>
    <cellStyle name="ハイパーリンク" xfId="1268" builtinId="8" hidden="1"/>
    <cellStyle name="ハイパーリンク" xfId="1270" builtinId="8" hidden="1"/>
    <cellStyle name="ハイパーリンク" xfId="1272" builtinId="8" hidden="1"/>
    <cellStyle name="ハイパーリンク" xfId="1274" builtinId="8" hidden="1"/>
    <cellStyle name="ハイパーリンク" xfId="1276" builtinId="8" hidden="1"/>
    <cellStyle name="ハイパーリンク" xfId="1278" builtinId="8" hidden="1"/>
    <cellStyle name="ハイパーリンク" xfId="1280" builtinId="8" hidden="1"/>
    <cellStyle name="ハイパーリンク" xfId="1282" builtinId="8" hidden="1"/>
    <cellStyle name="ハイパーリンク" xfId="1284" builtinId="8" hidden="1"/>
    <cellStyle name="ハイパーリンク" xfId="1286" builtinId="8" hidden="1"/>
    <cellStyle name="ハイパーリンク" xfId="1288" builtinId="8" hidden="1"/>
    <cellStyle name="ハイパーリンク" xfId="1290" builtinId="8" hidden="1"/>
    <cellStyle name="ハイパーリンク" xfId="1292" builtinId="8" hidden="1"/>
    <cellStyle name="ハイパーリンク" xfId="1294" builtinId="8" hidden="1"/>
    <cellStyle name="ハイパーリンク" xfId="1296" builtinId="8" hidden="1"/>
    <cellStyle name="ハイパーリンク" xfId="1298" builtinId="8" hidden="1"/>
    <cellStyle name="ハイパーリンク" xfId="1300" builtinId="8" hidden="1"/>
    <cellStyle name="ハイパーリンク" xfId="1302" builtinId="8" hidden="1"/>
    <cellStyle name="ハイパーリンク" xfId="1304" builtinId="8" hidden="1"/>
    <cellStyle name="ハイパーリンク" xfId="1306" builtinId="8" hidden="1"/>
    <cellStyle name="ハイパーリンク" xfId="1308" builtinId="8" hidden="1"/>
    <cellStyle name="ハイパーリンク" xfId="1310" builtinId="8" hidden="1"/>
    <cellStyle name="ハイパーリンク" xfId="1312" builtinId="8" hidden="1"/>
    <cellStyle name="ハイパーリンク" xfId="1314" builtinId="8" hidden="1"/>
    <cellStyle name="ハイパーリンク" xfId="1316" builtinId="8" hidden="1"/>
    <cellStyle name="ハイパーリンク" xfId="1318" builtinId="8" hidden="1"/>
    <cellStyle name="ハイパーリンク" xfId="1320" builtinId="8" hidden="1"/>
    <cellStyle name="ハイパーリンク" xfId="1322" builtinId="8" hidden="1"/>
    <cellStyle name="ハイパーリンク" xfId="1324" builtinId="8" hidden="1"/>
    <cellStyle name="ハイパーリンク" xfId="1326" builtinId="8" hidden="1"/>
    <cellStyle name="ハイパーリンク" xfId="1328" builtinId="8" hidden="1"/>
    <cellStyle name="ハイパーリンク" xfId="1330" builtinId="8" hidden="1"/>
    <cellStyle name="ハイパーリンク" xfId="1332" builtinId="8" hidden="1"/>
    <cellStyle name="ハイパーリンク" xfId="1334" builtinId="8" hidden="1"/>
    <cellStyle name="ハイパーリンク" xfId="1336" builtinId="8" hidden="1"/>
    <cellStyle name="ハイパーリンク" xfId="1338" builtinId="8" hidden="1"/>
    <cellStyle name="ハイパーリンク" xfId="1340" builtinId="8" hidden="1"/>
    <cellStyle name="ハイパーリンク" xfId="1342" builtinId="8" hidden="1"/>
    <cellStyle name="ハイパーリンク" xfId="1344" builtinId="8" hidden="1"/>
    <cellStyle name="ハイパーリンク" xfId="1346" builtinId="8" hidden="1"/>
    <cellStyle name="ハイパーリンク" xfId="1348" builtinId="8" hidden="1"/>
    <cellStyle name="ハイパーリンク" xfId="1350" builtinId="8" hidden="1"/>
    <cellStyle name="ハイパーリンク" xfId="1352" builtinId="8" hidden="1"/>
    <cellStyle name="ハイパーリンク" xfId="1354" builtinId="8" hidden="1"/>
    <cellStyle name="ハイパーリンク" xfId="1356" builtinId="8" hidden="1"/>
    <cellStyle name="ハイパーリンク" xfId="1358" builtinId="8" hidden="1"/>
    <cellStyle name="ハイパーリンク" xfId="1360" builtinId="8" hidden="1"/>
    <cellStyle name="ハイパーリンク" xfId="1362" builtinId="8" hidden="1"/>
    <cellStyle name="ハイパーリンク" xfId="1364" builtinId="8" hidden="1"/>
    <cellStyle name="ハイパーリンク" xfId="1366" builtinId="8" hidden="1"/>
    <cellStyle name="ハイパーリンク" xfId="1368" builtinId="8" hidden="1"/>
    <cellStyle name="ハイパーリンク" xfId="1370" builtinId="8" hidden="1"/>
    <cellStyle name="ハイパーリンク" xfId="1372" builtinId="8" hidden="1"/>
    <cellStyle name="ハイパーリンク" xfId="1374" builtinId="8" hidden="1"/>
    <cellStyle name="ハイパーリンク" xfId="1376" builtinId="8" hidden="1"/>
    <cellStyle name="ハイパーリンク" xfId="1378" builtinId="8" hidden="1"/>
    <cellStyle name="ハイパーリンク" xfId="1380" builtinId="8" hidden="1"/>
    <cellStyle name="ハイパーリンク" xfId="1382" builtinId="8" hidden="1"/>
    <cellStyle name="ハイパーリンク" xfId="1384" builtinId="8" hidden="1"/>
    <cellStyle name="ハイパーリンク" xfId="1386" builtinId="8" hidden="1"/>
    <cellStyle name="ハイパーリンク" xfId="1388" builtinId="8" hidden="1"/>
    <cellStyle name="ハイパーリンク" xfId="1390" builtinId="8" hidden="1"/>
    <cellStyle name="ハイパーリンク" xfId="1392" builtinId="8" hidden="1"/>
    <cellStyle name="ハイパーリンク" xfId="1394" builtinId="8" hidden="1"/>
    <cellStyle name="ハイパーリンク" xfId="1396" builtinId="8" hidden="1"/>
    <cellStyle name="ハイパーリンク" xfId="1398" builtinId="8" hidden="1"/>
    <cellStyle name="ハイパーリンク" xfId="1400" builtinId="8" hidden="1"/>
    <cellStyle name="ハイパーリンク" xfId="1402" builtinId="8" hidden="1"/>
    <cellStyle name="ハイパーリンク" xfId="1404" builtinId="8" hidden="1"/>
    <cellStyle name="ハイパーリンク" xfId="1406" builtinId="8" hidden="1"/>
    <cellStyle name="ハイパーリンク" xfId="1408" builtinId="8" hidden="1"/>
    <cellStyle name="ハイパーリンク" xfId="1410" builtinId="8" hidden="1"/>
    <cellStyle name="ハイパーリンク" xfId="1412" builtinId="8" hidden="1"/>
    <cellStyle name="ハイパーリンク" xfId="1414" builtinId="8" hidden="1"/>
    <cellStyle name="ハイパーリンク" xfId="1416" builtinId="8" hidden="1"/>
    <cellStyle name="ハイパーリンク" xfId="1418" builtinId="8" hidden="1"/>
    <cellStyle name="ハイパーリンク" xfId="1420" builtinId="8" hidden="1"/>
    <cellStyle name="ハイパーリンク" xfId="1422" builtinId="8" hidden="1"/>
    <cellStyle name="ハイパーリンク" xfId="1424" builtinId="8" hidden="1"/>
    <cellStyle name="ハイパーリンク" xfId="1426" builtinId="8" hidden="1"/>
    <cellStyle name="ハイパーリンク" xfId="1428" builtinId="8" hidden="1"/>
    <cellStyle name="ハイパーリンク" xfId="1430" builtinId="8" hidden="1"/>
    <cellStyle name="ハイパーリンク" xfId="1432" builtinId="8" hidden="1"/>
    <cellStyle name="ハイパーリンク" xfId="1434" builtinId="8" hidden="1"/>
    <cellStyle name="ハイパーリンク" xfId="1436" builtinId="8" hidden="1"/>
    <cellStyle name="ハイパーリンク" xfId="1438" builtinId="8" hidden="1"/>
    <cellStyle name="ハイパーリンク" xfId="1440" builtinId="8" hidden="1"/>
    <cellStyle name="ハイパーリンク" xfId="1442" builtinId="8" hidden="1"/>
    <cellStyle name="ハイパーリンク" xfId="1444" builtinId="8" hidden="1"/>
    <cellStyle name="ハイパーリンク" xfId="1446" builtinId="8" hidden="1"/>
    <cellStyle name="ハイパーリンク" xfId="1448" builtinId="8" hidden="1"/>
    <cellStyle name="ハイパーリンク" xfId="1450" builtinId="8" hidden="1"/>
    <cellStyle name="ハイパーリンク" xfId="1452" builtinId="8" hidden="1"/>
    <cellStyle name="ハイパーリンク" xfId="1454" builtinId="8" hidden="1"/>
    <cellStyle name="ハイパーリンク" xfId="1456" builtinId="8" hidden="1"/>
    <cellStyle name="ハイパーリンク" xfId="1458" builtinId="8" hidden="1"/>
    <cellStyle name="ハイパーリンク" xfId="1460" builtinId="8" hidden="1"/>
    <cellStyle name="ハイパーリンク" xfId="1462" builtinId="8" hidden="1"/>
    <cellStyle name="ハイパーリンク" xfId="1464" builtinId="8" hidden="1"/>
    <cellStyle name="ハイパーリンク" xfId="1466" builtinId="8" hidden="1"/>
    <cellStyle name="ハイパーリンク" xfId="1468" builtinId="8" hidden="1"/>
    <cellStyle name="ハイパーリンク" xfId="1470" builtinId="8" hidden="1"/>
    <cellStyle name="ハイパーリンク" xfId="1472" builtinId="8" hidden="1"/>
    <cellStyle name="ハイパーリンク" xfId="1474" builtinId="8" hidden="1"/>
    <cellStyle name="ハイパーリンク" xfId="1476" builtinId="8" hidden="1"/>
    <cellStyle name="ハイパーリンク" xfId="1478" builtinId="8" hidden="1"/>
    <cellStyle name="ハイパーリンク" xfId="1480" builtinId="8" hidden="1"/>
    <cellStyle name="ハイパーリンク" xfId="1482" builtinId="8" hidden="1"/>
    <cellStyle name="ハイパーリンク" xfId="1484" builtinId="8" hidden="1"/>
    <cellStyle name="ハイパーリンク" xfId="1486" builtinId="8" hidden="1"/>
    <cellStyle name="ハイパーリンク" xfId="1488" builtinId="8" hidden="1"/>
    <cellStyle name="ハイパーリンク" xfId="1490" builtinId="8" hidden="1"/>
    <cellStyle name="ハイパーリンク" xfId="1492" builtinId="8" hidden="1"/>
    <cellStyle name="ハイパーリンク" xfId="1494" builtinId="8" hidden="1"/>
    <cellStyle name="ハイパーリンク" xfId="1496" builtinId="8" hidden="1"/>
    <cellStyle name="ハイパーリンク" xfId="1498" builtinId="8" hidden="1"/>
    <cellStyle name="ハイパーリンク" xfId="1500" builtinId="8" hidden="1"/>
    <cellStyle name="ハイパーリンク" xfId="1502" builtinId="8" hidden="1"/>
    <cellStyle name="ハイパーリンク" xfId="1504" builtinId="8" hidden="1"/>
    <cellStyle name="ハイパーリンク" xfId="1506" builtinId="8" hidden="1"/>
    <cellStyle name="ハイパーリンク" xfId="1508" builtinId="8" hidden="1"/>
    <cellStyle name="ハイパーリンク" xfId="1510" builtinId="8" hidden="1"/>
    <cellStyle name="ハイパーリンク" xfId="1512" builtinId="8" hidden="1"/>
    <cellStyle name="ハイパーリンク" xfId="1514" builtinId="8" hidden="1"/>
    <cellStyle name="ハイパーリンク" xfId="1516" builtinId="8" hidden="1"/>
    <cellStyle name="ハイパーリンク" xfId="1518" builtinId="8" hidden="1"/>
    <cellStyle name="ハイパーリンク" xfId="1520" builtinId="8" hidden="1"/>
    <cellStyle name="ハイパーリンク" xfId="1522" builtinId="8" hidden="1"/>
    <cellStyle name="ハイパーリンク" xfId="1524" builtinId="8" hidden="1"/>
    <cellStyle name="ハイパーリンク" xfId="1526" builtinId="8" hidden="1"/>
    <cellStyle name="ハイパーリンク" xfId="1528" builtinId="8" hidden="1"/>
    <cellStyle name="ハイパーリンク" xfId="1530" builtinId="8" hidden="1"/>
    <cellStyle name="ハイパーリンク" xfId="1532" builtinId="8" hidden="1"/>
    <cellStyle name="ハイパーリンク" xfId="1534" builtinId="8" hidden="1"/>
    <cellStyle name="ハイパーリンク" xfId="1536" builtinId="8" hidden="1"/>
    <cellStyle name="ハイパーリンク" xfId="1538" builtinId="8" hidden="1"/>
    <cellStyle name="ハイパーリンク" xfId="1540" builtinId="8" hidden="1"/>
    <cellStyle name="ハイパーリンク" xfId="1542" builtinId="8" hidden="1"/>
    <cellStyle name="ハイパーリンク" xfId="1544" builtinId="8" hidden="1"/>
    <cellStyle name="ハイパーリンク" xfId="1546" builtinId="8" hidden="1"/>
    <cellStyle name="ハイパーリンク" xfId="1548" builtinId="8" hidden="1"/>
    <cellStyle name="ハイパーリンク" xfId="1550" builtinId="8" hidden="1"/>
    <cellStyle name="ハイパーリンク" xfId="1552" builtinId="8" hidden="1"/>
    <cellStyle name="ハイパーリンク" xfId="1554" builtinId="8" hidden="1"/>
    <cellStyle name="ハイパーリンク" xfId="1556" builtinId="8" hidden="1"/>
    <cellStyle name="ハイパーリンク" xfId="1558" builtinId="8" hidden="1"/>
    <cellStyle name="ハイパーリンク" xfId="1560" builtinId="8" hidden="1"/>
    <cellStyle name="ハイパーリンク" xfId="1562" builtinId="8" hidden="1"/>
    <cellStyle name="ハイパーリンク" xfId="1564" builtinId="8" hidden="1"/>
    <cellStyle name="ハイパーリンク" xfId="1566" builtinId="8" hidden="1"/>
    <cellStyle name="ハイパーリンク" xfId="1568" builtinId="8" hidden="1"/>
    <cellStyle name="ハイパーリンク" xfId="1570" builtinId="8" hidden="1"/>
    <cellStyle name="ハイパーリンク" xfId="1572" builtinId="8" hidden="1"/>
    <cellStyle name="ハイパーリンク" xfId="1574" builtinId="8" hidden="1"/>
    <cellStyle name="ハイパーリンク" xfId="1576" builtinId="8" hidden="1"/>
    <cellStyle name="ハイパーリンク" xfId="1578" builtinId="8" hidden="1"/>
    <cellStyle name="ハイパーリンク" xfId="1580" builtinId="8" hidden="1"/>
    <cellStyle name="ハイパーリンク" xfId="1582" builtinId="8" hidden="1"/>
    <cellStyle name="ハイパーリンク" xfId="1584" builtinId="8" hidden="1"/>
    <cellStyle name="ハイパーリンク" xfId="1586" builtinId="8" hidden="1"/>
    <cellStyle name="ハイパーリンク" xfId="1588" builtinId="8" hidden="1"/>
    <cellStyle name="ハイパーリンク" xfId="1590" builtinId="8" hidden="1"/>
    <cellStyle name="ハイパーリンク" xfId="1592" builtinId="8" hidden="1"/>
    <cellStyle name="ハイパーリンク" xfId="1594" builtinId="8" hidden="1"/>
    <cellStyle name="ハイパーリンク" xfId="1596" builtinId="8" hidden="1"/>
    <cellStyle name="ハイパーリンク" xfId="1598" builtinId="8" hidden="1"/>
    <cellStyle name="ハイパーリンク" xfId="1600" builtinId="8" hidden="1"/>
    <cellStyle name="ハイパーリンク" xfId="1602" builtinId="8" hidden="1"/>
    <cellStyle name="ハイパーリンク" xfId="1604" builtinId="8" hidden="1"/>
    <cellStyle name="ハイパーリンク" xfId="1606" builtinId="8" hidden="1"/>
    <cellStyle name="ハイパーリンク" xfId="1608" builtinId="8" hidden="1"/>
    <cellStyle name="ハイパーリンク" xfId="1610" builtinId="8" hidden="1"/>
    <cellStyle name="ハイパーリンク" xfId="1612" builtinId="8" hidden="1"/>
    <cellStyle name="ハイパーリンク" xfId="1614" builtinId="8" hidden="1"/>
    <cellStyle name="ハイパーリンク" xfId="1616" builtinId="8" hidden="1"/>
    <cellStyle name="ハイパーリンク" xfId="1618" builtinId="8" hidden="1"/>
    <cellStyle name="ハイパーリンク" xfId="1620" builtinId="8" hidden="1"/>
    <cellStyle name="ハイパーリンク" xfId="1622" builtinId="8" hidden="1"/>
    <cellStyle name="ハイパーリンク" xfId="1624" builtinId="8" hidden="1"/>
    <cellStyle name="ハイパーリンク" xfId="1626" builtinId="8" hidden="1"/>
    <cellStyle name="ハイパーリンク" xfId="1628" builtinId="8" hidden="1"/>
    <cellStyle name="ハイパーリンク" xfId="1630" builtinId="8" hidden="1"/>
    <cellStyle name="ハイパーリンク" xfId="1632" builtinId="8" hidden="1"/>
    <cellStyle name="ハイパーリンク" xfId="1634" builtinId="8" hidden="1"/>
    <cellStyle name="ハイパーリンク" xfId="1636" builtinId="8" hidden="1"/>
    <cellStyle name="ハイパーリンク" xfId="1638" builtinId="8" hidden="1"/>
    <cellStyle name="ハイパーリンク" xfId="1640" builtinId="8" hidden="1"/>
    <cellStyle name="ハイパーリンク" xfId="1642" builtinId="8" hidden="1"/>
    <cellStyle name="ハイパーリンク" xfId="1644" builtinId="8" hidden="1"/>
    <cellStyle name="ハイパーリンク" xfId="1646" builtinId="8" hidden="1"/>
    <cellStyle name="ハイパーリンク" xfId="1648" builtinId="8" hidden="1"/>
    <cellStyle name="ハイパーリンク" xfId="1650" builtinId="8" hidden="1"/>
    <cellStyle name="ハイパーリンク" xfId="1652" builtinId="8" hidden="1"/>
    <cellStyle name="ハイパーリンク" xfId="1654" builtinId="8" hidden="1"/>
    <cellStyle name="ハイパーリンク" xfId="1656" builtinId="8" hidden="1"/>
    <cellStyle name="ハイパーリンク" xfId="1658" builtinId="8" hidden="1"/>
    <cellStyle name="ハイパーリンク" xfId="1660" builtinId="8" hidden="1"/>
    <cellStyle name="ハイパーリンク" xfId="1662" builtinId="8" hidden="1"/>
    <cellStyle name="ハイパーリンク" xfId="1664" builtinId="8" hidden="1"/>
    <cellStyle name="ハイパーリンク" xfId="1666" builtinId="8" hidden="1"/>
    <cellStyle name="ハイパーリンク" xfId="1668" builtinId="8" hidden="1"/>
    <cellStyle name="ハイパーリンク" xfId="1670" builtinId="8" hidden="1"/>
    <cellStyle name="ハイパーリンク" xfId="1672" builtinId="8" hidden="1"/>
    <cellStyle name="ハイパーリンク" xfId="1674" builtinId="8" hidden="1"/>
    <cellStyle name="ハイパーリンク" xfId="1676" builtinId="8" hidden="1"/>
    <cellStyle name="ハイパーリンク" xfId="1678" builtinId="8" hidden="1"/>
    <cellStyle name="ハイパーリンク" xfId="1680" builtinId="8" hidden="1"/>
    <cellStyle name="ハイパーリンク" xfId="1682" builtinId="8" hidden="1"/>
    <cellStyle name="ハイパーリンク" xfId="1684" builtinId="8" hidden="1"/>
    <cellStyle name="ハイパーリンク" xfId="1686" builtinId="8" hidden="1"/>
    <cellStyle name="ハイパーリンク" xfId="1688" builtinId="8" hidden="1"/>
    <cellStyle name="ハイパーリンク" xfId="1690" builtinId="8" hidden="1"/>
    <cellStyle name="ハイパーリンク" xfId="1692" builtinId="8" hidden="1"/>
    <cellStyle name="ハイパーリンク" xfId="1694" builtinId="8" hidden="1"/>
    <cellStyle name="ハイパーリンク" xfId="1696" builtinId="8" hidden="1"/>
    <cellStyle name="ハイパーリンク" xfId="1698" builtinId="8" hidden="1"/>
    <cellStyle name="ハイパーリンク" xfId="1700" builtinId="8" hidden="1"/>
    <cellStyle name="ハイパーリンク" xfId="1702" builtinId="8" hidden="1"/>
    <cellStyle name="ハイパーリンク" xfId="1704" builtinId="8" hidden="1"/>
    <cellStyle name="ハイパーリンク" xfId="1706" builtinId="8" hidden="1"/>
    <cellStyle name="ハイパーリンク" xfId="1708" builtinId="8" hidden="1"/>
    <cellStyle name="ハイパーリンク" xfId="1710" builtinId="8" hidden="1"/>
    <cellStyle name="ハイパーリンク" xfId="1712" builtinId="8" hidden="1"/>
    <cellStyle name="ハイパーリンク" xfId="1714" builtinId="8" hidden="1"/>
    <cellStyle name="ハイパーリンク" xfId="1716" builtinId="8" hidden="1"/>
    <cellStyle name="ハイパーリンク" xfId="1718" builtinId="8" hidden="1"/>
    <cellStyle name="ハイパーリンク" xfId="1720" builtinId="8" hidden="1"/>
    <cellStyle name="ハイパーリンク" xfId="1722" builtinId="8" hidden="1"/>
    <cellStyle name="ハイパーリンク" xfId="1724" builtinId="8" hidden="1"/>
    <cellStyle name="ハイパーリンク" xfId="1726" builtinId="8" hidden="1"/>
    <cellStyle name="ハイパーリンク" xfId="1728" builtinId="8" hidden="1"/>
    <cellStyle name="ハイパーリンク" xfId="1730" builtinId="8" hidden="1"/>
    <cellStyle name="ハイパーリンク" xfId="1732" builtinId="8" hidden="1"/>
    <cellStyle name="ハイパーリンク" xfId="1734" builtinId="8" hidden="1"/>
    <cellStyle name="ハイパーリンク" xfId="1736" builtinId="8" hidden="1"/>
    <cellStyle name="ハイパーリンク" xfId="1738" builtinId="8" hidden="1"/>
    <cellStyle name="ハイパーリンク" xfId="1740" builtinId="8" hidden="1"/>
    <cellStyle name="ハイパーリンク" xfId="1742" builtinId="8" hidden="1"/>
    <cellStyle name="ハイパーリンク" xfId="1744" builtinId="8" hidden="1"/>
    <cellStyle name="ハイパーリンク" xfId="1746" builtinId="8" hidden="1"/>
    <cellStyle name="ハイパーリンク" xfId="1748" builtinId="8" hidden="1"/>
    <cellStyle name="ハイパーリンク" xfId="1750" builtinId="8" hidden="1"/>
    <cellStyle name="ハイパーリンク" xfId="1752" builtinId="8" hidden="1"/>
    <cellStyle name="ハイパーリンク" xfId="1754" builtinId="8" hidden="1"/>
    <cellStyle name="ハイパーリンク" xfId="1756" builtinId="8" hidden="1"/>
    <cellStyle name="ハイパーリンク" xfId="1758" builtinId="8" hidden="1"/>
    <cellStyle name="ハイパーリンク" xfId="1760" builtinId="8" hidden="1"/>
    <cellStyle name="ハイパーリンク" xfId="1762" builtinId="8" hidden="1"/>
    <cellStyle name="ハイパーリンク" xfId="1764" builtinId="8" hidden="1"/>
    <cellStyle name="ハイパーリンク" xfId="1766" builtinId="8" hidden="1"/>
    <cellStyle name="ハイパーリンク" xfId="1768" builtinId="8" hidden="1"/>
    <cellStyle name="ハイパーリンク" xfId="1770" builtinId="8" hidden="1"/>
    <cellStyle name="ハイパーリンク" xfId="1772" builtinId="8" hidden="1"/>
    <cellStyle name="ハイパーリンク" xfId="1774" builtinId="8" hidden="1"/>
    <cellStyle name="ハイパーリンク" xfId="1776" builtinId="8" hidden="1"/>
    <cellStyle name="ハイパーリンク" xfId="1778" builtinId="8" hidden="1"/>
    <cellStyle name="ハイパーリンク" xfId="1780" builtinId="8" hidden="1"/>
    <cellStyle name="ハイパーリンク" xfId="1782" builtinId="8" hidden="1"/>
    <cellStyle name="ハイパーリンク" xfId="1784" builtinId="8" hidden="1"/>
    <cellStyle name="ハイパーリンク" xfId="1786" builtinId="8" hidden="1"/>
    <cellStyle name="ハイパーリンク" xfId="1788" builtinId="8" hidden="1"/>
    <cellStyle name="ハイパーリンク" xfId="1790" builtinId="8" hidden="1"/>
    <cellStyle name="ハイパーリンク" xfId="1792" builtinId="8" hidden="1"/>
    <cellStyle name="ハイパーリンク" xfId="1794" builtinId="8" hidden="1"/>
    <cellStyle name="ハイパーリンク" xfId="1796" builtinId="8" hidden="1"/>
    <cellStyle name="ハイパーリンク" xfId="1798" builtinId="8" hidden="1"/>
    <cellStyle name="ハイパーリンク" xfId="1800" builtinId="8" hidden="1"/>
    <cellStyle name="ハイパーリンク" xfId="1802" builtinId="8" hidden="1"/>
    <cellStyle name="ハイパーリンク" xfId="1804" builtinId="8" hidden="1"/>
    <cellStyle name="ハイパーリンク" xfId="1806" builtinId="8" hidden="1"/>
    <cellStyle name="ハイパーリンク" xfId="1808" builtinId="8" hidden="1"/>
    <cellStyle name="ハイパーリンク" xfId="1810" builtinId="8" hidden="1"/>
    <cellStyle name="ハイパーリンク" xfId="1812" builtinId="8" hidden="1"/>
    <cellStyle name="ハイパーリンク" xfId="1814" builtinId="8" hidden="1"/>
    <cellStyle name="ハイパーリンク" xfId="1816" builtinId="8" hidden="1"/>
    <cellStyle name="ハイパーリンク" xfId="1818" builtinId="8" hidden="1"/>
    <cellStyle name="ハイパーリンク" xfId="1820" builtinId="8" hidden="1"/>
    <cellStyle name="ハイパーリンク" xfId="1822" builtinId="8" hidden="1"/>
    <cellStyle name="ハイパーリンク" xfId="1824" builtinId="8" hidden="1"/>
    <cellStyle name="ハイパーリンク" xfId="1826" builtinId="8" hidden="1"/>
    <cellStyle name="ハイパーリンク" xfId="1828" builtinId="8" hidden="1"/>
    <cellStyle name="ハイパーリンク" xfId="1830" builtinId="8" hidden="1"/>
    <cellStyle name="ハイパーリンク" xfId="1832" builtinId="8" hidden="1"/>
    <cellStyle name="ハイパーリンク" xfId="1834" builtinId="8" hidden="1"/>
    <cellStyle name="ハイパーリンク" xfId="1836" builtinId="8" hidden="1"/>
    <cellStyle name="ハイパーリンク" xfId="1838" builtinId="8" hidden="1"/>
    <cellStyle name="ハイパーリンク" xfId="1840" builtinId="8" hidden="1"/>
    <cellStyle name="ハイパーリンク" xfId="1842" builtinId="8" hidden="1"/>
    <cellStyle name="ハイパーリンク" xfId="1844" builtinId="8" hidden="1"/>
    <cellStyle name="ハイパーリンク" xfId="1846" builtinId="8" hidden="1"/>
    <cellStyle name="ハイパーリンク" xfId="1848" builtinId="8" hidden="1"/>
    <cellStyle name="ハイパーリンク" xfId="1850" builtinId="8" hidden="1"/>
    <cellStyle name="ハイパーリンク" xfId="1852" builtinId="8" hidden="1"/>
    <cellStyle name="ハイパーリンク" xfId="1854" builtinId="8" hidden="1"/>
    <cellStyle name="ハイパーリンク" xfId="1856" builtinId="8" hidden="1"/>
    <cellStyle name="ハイパーリンク" xfId="1858" builtinId="8" hidden="1"/>
    <cellStyle name="ハイパーリンク" xfId="1860" builtinId="8" hidden="1"/>
    <cellStyle name="ハイパーリンク" xfId="1862" builtinId="8" hidden="1"/>
    <cellStyle name="ハイパーリンク" xfId="1864" builtinId="8" hidden="1"/>
    <cellStyle name="ハイパーリンク" xfId="1866" builtinId="8" hidden="1"/>
    <cellStyle name="ハイパーリンク" xfId="1868" builtinId="8" hidden="1"/>
    <cellStyle name="ハイパーリンク" xfId="1870" builtinId="8" hidden="1"/>
    <cellStyle name="ハイパーリンク" xfId="1872" builtinId="8" hidden="1"/>
    <cellStyle name="ハイパーリンク" xfId="1874" builtinId="8" hidden="1"/>
    <cellStyle name="ハイパーリンク" xfId="1876" builtinId="8" hidden="1"/>
    <cellStyle name="ハイパーリンク" xfId="1878" builtinId="8" hidden="1"/>
    <cellStyle name="ハイパーリンク" xfId="1880" builtinId="8" hidden="1"/>
    <cellStyle name="ハイパーリンク" xfId="1882" builtinId="8" hidden="1"/>
    <cellStyle name="ハイパーリンク" xfId="1884" builtinId="8" hidden="1"/>
    <cellStyle name="ハイパーリンク" xfId="1886" builtinId="8" hidden="1"/>
    <cellStyle name="ハイパーリンク" xfId="1888" builtinId="8" hidden="1"/>
    <cellStyle name="ハイパーリンク" xfId="1890" builtinId="8" hidden="1"/>
    <cellStyle name="ハイパーリンク" xfId="1892" builtinId="8" hidden="1"/>
    <cellStyle name="ハイパーリンク" xfId="1894" builtinId="8" hidden="1"/>
    <cellStyle name="ハイパーリンク" xfId="1896" builtinId="8" hidden="1"/>
    <cellStyle name="ハイパーリンク" xfId="1898" builtinId="8" hidden="1"/>
    <cellStyle name="ハイパーリンク" xfId="1900" builtinId="8" hidden="1"/>
    <cellStyle name="ハイパーリンク" xfId="1902" builtinId="8" hidden="1"/>
    <cellStyle name="ハイパーリンク" xfId="1904" builtinId="8" hidden="1"/>
    <cellStyle name="ハイパーリンク" xfId="1906" builtinId="8" hidden="1"/>
    <cellStyle name="ハイパーリンク" xfId="1908" builtinId="8" hidden="1"/>
    <cellStyle name="ハイパーリンク" xfId="1910" builtinId="8" hidden="1"/>
    <cellStyle name="ハイパーリンク" xfId="1912" builtinId="8" hidden="1"/>
    <cellStyle name="ハイパーリンク" xfId="1914" builtinId="8" hidden="1"/>
    <cellStyle name="ハイパーリンク" xfId="1916" builtinId="8" hidden="1"/>
    <cellStyle name="ハイパーリンク" xfId="1918" builtinId="8" hidden="1"/>
    <cellStyle name="ハイパーリンク" xfId="1920" builtinId="8" hidden="1"/>
    <cellStyle name="ハイパーリンク" xfId="1922" builtinId="8" hidden="1"/>
    <cellStyle name="ハイパーリンク" xfId="1924" builtinId="8" hidden="1"/>
    <cellStyle name="ハイパーリンク" xfId="1926" builtinId="8" hidden="1"/>
    <cellStyle name="ハイパーリンク" xfId="1928" builtinId="8" hidden="1"/>
    <cellStyle name="ハイパーリンク" xfId="1930" builtinId="8" hidden="1"/>
    <cellStyle name="ハイパーリンク" xfId="1932" builtinId="8" hidden="1"/>
    <cellStyle name="ハイパーリンク" xfId="1934" builtinId="8" hidden="1"/>
    <cellStyle name="ハイパーリンク" xfId="1936" builtinId="8" hidden="1"/>
    <cellStyle name="ハイパーリンク" xfId="1938" builtinId="8" hidden="1"/>
    <cellStyle name="ハイパーリンク" xfId="1940" builtinId="8" hidden="1"/>
    <cellStyle name="ハイパーリンク" xfId="1942" builtinId="8" hidden="1"/>
    <cellStyle name="ハイパーリンク" xfId="1944" builtinId="8" hidden="1"/>
    <cellStyle name="ハイパーリンク" xfId="1946" builtinId="8" hidden="1"/>
    <cellStyle name="ハイパーリンク" xfId="1948" builtinId="8" hidden="1"/>
    <cellStyle name="ハイパーリンク" xfId="1950" builtinId="8" hidden="1"/>
    <cellStyle name="ハイパーリンク" xfId="1952" builtinId="8" hidden="1"/>
    <cellStyle name="ハイパーリンク" xfId="1954" builtinId="8" hidden="1"/>
    <cellStyle name="ハイパーリンク" xfId="1956" builtinId="8" hidden="1"/>
    <cellStyle name="ハイパーリンク" xfId="1958" builtinId="8" hidden="1"/>
    <cellStyle name="ハイパーリンク" xfId="1960" builtinId="8" hidden="1"/>
    <cellStyle name="ハイパーリンク" xfId="1962" builtinId="8" hidden="1"/>
    <cellStyle name="ハイパーリンク" xfId="1964" builtinId="8" hidden="1"/>
    <cellStyle name="ハイパーリンク" xfId="1966" builtinId="8" hidden="1"/>
    <cellStyle name="ハイパーリンク" xfId="1968" builtinId="8" hidden="1"/>
    <cellStyle name="ハイパーリンク" xfId="1970" builtinId="8" hidden="1"/>
    <cellStyle name="ハイパーリンク" xfId="1972" builtinId="8" hidden="1"/>
    <cellStyle name="ハイパーリンク" xfId="1974" builtinId="8" hidden="1"/>
    <cellStyle name="ハイパーリンク" xfId="1976" builtinId="8" hidden="1"/>
    <cellStyle name="ハイパーリンク" xfId="1978" builtinId="8" hidden="1"/>
    <cellStyle name="ハイパーリンク" xfId="1980" builtinId="8" hidden="1"/>
    <cellStyle name="ハイパーリンク" xfId="1982" builtinId="8" hidden="1"/>
    <cellStyle name="ハイパーリンク" xfId="1984" builtinId="8" hidden="1"/>
    <cellStyle name="ハイパーリンク" xfId="1986" builtinId="8" hidden="1"/>
    <cellStyle name="ハイパーリンク" xfId="1988" builtinId="8" hidden="1"/>
    <cellStyle name="ハイパーリンク" xfId="1990" builtinId="8" hidden="1"/>
    <cellStyle name="ハイパーリンク" xfId="1992" builtinId="8" hidden="1"/>
    <cellStyle name="ハイパーリンク" xfId="1994" builtinId="8" hidden="1"/>
    <cellStyle name="ハイパーリンク" xfId="1996" builtinId="8" hidden="1"/>
    <cellStyle name="ハイパーリンク" xfId="1998" builtinId="8" hidden="1"/>
    <cellStyle name="ハイパーリンク" xfId="2000" builtinId="8" hidden="1"/>
    <cellStyle name="ハイパーリンク" xfId="2002" builtinId="8" hidden="1"/>
    <cellStyle name="ハイパーリンク" xfId="2004" builtinId="8" hidden="1"/>
    <cellStyle name="ハイパーリンク" xfId="2006" builtinId="8" hidden="1"/>
    <cellStyle name="ハイパーリンク" xfId="2008" builtinId="8" hidden="1"/>
    <cellStyle name="ハイパーリンク" xfId="2010" builtinId="8" hidden="1"/>
    <cellStyle name="ハイパーリンク" xfId="2012" builtinId="8" hidden="1"/>
    <cellStyle name="ハイパーリンク" xfId="2014" builtinId="8" hidden="1"/>
    <cellStyle name="ハイパーリンク" xfId="2016" builtinId="8" hidden="1"/>
    <cellStyle name="ハイパーリンク" xfId="2018" builtinId="8" hidden="1"/>
    <cellStyle name="ハイパーリンク" xfId="2020" builtinId="8" hidden="1"/>
    <cellStyle name="ハイパーリンク" xfId="2022" builtinId="8" hidden="1"/>
    <cellStyle name="ハイパーリンク" xfId="2024" builtinId="8" hidden="1"/>
    <cellStyle name="ハイパーリンク" xfId="2026" builtinId="8" hidden="1"/>
    <cellStyle name="ハイパーリンク" xfId="2028" builtinId="8" hidden="1"/>
    <cellStyle name="ハイパーリンク" xfId="2030" builtinId="8" hidden="1"/>
    <cellStyle name="ハイパーリンク" xfId="2032" builtinId="8" hidden="1"/>
    <cellStyle name="ハイパーリンク" xfId="2034" builtinId="8" hidden="1"/>
    <cellStyle name="ハイパーリンク" xfId="2036" builtinId="8" hidden="1"/>
    <cellStyle name="ハイパーリンク" xfId="2038" builtinId="8" hidden="1"/>
    <cellStyle name="ハイパーリンク" xfId="2040" builtinId="8" hidden="1"/>
    <cellStyle name="ハイパーリンク" xfId="2042" builtinId="8" hidden="1"/>
    <cellStyle name="ハイパーリンク" xfId="2044" builtinId="8" hidden="1"/>
    <cellStyle name="ハイパーリンク" xfId="2046" builtinId="8" hidden="1"/>
    <cellStyle name="ハイパーリンク" xfId="2048" builtinId="8" hidden="1"/>
    <cellStyle name="ハイパーリンク" xfId="2050" builtinId="8" hidden="1"/>
    <cellStyle name="ハイパーリンク" xfId="2052" builtinId="8" hidden="1"/>
    <cellStyle name="ハイパーリンク" xfId="2054" builtinId="8" hidden="1"/>
    <cellStyle name="ハイパーリンク" xfId="2056" builtinId="8" hidden="1"/>
    <cellStyle name="ハイパーリンク" xfId="2058" builtinId="8" hidden="1"/>
    <cellStyle name="ハイパーリンク" xfId="2060" builtinId="8" hidden="1"/>
    <cellStyle name="ハイパーリンク" xfId="2062" builtinId="8" hidden="1"/>
    <cellStyle name="ハイパーリンク" xfId="2064" builtinId="8" hidden="1"/>
    <cellStyle name="ハイパーリンク" xfId="2066" builtinId="8" hidden="1"/>
    <cellStyle name="ハイパーリンク" xfId="2068" builtinId="8" hidden="1"/>
    <cellStyle name="ハイパーリンク" xfId="2070" builtinId="8" hidden="1"/>
    <cellStyle name="ハイパーリンク" xfId="2072" builtinId="8" hidden="1"/>
    <cellStyle name="ハイパーリンク" xfId="2074" builtinId="8" hidden="1"/>
    <cellStyle name="ハイパーリンク" xfId="2076" builtinId="8" hidden="1"/>
    <cellStyle name="ハイパーリンク" xfId="2078" builtinId="8" hidden="1"/>
    <cellStyle name="ハイパーリンク" xfId="2080" builtinId="8" hidden="1"/>
    <cellStyle name="ハイパーリンク" xfId="2082" builtinId="8" hidden="1"/>
    <cellStyle name="ハイパーリンク" xfId="2084" builtinId="8" hidden="1"/>
    <cellStyle name="ハイパーリンク" xfId="2086" builtinId="8" hidden="1"/>
    <cellStyle name="ハイパーリンク" xfId="2088" builtinId="8" hidden="1"/>
    <cellStyle name="ハイパーリンク" xfId="2090" builtinId="8" hidden="1"/>
    <cellStyle name="ハイパーリンク" xfId="2092" builtinId="8" hidden="1"/>
    <cellStyle name="ハイパーリンク" xfId="2094" builtinId="8" hidden="1"/>
    <cellStyle name="ハイパーリンク" xfId="2096" builtinId="8" hidden="1"/>
    <cellStyle name="ハイパーリンク" xfId="2098" builtinId="8" hidden="1"/>
    <cellStyle name="ハイパーリンク" xfId="2100" builtinId="8" hidden="1"/>
    <cellStyle name="ハイパーリンク" xfId="2102" builtinId="8" hidden="1"/>
    <cellStyle name="ハイパーリンク" xfId="2104" builtinId="8" hidden="1"/>
    <cellStyle name="ハイパーリンク" xfId="2106" builtinId="8" hidden="1"/>
    <cellStyle name="ハイパーリンク" xfId="2108" builtinId="8" hidden="1"/>
    <cellStyle name="ハイパーリンク" xfId="2110" builtinId="8" hidden="1"/>
    <cellStyle name="ハイパーリンク" xfId="2112" builtinId="8" hidden="1"/>
    <cellStyle name="ハイパーリンク" xfId="2114" builtinId="8" hidden="1"/>
    <cellStyle name="ハイパーリンク" xfId="2116" builtinId="8" hidden="1"/>
    <cellStyle name="ハイパーリンク" xfId="2118" builtinId="8" hidden="1"/>
    <cellStyle name="ハイパーリンク" xfId="2120" builtinId="8" hidden="1"/>
    <cellStyle name="ハイパーリンク" xfId="2122" builtinId="8" hidden="1"/>
    <cellStyle name="ハイパーリンク" xfId="2124" builtinId="8" hidden="1"/>
    <cellStyle name="ハイパーリンク" xfId="2126" builtinId="8" hidden="1"/>
    <cellStyle name="ハイパーリンク" xfId="2128" builtinId="8" hidden="1"/>
    <cellStyle name="ハイパーリンク" xfId="2130" builtinId="8" hidden="1"/>
    <cellStyle name="ハイパーリンク" xfId="2132" builtinId="8" hidden="1"/>
    <cellStyle name="ハイパーリンク" xfId="2134" builtinId="8" hidden="1"/>
    <cellStyle name="ハイパーリンク" xfId="2136" builtinId="8" hidden="1"/>
    <cellStyle name="ハイパーリンク" xfId="2138" builtinId="8" hidden="1"/>
    <cellStyle name="ハイパーリンク" xfId="2140" builtinId="8" hidden="1"/>
    <cellStyle name="ハイパーリンク" xfId="2142" builtinId="8" hidden="1"/>
    <cellStyle name="ハイパーリンク" xfId="2144" builtinId="8" hidden="1"/>
    <cellStyle name="ハイパーリンク" xfId="2146" builtinId="8" hidden="1"/>
    <cellStyle name="ハイパーリンク" xfId="2148" builtinId="8" hidden="1"/>
    <cellStyle name="ハイパーリンク" xfId="2150" builtinId="8" hidden="1"/>
    <cellStyle name="ハイパーリンク" xfId="2152" builtinId="8" hidden="1"/>
    <cellStyle name="ハイパーリンク" xfId="2154" builtinId="8" hidden="1"/>
    <cellStyle name="ハイパーリンク" xfId="2156" builtinId="8" hidden="1"/>
    <cellStyle name="ハイパーリンク" xfId="2158" builtinId="8" hidden="1"/>
    <cellStyle name="ハイパーリンク" xfId="2160" builtinId="8" hidden="1"/>
    <cellStyle name="ハイパーリンク" xfId="2162" builtinId="8" hidden="1"/>
    <cellStyle name="ハイパーリンク" xfId="2164" builtinId="8" hidden="1"/>
    <cellStyle name="ハイパーリンク" xfId="2166" builtinId="8" hidden="1"/>
    <cellStyle name="ハイパーリンク" xfId="2168" builtinId="8" hidden="1"/>
    <cellStyle name="ハイパーリンク" xfId="2170" builtinId="8" hidden="1"/>
    <cellStyle name="ハイパーリンク" xfId="2172" builtinId="8" hidden="1"/>
    <cellStyle name="ハイパーリンク" xfId="2174" builtinId="8" hidden="1"/>
    <cellStyle name="ハイパーリンク" xfId="2176" builtinId="8" hidden="1"/>
    <cellStyle name="ハイパーリンク" xfId="2178" builtinId="8" hidden="1"/>
    <cellStyle name="ハイパーリンク" xfId="2180" builtinId="8" hidden="1"/>
    <cellStyle name="ハイパーリンク" xfId="2182" builtinId="8" hidden="1"/>
    <cellStyle name="ハイパーリンク" xfId="2184" builtinId="8" hidden="1"/>
    <cellStyle name="ハイパーリンク" xfId="2186" builtinId="8" hidden="1"/>
    <cellStyle name="ハイパーリンク" xfId="2188" builtinId="8" hidden="1"/>
    <cellStyle name="ハイパーリンク" xfId="2190" builtinId="8" hidden="1"/>
    <cellStyle name="ハイパーリンク" xfId="2192" builtinId="8" hidden="1"/>
    <cellStyle name="ハイパーリンク" xfId="2194" builtinId="8" hidden="1"/>
    <cellStyle name="ハイパーリンク" xfId="2196" builtinId="8" hidden="1"/>
    <cellStyle name="ハイパーリンク" xfId="2198" builtinId="8" hidden="1"/>
    <cellStyle name="ハイパーリンク" xfId="2200" builtinId="8" hidden="1"/>
    <cellStyle name="ハイパーリンク" xfId="2202" builtinId="8" hidden="1"/>
    <cellStyle name="ハイパーリンク" xfId="2204" builtinId="8" hidden="1"/>
    <cellStyle name="ハイパーリンク" xfId="2206" builtinId="8" hidden="1"/>
    <cellStyle name="ハイパーリンク" xfId="2208" builtinId="8" hidden="1"/>
    <cellStyle name="ハイパーリンク" xfId="2210" builtinId="8" hidden="1"/>
    <cellStyle name="ハイパーリンク" xfId="2212" builtinId="8" hidden="1"/>
    <cellStyle name="ハイパーリンク" xfId="2214" builtinId="8" hidden="1"/>
    <cellStyle name="ハイパーリンク" xfId="2216" builtinId="8" hidden="1"/>
    <cellStyle name="ハイパーリンク" xfId="2218" builtinId="8" hidden="1"/>
    <cellStyle name="ハイパーリンク" xfId="2220" builtinId="8" hidden="1"/>
    <cellStyle name="ハイパーリンク" xfId="2222" builtinId="8" hidden="1"/>
    <cellStyle name="ハイパーリンク" xfId="2224" builtinId="8" hidden="1"/>
    <cellStyle name="ハイパーリンク" xfId="2226" builtinId="8" hidden="1"/>
    <cellStyle name="ハイパーリンク" xfId="2228" builtinId="8" hidden="1"/>
    <cellStyle name="ハイパーリンク" xfId="2230" builtinId="8" hidden="1"/>
    <cellStyle name="ハイパーリンク" xfId="2232" builtinId="8" hidden="1"/>
    <cellStyle name="ハイパーリンク" xfId="2234" builtinId="8" hidden="1"/>
    <cellStyle name="ハイパーリンク" xfId="2236" builtinId="8" hidden="1"/>
    <cellStyle name="ハイパーリンク" xfId="2238" builtinId="8" hidden="1"/>
    <cellStyle name="ハイパーリンク" xfId="2240" builtinId="8" hidden="1"/>
    <cellStyle name="ハイパーリンク" xfId="2242" builtinId="8" hidden="1"/>
    <cellStyle name="ハイパーリンク" xfId="2244" builtinId="8" hidden="1"/>
    <cellStyle name="ハイパーリンク" xfId="2246" builtinId="8" hidden="1"/>
    <cellStyle name="ハイパーリンク" xfId="2248" builtinId="8" hidden="1"/>
    <cellStyle name="ハイパーリンク" xfId="2250" builtinId="8" hidden="1"/>
    <cellStyle name="ハイパーリンク" xfId="2252" builtinId="8" hidden="1"/>
    <cellStyle name="ハイパーリンク" xfId="2254" builtinId="8" hidden="1"/>
    <cellStyle name="ハイパーリンク" xfId="2256" builtinId="8" hidden="1"/>
    <cellStyle name="ハイパーリンク" xfId="2258" builtinId="8" hidden="1"/>
    <cellStyle name="ハイパーリンク" xfId="2260" builtinId="8" hidden="1"/>
    <cellStyle name="ハイパーリンク" xfId="2262" builtinId="8" hidden="1"/>
    <cellStyle name="ハイパーリンク" xfId="2264" builtinId="8" hidden="1"/>
    <cellStyle name="ハイパーリンク" xfId="2266" builtinId="8" hidden="1"/>
    <cellStyle name="ハイパーリンク" xfId="2268" builtinId="8" hidden="1"/>
    <cellStyle name="ハイパーリンク" xfId="2270" builtinId="8" hidden="1"/>
    <cellStyle name="ハイパーリンク" xfId="2272" builtinId="8" hidden="1"/>
    <cellStyle name="ハイパーリンク" xfId="2274" builtinId="8" hidden="1"/>
    <cellStyle name="ハイパーリンク" xfId="2276" builtinId="8" hidden="1"/>
    <cellStyle name="ハイパーリンク" xfId="2278" builtinId="8" hidden="1"/>
    <cellStyle name="ハイパーリンク" xfId="2280" builtinId="8" hidden="1"/>
    <cellStyle name="ハイパーリンク" xfId="2282" builtinId="8" hidden="1"/>
    <cellStyle name="ハイパーリンク" xfId="2284" builtinId="8" hidden="1"/>
    <cellStyle name="ハイパーリンク" xfId="2286" builtinId="8" hidden="1"/>
    <cellStyle name="ハイパーリンク" xfId="2288" builtinId="8" hidden="1"/>
    <cellStyle name="ハイパーリンク" xfId="2290" builtinId="8" hidden="1"/>
    <cellStyle name="ハイパーリンク" xfId="2292" builtinId="8" hidden="1"/>
    <cellStyle name="ハイパーリンク" xfId="2294" builtinId="8" hidden="1"/>
    <cellStyle name="ハイパーリンク" xfId="2296" builtinId="8" hidden="1"/>
    <cellStyle name="ハイパーリンク" xfId="2298" builtinId="8" hidden="1"/>
    <cellStyle name="ハイパーリンク" xfId="2300" builtinId="8" hidden="1"/>
    <cellStyle name="ハイパーリンク" xfId="2302" builtinId="8" hidden="1"/>
    <cellStyle name="ハイパーリンク" xfId="2304" builtinId="8" hidden="1"/>
    <cellStyle name="ハイパーリンク" xfId="2306" builtinId="8" hidden="1"/>
    <cellStyle name="ハイパーリンク" xfId="2308" builtinId="8" hidden="1"/>
    <cellStyle name="ハイパーリンク" xfId="2310" builtinId="8" hidden="1"/>
    <cellStyle name="ハイパーリンク" xfId="2312" builtinId="8" hidden="1"/>
    <cellStyle name="ハイパーリンク" xfId="2314" builtinId="8" hidden="1"/>
    <cellStyle name="ハイパーリンク" xfId="2316" builtinId="8" hidden="1"/>
    <cellStyle name="ハイパーリンク" xfId="2318" builtinId="8" hidden="1"/>
    <cellStyle name="ハイパーリンク" xfId="2320" builtinId="8" hidden="1"/>
    <cellStyle name="ハイパーリンク" xfId="2322" builtinId="8" hidden="1"/>
    <cellStyle name="ハイパーリンク" xfId="2324" builtinId="8" hidden="1"/>
    <cellStyle name="ハイパーリンク" xfId="2326" builtinId="8" hidden="1"/>
    <cellStyle name="ハイパーリンク" xfId="2328" builtinId="8" hidden="1"/>
    <cellStyle name="ハイパーリンク" xfId="2330" builtinId="8" hidden="1"/>
    <cellStyle name="ハイパーリンク" xfId="2332" builtinId="8" hidden="1"/>
    <cellStyle name="ハイパーリンク" xfId="2334" builtinId="8" hidden="1"/>
    <cellStyle name="ハイパーリンク" xfId="2336" builtinId="8" hidden="1"/>
    <cellStyle name="ハイパーリンク" xfId="2338" builtinId="8" hidden="1"/>
    <cellStyle name="ハイパーリンク" xfId="2340" builtinId="8" hidden="1"/>
    <cellStyle name="ハイパーリンク" xfId="2342" builtinId="8" hidden="1"/>
    <cellStyle name="ハイパーリンク" xfId="2344" builtinId="8" hidden="1"/>
    <cellStyle name="ハイパーリンク" xfId="2346" builtinId="8" hidden="1"/>
    <cellStyle name="ハイパーリンク" xfId="2348" builtinId="8" hidden="1"/>
    <cellStyle name="ハイパーリンク" xfId="2350" builtinId="8" hidden="1"/>
    <cellStyle name="ハイパーリンク" xfId="2352" builtinId="8" hidden="1"/>
    <cellStyle name="ハイパーリンク" xfId="2354" builtinId="8" hidden="1"/>
    <cellStyle name="ハイパーリンク" xfId="2356" builtinId="8" hidden="1"/>
    <cellStyle name="ハイパーリンク" xfId="2358" builtinId="8" hidden="1"/>
    <cellStyle name="ハイパーリンク" xfId="2360" builtinId="8" hidden="1"/>
    <cellStyle name="ハイパーリンク" xfId="2362" builtinId="8" hidden="1"/>
    <cellStyle name="ハイパーリンク" xfId="2364" builtinId="8" hidden="1"/>
    <cellStyle name="ハイパーリンク" xfId="2366" builtinId="8" hidden="1"/>
    <cellStyle name="ハイパーリンク" xfId="2368" builtinId="8" hidden="1"/>
    <cellStyle name="ハイパーリンク" xfId="2370" builtinId="8" hidden="1"/>
    <cellStyle name="ハイパーリンク" xfId="2372" builtinId="8" hidden="1"/>
    <cellStyle name="ハイパーリンク" xfId="2374" builtinId="8" hidden="1"/>
    <cellStyle name="ハイパーリンク" xfId="2376" builtinId="8" hidden="1"/>
    <cellStyle name="ハイパーリンク" xfId="2378" builtinId="8" hidden="1"/>
    <cellStyle name="ハイパーリンク" xfId="2380" builtinId="8" hidden="1"/>
    <cellStyle name="ハイパーリンク" xfId="2382" builtinId="8" hidden="1"/>
    <cellStyle name="ハイパーリンク" xfId="2384" builtinId="8" hidden="1"/>
    <cellStyle name="ハイパーリンク" xfId="2386" builtinId="8" hidden="1"/>
    <cellStyle name="ハイパーリンク" xfId="2388" builtinId="8" hidden="1"/>
    <cellStyle name="ハイパーリンク" xfId="2390" builtinId="8" hidden="1"/>
    <cellStyle name="ハイパーリンク" xfId="2392" builtinId="8" hidden="1"/>
    <cellStyle name="ハイパーリンク" xfId="2394" builtinId="8" hidden="1"/>
    <cellStyle name="ハイパーリンク" xfId="2396" builtinId="8" hidden="1"/>
    <cellStyle name="ハイパーリンク" xfId="2398" builtinId="8" hidden="1"/>
    <cellStyle name="ハイパーリンク" xfId="2400" builtinId="8" hidden="1"/>
    <cellStyle name="ハイパーリンク" xfId="2402" builtinId="8" hidden="1"/>
    <cellStyle name="ハイパーリンク" xfId="2404" builtinId="8" hidden="1"/>
    <cellStyle name="ハイパーリンク" xfId="2406" builtinId="8" hidden="1"/>
    <cellStyle name="ハイパーリンク" xfId="2408" builtinId="8" hidden="1"/>
    <cellStyle name="ハイパーリンク" xfId="2410" builtinId="8" hidden="1"/>
    <cellStyle name="ハイパーリンク" xfId="2412" builtinId="8" hidden="1"/>
    <cellStyle name="ハイパーリンク" xfId="2414" builtinId="8" hidden="1"/>
    <cellStyle name="ハイパーリンク" xfId="2416" builtinId="8" hidden="1"/>
    <cellStyle name="ハイパーリンク" xfId="2418" builtinId="8" hidden="1"/>
    <cellStyle name="ハイパーリンク" xfId="2420" builtinId="8" hidden="1"/>
    <cellStyle name="ハイパーリンク" xfId="2422" builtinId="8" hidden="1"/>
    <cellStyle name="ハイパーリンク" xfId="2424" builtinId="8" hidden="1"/>
    <cellStyle name="ハイパーリンク" xfId="2426" builtinId="8" hidden="1"/>
    <cellStyle name="ハイパーリンク" xfId="2428" builtinId="8" hidden="1"/>
    <cellStyle name="ハイパーリンク" xfId="2430" builtinId="8" hidden="1"/>
    <cellStyle name="ハイパーリンク" xfId="2432" builtinId="8" hidden="1"/>
    <cellStyle name="ハイパーリンク" xfId="2434" builtinId="8" hidden="1"/>
    <cellStyle name="ハイパーリンク" xfId="2436" builtinId="8" hidden="1"/>
    <cellStyle name="ハイパーリンク" xfId="2438" builtinId="8" hidden="1"/>
    <cellStyle name="ハイパーリンク" xfId="2440" builtinId="8" hidden="1"/>
    <cellStyle name="ハイパーリンク" xfId="2442" builtinId="8" hidden="1"/>
    <cellStyle name="ハイパーリンク" xfId="2444" builtinId="8" hidden="1"/>
    <cellStyle name="ハイパーリンク" xfId="2446" builtinId="8" hidden="1"/>
    <cellStyle name="ハイパーリンク" xfId="2448" builtinId="8" hidden="1"/>
    <cellStyle name="ハイパーリンク" xfId="2450" builtinId="8" hidden="1"/>
    <cellStyle name="ハイパーリンク" xfId="2452" builtinId="8" hidden="1"/>
    <cellStyle name="ハイパーリンク" xfId="2454" builtinId="8" hidden="1"/>
    <cellStyle name="ハイパーリンク" xfId="2456" builtinId="8" hidden="1"/>
    <cellStyle name="ハイパーリンク" xfId="2458" builtinId="8" hidden="1"/>
    <cellStyle name="ハイパーリンク" xfId="2460" builtinId="8" hidden="1"/>
    <cellStyle name="ハイパーリンク" xfId="2462" builtinId="8" hidden="1"/>
    <cellStyle name="ハイパーリンク" xfId="2464" builtinId="8" hidden="1"/>
    <cellStyle name="ハイパーリンク" xfId="2466" builtinId="8" hidden="1"/>
    <cellStyle name="ハイパーリンク" xfId="2468" builtinId="8" hidden="1"/>
    <cellStyle name="ハイパーリンク" xfId="2470" builtinId="8" hidden="1"/>
    <cellStyle name="ハイパーリンク" xfId="2472" builtinId="8" hidden="1"/>
    <cellStyle name="ハイパーリンク" xfId="2474" builtinId="8" hidden="1"/>
    <cellStyle name="ハイパーリンク" xfId="2476" builtinId="8" hidden="1"/>
    <cellStyle name="ハイパーリンク" xfId="2478" builtinId="8" hidden="1"/>
    <cellStyle name="ハイパーリンク" xfId="2480" builtinId="8" hidden="1"/>
    <cellStyle name="ハイパーリンク" xfId="2482" builtinId="8" hidden="1"/>
    <cellStyle name="ハイパーリンク" xfId="2484" builtinId="8" hidden="1"/>
    <cellStyle name="ハイパーリンク" xfId="2486" builtinId="8" hidden="1"/>
    <cellStyle name="ハイパーリンク" xfId="2488" builtinId="8" hidden="1"/>
    <cellStyle name="ハイパーリンク" xfId="2490" builtinId="8" hidden="1"/>
    <cellStyle name="ハイパーリンク" xfId="2492" builtinId="8" hidden="1"/>
    <cellStyle name="ハイパーリンク" xfId="2494" builtinId="8" hidden="1"/>
    <cellStyle name="ハイパーリンク" xfId="2496" builtinId="8" hidden="1"/>
    <cellStyle name="ハイパーリンク" xfId="2498" builtinId="8" hidden="1"/>
    <cellStyle name="ハイパーリンク" xfId="2500" builtinId="8" hidden="1"/>
    <cellStyle name="ハイパーリンク" xfId="2502" builtinId="8" hidden="1"/>
    <cellStyle name="ハイパーリンク" xfId="2504" builtinId="8" hidden="1"/>
    <cellStyle name="ハイパーリンク" xfId="2506" builtinId="8" hidden="1"/>
    <cellStyle name="ハイパーリンク" xfId="2508" builtinId="8" hidden="1"/>
    <cellStyle name="ハイパーリンク" xfId="2510" builtinId="8" hidden="1"/>
    <cellStyle name="ハイパーリンク" xfId="2512" builtinId="8" hidden="1"/>
    <cellStyle name="ハイパーリンク" xfId="2514" builtinId="8" hidden="1"/>
    <cellStyle name="ハイパーリンク" xfId="2516" builtinId="8" hidden="1"/>
    <cellStyle name="ハイパーリンク" xfId="2518" builtinId="8" hidden="1"/>
    <cellStyle name="ハイパーリンク" xfId="2520" builtinId="8" hidden="1"/>
    <cellStyle name="ハイパーリンク" xfId="2522" builtinId="8" hidden="1"/>
    <cellStyle name="ハイパーリンク" xfId="2524" builtinId="8" hidden="1"/>
    <cellStyle name="ハイパーリンク" xfId="2526" builtinId="8" hidden="1"/>
    <cellStyle name="ハイパーリンク" xfId="2528" builtinId="8" hidden="1"/>
    <cellStyle name="ハイパーリンク" xfId="2530" builtinId="8" hidden="1"/>
    <cellStyle name="ハイパーリンク" xfId="2532" builtinId="8" hidden="1"/>
    <cellStyle name="ハイパーリンク" xfId="2534" builtinId="8" hidden="1"/>
    <cellStyle name="ハイパーリンク" xfId="2536" builtinId="8" hidden="1"/>
    <cellStyle name="ハイパーリンク" xfId="2538" builtinId="8" hidden="1"/>
    <cellStyle name="ハイパーリンク" xfId="2540" builtinId="8" hidden="1"/>
    <cellStyle name="ハイパーリンク" xfId="2542" builtinId="8" hidden="1"/>
    <cellStyle name="ハイパーリンク" xfId="2544" builtinId="8" hidden="1"/>
    <cellStyle name="ハイパーリンク" xfId="2546" builtinId="8" hidden="1"/>
    <cellStyle name="ハイパーリンク" xfId="2548" builtinId="8" hidden="1"/>
    <cellStyle name="ハイパーリンク" xfId="2550" builtinId="8" hidden="1"/>
    <cellStyle name="ハイパーリンク" xfId="2552" builtinId="8" hidden="1"/>
    <cellStyle name="ハイパーリンク" xfId="2554" builtinId="8" hidden="1"/>
    <cellStyle name="ハイパーリンク" xfId="2556" builtinId="8" hidden="1"/>
    <cellStyle name="ハイパーリンク" xfId="2558" builtinId="8" hidden="1"/>
    <cellStyle name="ハイパーリンク" xfId="2560" builtinId="8" hidden="1"/>
    <cellStyle name="ハイパーリンク" xfId="2562" builtinId="8" hidden="1"/>
    <cellStyle name="ハイパーリンク" xfId="2564" builtinId="8" hidden="1"/>
    <cellStyle name="ハイパーリンク" xfId="2566" builtinId="8" hidden="1"/>
    <cellStyle name="ハイパーリンク" xfId="2568" builtinId="8" hidden="1"/>
    <cellStyle name="ハイパーリンク" xfId="2570" builtinId="8" hidden="1"/>
    <cellStyle name="ハイパーリンク" xfId="2572" builtinId="8" hidden="1"/>
    <cellStyle name="ハイパーリンク" xfId="2574" builtinId="8" hidden="1"/>
    <cellStyle name="ハイパーリンク" xfId="2576" builtinId="8" hidden="1"/>
    <cellStyle name="ハイパーリンク" xfId="2578" builtinId="8" hidden="1"/>
    <cellStyle name="ハイパーリンク" xfId="2580" builtinId="8" hidden="1"/>
    <cellStyle name="ハイパーリンク" xfId="2582" builtinId="8" hidden="1"/>
    <cellStyle name="ハイパーリンク" xfId="2584" builtinId="8" hidden="1"/>
    <cellStyle name="ハイパーリンク" xfId="2586" builtinId="8" hidden="1"/>
    <cellStyle name="ハイパーリンク" xfId="2588" builtinId="8" hidden="1"/>
    <cellStyle name="ハイパーリンク" xfId="2590" builtinId="8" hidden="1"/>
    <cellStyle name="ハイパーリンク" xfId="2592" builtinId="8" hidden="1"/>
    <cellStyle name="ハイパーリンク" xfId="2594" builtinId="8" hidden="1"/>
    <cellStyle name="ハイパーリンク" xfId="2596" builtinId="8" hidden="1"/>
    <cellStyle name="ハイパーリンク" xfId="2598" builtinId="8" hidden="1"/>
    <cellStyle name="ハイパーリンク" xfId="2600" builtinId="8" hidden="1"/>
    <cellStyle name="ハイパーリンク" xfId="2602" builtinId="8" hidden="1"/>
    <cellStyle name="ハイパーリンク" xfId="2604" builtinId="8" hidden="1"/>
    <cellStyle name="ハイパーリンク" xfId="2606" builtinId="8" hidden="1"/>
    <cellStyle name="ハイパーリンク" xfId="2608" builtinId="8" hidden="1"/>
    <cellStyle name="ハイパーリンク" xfId="2610" builtinId="8" hidden="1"/>
    <cellStyle name="ハイパーリンク" xfId="2612" builtinId="8" hidden="1"/>
    <cellStyle name="ハイパーリンク" xfId="2614" builtinId="8" hidden="1"/>
    <cellStyle name="ハイパーリンク" xfId="2616" builtinId="8" hidden="1"/>
    <cellStyle name="ハイパーリンク" xfId="2618" builtinId="8" hidden="1"/>
    <cellStyle name="ハイパーリンク" xfId="2620" builtinId="8" hidden="1"/>
    <cellStyle name="ハイパーリンク" xfId="2622" builtinId="8" hidden="1"/>
    <cellStyle name="ハイパーリンク" xfId="2624" builtinId="8" hidden="1"/>
    <cellStyle name="ハイパーリンク" xfId="2626" builtinId="8" hidden="1"/>
    <cellStyle name="ハイパーリンク" xfId="2628" builtinId="8" hidden="1"/>
    <cellStyle name="ハイパーリンク" xfId="2630" builtinId="8" hidden="1"/>
    <cellStyle name="ハイパーリンク" xfId="2632" builtinId="8" hidden="1"/>
    <cellStyle name="ハイパーリンク" xfId="2634" builtinId="8" hidden="1"/>
    <cellStyle name="ハイパーリンク" xfId="2636" builtinId="8" hidden="1"/>
    <cellStyle name="ハイパーリンク" xfId="2638" builtinId="8" hidden="1"/>
    <cellStyle name="ハイパーリンク" xfId="2640" builtinId="8" hidden="1"/>
    <cellStyle name="ハイパーリンク" xfId="2642" builtinId="8" hidden="1"/>
    <cellStyle name="ハイパーリンク" xfId="2644" builtinId="8" hidden="1"/>
    <cellStyle name="ハイパーリンク" xfId="2646" builtinId="8" hidden="1"/>
    <cellStyle name="ハイパーリンク" xfId="2648" builtinId="8" hidden="1"/>
    <cellStyle name="ハイパーリンク" xfId="2650" builtinId="8" hidden="1"/>
    <cellStyle name="ハイパーリンク" xfId="2652" builtinId="8" hidden="1"/>
    <cellStyle name="ハイパーリンク" xfId="2654" builtinId="8" hidden="1"/>
    <cellStyle name="ハイパーリンク" xfId="2656" builtinId="8" hidden="1"/>
    <cellStyle name="ハイパーリンク" xfId="2658" builtinId="8" hidden="1"/>
    <cellStyle name="ハイパーリンク" xfId="2660" builtinId="8" hidden="1"/>
    <cellStyle name="ハイパーリンク" xfId="2662" builtinId="8" hidden="1"/>
    <cellStyle name="ハイパーリンク" xfId="2664" builtinId="8" hidden="1"/>
    <cellStyle name="ハイパーリンク" xfId="2666" builtinId="8" hidden="1"/>
    <cellStyle name="ハイパーリンク" xfId="2668" builtinId="8" hidden="1"/>
    <cellStyle name="ハイパーリンク" xfId="2670" builtinId="8" hidden="1"/>
    <cellStyle name="ハイパーリンク" xfId="2672" builtinId="8" hidden="1"/>
    <cellStyle name="ハイパーリンク" xfId="2674" builtinId="8" hidden="1"/>
    <cellStyle name="ハイパーリンク" xfId="2676" builtinId="8" hidden="1"/>
    <cellStyle name="ハイパーリンク" xfId="2678" builtinId="8" hidden="1"/>
    <cellStyle name="ハイパーリンク" xfId="2680" builtinId="8" hidden="1"/>
    <cellStyle name="ハイパーリンク" xfId="2682" builtinId="8" hidden="1"/>
    <cellStyle name="ハイパーリンク" xfId="2684" builtinId="8" hidden="1"/>
    <cellStyle name="ハイパーリンク" xfId="2686" builtinId="8" hidden="1"/>
    <cellStyle name="ハイパーリンク" xfId="2688" builtinId="8" hidden="1"/>
    <cellStyle name="ハイパーリンク" xfId="2690" builtinId="8" hidden="1"/>
    <cellStyle name="ハイパーリンク" xfId="2692" builtinId="8" hidden="1"/>
    <cellStyle name="ハイパーリンク" xfId="2694" builtinId="8" hidden="1"/>
    <cellStyle name="ハイパーリンク" xfId="2696" builtinId="8" hidden="1"/>
    <cellStyle name="ハイパーリンク" xfId="2698" builtinId="8" hidden="1"/>
    <cellStyle name="ハイパーリンク" xfId="2700" builtinId="8" hidden="1"/>
    <cellStyle name="ハイパーリンク" xfId="2702" builtinId="8" hidden="1"/>
    <cellStyle name="ハイパーリンク" xfId="2704" builtinId="8" hidden="1"/>
    <cellStyle name="ハイパーリンク" xfId="2706" builtinId="8" hidden="1"/>
    <cellStyle name="ハイパーリンク" xfId="2708" builtinId="8" hidden="1"/>
    <cellStyle name="ハイパーリンク" xfId="2710" builtinId="8" hidden="1"/>
    <cellStyle name="ハイパーリンク" xfId="2712" builtinId="8" hidden="1"/>
    <cellStyle name="ハイパーリンク" xfId="2714" builtinId="8" hidden="1"/>
    <cellStyle name="ハイパーリンク" xfId="2716" builtinId="8" hidden="1"/>
    <cellStyle name="ハイパーリンク" xfId="2718" builtinId="8" hidden="1"/>
    <cellStyle name="ハイパーリンク" xfId="2720" builtinId="8" hidden="1"/>
    <cellStyle name="ハイパーリンク" xfId="2722" builtinId="8" hidden="1"/>
    <cellStyle name="ハイパーリンク" xfId="2724" builtinId="8" hidden="1"/>
    <cellStyle name="ハイパーリンク" xfId="2726" builtinId="8" hidden="1"/>
    <cellStyle name="ハイパーリンク" xfId="2728" builtinId="8" hidden="1"/>
    <cellStyle name="ハイパーリンク" xfId="2730" builtinId="8" hidden="1"/>
    <cellStyle name="ハイパーリンク" xfId="2732" builtinId="8" hidden="1"/>
    <cellStyle name="ハイパーリンク" xfId="2734" builtinId="8" hidden="1"/>
    <cellStyle name="ハイパーリンク" xfId="2736" builtinId="8" hidden="1"/>
    <cellStyle name="ハイパーリンク" xfId="2738" builtinId="8" hidden="1"/>
    <cellStyle name="ハイパーリンク" xfId="2740" builtinId="8" hidden="1"/>
    <cellStyle name="ハイパーリンク" xfId="2742" builtinId="8" hidden="1"/>
    <cellStyle name="ハイパーリンク" xfId="2744" builtinId="8" hidden="1"/>
    <cellStyle name="ハイパーリンク" xfId="2746" builtinId="8" hidden="1"/>
    <cellStyle name="ハイパーリンク" xfId="2748" builtinId="8" hidden="1"/>
    <cellStyle name="ハイパーリンク" xfId="2750" builtinId="8" hidden="1"/>
    <cellStyle name="ハイパーリンク" xfId="2752" builtinId="8" hidden="1"/>
    <cellStyle name="ハイパーリンク" xfId="2754" builtinId="8" hidden="1"/>
    <cellStyle name="ハイパーリンク" xfId="2756" builtinId="8" hidden="1"/>
    <cellStyle name="ハイパーリンク" xfId="2758" builtinId="8" hidden="1"/>
    <cellStyle name="ハイパーリンク" xfId="2760" builtinId="8" hidden="1"/>
    <cellStyle name="ハイパーリンク" xfId="2762" builtinId="8" hidden="1"/>
    <cellStyle name="ハイパーリンク" xfId="2764" builtinId="8" hidden="1"/>
    <cellStyle name="ハイパーリンク" xfId="2766" builtinId="8" hidden="1"/>
    <cellStyle name="ハイパーリンク" xfId="2768" builtinId="8" hidden="1"/>
    <cellStyle name="ハイパーリンク" xfId="2770" builtinId="8" hidden="1"/>
    <cellStyle name="ハイパーリンク" xfId="2772" builtinId="8" hidden="1"/>
    <cellStyle name="ハイパーリンク" xfId="2774" builtinId="8" hidden="1"/>
    <cellStyle name="ハイパーリンク" xfId="2776" builtinId="8" hidden="1"/>
    <cellStyle name="ハイパーリンク" xfId="2778" builtinId="8" hidden="1"/>
    <cellStyle name="ハイパーリンク" xfId="2780" builtinId="8" hidden="1"/>
    <cellStyle name="ハイパーリンク" xfId="2782" builtinId="8" hidden="1"/>
    <cellStyle name="ハイパーリンク" xfId="2784" builtinId="8" hidden="1"/>
    <cellStyle name="ハイパーリンク" xfId="2786" builtinId="8" hidden="1"/>
    <cellStyle name="ハイパーリンク" xfId="2788" builtinId="8" hidden="1"/>
    <cellStyle name="ハイパーリンク" xfId="2790" builtinId="8" hidden="1"/>
    <cellStyle name="ハイパーリンク" xfId="2792" builtinId="8" hidden="1"/>
    <cellStyle name="ハイパーリンク" xfId="2794" builtinId="8" hidden="1"/>
    <cellStyle name="ハイパーリンク" xfId="2796" builtinId="8" hidden="1"/>
    <cellStyle name="ハイパーリンク" xfId="2798" builtinId="8" hidden="1"/>
    <cellStyle name="ハイパーリンク" xfId="2800" builtinId="8" hidden="1"/>
    <cellStyle name="ハイパーリンク" xfId="2802" builtinId="8" hidden="1"/>
    <cellStyle name="ハイパーリンク" xfId="2804" builtinId="8" hidden="1"/>
    <cellStyle name="標準" xfId="0" builtinId="0"/>
    <cellStyle name="標準 2" xfId="1" xr:uid="{00000000-0005-0000-0000-00007B050000}"/>
    <cellStyle name="標準 2 2" xfId="2806" xr:uid="{2DA0B4E7-C7D4-6143-B61F-726FD0418839}"/>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3" builtinId="9" hidden="1"/>
    <cellStyle name="表示済みのハイパーリンク" xfId="725" builtinId="9" hidden="1"/>
    <cellStyle name="表示済みのハイパーリンク" xfId="727" builtinId="9" hidden="1"/>
    <cellStyle name="表示済みのハイパーリンク" xfId="729" builtinId="9" hidden="1"/>
    <cellStyle name="表示済みのハイパーリンク" xfId="731" builtinId="9" hidden="1"/>
    <cellStyle name="表示済みのハイパーリンク" xfId="733" builtinId="9" hidden="1"/>
    <cellStyle name="表示済みのハイパーリンク" xfId="735" builtinId="9" hidden="1"/>
    <cellStyle name="表示済みのハイパーリンク" xfId="737" builtinId="9" hidden="1"/>
    <cellStyle name="表示済みのハイパーリンク" xfId="739" builtinId="9" hidden="1"/>
    <cellStyle name="表示済みのハイパーリンク" xfId="741" builtinId="9" hidden="1"/>
    <cellStyle name="表示済みのハイパーリンク" xfId="743" builtinId="9" hidden="1"/>
    <cellStyle name="表示済みのハイパーリンク" xfId="745" builtinId="9" hidden="1"/>
    <cellStyle name="表示済みのハイパーリンク" xfId="747" builtinId="9" hidden="1"/>
    <cellStyle name="表示済みのハイパーリンク" xfId="749" builtinId="9" hidden="1"/>
    <cellStyle name="表示済みのハイパーリンク" xfId="751" builtinId="9" hidden="1"/>
    <cellStyle name="表示済みのハイパーリンク" xfId="753" builtinId="9" hidden="1"/>
    <cellStyle name="表示済みのハイパーリンク" xfId="755" builtinId="9" hidden="1"/>
    <cellStyle name="表示済みのハイパーリンク" xfId="757" builtinId="9" hidden="1"/>
    <cellStyle name="表示済みのハイパーリンク" xfId="759" builtinId="9" hidden="1"/>
    <cellStyle name="表示済みのハイパーリンク" xfId="761" builtinId="9" hidden="1"/>
    <cellStyle name="表示済みのハイパーリンク" xfId="763" builtinId="9" hidden="1"/>
    <cellStyle name="表示済みのハイパーリンク" xfId="765" builtinId="9" hidden="1"/>
    <cellStyle name="表示済みのハイパーリンク" xfId="767" builtinId="9" hidden="1"/>
    <cellStyle name="表示済みのハイパーリンク" xfId="769" builtinId="9" hidden="1"/>
    <cellStyle name="表示済みのハイパーリンク" xfId="771" builtinId="9" hidden="1"/>
    <cellStyle name="表示済みのハイパーリンク" xfId="773" builtinId="9" hidden="1"/>
    <cellStyle name="表示済みのハイパーリンク" xfId="775" builtinId="9" hidden="1"/>
    <cellStyle name="表示済みのハイパーリンク" xfId="777" builtinId="9" hidden="1"/>
    <cellStyle name="表示済みのハイパーリンク" xfId="779" builtinId="9" hidden="1"/>
    <cellStyle name="表示済みのハイパーリンク" xfId="781" builtinId="9" hidden="1"/>
    <cellStyle name="表示済みのハイパーリンク" xfId="783" builtinId="9" hidden="1"/>
    <cellStyle name="表示済みのハイパーリンク" xfId="785" builtinId="9" hidden="1"/>
    <cellStyle name="表示済みのハイパーリンク" xfId="787" builtinId="9" hidden="1"/>
    <cellStyle name="表示済みのハイパーリンク" xfId="789" builtinId="9" hidden="1"/>
    <cellStyle name="表示済みのハイパーリンク" xfId="791" builtinId="9" hidden="1"/>
    <cellStyle name="表示済みのハイパーリンク" xfId="793" builtinId="9" hidden="1"/>
    <cellStyle name="表示済みのハイパーリンク" xfId="795" builtinId="9" hidden="1"/>
    <cellStyle name="表示済みのハイパーリンク" xfId="797" builtinId="9" hidden="1"/>
    <cellStyle name="表示済みのハイパーリンク" xfId="799" builtinId="9" hidden="1"/>
    <cellStyle name="表示済みのハイパーリンク" xfId="801" builtinId="9" hidden="1"/>
    <cellStyle name="表示済みのハイパーリンク" xfId="803" builtinId="9" hidden="1"/>
    <cellStyle name="表示済みのハイパーリンク" xfId="805" builtinId="9" hidden="1"/>
    <cellStyle name="表示済みのハイパーリンク" xfId="807" builtinId="9" hidden="1"/>
    <cellStyle name="表示済みのハイパーリンク" xfId="809" builtinId="9" hidden="1"/>
    <cellStyle name="表示済みのハイパーリンク" xfId="811" builtinId="9" hidden="1"/>
    <cellStyle name="表示済みのハイパーリンク" xfId="813" builtinId="9" hidden="1"/>
    <cellStyle name="表示済みのハイパーリンク" xfId="815" builtinId="9" hidden="1"/>
    <cellStyle name="表示済みのハイパーリンク" xfId="817" builtinId="9" hidden="1"/>
    <cellStyle name="表示済みのハイパーリンク" xfId="819" builtinId="9" hidden="1"/>
    <cellStyle name="表示済みのハイパーリンク" xfId="821" builtinId="9" hidden="1"/>
    <cellStyle name="表示済みのハイパーリンク" xfId="823" builtinId="9" hidden="1"/>
    <cellStyle name="表示済みのハイパーリンク" xfId="825" builtinId="9" hidden="1"/>
    <cellStyle name="表示済みのハイパーリンク" xfId="827" builtinId="9" hidden="1"/>
    <cellStyle name="表示済みのハイパーリンク" xfId="829" builtinId="9" hidden="1"/>
    <cellStyle name="表示済みのハイパーリンク" xfId="831" builtinId="9" hidden="1"/>
    <cellStyle name="表示済みのハイパーリンク" xfId="833" builtinId="9" hidden="1"/>
    <cellStyle name="表示済みのハイパーリンク" xfId="835" builtinId="9" hidden="1"/>
    <cellStyle name="表示済みのハイパーリンク" xfId="837" builtinId="9" hidden="1"/>
    <cellStyle name="表示済みのハイパーリンク" xfId="839" builtinId="9" hidden="1"/>
    <cellStyle name="表示済みのハイパーリンク" xfId="841" builtinId="9" hidden="1"/>
    <cellStyle name="表示済みのハイパーリンク" xfId="843" builtinId="9" hidden="1"/>
    <cellStyle name="表示済みのハイパーリンク" xfId="845" builtinId="9" hidden="1"/>
    <cellStyle name="表示済みのハイパーリンク" xfId="847" builtinId="9" hidden="1"/>
    <cellStyle name="表示済みのハイパーリンク" xfId="849" builtinId="9" hidden="1"/>
    <cellStyle name="表示済みのハイパーリンク" xfId="851" builtinId="9" hidden="1"/>
    <cellStyle name="表示済みのハイパーリンク" xfId="853" builtinId="9" hidden="1"/>
    <cellStyle name="表示済みのハイパーリンク" xfId="855" builtinId="9" hidden="1"/>
    <cellStyle name="表示済みのハイパーリンク" xfId="857" builtinId="9" hidden="1"/>
    <cellStyle name="表示済みのハイパーリンク" xfId="859" builtinId="9" hidden="1"/>
    <cellStyle name="表示済みのハイパーリンク" xfId="861" builtinId="9" hidden="1"/>
    <cellStyle name="表示済みのハイパーリンク" xfId="863" builtinId="9" hidden="1"/>
    <cellStyle name="表示済みのハイパーリンク" xfId="865" builtinId="9" hidden="1"/>
    <cellStyle name="表示済みのハイパーリンク" xfId="867" builtinId="9" hidden="1"/>
    <cellStyle name="表示済みのハイパーリンク" xfId="869" builtinId="9" hidden="1"/>
    <cellStyle name="表示済みのハイパーリンク" xfId="871" builtinId="9" hidden="1"/>
    <cellStyle name="表示済みのハイパーリンク" xfId="873" builtinId="9" hidden="1"/>
    <cellStyle name="表示済みのハイパーリンク" xfId="875" builtinId="9" hidden="1"/>
    <cellStyle name="表示済みのハイパーリンク" xfId="877" builtinId="9" hidden="1"/>
    <cellStyle name="表示済みのハイパーリンク" xfId="879" builtinId="9" hidden="1"/>
    <cellStyle name="表示済みのハイパーリンク" xfId="881" builtinId="9" hidden="1"/>
    <cellStyle name="表示済みのハイパーリンク" xfId="883" builtinId="9" hidden="1"/>
    <cellStyle name="表示済みのハイパーリンク" xfId="885" builtinId="9" hidden="1"/>
    <cellStyle name="表示済みのハイパーリンク" xfId="887" builtinId="9" hidden="1"/>
    <cellStyle name="表示済みのハイパーリンク" xfId="889" builtinId="9" hidden="1"/>
    <cellStyle name="表示済みのハイパーリンク" xfId="891" builtinId="9" hidden="1"/>
    <cellStyle name="表示済みのハイパーリンク" xfId="893" builtinId="9" hidden="1"/>
    <cellStyle name="表示済みのハイパーリンク" xfId="895" builtinId="9" hidden="1"/>
    <cellStyle name="表示済みのハイパーリンク" xfId="897" builtinId="9" hidden="1"/>
    <cellStyle name="表示済みのハイパーリンク" xfId="899" builtinId="9" hidden="1"/>
    <cellStyle name="表示済みのハイパーリンク" xfId="901" builtinId="9" hidden="1"/>
    <cellStyle name="表示済みのハイパーリンク" xfId="903" builtinId="9" hidden="1"/>
    <cellStyle name="表示済みのハイパーリンク" xfId="905" builtinId="9" hidden="1"/>
    <cellStyle name="表示済みのハイパーリンク" xfId="907" builtinId="9" hidden="1"/>
    <cellStyle name="表示済みのハイパーリンク" xfId="909" builtinId="9" hidden="1"/>
    <cellStyle name="表示済みのハイパーリンク" xfId="911" builtinId="9" hidden="1"/>
    <cellStyle name="表示済みのハイパーリンク" xfId="913" builtinId="9" hidden="1"/>
    <cellStyle name="表示済みのハイパーリンク" xfId="915" builtinId="9" hidden="1"/>
    <cellStyle name="表示済みのハイパーリンク" xfId="917" builtinId="9" hidden="1"/>
    <cellStyle name="表示済みのハイパーリンク" xfId="919" builtinId="9" hidden="1"/>
    <cellStyle name="表示済みのハイパーリンク" xfId="921" builtinId="9" hidden="1"/>
    <cellStyle name="表示済みのハイパーリンク" xfId="923" builtinId="9" hidden="1"/>
    <cellStyle name="表示済みのハイパーリンク" xfId="925" builtinId="9" hidden="1"/>
    <cellStyle name="表示済みのハイパーリンク" xfId="927" builtinId="9" hidden="1"/>
    <cellStyle name="表示済みのハイパーリンク" xfId="929" builtinId="9" hidden="1"/>
    <cellStyle name="表示済みのハイパーリンク" xfId="931" builtinId="9" hidden="1"/>
    <cellStyle name="表示済みのハイパーリンク" xfId="933" builtinId="9" hidden="1"/>
    <cellStyle name="表示済みのハイパーリンク" xfId="935" builtinId="9" hidden="1"/>
    <cellStyle name="表示済みのハイパーリンク" xfId="937" builtinId="9" hidden="1"/>
    <cellStyle name="表示済みのハイパーリンク" xfId="939" builtinId="9" hidden="1"/>
    <cellStyle name="表示済みのハイパーリンク" xfId="941" builtinId="9" hidden="1"/>
    <cellStyle name="表示済みのハイパーリンク" xfId="943" builtinId="9" hidden="1"/>
    <cellStyle name="表示済みのハイパーリンク" xfId="945" builtinId="9" hidden="1"/>
    <cellStyle name="表示済みのハイパーリンク" xfId="947" builtinId="9" hidden="1"/>
    <cellStyle name="表示済みのハイパーリンク" xfId="949" builtinId="9" hidden="1"/>
    <cellStyle name="表示済みのハイパーリンク" xfId="951" builtinId="9" hidden="1"/>
    <cellStyle name="表示済みのハイパーリンク" xfId="953" builtinId="9" hidden="1"/>
    <cellStyle name="表示済みのハイパーリンク" xfId="955" builtinId="9" hidden="1"/>
    <cellStyle name="表示済みのハイパーリンク" xfId="957" builtinId="9" hidden="1"/>
    <cellStyle name="表示済みのハイパーリンク" xfId="959" builtinId="9" hidden="1"/>
    <cellStyle name="表示済みのハイパーリンク" xfId="961" builtinId="9" hidden="1"/>
    <cellStyle name="表示済みのハイパーリンク" xfId="963" builtinId="9" hidden="1"/>
    <cellStyle name="表示済みのハイパーリンク" xfId="965" builtinId="9" hidden="1"/>
    <cellStyle name="表示済みのハイパーリンク" xfId="967" builtinId="9" hidden="1"/>
    <cellStyle name="表示済みのハイパーリンク" xfId="969" builtinId="9" hidden="1"/>
    <cellStyle name="表示済みのハイパーリンク" xfId="971" builtinId="9" hidden="1"/>
    <cellStyle name="表示済みのハイパーリンク" xfId="973" builtinId="9" hidden="1"/>
    <cellStyle name="表示済みのハイパーリンク" xfId="975" builtinId="9" hidden="1"/>
    <cellStyle name="表示済みのハイパーリンク" xfId="977" builtinId="9" hidden="1"/>
    <cellStyle name="表示済みのハイパーリンク" xfId="979" builtinId="9" hidden="1"/>
    <cellStyle name="表示済みのハイパーリンク" xfId="981" builtinId="9" hidden="1"/>
    <cellStyle name="表示済みのハイパーリンク" xfId="983" builtinId="9" hidden="1"/>
    <cellStyle name="表示済みのハイパーリンク" xfId="985" builtinId="9" hidden="1"/>
    <cellStyle name="表示済みのハイパーリンク" xfId="987" builtinId="9" hidden="1"/>
    <cellStyle name="表示済みのハイパーリンク" xfId="989" builtinId="9" hidden="1"/>
    <cellStyle name="表示済みのハイパーリンク" xfId="991" builtinId="9" hidden="1"/>
    <cellStyle name="表示済みのハイパーリンク" xfId="993" builtinId="9" hidden="1"/>
    <cellStyle name="表示済みのハイパーリンク" xfId="995" builtinId="9" hidden="1"/>
    <cellStyle name="表示済みのハイパーリンク" xfId="997" builtinId="9" hidden="1"/>
    <cellStyle name="表示済みのハイパーリンク" xfId="999" builtinId="9" hidden="1"/>
    <cellStyle name="表示済みのハイパーリンク" xfId="1001" builtinId="9" hidden="1"/>
    <cellStyle name="表示済みのハイパーリンク" xfId="1003" builtinId="9" hidden="1"/>
    <cellStyle name="表示済みのハイパーリンク" xfId="1005" builtinId="9" hidden="1"/>
    <cellStyle name="表示済みのハイパーリンク" xfId="1007" builtinId="9" hidden="1"/>
    <cellStyle name="表示済みのハイパーリンク" xfId="1009" builtinId="9" hidden="1"/>
    <cellStyle name="表示済みのハイパーリンク" xfId="1011" builtinId="9" hidden="1"/>
    <cellStyle name="表示済みのハイパーリンク" xfId="1013" builtinId="9" hidden="1"/>
    <cellStyle name="表示済みのハイパーリンク" xfId="1015" builtinId="9" hidden="1"/>
    <cellStyle name="表示済みのハイパーリンク" xfId="1017" builtinId="9" hidden="1"/>
    <cellStyle name="表示済みのハイパーリンク" xfId="1019" builtinId="9" hidden="1"/>
    <cellStyle name="表示済みのハイパーリンク" xfId="1021" builtinId="9" hidden="1"/>
    <cellStyle name="表示済みのハイパーリンク" xfId="1023" builtinId="9" hidden="1"/>
    <cellStyle name="表示済みのハイパーリンク" xfId="1025" builtinId="9" hidden="1"/>
    <cellStyle name="表示済みのハイパーリンク" xfId="1027" builtinId="9" hidden="1"/>
    <cellStyle name="表示済みのハイパーリンク" xfId="1029" builtinId="9" hidden="1"/>
    <cellStyle name="表示済みのハイパーリンク" xfId="1031" builtinId="9" hidden="1"/>
    <cellStyle name="表示済みのハイパーリンク" xfId="1033" builtinId="9" hidden="1"/>
    <cellStyle name="表示済みのハイパーリンク" xfId="1035" builtinId="9" hidden="1"/>
    <cellStyle name="表示済みのハイパーリンク" xfId="1037" builtinId="9" hidden="1"/>
    <cellStyle name="表示済みのハイパーリンク" xfId="1039" builtinId="9" hidden="1"/>
    <cellStyle name="表示済みのハイパーリンク" xfId="1041" builtinId="9" hidden="1"/>
    <cellStyle name="表示済みのハイパーリンク" xfId="1043" builtinId="9" hidden="1"/>
    <cellStyle name="表示済みのハイパーリンク" xfId="1045" builtinId="9" hidden="1"/>
    <cellStyle name="表示済みのハイパーリンク" xfId="1047" builtinId="9" hidden="1"/>
    <cellStyle name="表示済みのハイパーリンク" xfId="1049" builtinId="9" hidden="1"/>
    <cellStyle name="表示済みのハイパーリンク" xfId="1051" builtinId="9" hidden="1"/>
    <cellStyle name="表示済みのハイパーリンク" xfId="1053" builtinId="9" hidden="1"/>
    <cellStyle name="表示済みのハイパーリンク" xfId="1055" builtinId="9" hidden="1"/>
    <cellStyle name="表示済みのハイパーリンク" xfId="1057" builtinId="9" hidden="1"/>
    <cellStyle name="表示済みのハイパーリンク" xfId="1059" builtinId="9" hidden="1"/>
    <cellStyle name="表示済みのハイパーリンク" xfId="1061" builtinId="9" hidden="1"/>
    <cellStyle name="表示済みのハイパーリンク" xfId="1063" builtinId="9" hidden="1"/>
    <cellStyle name="表示済みのハイパーリンク" xfId="1065" builtinId="9" hidden="1"/>
    <cellStyle name="表示済みのハイパーリンク" xfId="1067" builtinId="9" hidden="1"/>
    <cellStyle name="表示済みのハイパーリンク" xfId="1069" builtinId="9" hidden="1"/>
    <cellStyle name="表示済みのハイパーリンク" xfId="1071" builtinId="9" hidden="1"/>
    <cellStyle name="表示済みのハイパーリンク" xfId="1073" builtinId="9" hidden="1"/>
    <cellStyle name="表示済みのハイパーリンク" xfId="1075" builtinId="9" hidden="1"/>
    <cellStyle name="表示済みのハイパーリンク" xfId="1077" builtinId="9" hidden="1"/>
    <cellStyle name="表示済みのハイパーリンク" xfId="1079" builtinId="9" hidden="1"/>
    <cellStyle name="表示済みのハイパーリンク" xfId="1081" builtinId="9" hidden="1"/>
    <cellStyle name="表示済みのハイパーリンク" xfId="1083" builtinId="9" hidden="1"/>
    <cellStyle name="表示済みのハイパーリンク" xfId="1085" builtinId="9" hidden="1"/>
    <cellStyle name="表示済みのハイパーリンク" xfId="1087" builtinId="9" hidden="1"/>
    <cellStyle name="表示済みのハイパーリンク" xfId="1089" builtinId="9" hidden="1"/>
    <cellStyle name="表示済みのハイパーリンク" xfId="1091" builtinId="9" hidden="1"/>
    <cellStyle name="表示済みのハイパーリンク" xfId="1093" builtinId="9" hidden="1"/>
    <cellStyle name="表示済みのハイパーリンク" xfId="1095" builtinId="9" hidden="1"/>
    <cellStyle name="表示済みのハイパーリンク" xfId="1097" builtinId="9" hidden="1"/>
    <cellStyle name="表示済みのハイパーリンク" xfId="1099" builtinId="9" hidden="1"/>
    <cellStyle name="表示済みのハイパーリンク" xfId="1101" builtinId="9" hidden="1"/>
    <cellStyle name="表示済みのハイパーリンク" xfId="1103" builtinId="9" hidden="1"/>
    <cellStyle name="表示済みのハイパーリンク" xfId="1105" builtinId="9" hidden="1"/>
    <cellStyle name="表示済みのハイパーリンク" xfId="1107" builtinId="9" hidden="1"/>
    <cellStyle name="表示済みのハイパーリンク" xfId="1109" builtinId="9" hidden="1"/>
    <cellStyle name="表示済みのハイパーリンク" xfId="1111" builtinId="9" hidden="1"/>
    <cellStyle name="表示済みのハイパーリンク" xfId="1113" builtinId="9" hidden="1"/>
    <cellStyle name="表示済みのハイパーリンク" xfId="1115" builtinId="9" hidden="1"/>
    <cellStyle name="表示済みのハイパーリンク" xfId="1117" builtinId="9" hidden="1"/>
    <cellStyle name="表示済みのハイパーリンク" xfId="1119" builtinId="9" hidden="1"/>
    <cellStyle name="表示済みのハイパーリンク" xfId="1121" builtinId="9" hidden="1"/>
    <cellStyle name="表示済みのハイパーリンク" xfId="1123" builtinId="9" hidden="1"/>
    <cellStyle name="表示済みのハイパーリンク" xfId="1125" builtinId="9" hidden="1"/>
    <cellStyle name="表示済みのハイパーリンク" xfId="1127" builtinId="9" hidden="1"/>
    <cellStyle name="表示済みのハイパーリンク" xfId="1129" builtinId="9" hidden="1"/>
    <cellStyle name="表示済みのハイパーリンク" xfId="1131" builtinId="9" hidden="1"/>
    <cellStyle name="表示済みのハイパーリンク" xfId="1133" builtinId="9" hidden="1"/>
    <cellStyle name="表示済みのハイパーリンク" xfId="1135" builtinId="9" hidden="1"/>
    <cellStyle name="表示済みのハイパーリンク" xfId="1137" builtinId="9" hidden="1"/>
    <cellStyle name="表示済みのハイパーリンク" xfId="1139" builtinId="9" hidden="1"/>
    <cellStyle name="表示済みのハイパーリンク" xfId="1141" builtinId="9" hidden="1"/>
    <cellStyle name="表示済みのハイパーリンク" xfId="1143" builtinId="9" hidden="1"/>
    <cellStyle name="表示済みのハイパーリンク" xfId="1145" builtinId="9" hidden="1"/>
    <cellStyle name="表示済みのハイパーリンク" xfId="1147" builtinId="9" hidden="1"/>
    <cellStyle name="表示済みのハイパーリンク" xfId="1149" builtinId="9" hidden="1"/>
    <cellStyle name="表示済みのハイパーリンク" xfId="1151" builtinId="9" hidden="1"/>
    <cellStyle name="表示済みのハイパーリンク" xfId="1153" builtinId="9" hidden="1"/>
    <cellStyle name="表示済みのハイパーリンク" xfId="1155" builtinId="9" hidden="1"/>
    <cellStyle name="表示済みのハイパーリンク" xfId="1157" builtinId="9" hidden="1"/>
    <cellStyle name="表示済みのハイパーリンク" xfId="1159" builtinId="9" hidden="1"/>
    <cellStyle name="表示済みのハイパーリンク" xfId="1161" builtinId="9" hidden="1"/>
    <cellStyle name="表示済みのハイパーリンク" xfId="1163" builtinId="9" hidden="1"/>
    <cellStyle name="表示済みのハイパーリンク" xfId="1165" builtinId="9" hidden="1"/>
    <cellStyle name="表示済みのハイパーリンク" xfId="1167" builtinId="9" hidden="1"/>
    <cellStyle name="表示済みのハイパーリンク" xfId="1169" builtinId="9" hidden="1"/>
    <cellStyle name="表示済みのハイパーリンク" xfId="1171" builtinId="9" hidden="1"/>
    <cellStyle name="表示済みのハイパーリンク" xfId="1173" builtinId="9" hidden="1"/>
    <cellStyle name="表示済みのハイパーリンク" xfId="1175" builtinId="9" hidden="1"/>
    <cellStyle name="表示済みのハイパーリンク" xfId="1177" builtinId="9" hidden="1"/>
    <cellStyle name="表示済みのハイパーリンク" xfId="1179" builtinId="9" hidden="1"/>
    <cellStyle name="表示済みのハイパーリンク" xfId="1181" builtinId="9" hidden="1"/>
    <cellStyle name="表示済みのハイパーリンク" xfId="1183" builtinId="9" hidden="1"/>
    <cellStyle name="表示済みのハイパーリンク" xfId="1185" builtinId="9" hidden="1"/>
    <cellStyle name="表示済みのハイパーリンク" xfId="1187" builtinId="9" hidden="1"/>
    <cellStyle name="表示済みのハイパーリンク" xfId="1189" builtinId="9" hidden="1"/>
    <cellStyle name="表示済みのハイパーリンク" xfId="1191" builtinId="9" hidden="1"/>
    <cellStyle name="表示済みのハイパーリンク" xfId="1193" builtinId="9" hidden="1"/>
    <cellStyle name="表示済みのハイパーリンク" xfId="1195" builtinId="9" hidden="1"/>
    <cellStyle name="表示済みのハイパーリンク" xfId="1197" builtinId="9" hidden="1"/>
    <cellStyle name="表示済みのハイパーリンク" xfId="1199" builtinId="9" hidden="1"/>
    <cellStyle name="表示済みのハイパーリンク" xfId="1201" builtinId="9" hidden="1"/>
    <cellStyle name="表示済みのハイパーリンク" xfId="1203" builtinId="9" hidden="1"/>
    <cellStyle name="表示済みのハイパーリンク" xfId="1205" builtinId="9" hidden="1"/>
    <cellStyle name="表示済みのハイパーリンク" xfId="1207" builtinId="9" hidden="1"/>
    <cellStyle name="表示済みのハイパーリンク" xfId="1209" builtinId="9" hidden="1"/>
    <cellStyle name="表示済みのハイパーリンク" xfId="1211" builtinId="9" hidden="1"/>
    <cellStyle name="表示済みのハイパーリンク" xfId="1213" builtinId="9" hidden="1"/>
    <cellStyle name="表示済みのハイパーリンク" xfId="1215" builtinId="9" hidden="1"/>
    <cellStyle name="表示済みのハイパーリンク" xfId="1217" builtinId="9" hidden="1"/>
    <cellStyle name="表示済みのハイパーリンク" xfId="1219" builtinId="9" hidden="1"/>
    <cellStyle name="表示済みのハイパーリンク" xfId="1221" builtinId="9" hidden="1"/>
    <cellStyle name="表示済みのハイパーリンク" xfId="1223" builtinId="9" hidden="1"/>
    <cellStyle name="表示済みのハイパーリンク" xfId="1225" builtinId="9" hidden="1"/>
    <cellStyle name="表示済みのハイパーリンク" xfId="1227" builtinId="9" hidden="1"/>
    <cellStyle name="表示済みのハイパーリンク" xfId="1229" builtinId="9" hidden="1"/>
    <cellStyle name="表示済みのハイパーリンク" xfId="1231" builtinId="9" hidden="1"/>
    <cellStyle name="表示済みのハイパーリンク" xfId="1233" builtinId="9" hidden="1"/>
    <cellStyle name="表示済みのハイパーリンク" xfId="1235" builtinId="9" hidden="1"/>
    <cellStyle name="表示済みのハイパーリンク" xfId="1237" builtinId="9" hidden="1"/>
    <cellStyle name="表示済みのハイパーリンク" xfId="1239" builtinId="9" hidden="1"/>
    <cellStyle name="表示済みのハイパーリンク" xfId="1241" builtinId="9" hidden="1"/>
    <cellStyle name="表示済みのハイパーリンク" xfId="1243" builtinId="9" hidden="1"/>
    <cellStyle name="表示済みのハイパーリンク" xfId="1245" builtinId="9" hidden="1"/>
    <cellStyle name="表示済みのハイパーリンク" xfId="1247" builtinId="9" hidden="1"/>
    <cellStyle name="表示済みのハイパーリンク" xfId="1249" builtinId="9" hidden="1"/>
    <cellStyle name="表示済みのハイパーリンク" xfId="1251" builtinId="9" hidden="1"/>
    <cellStyle name="表示済みのハイパーリンク" xfId="1253" builtinId="9" hidden="1"/>
    <cellStyle name="表示済みのハイパーリンク" xfId="1255" builtinId="9" hidden="1"/>
    <cellStyle name="表示済みのハイパーリンク" xfId="1257" builtinId="9" hidden="1"/>
    <cellStyle name="表示済みのハイパーリンク" xfId="1259" builtinId="9" hidden="1"/>
    <cellStyle name="表示済みのハイパーリンク" xfId="1261" builtinId="9" hidden="1"/>
    <cellStyle name="表示済みのハイパーリンク" xfId="1263" builtinId="9" hidden="1"/>
    <cellStyle name="表示済みのハイパーリンク" xfId="1265" builtinId="9" hidden="1"/>
    <cellStyle name="表示済みのハイパーリンク" xfId="1267" builtinId="9" hidden="1"/>
    <cellStyle name="表示済みのハイパーリンク" xfId="1269" builtinId="9" hidden="1"/>
    <cellStyle name="表示済みのハイパーリンク" xfId="1271" builtinId="9" hidden="1"/>
    <cellStyle name="表示済みのハイパーリンク" xfId="1273" builtinId="9" hidden="1"/>
    <cellStyle name="表示済みのハイパーリンク" xfId="1275" builtinId="9" hidden="1"/>
    <cellStyle name="表示済みのハイパーリンク" xfId="1277" builtinId="9" hidden="1"/>
    <cellStyle name="表示済みのハイパーリンク" xfId="1279" builtinId="9" hidden="1"/>
    <cellStyle name="表示済みのハイパーリンク" xfId="1281" builtinId="9" hidden="1"/>
    <cellStyle name="表示済みのハイパーリンク" xfId="1283" builtinId="9" hidden="1"/>
    <cellStyle name="表示済みのハイパーリンク" xfId="1285" builtinId="9" hidden="1"/>
    <cellStyle name="表示済みのハイパーリンク" xfId="1287" builtinId="9" hidden="1"/>
    <cellStyle name="表示済みのハイパーリンク" xfId="1289" builtinId="9" hidden="1"/>
    <cellStyle name="表示済みのハイパーリンク" xfId="1291" builtinId="9" hidden="1"/>
    <cellStyle name="表示済みのハイパーリンク" xfId="1293" builtinId="9" hidden="1"/>
    <cellStyle name="表示済みのハイパーリンク" xfId="1295" builtinId="9" hidden="1"/>
    <cellStyle name="表示済みのハイパーリンク" xfId="1297" builtinId="9" hidden="1"/>
    <cellStyle name="表示済みのハイパーリンク" xfId="1299" builtinId="9" hidden="1"/>
    <cellStyle name="表示済みのハイパーリンク" xfId="1301" builtinId="9" hidden="1"/>
    <cellStyle name="表示済みのハイパーリンク" xfId="1303" builtinId="9" hidden="1"/>
    <cellStyle name="表示済みのハイパーリンク" xfId="1305" builtinId="9" hidden="1"/>
    <cellStyle name="表示済みのハイパーリンク" xfId="1307" builtinId="9" hidden="1"/>
    <cellStyle name="表示済みのハイパーリンク" xfId="1309" builtinId="9" hidden="1"/>
    <cellStyle name="表示済みのハイパーリンク" xfId="1311" builtinId="9" hidden="1"/>
    <cellStyle name="表示済みのハイパーリンク" xfId="1313" builtinId="9" hidden="1"/>
    <cellStyle name="表示済みのハイパーリンク" xfId="1315" builtinId="9" hidden="1"/>
    <cellStyle name="表示済みのハイパーリンク" xfId="1317" builtinId="9" hidden="1"/>
    <cellStyle name="表示済みのハイパーリンク" xfId="1319" builtinId="9" hidden="1"/>
    <cellStyle name="表示済みのハイパーリンク" xfId="1321" builtinId="9" hidden="1"/>
    <cellStyle name="表示済みのハイパーリンク" xfId="1323" builtinId="9" hidden="1"/>
    <cellStyle name="表示済みのハイパーリンク" xfId="1325" builtinId="9" hidden="1"/>
    <cellStyle name="表示済みのハイパーリンク" xfId="1327" builtinId="9" hidden="1"/>
    <cellStyle name="表示済みのハイパーリンク" xfId="1329" builtinId="9" hidden="1"/>
    <cellStyle name="表示済みのハイパーリンク" xfId="1331" builtinId="9" hidden="1"/>
    <cellStyle name="表示済みのハイパーリンク" xfId="1333" builtinId="9" hidden="1"/>
    <cellStyle name="表示済みのハイパーリンク" xfId="1335" builtinId="9" hidden="1"/>
    <cellStyle name="表示済みのハイパーリンク" xfId="1337" builtinId="9" hidden="1"/>
    <cellStyle name="表示済みのハイパーリンク" xfId="1339" builtinId="9" hidden="1"/>
    <cellStyle name="表示済みのハイパーリンク" xfId="1341" builtinId="9" hidden="1"/>
    <cellStyle name="表示済みのハイパーリンク" xfId="1343" builtinId="9" hidden="1"/>
    <cellStyle name="表示済みのハイパーリンク" xfId="1345" builtinId="9" hidden="1"/>
    <cellStyle name="表示済みのハイパーリンク" xfId="1347" builtinId="9" hidden="1"/>
    <cellStyle name="表示済みのハイパーリンク" xfId="1349" builtinId="9" hidden="1"/>
    <cellStyle name="表示済みのハイパーリンク" xfId="1351" builtinId="9" hidden="1"/>
    <cellStyle name="表示済みのハイパーリンク" xfId="1353" builtinId="9" hidden="1"/>
    <cellStyle name="表示済みのハイパーリンク" xfId="1355" builtinId="9" hidden="1"/>
    <cellStyle name="表示済みのハイパーリンク" xfId="1357" builtinId="9" hidden="1"/>
    <cellStyle name="表示済みのハイパーリンク" xfId="1359" builtinId="9" hidden="1"/>
    <cellStyle name="表示済みのハイパーリンク" xfId="1361" builtinId="9" hidden="1"/>
    <cellStyle name="表示済みのハイパーリンク" xfId="1363" builtinId="9" hidden="1"/>
    <cellStyle name="表示済みのハイパーリンク" xfId="1365" builtinId="9" hidden="1"/>
    <cellStyle name="表示済みのハイパーリンク" xfId="1367" builtinId="9" hidden="1"/>
    <cellStyle name="表示済みのハイパーリンク" xfId="1369" builtinId="9" hidden="1"/>
    <cellStyle name="表示済みのハイパーリンク" xfId="1371" builtinId="9" hidden="1"/>
    <cellStyle name="表示済みのハイパーリンク" xfId="1373" builtinId="9" hidden="1"/>
    <cellStyle name="表示済みのハイパーリンク" xfId="1375" builtinId="9" hidden="1"/>
    <cellStyle name="表示済みのハイパーリンク" xfId="1377" builtinId="9" hidden="1"/>
    <cellStyle name="表示済みのハイパーリンク" xfId="1379" builtinId="9" hidden="1"/>
    <cellStyle name="表示済みのハイパーリンク" xfId="1381" builtinId="9" hidden="1"/>
    <cellStyle name="表示済みのハイパーリンク" xfId="1383" builtinId="9" hidden="1"/>
    <cellStyle name="表示済みのハイパーリンク" xfId="1385" builtinId="9" hidden="1"/>
    <cellStyle name="表示済みのハイパーリンク" xfId="1387" builtinId="9" hidden="1"/>
    <cellStyle name="表示済みのハイパーリンク" xfId="1389" builtinId="9" hidden="1"/>
    <cellStyle name="表示済みのハイパーリンク" xfId="1391" builtinId="9" hidden="1"/>
    <cellStyle name="表示済みのハイパーリンク" xfId="1393" builtinId="9" hidden="1"/>
    <cellStyle name="表示済みのハイパーリンク" xfId="1395" builtinId="9" hidden="1"/>
    <cellStyle name="表示済みのハイパーリンク" xfId="1397" builtinId="9" hidden="1"/>
    <cellStyle name="表示済みのハイパーリンク" xfId="1399" builtinId="9" hidden="1"/>
    <cellStyle name="表示済みのハイパーリンク" xfId="1401" builtinId="9" hidden="1"/>
    <cellStyle name="表示済みのハイパーリンク" xfId="1403" builtinId="9" hidden="1"/>
    <cellStyle name="表示済みのハイパーリンク" xfId="1405" builtinId="9" hidden="1"/>
    <cellStyle name="表示済みのハイパーリンク" xfId="1407" builtinId="9" hidden="1"/>
    <cellStyle name="表示済みのハイパーリンク" xfId="1409" builtinId="9" hidden="1"/>
    <cellStyle name="表示済みのハイパーリンク" xfId="1411" builtinId="9" hidden="1"/>
    <cellStyle name="表示済みのハイパーリンク" xfId="1413" builtinId="9" hidden="1"/>
    <cellStyle name="表示済みのハイパーリンク" xfId="1415" builtinId="9" hidden="1"/>
    <cellStyle name="表示済みのハイパーリンク" xfId="1417" builtinId="9" hidden="1"/>
    <cellStyle name="表示済みのハイパーリンク" xfId="1419" builtinId="9" hidden="1"/>
    <cellStyle name="表示済みのハイパーリンク" xfId="1421" builtinId="9" hidden="1"/>
    <cellStyle name="表示済みのハイパーリンク" xfId="1423" builtinId="9" hidden="1"/>
    <cellStyle name="表示済みのハイパーリンク" xfId="1425" builtinId="9" hidden="1"/>
    <cellStyle name="表示済みのハイパーリンク" xfId="1427" builtinId="9" hidden="1"/>
    <cellStyle name="表示済みのハイパーリンク" xfId="1429" builtinId="9" hidden="1"/>
    <cellStyle name="表示済みのハイパーリンク" xfId="1431" builtinId="9" hidden="1"/>
    <cellStyle name="表示済みのハイパーリンク" xfId="1433" builtinId="9" hidden="1"/>
    <cellStyle name="表示済みのハイパーリンク" xfId="1435" builtinId="9" hidden="1"/>
    <cellStyle name="表示済みのハイパーリンク" xfId="1437" builtinId="9" hidden="1"/>
    <cellStyle name="表示済みのハイパーリンク" xfId="1439" builtinId="9" hidden="1"/>
    <cellStyle name="表示済みのハイパーリンク" xfId="1441" builtinId="9" hidden="1"/>
    <cellStyle name="表示済みのハイパーリンク" xfId="1443" builtinId="9" hidden="1"/>
    <cellStyle name="表示済みのハイパーリンク" xfId="1445" builtinId="9" hidden="1"/>
    <cellStyle name="表示済みのハイパーリンク" xfId="1447" builtinId="9" hidden="1"/>
    <cellStyle name="表示済みのハイパーリンク" xfId="1449" builtinId="9" hidden="1"/>
    <cellStyle name="表示済みのハイパーリンク" xfId="1451" builtinId="9" hidden="1"/>
    <cellStyle name="表示済みのハイパーリンク" xfId="1453" builtinId="9" hidden="1"/>
    <cellStyle name="表示済みのハイパーリンク" xfId="1455" builtinId="9" hidden="1"/>
    <cellStyle name="表示済みのハイパーリンク" xfId="1457" builtinId="9" hidden="1"/>
    <cellStyle name="表示済みのハイパーリンク" xfId="1459" builtinId="9" hidden="1"/>
    <cellStyle name="表示済みのハイパーリンク" xfId="1461" builtinId="9" hidden="1"/>
    <cellStyle name="表示済みのハイパーリンク" xfId="1463" builtinId="9" hidden="1"/>
    <cellStyle name="表示済みのハイパーリンク" xfId="1465" builtinId="9" hidden="1"/>
    <cellStyle name="表示済みのハイパーリンク" xfId="1467" builtinId="9" hidden="1"/>
    <cellStyle name="表示済みのハイパーリンク" xfId="1469" builtinId="9" hidden="1"/>
    <cellStyle name="表示済みのハイパーリンク" xfId="1471" builtinId="9" hidden="1"/>
    <cellStyle name="表示済みのハイパーリンク" xfId="1473" builtinId="9" hidden="1"/>
    <cellStyle name="表示済みのハイパーリンク" xfId="1475" builtinId="9" hidden="1"/>
    <cellStyle name="表示済みのハイパーリンク" xfId="1477" builtinId="9" hidden="1"/>
    <cellStyle name="表示済みのハイパーリンク" xfId="1479" builtinId="9" hidden="1"/>
    <cellStyle name="表示済みのハイパーリンク" xfId="1481" builtinId="9" hidden="1"/>
    <cellStyle name="表示済みのハイパーリンク" xfId="1483" builtinId="9" hidden="1"/>
    <cellStyle name="表示済みのハイパーリンク" xfId="1485" builtinId="9" hidden="1"/>
    <cellStyle name="表示済みのハイパーリンク" xfId="1487" builtinId="9" hidden="1"/>
    <cellStyle name="表示済みのハイパーリンク" xfId="1489" builtinId="9" hidden="1"/>
    <cellStyle name="表示済みのハイパーリンク" xfId="1491" builtinId="9" hidden="1"/>
    <cellStyle name="表示済みのハイパーリンク" xfId="1493" builtinId="9" hidden="1"/>
    <cellStyle name="表示済みのハイパーリンク" xfId="1495" builtinId="9" hidden="1"/>
    <cellStyle name="表示済みのハイパーリンク" xfId="1497" builtinId="9" hidden="1"/>
    <cellStyle name="表示済みのハイパーリンク" xfId="1499" builtinId="9" hidden="1"/>
    <cellStyle name="表示済みのハイパーリンク" xfId="1501" builtinId="9" hidden="1"/>
    <cellStyle name="表示済みのハイパーリンク" xfId="1503" builtinId="9" hidden="1"/>
    <cellStyle name="表示済みのハイパーリンク" xfId="1505" builtinId="9" hidden="1"/>
    <cellStyle name="表示済みのハイパーリンク" xfId="1507" builtinId="9" hidden="1"/>
    <cellStyle name="表示済みのハイパーリンク" xfId="1509" builtinId="9" hidden="1"/>
    <cellStyle name="表示済みのハイパーリンク" xfId="1511" builtinId="9" hidden="1"/>
    <cellStyle name="表示済みのハイパーリンク" xfId="1513" builtinId="9" hidden="1"/>
    <cellStyle name="表示済みのハイパーリンク" xfId="1515" builtinId="9" hidden="1"/>
    <cellStyle name="表示済みのハイパーリンク" xfId="1517" builtinId="9" hidden="1"/>
    <cellStyle name="表示済みのハイパーリンク" xfId="1519" builtinId="9" hidden="1"/>
    <cellStyle name="表示済みのハイパーリンク" xfId="1521" builtinId="9" hidden="1"/>
    <cellStyle name="表示済みのハイパーリンク" xfId="1523" builtinId="9" hidden="1"/>
    <cellStyle name="表示済みのハイパーリンク" xfId="1525" builtinId="9" hidden="1"/>
    <cellStyle name="表示済みのハイパーリンク" xfId="1527" builtinId="9" hidden="1"/>
    <cellStyle name="表示済みのハイパーリンク" xfId="1529" builtinId="9" hidden="1"/>
    <cellStyle name="表示済みのハイパーリンク" xfId="1531" builtinId="9" hidden="1"/>
    <cellStyle name="表示済みのハイパーリンク" xfId="1533" builtinId="9" hidden="1"/>
    <cellStyle name="表示済みのハイパーリンク" xfId="1535" builtinId="9" hidden="1"/>
    <cellStyle name="表示済みのハイパーリンク" xfId="1537" builtinId="9" hidden="1"/>
    <cellStyle name="表示済みのハイパーリンク" xfId="1539" builtinId="9" hidden="1"/>
    <cellStyle name="表示済みのハイパーリンク" xfId="1541" builtinId="9" hidden="1"/>
    <cellStyle name="表示済みのハイパーリンク" xfId="1543" builtinId="9" hidden="1"/>
    <cellStyle name="表示済みのハイパーリンク" xfId="1545" builtinId="9" hidden="1"/>
    <cellStyle name="表示済みのハイパーリンク" xfId="1547" builtinId="9" hidden="1"/>
    <cellStyle name="表示済みのハイパーリンク" xfId="1549" builtinId="9" hidden="1"/>
    <cellStyle name="表示済みのハイパーリンク" xfId="1551" builtinId="9" hidden="1"/>
    <cellStyle name="表示済みのハイパーリンク" xfId="1553" builtinId="9" hidden="1"/>
    <cellStyle name="表示済みのハイパーリンク" xfId="1555" builtinId="9" hidden="1"/>
    <cellStyle name="表示済みのハイパーリンク" xfId="1557" builtinId="9" hidden="1"/>
    <cellStyle name="表示済みのハイパーリンク" xfId="1559" builtinId="9" hidden="1"/>
    <cellStyle name="表示済みのハイパーリンク" xfId="1561" builtinId="9" hidden="1"/>
    <cellStyle name="表示済みのハイパーリンク" xfId="1563" builtinId="9" hidden="1"/>
    <cellStyle name="表示済みのハイパーリンク" xfId="1565" builtinId="9" hidden="1"/>
    <cellStyle name="表示済みのハイパーリンク" xfId="1567" builtinId="9" hidden="1"/>
    <cellStyle name="表示済みのハイパーリンク" xfId="1569" builtinId="9" hidden="1"/>
    <cellStyle name="表示済みのハイパーリンク" xfId="1571" builtinId="9" hidden="1"/>
    <cellStyle name="表示済みのハイパーリンク" xfId="1573" builtinId="9" hidden="1"/>
    <cellStyle name="表示済みのハイパーリンク" xfId="1575" builtinId="9" hidden="1"/>
    <cellStyle name="表示済みのハイパーリンク" xfId="1577" builtinId="9" hidden="1"/>
    <cellStyle name="表示済みのハイパーリンク" xfId="1579" builtinId="9" hidden="1"/>
    <cellStyle name="表示済みのハイパーリンク" xfId="1581" builtinId="9" hidden="1"/>
    <cellStyle name="表示済みのハイパーリンク" xfId="1583" builtinId="9" hidden="1"/>
    <cellStyle name="表示済みのハイパーリンク" xfId="1585" builtinId="9" hidden="1"/>
    <cellStyle name="表示済みのハイパーリンク" xfId="1587" builtinId="9" hidden="1"/>
    <cellStyle name="表示済みのハイパーリンク" xfId="1589" builtinId="9" hidden="1"/>
    <cellStyle name="表示済みのハイパーリンク" xfId="1591" builtinId="9" hidden="1"/>
    <cellStyle name="表示済みのハイパーリンク" xfId="1593" builtinId="9" hidden="1"/>
    <cellStyle name="表示済みのハイパーリンク" xfId="1595" builtinId="9" hidden="1"/>
    <cellStyle name="表示済みのハイパーリンク" xfId="1597" builtinId="9" hidden="1"/>
    <cellStyle name="表示済みのハイパーリンク" xfId="1599" builtinId="9" hidden="1"/>
    <cellStyle name="表示済みのハイパーリンク" xfId="1601" builtinId="9" hidden="1"/>
    <cellStyle name="表示済みのハイパーリンク" xfId="1603" builtinId="9" hidden="1"/>
    <cellStyle name="表示済みのハイパーリンク" xfId="1605" builtinId="9" hidden="1"/>
    <cellStyle name="表示済みのハイパーリンク" xfId="1607" builtinId="9" hidden="1"/>
    <cellStyle name="表示済みのハイパーリンク" xfId="1609" builtinId="9" hidden="1"/>
    <cellStyle name="表示済みのハイパーリンク" xfId="1611" builtinId="9" hidden="1"/>
    <cellStyle name="表示済みのハイパーリンク" xfId="1613" builtinId="9" hidden="1"/>
    <cellStyle name="表示済みのハイパーリンク" xfId="1615" builtinId="9" hidden="1"/>
    <cellStyle name="表示済みのハイパーリンク" xfId="1617" builtinId="9" hidden="1"/>
    <cellStyle name="表示済みのハイパーリンク" xfId="1619" builtinId="9" hidden="1"/>
    <cellStyle name="表示済みのハイパーリンク" xfId="1621" builtinId="9" hidden="1"/>
    <cellStyle name="表示済みのハイパーリンク" xfId="1623" builtinId="9" hidden="1"/>
    <cellStyle name="表示済みのハイパーリンク" xfId="1625" builtinId="9" hidden="1"/>
    <cellStyle name="表示済みのハイパーリンク" xfId="1627" builtinId="9" hidden="1"/>
    <cellStyle name="表示済みのハイパーリンク" xfId="1629" builtinId="9" hidden="1"/>
    <cellStyle name="表示済みのハイパーリンク" xfId="1631" builtinId="9" hidden="1"/>
    <cellStyle name="表示済みのハイパーリンク" xfId="1633" builtinId="9" hidden="1"/>
    <cellStyle name="表示済みのハイパーリンク" xfId="1635" builtinId="9" hidden="1"/>
    <cellStyle name="表示済みのハイパーリンク" xfId="1637" builtinId="9" hidden="1"/>
    <cellStyle name="表示済みのハイパーリンク" xfId="1639" builtinId="9" hidden="1"/>
    <cellStyle name="表示済みのハイパーリンク" xfId="1641" builtinId="9" hidden="1"/>
    <cellStyle name="表示済みのハイパーリンク" xfId="1643" builtinId="9" hidden="1"/>
    <cellStyle name="表示済みのハイパーリンク" xfId="1645" builtinId="9" hidden="1"/>
    <cellStyle name="表示済みのハイパーリンク" xfId="1647" builtinId="9" hidden="1"/>
    <cellStyle name="表示済みのハイパーリンク" xfId="1649" builtinId="9" hidden="1"/>
    <cellStyle name="表示済みのハイパーリンク" xfId="1651" builtinId="9" hidden="1"/>
    <cellStyle name="表示済みのハイパーリンク" xfId="1653" builtinId="9" hidden="1"/>
    <cellStyle name="表示済みのハイパーリンク" xfId="1655" builtinId="9" hidden="1"/>
    <cellStyle name="表示済みのハイパーリンク" xfId="1657" builtinId="9" hidden="1"/>
    <cellStyle name="表示済みのハイパーリンク" xfId="1659" builtinId="9" hidden="1"/>
    <cellStyle name="表示済みのハイパーリンク" xfId="1661" builtinId="9" hidden="1"/>
    <cellStyle name="表示済みのハイパーリンク" xfId="1663" builtinId="9" hidden="1"/>
    <cellStyle name="表示済みのハイパーリンク" xfId="1665" builtinId="9" hidden="1"/>
    <cellStyle name="表示済みのハイパーリンク" xfId="1667" builtinId="9" hidden="1"/>
    <cellStyle name="表示済みのハイパーリンク" xfId="1669" builtinId="9" hidden="1"/>
    <cellStyle name="表示済みのハイパーリンク" xfId="1671" builtinId="9" hidden="1"/>
    <cellStyle name="表示済みのハイパーリンク" xfId="1673" builtinId="9" hidden="1"/>
    <cellStyle name="表示済みのハイパーリンク" xfId="1675" builtinId="9" hidden="1"/>
    <cellStyle name="表示済みのハイパーリンク" xfId="1677" builtinId="9" hidden="1"/>
    <cellStyle name="表示済みのハイパーリンク" xfId="1679" builtinId="9" hidden="1"/>
    <cellStyle name="表示済みのハイパーリンク" xfId="1681" builtinId="9" hidden="1"/>
    <cellStyle name="表示済みのハイパーリンク" xfId="1683" builtinId="9" hidden="1"/>
    <cellStyle name="表示済みのハイパーリンク" xfId="1685" builtinId="9" hidden="1"/>
    <cellStyle name="表示済みのハイパーリンク" xfId="1687" builtinId="9" hidden="1"/>
    <cellStyle name="表示済みのハイパーリンク" xfId="1689" builtinId="9" hidden="1"/>
    <cellStyle name="表示済みのハイパーリンク" xfId="1691" builtinId="9" hidden="1"/>
    <cellStyle name="表示済みのハイパーリンク" xfId="1693" builtinId="9" hidden="1"/>
    <cellStyle name="表示済みのハイパーリンク" xfId="1695" builtinId="9" hidden="1"/>
    <cellStyle name="表示済みのハイパーリンク" xfId="1697" builtinId="9" hidden="1"/>
    <cellStyle name="表示済みのハイパーリンク" xfId="1699" builtinId="9" hidden="1"/>
    <cellStyle name="表示済みのハイパーリンク" xfId="1701" builtinId="9" hidden="1"/>
    <cellStyle name="表示済みのハイパーリンク" xfId="1703" builtinId="9" hidden="1"/>
    <cellStyle name="表示済みのハイパーリンク" xfId="1705" builtinId="9" hidden="1"/>
    <cellStyle name="表示済みのハイパーリンク" xfId="1707" builtinId="9" hidden="1"/>
    <cellStyle name="表示済みのハイパーリンク" xfId="1709" builtinId="9" hidden="1"/>
    <cellStyle name="表示済みのハイパーリンク" xfId="1711" builtinId="9" hidden="1"/>
    <cellStyle name="表示済みのハイパーリンク" xfId="1713" builtinId="9" hidden="1"/>
    <cellStyle name="表示済みのハイパーリンク" xfId="1715" builtinId="9" hidden="1"/>
    <cellStyle name="表示済みのハイパーリンク" xfId="1717" builtinId="9" hidden="1"/>
    <cellStyle name="表示済みのハイパーリンク" xfId="1719" builtinId="9" hidden="1"/>
    <cellStyle name="表示済みのハイパーリンク" xfId="1721" builtinId="9" hidden="1"/>
    <cellStyle name="表示済みのハイパーリンク" xfId="1723" builtinId="9" hidden="1"/>
    <cellStyle name="表示済みのハイパーリンク" xfId="1725" builtinId="9" hidden="1"/>
    <cellStyle name="表示済みのハイパーリンク" xfId="1727" builtinId="9" hidden="1"/>
    <cellStyle name="表示済みのハイパーリンク" xfId="1729" builtinId="9" hidden="1"/>
    <cellStyle name="表示済みのハイパーリンク" xfId="1731" builtinId="9" hidden="1"/>
    <cellStyle name="表示済みのハイパーリンク" xfId="1733" builtinId="9" hidden="1"/>
    <cellStyle name="表示済みのハイパーリンク" xfId="1735" builtinId="9" hidden="1"/>
    <cellStyle name="表示済みのハイパーリンク" xfId="1737" builtinId="9" hidden="1"/>
    <cellStyle name="表示済みのハイパーリンク" xfId="1739" builtinId="9" hidden="1"/>
    <cellStyle name="表示済みのハイパーリンク" xfId="1741" builtinId="9" hidden="1"/>
    <cellStyle name="表示済みのハイパーリンク" xfId="1743" builtinId="9" hidden="1"/>
    <cellStyle name="表示済みのハイパーリンク" xfId="1745" builtinId="9" hidden="1"/>
    <cellStyle name="表示済みのハイパーリンク" xfId="1747" builtinId="9" hidden="1"/>
    <cellStyle name="表示済みのハイパーリンク" xfId="1749" builtinId="9" hidden="1"/>
    <cellStyle name="表示済みのハイパーリンク" xfId="1751" builtinId="9" hidden="1"/>
    <cellStyle name="表示済みのハイパーリンク" xfId="1753" builtinId="9" hidden="1"/>
    <cellStyle name="表示済みのハイパーリンク" xfId="1755" builtinId="9" hidden="1"/>
    <cellStyle name="表示済みのハイパーリンク" xfId="1757" builtinId="9" hidden="1"/>
    <cellStyle name="表示済みのハイパーリンク" xfId="1759" builtinId="9" hidden="1"/>
    <cellStyle name="表示済みのハイパーリンク" xfId="1761" builtinId="9" hidden="1"/>
    <cellStyle name="表示済みのハイパーリンク" xfId="1763" builtinId="9" hidden="1"/>
    <cellStyle name="表示済みのハイパーリンク" xfId="1765" builtinId="9" hidden="1"/>
    <cellStyle name="表示済みのハイパーリンク" xfId="1767" builtinId="9" hidden="1"/>
    <cellStyle name="表示済みのハイパーリンク" xfId="1769" builtinId="9" hidden="1"/>
    <cellStyle name="表示済みのハイパーリンク" xfId="1771" builtinId="9" hidden="1"/>
    <cellStyle name="表示済みのハイパーリンク" xfId="1773" builtinId="9" hidden="1"/>
    <cellStyle name="表示済みのハイパーリンク" xfId="1775" builtinId="9" hidden="1"/>
    <cellStyle name="表示済みのハイパーリンク" xfId="1777" builtinId="9" hidden="1"/>
    <cellStyle name="表示済みのハイパーリンク" xfId="1779" builtinId="9" hidden="1"/>
    <cellStyle name="表示済みのハイパーリンク" xfId="1781" builtinId="9" hidden="1"/>
    <cellStyle name="表示済みのハイパーリンク" xfId="1783" builtinId="9" hidden="1"/>
    <cellStyle name="表示済みのハイパーリンク" xfId="1785" builtinId="9" hidden="1"/>
    <cellStyle name="表示済みのハイパーリンク" xfId="1787" builtinId="9" hidden="1"/>
    <cellStyle name="表示済みのハイパーリンク" xfId="1789" builtinId="9" hidden="1"/>
    <cellStyle name="表示済みのハイパーリンク" xfId="1791" builtinId="9" hidden="1"/>
    <cellStyle name="表示済みのハイパーリンク" xfId="1793" builtinId="9" hidden="1"/>
    <cellStyle name="表示済みのハイパーリンク" xfId="1795" builtinId="9" hidden="1"/>
    <cellStyle name="表示済みのハイパーリンク" xfId="1797" builtinId="9" hidden="1"/>
    <cellStyle name="表示済みのハイパーリンク" xfId="1799" builtinId="9" hidden="1"/>
    <cellStyle name="表示済みのハイパーリンク" xfId="1801" builtinId="9" hidden="1"/>
    <cellStyle name="表示済みのハイパーリンク" xfId="1803" builtinId="9" hidden="1"/>
    <cellStyle name="表示済みのハイパーリンク" xfId="1805" builtinId="9" hidden="1"/>
    <cellStyle name="表示済みのハイパーリンク" xfId="1807" builtinId="9" hidden="1"/>
    <cellStyle name="表示済みのハイパーリンク" xfId="1809" builtinId="9" hidden="1"/>
    <cellStyle name="表示済みのハイパーリンク" xfId="1811" builtinId="9" hidden="1"/>
    <cellStyle name="表示済みのハイパーリンク" xfId="1813" builtinId="9" hidden="1"/>
    <cellStyle name="表示済みのハイパーリンク" xfId="1815" builtinId="9" hidden="1"/>
    <cellStyle name="表示済みのハイパーリンク" xfId="1817" builtinId="9" hidden="1"/>
    <cellStyle name="表示済みのハイパーリンク" xfId="1819" builtinId="9" hidden="1"/>
    <cellStyle name="表示済みのハイパーリンク" xfId="1821" builtinId="9" hidden="1"/>
    <cellStyle name="表示済みのハイパーリンク" xfId="1823" builtinId="9" hidden="1"/>
    <cellStyle name="表示済みのハイパーリンク" xfId="1825" builtinId="9" hidden="1"/>
    <cellStyle name="表示済みのハイパーリンク" xfId="1827" builtinId="9" hidden="1"/>
    <cellStyle name="表示済みのハイパーリンク" xfId="1829" builtinId="9" hidden="1"/>
    <cellStyle name="表示済みのハイパーリンク" xfId="1831" builtinId="9" hidden="1"/>
    <cellStyle name="表示済みのハイパーリンク" xfId="1833" builtinId="9" hidden="1"/>
    <cellStyle name="表示済みのハイパーリンク" xfId="1835" builtinId="9" hidden="1"/>
    <cellStyle name="表示済みのハイパーリンク" xfId="1837" builtinId="9" hidden="1"/>
    <cellStyle name="表示済みのハイパーリンク" xfId="1839" builtinId="9" hidden="1"/>
    <cellStyle name="表示済みのハイパーリンク" xfId="1841" builtinId="9" hidden="1"/>
    <cellStyle name="表示済みのハイパーリンク" xfId="1843" builtinId="9" hidden="1"/>
    <cellStyle name="表示済みのハイパーリンク" xfId="1845" builtinId="9" hidden="1"/>
    <cellStyle name="表示済みのハイパーリンク" xfId="1847" builtinId="9" hidden="1"/>
    <cellStyle name="表示済みのハイパーリンク" xfId="1849" builtinId="9" hidden="1"/>
    <cellStyle name="表示済みのハイパーリンク" xfId="1851" builtinId="9" hidden="1"/>
    <cellStyle name="表示済みのハイパーリンク" xfId="1853" builtinId="9" hidden="1"/>
    <cellStyle name="表示済みのハイパーリンク" xfId="1855" builtinId="9" hidden="1"/>
    <cellStyle name="表示済みのハイパーリンク" xfId="1857" builtinId="9" hidden="1"/>
    <cellStyle name="表示済みのハイパーリンク" xfId="1859" builtinId="9" hidden="1"/>
    <cellStyle name="表示済みのハイパーリンク" xfId="1861" builtinId="9" hidden="1"/>
    <cellStyle name="表示済みのハイパーリンク" xfId="1863" builtinId="9" hidden="1"/>
    <cellStyle name="表示済みのハイパーリンク" xfId="1865" builtinId="9" hidden="1"/>
    <cellStyle name="表示済みのハイパーリンク" xfId="1867" builtinId="9" hidden="1"/>
    <cellStyle name="表示済みのハイパーリンク" xfId="1869" builtinId="9" hidden="1"/>
    <cellStyle name="表示済みのハイパーリンク" xfId="1871" builtinId="9" hidden="1"/>
    <cellStyle name="表示済みのハイパーリンク" xfId="1873" builtinId="9" hidden="1"/>
    <cellStyle name="表示済みのハイパーリンク" xfId="1875" builtinId="9" hidden="1"/>
    <cellStyle name="表示済みのハイパーリンク" xfId="1877" builtinId="9" hidden="1"/>
    <cellStyle name="表示済みのハイパーリンク" xfId="1879" builtinId="9" hidden="1"/>
    <cellStyle name="表示済みのハイパーリンク" xfId="1881" builtinId="9" hidden="1"/>
    <cellStyle name="表示済みのハイパーリンク" xfId="1883" builtinId="9" hidden="1"/>
    <cellStyle name="表示済みのハイパーリンク" xfId="1885" builtinId="9" hidden="1"/>
    <cellStyle name="表示済みのハイパーリンク" xfId="1887" builtinId="9" hidden="1"/>
    <cellStyle name="表示済みのハイパーリンク" xfId="1889" builtinId="9" hidden="1"/>
    <cellStyle name="表示済みのハイパーリンク" xfId="1891" builtinId="9" hidden="1"/>
    <cellStyle name="表示済みのハイパーリンク" xfId="1893" builtinId="9" hidden="1"/>
    <cellStyle name="表示済みのハイパーリンク" xfId="1895" builtinId="9" hidden="1"/>
    <cellStyle name="表示済みのハイパーリンク" xfId="1897" builtinId="9" hidden="1"/>
    <cellStyle name="表示済みのハイパーリンク" xfId="1899" builtinId="9" hidden="1"/>
    <cellStyle name="表示済みのハイパーリンク" xfId="1901" builtinId="9" hidden="1"/>
    <cellStyle name="表示済みのハイパーリンク" xfId="1903" builtinId="9" hidden="1"/>
    <cellStyle name="表示済みのハイパーリンク" xfId="1905" builtinId="9" hidden="1"/>
    <cellStyle name="表示済みのハイパーリンク" xfId="1907" builtinId="9" hidden="1"/>
    <cellStyle name="表示済みのハイパーリンク" xfId="1909" builtinId="9" hidden="1"/>
    <cellStyle name="表示済みのハイパーリンク" xfId="1911" builtinId="9" hidden="1"/>
    <cellStyle name="表示済みのハイパーリンク" xfId="1913" builtinId="9" hidden="1"/>
    <cellStyle name="表示済みのハイパーリンク" xfId="1915" builtinId="9" hidden="1"/>
    <cellStyle name="表示済みのハイパーリンク" xfId="1917" builtinId="9" hidden="1"/>
    <cellStyle name="表示済みのハイパーリンク" xfId="1919" builtinId="9" hidden="1"/>
    <cellStyle name="表示済みのハイパーリンク" xfId="1921" builtinId="9" hidden="1"/>
    <cellStyle name="表示済みのハイパーリンク" xfId="1923" builtinId="9" hidden="1"/>
    <cellStyle name="表示済みのハイパーリンク" xfId="1925" builtinId="9" hidden="1"/>
    <cellStyle name="表示済みのハイパーリンク" xfId="1927" builtinId="9" hidden="1"/>
    <cellStyle name="表示済みのハイパーリンク" xfId="1929" builtinId="9" hidden="1"/>
    <cellStyle name="表示済みのハイパーリンク" xfId="1931" builtinId="9" hidden="1"/>
    <cellStyle name="表示済みのハイパーリンク" xfId="1933" builtinId="9" hidden="1"/>
    <cellStyle name="表示済みのハイパーリンク" xfId="1935" builtinId="9" hidden="1"/>
    <cellStyle name="表示済みのハイパーリンク" xfId="1937" builtinId="9" hidden="1"/>
    <cellStyle name="表示済みのハイパーリンク" xfId="1939" builtinId="9" hidden="1"/>
    <cellStyle name="表示済みのハイパーリンク" xfId="1941" builtinId="9" hidden="1"/>
    <cellStyle name="表示済みのハイパーリンク" xfId="1943" builtinId="9" hidden="1"/>
    <cellStyle name="表示済みのハイパーリンク" xfId="1945" builtinId="9" hidden="1"/>
    <cellStyle name="表示済みのハイパーリンク" xfId="1947" builtinId="9" hidden="1"/>
    <cellStyle name="表示済みのハイパーリンク" xfId="1949" builtinId="9" hidden="1"/>
    <cellStyle name="表示済みのハイパーリンク" xfId="1951" builtinId="9" hidden="1"/>
    <cellStyle name="表示済みのハイパーリンク" xfId="1953" builtinId="9" hidden="1"/>
    <cellStyle name="表示済みのハイパーリンク" xfId="1955" builtinId="9" hidden="1"/>
    <cellStyle name="表示済みのハイパーリンク" xfId="1957" builtinId="9" hidden="1"/>
    <cellStyle name="表示済みのハイパーリンク" xfId="1959" builtinId="9" hidden="1"/>
    <cellStyle name="表示済みのハイパーリンク" xfId="1961" builtinId="9" hidden="1"/>
    <cellStyle name="表示済みのハイパーリンク" xfId="1963" builtinId="9" hidden="1"/>
    <cellStyle name="表示済みのハイパーリンク" xfId="1965" builtinId="9" hidden="1"/>
    <cellStyle name="表示済みのハイパーリンク" xfId="1967" builtinId="9" hidden="1"/>
    <cellStyle name="表示済みのハイパーリンク" xfId="1969" builtinId="9" hidden="1"/>
    <cellStyle name="表示済みのハイパーリンク" xfId="1971" builtinId="9" hidden="1"/>
    <cellStyle name="表示済みのハイパーリンク" xfId="1973" builtinId="9" hidden="1"/>
    <cellStyle name="表示済みのハイパーリンク" xfId="1975" builtinId="9" hidden="1"/>
    <cellStyle name="表示済みのハイパーリンク" xfId="1977" builtinId="9" hidden="1"/>
    <cellStyle name="表示済みのハイパーリンク" xfId="1979" builtinId="9" hidden="1"/>
    <cellStyle name="表示済みのハイパーリンク" xfId="1981" builtinId="9" hidden="1"/>
    <cellStyle name="表示済みのハイパーリンク" xfId="1983" builtinId="9" hidden="1"/>
    <cellStyle name="表示済みのハイパーリンク" xfId="1985" builtinId="9" hidden="1"/>
    <cellStyle name="表示済みのハイパーリンク" xfId="1987" builtinId="9" hidden="1"/>
    <cellStyle name="表示済みのハイパーリンク" xfId="1989" builtinId="9" hidden="1"/>
    <cellStyle name="表示済みのハイパーリンク" xfId="1991" builtinId="9" hidden="1"/>
    <cellStyle name="表示済みのハイパーリンク" xfId="1993" builtinId="9" hidden="1"/>
    <cellStyle name="表示済みのハイパーリンク" xfId="1995" builtinId="9" hidden="1"/>
    <cellStyle name="表示済みのハイパーリンク" xfId="1997" builtinId="9" hidden="1"/>
    <cellStyle name="表示済みのハイパーリンク" xfId="1999" builtinId="9" hidden="1"/>
    <cellStyle name="表示済みのハイパーリンク" xfId="2001" builtinId="9" hidden="1"/>
    <cellStyle name="表示済みのハイパーリンク" xfId="2003" builtinId="9" hidden="1"/>
    <cellStyle name="表示済みのハイパーリンク" xfId="2005" builtinId="9" hidden="1"/>
    <cellStyle name="表示済みのハイパーリンク" xfId="2007" builtinId="9" hidden="1"/>
    <cellStyle name="表示済みのハイパーリンク" xfId="2009" builtinId="9" hidden="1"/>
    <cellStyle name="表示済みのハイパーリンク" xfId="2011" builtinId="9" hidden="1"/>
    <cellStyle name="表示済みのハイパーリンク" xfId="2013" builtinId="9" hidden="1"/>
    <cellStyle name="表示済みのハイパーリンク" xfId="2015" builtinId="9" hidden="1"/>
    <cellStyle name="表示済みのハイパーリンク" xfId="2017" builtinId="9" hidden="1"/>
    <cellStyle name="表示済みのハイパーリンク" xfId="2019" builtinId="9" hidden="1"/>
    <cellStyle name="表示済みのハイパーリンク" xfId="2021" builtinId="9" hidden="1"/>
    <cellStyle name="表示済みのハイパーリンク" xfId="2023" builtinId="9" hidden="1"/>
    <cellStyle name="表示済みのハイパーリンク" xfId="2025" builtinId="9" hidden="1"/>
    <cellStyle name="表示済みのハイパーリンク" xfId="2027" builtinId="9" hidden="1"/>
    <cellStyle name="表示済みのハイパーリンク" xfId="2029" builtinId="9" hidden="1"/>
    <cellStyle name="表示済みのハイパーリンク" xfId="2031" builtinId="9" hidden="1"/>
    <cellStyle name="表示済みのハイパーリンク" xfId="2033" builtinId="9" hidden="1"/>
    <cellStyle name="表示済みのハイパーリンク" xfId="2035" builtinId="9" hidden="1"/>
    <cellStyle name="表示済みのハイパーリンク" xfId="2037" builtinId="9" hidden="1"/>
    <cellStyle name="表示済みのハイパーリンク" xfId="2039" builtinId="9" hidden="1"/>
    <cellStyle name="表示済みのハイパーリンク" xfId="2041" builtinId="9" hidden="1"/>
    <cellStyle name="表示済みのハイパーリンク" xfId="2043" builtinId="9" hidden="1"/>
    <cellStyle name="表示済みのハイパーリンク" xfId="2045" builtinId="9" hidden="1"/>
    <cellStyle name="表示済みのハイパーリンク" xfId="2047" builtinId="9" hidden="1"/>
    <cellStyle name="表示済みのハイパーリンク" xfId="2049" builtinId="9" hidden="1"/>
    <cellStyle name="表示済みのハイパーリンク" xfId="2051" builtinId="9" hidden="1"/>
    <cellStyle name="表示済みのハイパーリンク" xfId="2053" builtinId="9" hidden="1"/>
    <cellStyle name="表示済みのハイパーリンク" xfId="2055" builtinId="9" hidden="1"/>
    <cellStyle name="表示済みのハイパーリンク" xfId="2057" builtinId="9" hidden="1"/>
    <cellStyle name="表示済みのハイパーリンク" xfId="2059" builtinId="9" hidden="1"/>
    <cellStyle name="表示済みのハイパーリンク" xfId="2061" builtinId="9" hidden="1"/>
    <cellStyle name="表示済みのハイパーリンク" xfId="2063" builtinId="9" hidden="1"/>
    <cellStyle name="表示済みのハイパーリンク" xfId="2065" builtinId="9" hidden="1"/>
    <cellStyle name="表示済みのハイパーリンク" xfId="2067" builtinId="9" hidden="1"/>
    <cellStyle name="表示済みのハイパーリンク" xfId="2069" builtinId="9" hidden="1"/>
    <cellStyle name="表示済みのハイパーリンク" xfId="2071" builtinId="9" hidden="1"/>
    <cellStyle name="表示済みのハイパーリンク" xfId="2073" builtinId="9" hidden="1"/>
    <cellStyle name="表示済みのハイパーリンク" xfId="2075" builtinId="9" hidden="1"/>
    <cellStyle name="表示済みのハイパーリンク" xfId="2077" builtinId="9" hidden="1"/>
    <cellStyle name="表示済みのハイパーリンク" xfId="2079" builtinId="9" hidden="1"/>
    <cellStyle name="表示済みのハイパーリンク" xfId="2081" builtinId="9" hidden="1"/>
    <cellStyle name="表示済みのハイパーリンク" xfId="2083" builtinId="9" hidden="1"/>
    <cellStyle name="表示済みのハイパーリンク" xfId="2085" builtinId="9" hidden="1"/>
    <cellStyle name="表示済みのハイパーリンク" xfId="2087" builtinId="9" hidden="1"/>
    <cellStyle name="表示済みのハイパーリンク" xfId="2089" builtinId="9" hidden="1"/>
    <cellStyle name="表示済みのハイパーリンク" xfId="2091" builtinId="9" hidden="1"/>
    <cellStyle name="表示済みのハイパーリンク" xfId="2093" builtinId="9" hidden="1"/>
    <cellStyle name="表示済みのハイパーリンク" xfId="2095" builtinId="9" hidden="1"/>
    <cellStyle name="表示済みのハイパーリンク" xfId="2097" builtinId="9" hidden="1"/>
    <cellStyle name="表示済みのハイパーリンク" xfId="2099" builtinId="9" hidden="1"/>
    <cellStyle name="表示済みのハイパーリンク" xfId="2101" builtinId="9" hidden="1"/>
    <cellStyle name="表示済みのハイパーリンク" xfId="2103" builtinId="9" hidden="1"/>
    <cellStyle name="表示済みのハイパーリンク" xfId="2105" builtinId="9" hidden="1"/>
    <cellStyle name="表示済みのハイパーリンク" xfId="2107" builtinId="9" hidden="1"/>
    <cellStyle name="表示済みのハイパーリンク" xfId="2109" builtinId="9" hidden="1"/>
    <cellStyle name="表示済みのハイパーリンク" xfId="2111" builtinId="9" hidden="1"/>
    <cellStyle name="表示済みのハイパーリンク" xfId="2113" builtinId="9" hidden="1"/>
    <cellStyle name="表示済みのハイパーリンク" xfId="2115" builtinId="9" hidden="1"/>
    <cellStyle name="表示済みのハイパーリンク" xfId="2117" builtinId="9" hidden="1"/>
    <cellStyle name="表示済みのハイパーリンク" xfId="2119" builtinId="9" hidden="1"/>
    <cellStyle name="表示済みのハイパーリンク" xfId="2121" builtinId="9" hidden="1"/>
    <cellStyle name="表示済みのハイパーリンク" xfId="2123" builtinId="9" hidden="1"/>
    <cellStyle name="表示済みのハイパーリンク" xfId="2125" builtinId="9" hidden="1"/>
    <cellStyle name="表示済みのハイパーリンク" xfId="2127" builtinId="9" hidden="1"/>
    <cellStyle name="表示済みのハイパーリンク" xfId="2129" builtinId="9" hidden="1"/>
    <cellStyle name="表示済みのハイパーリンク" xfId="2131" builtinId="9" hidden="1"/>
    <cellStyle name="表示済みのハイパーリンク" xfId="2133" builtinId="9" hidden="1"/>
    <cellStyle name="表示済みのハイパーリンク" xfId="2135" builtinId="9" hidden="1"/>
    <cellStyle name="表示済みのハイパーリンク" xfId="2137" builtinId="9" hidden="1"/>
    <cellStyle name="表示済みのハイパーリンク" xfId="2139" builtinId="9" hidden="1"/>
    <cellStyle name="表示済みのハイパーリンク" xfId="2141" builtinId="9" hidden="1"/>
    <cellStyle name="表示済みのハイパーリンク" xfId="2143" builtinId="9" hidden="1"/>
    <cellStyle name="表示済みのハイパーリンク" xfId="2145" builtinId="9" hidden="1"/>
    <cellStyle name="表示済みのハイパーリンク" xfId="2147" builtinId="9" hidden="1"/>
    <cellStyle name="表示済みのハイパーリンク" xfId="2149" builtinId="9" hidden="1"/>
    <cellStyle name="表示済みのハイパーリンク" xfId="2151" builtinId="9" hidden="1"/>
    <cellStyle name="表示済みのハイパーリンク" xfId="2153" builtinId="9" hidden="1"/>
    <cellStyle name="表示済みのハイパーリンク" xfId="2155" builtinId="9" hidden="1"/>
    <cellStyle name="表示済みのハイパーリンク" xfId="2157" builtinId="9" hidden="1"/>
    <cellStyle name="表示済みのハイパーリンク" xfId="2159" builtinId="9" hidden="1"/>
    <cellStyle name="表示済みのハイパーリンク" xfId="2161" builtinId="9" hidden="1"/>
    <cellStyle name="表示済みのハイパーリンク" xfId="2163" builtinId="9" hidden="1"/>
    <cellStyle name="表示済みのハイパーリンク" xfId="2165" builtinId="9" hidden="1"/>
    <cellStyle name="表示済みのハイパーリンク" xfId="2167" builtinId="9" hidden="1"/>
    <cellStyle name="表示済みのハイパーリンク" xfId="2169" builtinId="9" hidden="1"/>
    <cellStyle name="表示済みのハイパーリンク" xfId="2171" builtinId="9" hidden="1"/>
    <cellStyle name="表示済みのハイパーリンク" xfId="2173" builtinId="9" hidden="1"/>
    <cellStyle name="表示済みのハイパーリンク" xfId="2175" builtinId="9" hidden="1"/>
    <cellStyle name="表示済みのハイパーリンク" xfId="2177" builtinId="9" hidden="1"/>
    <cellStyle name="表示済みのハイパーリンク" xfId="2179" builtinId="9" hidden="1"/>
    <cellStyle name="表示済みのハイパーリンク" xfId="2181" builtinId="9" hidden="1"/>
    <cellStyle name="表示済みのハイパーリンク" xfId="2183" builtinId="9" hidden="1"/>
    <cellStyle name="表示済みのハイパーリンク" xfId="2185" builtinId="9" hidden="1"/>
    <cellStyle name="表示済みのハイパーリンク" xfId="2187" builtinId="9" hidden="1"/>
    <cellStyle name="表示済みのハイパーリンク" xfId="2189" builtinId="9" hidden="1"/>
    <cellStyle name="表示済みのハイパーリンク" xfId="2191" builtinId="9" hidden="1"/>
    <cellStyle name="表示済みのハイパーリンク" xfId="2193" builtinId="9" hidden="1"/>
    <cellStyle name="表示済みのハイパーリンク" xfId="2195" builtinId="9" hidden="1"/>
    <cellStyle name="表示済みのハイパーリンク" xfId="2197" builtinId="9" hidden="1"/>
    <cellStyle name="表示済みのハイパーリンク" xfId="2199" builtinId="9" hidden="1"/>
    <cellStyle name="表示済みのハイパーリンク" xfId="2201" builtinId="9" hidden="1"/>
    <cellStyle name="表示済みのハイパーリンク" xfId="2203" builtinId="9" hidden="1"/>
    <cellStyle name="表示済みのハイパーリンク" xfId="2205" builtinId="9" hidden="1"/>
    <cellStyle name="表示済みのハイパーリンク" xfId="2207" builtinId="9" hidden="1"/>
    <cellStyle name="表示済みのハイパーリンク" xfId="2209" builtinId="9" hidden="1"/>
    <cellStyle name="表示済みのハイパーリンク" xfId="2211" builtinId="9" hidden="1"/>
    <cellStyle name="表示済みのハイパーリンク" xfId="2213" builtinId="9" hidden="1"/>
    <cellStyle name="表示済みのハイパーリンク" xfId="2215" builtinId="9" hidden="1"/>
    <cellStyle name="表示済みのハイパーリンク" xfId="2217" builtinId="9" hidden="1"/>
    <cellStyle name="表示済みのハイパーリンク" xfId="2219" builtinId="9" hidden="1"/>
    <cellStyle name="表示済みのハイパーリンク" xfId="2221" builtinId="9" hidden="1"/>
    <cellStyle name="表示済みのハイパーリンク" xfId="2223" builtinId="9" hidden="1"/>
    <cellStyle name="表示済みのハイパーリンク" xfId="2225" builtinId="9" hidden="1"/>
    <cellStyle name="表示済みのハイパーリンク" xfId="2227" builtinId="9" hidden="1"/>
    <cellStyle name="表示済みのハイパーリンク" xfId="2229" builtinId="9" hidden="1"/>
    <cellStyle name="表示済みのハイパーリンク" xfId="2231" builtinId="9" hidden="1"/>
    <cellStyle name="表示済みのハイパーリンク" xfId="2233" builtinId="9" hidden="1"/>
    <cellStyle name="表示済みのハイパーリンク" xfId="2235" builtinId="9" hidden="1"/>
    <cellStyle name="表示済みのハイパーリンク" xfId="2237" builtinId="9" hidden="1"/>
    <cellStyle name="表示済みのハイパーリンク" xfId="2239" builtinId="9" hidden="1"/>
    <cellStyle name="表示済みのハイパーリンク" xfId="2241" builtinId="9" hidden="1"/>
    <cellStyle name="表示済みのハイパーリンク" xfId="2243" builtinId="9" hidden="1"/>
    <cellStyle name="表示済みのハイパーリンク" xfId="2245" builtinId="9" hidden="1"/>
    <cellStyle name="表示済みのハイパーリンク" xfId="2247" builtinId="9" hidden="1"/>
    <cellStyle name="表示済みのハイパーリンク" xfId="2249" builtinId="9" hidden="1"/>
    <cellStyle name="表示済みのハイパーリンク" xfId="2251" builtinId="9" hidden="1"/>
    <cellStyle name="表示済みのハイパーリンク" xfId="2253" builtinId="9" hidden="1"/>
    <cellStyle name="表示済みのハイパーリンク" xfId="2255" builtinId="9" hidden="1"/>
    <cellStyle name="表示済みのハイパーリンク" xfId="2257" builtinId="9" hidden="1"/>
    <cellStyle name="表示済みのハイパーリンク" xfId="2259" builtinId="9" hidden="1"/>
    <cellStyle name="表示済みのハイパーリンク" xfId="2261" builtinId="9" hidden="1"/>
    <cellStyle name="表示済みのハイパーリンク" xfId="2263" builtinId="9" hidden="1"/>
    <cellStyle name="表示済みのハイパーリンク" xfId="2265" builtinId="9" hidden="1"/>
    <cellStyle name="表示済みのハイパーリンク" xfId="2267" builtinId="9" hidden="1"/>
    <cellStyle name="表示済みのハイパーリンク" xfId="2269" builtinId="9" hidden="1"/>
    <cellStyle name="表示済みのハイパーリンク" xfId="2271" builtinId="9" hidden="1"/>
    <cellStyle name="表示済みのハイパーリンク" xfId="2273" builtinId="9" hidden="1"/>
    <cellStyle name="表示済みのハイパーリンク" xfId="2275" builtinId="9" hidden="1"/>
    <cellStyle name="表示済みのハイパーリンク" xfId="2277" builtinId="9" hidden="1"/>
    <cellStyle name="表示済みのハイパーリンク" xfId="2279" builtinId="9" hidden="1"/>
    <cellStyle name="表示済みのハイパーリンク" xfId="2281" builtinId="9" hidden="1"/>
    <cellStyle name="表示済みのハイパーリンク" xfId="2283" builtinId="9" hidden="1"/>
    <cellStyle name="表示済みのハイパーリンク" xfId="2285" builtinId="9" hidden="1"/>
    <cellStyle name="表示済みのハイパーリンク" xfId="2287" builtinId="9" hidden="1"/>
    <cellStyle name="表示済みのハイパーリンク" xfId="2289" builtinId="9" hidden="1"/>
    <cellStyle name="表示済みのハイパーリンク" xfId="2291" builtinId="9" hidden="1"/>
    <cellStyle name="表示済みのハイパーリンク" xfId="2293" builtinId="9" hidden="1"/>
    <cellStyle name="表示済みのハイパーリンク" xfId="2295" builtinId="9" hidden="1"/>
    <cellStyle name="表示済みのハイパーリンク" xfId="2297" builtinId="9" hidden="1"/>
    <cellStyle name="表示済みのハイパーリンク" xfId="2299" builtinId="9" hidden="1"/>
    <cellStyle name="表示済みのハイパーリンク" xfId="2301" builtinId="9" hidden="1"/>
    <cellStyle name="表示済みのハイパーリンク" xfId="2303" builtinId="9" hidden="1"/>
    <cellStyle name="表示済みのハイパーリンク" xfId="2305" builtinId="9" hidden="1"/>
    <cellStyle name="表示済みのハイパーリンク" xfId="2307" builtinId="9" hidden="1"/>
    <cellStyle name="表示済みのハイパーリンク" xfId="2309" builtinId="9" hidden="1"/>
    <cellStyle name="表示済みのハイパーリンク" xfId="2311" builtinId="9" hidden="1"/>
    <cellStyle name="表示済みのハイパーリンク" xfId="2313" builtinId="9" hidden="1"/>
    <cellStyle name="表示済みのハイパーリンク" xfId="2315" builtinId="9" hidden="1"/>
    <cellStyle name="表示済みのハイパーリンク" xfId="2317" builtinId="9" hidden="1"/>
    <cellStyle name="表示済みのハイパーリンク" xfId="2319" builtinId="9" hidden="1"/>
    <cellStyle name="表示済みのハイパーリンク" xfId="2321" builtinId="9" hidden="1"/>
    <cellStyle name="表示済みのハイパーリンク" xfId="2323" builtinId="9" hidden="1"/>
    <cellStyle name="表示済みのハイパーリンク" xfId="2325" builtinId="9" hidden="1"/>
    <cellStyle name="表示済みのハイパーリンク" xfId="2327" builtinId="9" hidden="1"/>
    <cellStyle name="表示済みのハイパーリンク" xfId="2329" builtinId="9" hidden="1"/>
    <cellStyle name="表示済みのハイパーリンク" xfId="2331" builtinId="9" hidden="1"/>
    <cellStyle name="表示済みのハイパーリンク" xfId="2333" builtinId="9" hidden="1"/>
    <cellStyle name="表示済みのハイパーリンク" xfId="2335" builtinId="9" hidden="1"/>
    <cellStyle name="表示済みのハイパーリンク" xfId="2337" builtinId="9" hidden="1"/>
    <cellStyle name="表示済みのハイパーリンク" xfId="2339" builtinId="9" hidden="1"/>
    <cellStyle name="表示済みのハイパーリンク" xfId="2341" builtinId="9" hidden="1"/>
    <cellStyle name="表示済みのハイパーリンク" xfId="2343" builtinId="9" hidden="1"/>
    <cellStyle name="表示済みのハイパーリンク" xfId="2345" builtinId="9" hidden="1"/>
    <cellStyle name="表示済みのハイパーリンク" xfId="2347" builtinId="9" hidden="1"/>
    <cellStyle name="表示済みのハイパーリンク" xfId="2349" builtinId="9" hidden="1"/>
    <cellStyle name="表示済みのハイパーリンク" xfId="2351" builtinId="9" hidden="1"/>
    <cellStyle name="表示済みのハイパーリンク" xfId="2353" builtinId="9" hidden="1"/>
    <cellStyle name="表示済みのハイパーリンク" xfId="2355" builtinId="9" hidden="1"/>
    <cellStyle name="表示済みのハイパーリンク" xfId="2357" builtinId="9" hidden="1"/>
    <cellStyle name="表示済みのハイパーリンク" xfId="2359" builtinId="9" hidden="1"/>
    <cellStyle name="表示済みのハイパーリンク" xfId="2361" builtinId="9" hidden="1"/>
    <cellStyle name="表示済みのハイパーリンク" xfId="2363" builtinId="9" hidden="1"/>
    <cellStyle name="表示済みのハイパーリンク" xfId="2365" builtinId="9" hidden="1"/>
    <cellStyle name="表示済みのハイパーリンク" xfId="2367" builtinId="9" hidden="1"/>
    <cellStyle name="表示済みのハイパーリンク" xfId="2369" builtinId="9" hidden="1"/>
    <cellStyle name="表示済みのハイパーリンク" xfId="2371" builtinId="9" hidden="1"/>
    <cellStyle name="表示済みのハイパーリンク" xfId="2373" builtinId="9" hidden="1"/>
    <cellStyle name="表示済みのハイパーリンク" xfId="2375" builtinId="9" hidden="1"/>
    <cellStyle name="表示済みのハイパーリンク" xfId="2377" builtinId="9" hidden="1"/>
    <cellStyle name="表示済みのハイパーリンク" xfId="2379" builtinId="9" hidden="1"/>
    <cellStyle name="表示済みのハイパーリンク" xfId="2381" builtinId="9" hidden="1"/>
    <cellStyle name="表示済みのハイパーリンク" xfId="2383" builtinId="9" hidden="1"/>
    <cellStyle name="表示済みのハイパーリンク" xfId="2385" builtinId="9" hidden="1"/>
    <cellStyle name="表示済みのハイパーリンク" xfId="2387" builtinId="9" hidden="1"/>
    <cellStyle name="表示済みのハイパーリンク" xfId="2389" builtinId="9" hidden="1"/>
    <cellStyle name="表示済みのハイパーリンク" xfId="2391" builtinId="9" hidden="1"/>
    <cellStyle name="表示済みのハイパーリンク" xfId="2393" builtinId="9" hidden="1"/>
    <cellStyle name="表示済みのハイパーリンク" xfId="2395" builtinId="9" hidden="1"/>
    <cellStyle name="表示済みのハイパーリンク" xfId="2397" builtinId="9" hidden="1"/>
    <cellStyle name="表示済みのハイパーリンク" xfId="2399" builtinId="9" hidden="1"/>
    <cellStyle name="表示済みのハイパーリンク" xfId="2401" builtinId="9" hidden="1"/>
    <cellStyle name="表示済みのハイパーリンク" xfId="2403" builtinId="9" hidden="1"/>
    <cellStyle name="表示済みのハイパーリンク" xfId="2405" builtinId="9" hidden="1"/>
    <cellStyle name="表示済みのハイパーリンク" xfId="2407" builtinId="9" hidden="1"/>
    <cellStyle name="表示済みのハイパーリンク" xfId="2409" builtinId="9" hidden="1"/>
    <cellStyle name="表示済みのハイパーリンク" xfId="2411" builtinId="9" hidden="1"/>
    <cellStyle name="表示済みのハイパーリンク" xfId="2413" builtinId="9" hidden="1"/>
    <cellStyle name="表示済みのハイパーリンク" xfId="2415" builtinId="9" hidden="1"/>
    <cellStyle name="表示済みのハイパーリンク" xfId="2417" builtinId="9" hidden="1"/>
    <cellStyle name="表示済みのハイパーリンク" xfId="2419" builtinId="9" hidden="1"/>
    <cellStyle name="表示済みのハイパーリンク" xfId="2421" builtinId="9" hidden="1"/>
    <cellStyle name="表示済みのハイパーリンク" xfId="2423" builtinId="9" hidden="1"/>
    <cellStyle name="表示済みのハイパーリンク" xfId="2425" builtinId="9" hidden="1"/>
    <cellStyle name="表示済みのハイパーリンク" xfId="2427" builtinId="9" hidden="1"/>
    <cellStyle name="表示済みのハイパーリンク" xfId="2429" builtinId="9" hidden="1"/>
    <cellStyle name="表示済みのハイパーリンク" xfId="2431" builtinId="9" hidden="1"/>
    <cellStyle name="表示済みのハイパーリンク" xfId="2433" builtinId="9" hidden="1"/>
    <cellStyle name="表示済みのハイパーリンク" xfId="2435" builtinId="9" hidden="1"/>
    <cellStyle name="表示済みのハイパーリンク" xfId="2437" builtinId="9" hidden="1"/>
    <cellStyle name="表示済みのハイパーリンク" xfId="2439" builtinId="9" hidden="1"/>
    <cellStyle name="表示済みのハイパーリンク" xfId="2441" builtinId="9" hidden="1"/>
    <cellStyle name="表示済みのハイパーリンク" xfId="2443" builtinId="9" hidden="1"/>
    <cellStyle name="表示済みのハイパーリンク" xfId="2445" builtinId="9" hidden="1"/>
    <cellStyle name="表示済みのハイパーリンク" xfId="2447" builtinId="9" hidden="1"/>
    <cellStyle name="表示済みのハイパーリンク" xfId="2449" builtinId="9" hidden="1"/>
    <cellStyle name="表示済みのハイパーリンク" xfId="2451" builtinId="9" hidden="1"/>
    <cellStyle name="表示済みのハイパーリンク" xfId="2453" builtinId="9" hidden="1"/>
    <cellStyle name="表示済みのハイパーリンク" xfId="2455" builtinId="9" hidden="1"/>
    <cellStyle name="表示済みのハイパーリンク" xfId="2457" builtinId="9" hidden="1"/>
    <cellStyle name="表示済みのハイパーリンク" xfId="2459" builtinId="9" hidden="1"/>
    <cellStyle name="表示済みのハイパーリンク" xfId="2461" builtinId="9" hidden="1"/>
    <cellStyle name="表示済みのハイパーリンク" xfId="2463" builtinId="9" hidden="1"/>
    <cellStyle name="表示済みのハイパーリンク" xfId="2465" builtinId="9" hidden="1"/>
    <cellStyle name="表示済みのハイパーリンク" xfId="2467" builtinId="9" hidden="1"/>
    <cellStyle name="表示済みのハイパーリンク" xfId="2469" builtinId="9" hidden="1"/>
    <cellStyle name="表示済みのハイパーリンク" xfId="2471" builtinId="9" hidden="1"/>
    <cellStyle name="表示済みのハイパーリンク" xfId="2473" builtinId="9" hidden="1"/>
    <cellStyle name="表示済みのハイパーリンク" xfId="2475" builtinId="9" hidden="1"/>
    <cellStyle name="表示済みのハイパーリンク" xfId="2477" builtinId="9" hidden="1"/>
    <cellStyle name="表示済みのハイパーリンク" xfId="2479" builtinId="9" hidden="1"/>
    <cellStyle name="表示済みのハイパーリンク" xfId="2481" builtinId="9" hidden="1"/>
    <cellStyle name="表示済みのハイパーリンク" xfId="2483" builtinId="9" hidden="1"/>
    <cellStyle name="表示済みのハイパーリンク" xfId="2485" builtinId="9" hidden="1"/>
    <cellStyle name="表示済みのハイパーリンク" xfId="2487" builtinId="9" hidden="1"/>
    <cellStyle name="表示済みのハイパーリンク" xfId="2489" builtinId="9" hidden="1"/>
    <cellStyle name="表示済みのハイパーリンク" xfId="2491" builtinId="9" hidden="1"/>
    <cellStyle name="表示済みのハイパーリンク" xfId="2493" builtinId="9" hidden="1"/>
    <cellStyle name="表示済みのハイパーリンク" xfId="2495" builtinId="9" hidden="1"/>
    <cellStyle name="表示済みのハイパーリンク" xfId="2497" builtinId="9" hidden="1"/>
    <cellStyle name="表示済みのハイパーリンク" xfId="2499" builtinId="9" hidden="1"/>
    <cellStyle name="表示済みのハイパーリンク" xfId="2501" builtinId="9" hidden="1"/>
    <cellStyle name="表示済みのハイパーリンク" xfId="2503" builtinId="9" hidden="1"/>
    <cellStyle name="表示済みのハイパーリンク" xfId="2505" builtinId="9" hidden="1"/>
    <cellStyle name="表示済みのハイパーリンク" xfId="2507" builtinId="9" hidden="1"/>
    <cellStyle name="表示済みのハイパーリンク" xfId="2509" builtinId="9" hidden="1"/>
    <cellStyle name="表示済みのハイパーリンク" xfId="2511" builtinId="9" hidden="1"/>
    <cellStyle name="表示済みのハイパーリンク" xfId="2513" builtinId="9" hidden="1"/>
    <cellStyle name="表示済みのハイパーリンク" xfId="2515" builtinId="9" hidden="1"/>
    <cellStyle name="表示済みのハイパーリンク" xfId="2517" builtinId="9" hidden="1"/>
    <cellStyle name="表示済みのハイパーリンク" xfId="2519" builtinId="9" hidden="1"/>
    <cellStyle name="表示済みのハイパーリンク" xfId="2521" builtinId="9" hidden="1"/>
    <cellStyle name="表示済みのハイパーリンク" xfId="2523" builtinId="9" hidden="1"/>
    <cellStyle name="表示済みのハイパーリンク" xfId="2525" builtinId="9" hidden="1"/>
    <cellStyle name="表示済みのハイパーリンク" xfId="2527" builtinId="9" hidden="1"/>
    <cellStyle name="表示済みのハイパーリンク" xfId="2529" builtinId="9" hidden="1"/>
    <cellStyle name="表示済みのハイパーリンク" xfId="2531" builtinId="9" hidden="1"/>
    <cellStyle name="表示済みのハイパーリンク" xfId="2533" builtinId="9" hidden="1"/>
    <cellStyle name="表示済みのハイパーリンク" xfId="2535" builtinId="9" hidden="1"/>
    <cellStyle name="表示済みのハイパーリンク" xfId="2537" builtinId="9" hidden="1"/>
    <cellStyle name="表示済みのハイパーリンク" xfId="2539" builtinId="9" hidden="1"/>
    <cellStyle name="表示済みのハイパーリンク" xfId="2541" builtinId="9" hidden="1"/>
    <cellStyle name="表示済みのハイパーリンク" xfId="2543" builtinId="9" hidden="1"/>
    <cellStyle name="表示済みのハイパーリンク" xfId="2545" builtinId="9" hidden="1"/>
    <cellStyle name="表示済みのハイパーリンク" xfId="2547" builtinId="9" hidden="1"/>
    <cellStyle name="表示済みのハイパーリンク" xfId="2549" builtinId="9" hidden="1"/>
    <cellStyle name="表示済みのハイパーリンク" xfId="2551" builtinId="9" hidden="1"/>
    <cellStyle name="表示済みのハイパーリンク" xfId="2553" builtinId="9" hidden="1"/>
    <cellStyle name="表示済みのハイパーリンク" xfId="2555" builtinId="9" hidden="1"/>
    <cellStyle name="表示済みのハイパーリンク" xfId="2557" builtinId="9" hidden="1"/>
    <cellStyle name="表示済みのハイパーリンク" xfId="2559" builtinId="9" hidden="1"/>
    <cellStyle name="表示済みのハイパーリンク" xfId="2561" builtinId="9" hidden="1"/>
    <cellStyle name="表示済みのハイパーリンク" xfId="2563" builtinId="9" hidden="1"/>
    <cellStyle name="表示済みのハイパーリンク" xfId="2565" builtinId="9" hidden="1"/>
    <cellStyle name="表示済みのハイパーリンク" xfId="2567" builtinId="9" hidden="1"/>
    <cellStyle name="表示済みのハイパーリンク" xfId="2569" builtinId="9" hidden="1"/>
    <cellStyle name="表示済みのハイパーリンク" xfId="2571" builtinId="9" hidden="1"/>
    <cellStyle name="表示済みのハイパーリンク" xfId="2573" builtinId="9" hidden="1"/>
    <cellStyle name="表示済みのハイパーリンク" xfId="2575" builtinId="9" hidden="1"/>
    <cellStyle name="表示済みのハイパーリンク" xfId="2577" builtinId="9" hidden="1"/>
    <cellStyle name="表示済みのハイパーリンク" xfId="2579" builtinId="9" hidden="1"/>
    <cellStyle name="表示済みのハイパーリンク" xfId="2581" builtinId="9" hidden="1"/>
    <cellStyle name="表示済みのハイパーリンク" xfId="2583" builtinId="9" hidden="1"/>
    <cellStyle name="表示済みのハイパーリンク" xfId="2585" builtinId="9" hidden="1"/>
    <cellStyle name="表示済みのハイパーリンク" xfId="2587" builtinId="9" hidden="1"/>
    <cellStyle name="表示済みのハイパーリンク" xfId="2589" builtinId="9" hidden="1"/>
    <cellStyle name="表示済みのハイパーリンク" xfId="2591" builtinId="9" hidden="1"/>
    <cellStyle name="表示済みのハイパーリンク" xfId="2593" builtinId="9" hidden="1"/>
    <cellStyle name="表示済みのハイパーリンク" xfId="2595" builtinId="9" hidden="1"/>
    <cellStyle name="表示済みのハイパーリンク" xfId="2597" builtinId="9" hidden="1"/>
    <cellStyle name="表示済みのハイパーリンク" xfId="2599" builtinId="9" hidden="1"/>
    <cellStyle name="表示済みのハイパーリンク" xfId="2601" builtinId="9" hidden="1"/>
    <cellStyle name="表示済みのハイパーリンク" xfId="2603" builtinId="9" hidden="1"/>
    <cellStyle name="表示済みのハイパーリンク" xfId="2605" builtinId="9" hidden="1"/>
    <cellStyle name="表示済みのハイパーリンク" xfId="2607" builtinId="9" hidden="1"/>
    <cellStyle name="表示済みのハイパーリンク" xfId="2609" builtinId="9" hidden="1"/>
    <cellStyle name="表示済みのハイパーリンク" xfId="2611" builtinId="9" hidden="1"/>
    <cellStyle name="表示済みのハイパーリンク" xfId="2613" builtinId="9" hidden="1"/>
    <cellStyle name="表示済みのハイパーリンク" xfId="2615" builtinId="9" hidden="1"/>
    <cellStyle name="表示済みのハイパーリンク" xfId="2617" builtinId="9" hidden="1"/>
    <cellStyle name="表示済みのハイパーリンク" xfId="2619" builtinId="9" hidden="1"/>
    <cellStyle name="表示済みのハイパーリンク" xfId="2621" builtinId="9" hidden="1"/>
    <cellStyle name="表示済みのハイパーリンク" xfId="2623" builtinId="9" hidden="1"/>
    <cellStyle name="表示済みのハイパーリンク" xfId="2625" builtinId="9" hidden="1"/>
    <cellStyle name="表示済みのハイパーリンク" xfId="2627" builtinId="9" hidden="1"/>
    <cellStyle name="表示済みのハイパーリンク" xfId="2629" builtinId="9" hidden="1"/>
    <cellStyle name="表示済みのハイパーリンク" xfId="2631" builtinId="9" hidden="1"/>
    <cellStyle name="表示済みのハイパーリンク" xfId="2633" builtinId="9" hidden="1"/>
    <cellStyle name="表示済みのハイパーリンク" xfId="2635" builtinId="9" hidden="1"/>
    <cellStyle name="表示済みのハイパーリンク" xfId="2637" builtinId="9" hidden="1"/>
    <cellStyle name="表示済みのハイパーリンク" xfId="2639" builtinId="9" hidden="1"/>
    <cellStyle name="表示済みのハイパーリンク" xfId="2641" builtinId="9" hidden="1"/>
    <cellStyle name="表示済みのハイパーリンク" xfId="2643" builtinId="9" hidden="1"/>
    <cellStyle name="表示済みのハイパーリンク" xfId="2645" builtinId="9" hidden="1"/>
    <cellStyle name="表示済みのハイパーリンク" xfId="2647" builtinId="9" hidden="1"/>
    <cellStyle name="表示済みのハイパーリンク" xfId="2649" builtinId="9" hidden="1"/>
    <cellStyle name="表示済みのハイパーリンク" xfId="2651" builtinId="9" hidden="1"/>
    <cellStyle name="表示済みのハイパーリンク" xfId="2653" builtinId="9" hidden="1"/>
    <cellStyle name="表示済みのハイパーリンク" xfId="2655" builtinId="9" hidden="1"/>
    <cellStyle name="表示済みのハイパーリンク" xfId="2657" builtinId="9" hidden="1"/>
    <cellStyle name="表示済みのハイパーリンク" xfId="2659" builtinId="9" hidden="1"/>
    <cellStyle name="表示済みのハイパーリンク" xfId="2661" builtinId="9" hidden="1"/>
    <cellStyle name="表示済みのハイパーリンク" xfId="2663" builtinId="9" hidden="1"/>
    <cellStyle name="表示済みのハイパーリンク" xfId="2665" builtinId="9" hidden="1"/>
    <cellStyle name="表示済みのハイパーリンク" xfId="2667" builtinId="9" hidden="1"/>
    <cellStyle name="表示済みのハイパーリンク" xfId="2669" builtinId="9" hidden="1"/>
    <cellStyle name="表示済みのハイパーリンク" xfId="2671" builtinId="9" hidden="1"/>
    <cellStyle name="表示済みのハイパーリンク" xfId="2673" builtinId="9" hidden="1"/>
    <cellStyle name="表示済みのハイパーリンク" xfId="2675" builtinId="9" hidden="1"/>
    <cellStyle name="表示済みのハイパーリンク" xfId="2677" builtinId="9" hidden="1"/>
    <cellStyle name="表示済みのハイパーリンク" xfId="2679" builtinId="9" hidden="1"/>
    <cellStyle name="表示済みのハイパーリンク" xfId="2681" builtinId="9" hidden="1"/>
    <cellStyle name="表示済みのハイパーリンク" xfId="2683" builtinId="9" hidden="1"/>
    <cellStyle name="表示済みのハイパーリンク" xfId="2685" builtinId="9" hidden="1"/>
    <cellStyle name="表示済みのハイパーリンク" xfId="2687" builtinId="9" hidden="1"/>
    <cellStyle name="表示済みのハイパーリンク" xfId="2689" builtinId="9" hidden="1"/>
    <cellStyle name="表示済みのハイパーリンク" xfId="2691" builtinId="9" hidden="1"/>
    <cellStyle name="表示済みのハイパーリンク" xfId="2693" builtinId="9" hidden="1"/>
    <cellStyle name="表示済みのハイパーリンク" xfId="2695" builtinId="9" hidden="1"/>
    <cellStyle name="表示済みのハイパーリンク" xfId="2697" builtinId="9" hidden="1"/>
    <cellStyle name="表示済みのハイパーリンク" xfId="2699" builtinId="9" hidden="1"/>
    <cellStyle name="表示済みのハイパーリンク" xfId="2701" builtinId="9" hidden="1"/>
    <cellStyle name="表示済みのハイパーリンク" xfId="2703" builtinId="9" hidden="1"/>
    <cellStyle name="表示済みのハイパーリンク" xfId="2705" builtinId="9" hidden="1"/>
    <cellStyle name="表示済みのハイパーリンク" xfId="2707" builtinId="9" hidden="1"/>
    <cellStyle name="表示済みのハイパーリンク" xfId="2709" builtinId="9" hidden="1"/>
    <cellStyle name="表示済みのハイパーリンク" xfId="2711" builtinId="9" hidden="1"/>
    <cellStyle name="表示済みのハイパーリンク" xfId="2713" builtinId="9" hidden="1"/>
    <cellStyle name="表示済みのハイパーリンク" xfId="2715" builtinId="9" hidden="1"/>
    <cellStyle name="表示済みのハイパーリンク" xfId="2717" builtinId="9" hidden="1"/>
    <cellStyle name="表示済みのハイパーリンク" xfId="2719" builtinId="9" hidden="1"/>
    <cellStyle name="表示済みのハイパーリンク" xfId="2721" builtinId="9" hidden="1"/>
    <cellStyle name="表示済みのハイパーリンク" xfId="2723" builtinId="9" hidden="1"/>
    <cellStyle name="表示済みのハイパーリンク" xfId="2725" builtinId="9" hidden="1"/>
    <cellStyle name="表示済みのハイパーリンク" xfId="2727" builtinId="9" hidden="1"/>
    <cellStyle name="表示済みのハイパーリンク" xfId="2729" builtinId="9" hidden="1"/>
    <cellStyle name="表示済みのハイパーリンク" xfId="2731" builtinId="9" hidden="1"/>
    <cellStyle name="表示済みのハイパーリンク" xfId="2733" builtinId="9" hidden="1"/>
    <cellStyle name="表示済みのハイパーリンク" xfId="2735" builtinId="9" hidden="1"/>
    <cellStyle name="表示済みのハイパーリンク" xfId="2737" builtinId="9" hidden="1"/>
    <cellStyle name="表示済みのハイパーリンク" xfId="2739" builtinId="9" hidden="1"/>
    <cellStyle name="表示済みのハイパーリンク" xfId="2741" builtinId="9" hidden="1"/>
    <cellStyle name="表示済みのハイパーリンク" xfId="2743" builtinId="9" hidden="1"/>
    <cellStyle name="表示済みのハイパーリンク" xfId="2745" builtinId="9" hidden="1"/>
    <cellStyle name="表示済みのハイパーリンク" xfId="2747" builtinId="9" hidden="1"/>
    <cellStyle name="表示済みのハイパーリンク" xfId="2749" builtinId="9" hidden="1"/>
    <cellStyle name="表示済みのハイパーリンク" xfId="2751" builtinId="9" hidden="1"/>
    <cellStyle name="表示済みのハイパーリンク" xfId="2753" builtinId="9" hidden="1"/>
    <cellStyle name="表示済みのハイパーリンク" xfId="2755" builtinId="9" hidden="1"/>
    <cellStyle name="表示済みのハイパーリンク" xfId="2757" builtinId="9" hidden="1"/>
    <cellStyle name="表示済みのハイパーリンク" xfId="2759" builtinId="9" hidden="1"/>
    <cellStyle name="表示済みのハイパーリンク" xfId="2761" builtinId="9" hidden="1"/>
    <cellStyle name="表示済みのハイパーリンク" xfId="2763" builtinId="9" hidden="1"/>
    <cellStyle name="表示済みのハイパーリンク" xfId="2765" builtinId="9" hidden="1"/>
    <cellStyle name="表示済みのハイパーリンク" xfId="2767" builtinId="9" hidden="1"/>
    <cellStyle name="表示済みのハイパーリンク" xfId="2769" builtinId="9" hidden="1"/>
    <cellStyle name="表示済みのハイパーリンク" xfId="2771" builtinId="9" hidden="1"/>
    <cellStyle name="表示済みのハイパーリンク" xfId="2773" builtinId="9" hidden="1"/>
    <cellStyle name="表示済みのハイパーリンク" xfId="2775" builtinId="9" hidden="1"/>
    <cellStyle name="表示済みのハイパーリンク" xfId="2777" builtinId="9" hidden="1"/>
    <cellStyle name="表示済みのハイパーリンク" xfId="2779" builtinId="9" hidden="1"/>
    <cellStyle name="表示済みのハイパーリンク" xfId="2781" builtinId="9" hidden="1"/>
    <cellStyle name="表示済みのハイパーリンク" xfId="2783" builtinId="9" hidden="1"/>
    <cellStyle name="表示済みのハイパーリンク" xfId="2785" builtinId="9" hidden="1"/>
    <cellStyle name="表示済みのハイパーリンク" xfId="2787" builtinId="9" hidden="1"/>
    <cellStyle name="表示済みのハイパーリンク" xfId="2789" builtinId="9" hidden="1"/>
    <cellStyle name="表示済みのハイパーリンク" xfId="2791" builtinId="9" hidden="1"/>
    <cellStyle name="表示済みのハイパーリンク" xfId="2793" builtinId="9" hidden="1"/>
    <cellStyle name="表示済みのハイパーリンク" xfId="2795" builtinId="9" hidden="1"/>
    <cellStyle name="表示済みのハイパーリンク" xfId="2797" builtinId="9" hidden="1"/>
    <cellStyle name="表示済みのハイパーリンク" xfId="2799" builtinId="9" hidden="1"/>
    <cellStyle name="表示済みのハイパーリンク" xfId="2801" builtinId="9" hidden="1"/>
    <cellStyle name="表示済みのハイパーリンク" xfId="2803" builtinId="9" hidden="1"/>
    <cellStyle name="表示済みのハイパーリンク" xfId="2805" builtinId="9" hidden="1"/>
  </cellStyles>
  <dxfs count="810">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E144A-15AE-894C-B777-09D822C2E1D1}">
  <dimension ref="A1:AG2"/>
  <sheetViews>
    <sheetView workbookViewId="0">
      <selection activeCell="G23" sqref="G23"/>
    </sheetView>
  </sheetViews>
  <sheetFormatPr baseColWidth="10" defaultColWidth="8.83203125" defaultRowHeight="14"/>
  <cols>
    <col min="1" max="1" width="9.1640625" style="29" bestFit="1" customWidth="1"/>
    <col min="2" max="2" width="8.1640625" style="29" customWidth="1"/>
    <col min="3" max="3" width="8.83203125" style="29"/>
    <col min="4" max="4" width="9" style="29" bestFit="1" customWidth="1"/>
    <col min="5" max="5" width="18.33203125" style="29" customWidth="1"/>
    <col min="6" max="17" width="8.83203125" style="29"/>
    <col min="18" max="20" width="16.6640625" style="29" customWidth="1"/>
    <col min="21" max="21" width="5.83203125" style="29" customWidth="1"/>
    <col min="22" max="24" width="8.83203125" style="29" customWidth="1"/>
    <col min="25" max="25" width="8.83203125" style="29"/>
    <col min="26" max="26" width="5.5" style="29" customWidth="1"/>
    <col min="27" max="31" width="8.83203125" style="29"/>
    <col min="32" max="32" width="9.1640625" style="29" customWidth="1"/>
    <col min="33" max="33" width="150.83203125" style="29" customWidth="1"/>
    <col min="34" max="16384" width="8.83203125" style="29"/>
  </cols>
  <sheetData>
    <row r="1" spans="1:33">
      <c r="A1" s="26" t="s">
        <v>33</v>
      </c>
      <c r="B1" s="26" t="s">
        <v>34</v>
      </c>
      <c r="C1" s="26" t="s">
        <v>35</v>
      </c>
      <c r="D1" s="26" t="s">
        <v>36</v>
      </c>
      <c r="E1" s="26" t="s">
        <v>37</v>
      </c>
      <c r="F1" s="26" t="s">
        <v>52</v>
      </c>
      <c r="G1" s="26" t="s">
        <v>53</v>
      </c>
      <c r="H1" s="26" t="s">
        <v>54</v>
      </c>
      <c r="I1" s="26" t="s">
        <v>55</v>
      </c>
      <c r="J1" s="26" t="s">
        <v>56</v>
      </c>
      <c r="K1" s="26" t="s">
        <v>57</v>
      </c>
      <c r="L1" s="26" t="s">
        <v>38</v>
      </c>
      <c r="M1" s="26" t="s">
        <v>39</v>
      </c>
      <c r="N1" s="26" t="s">
        <v>40</v>
      </c>
      <c r="O1" s="26" t="s">
        <v>192</v>
      </c>
      <c r="P1" s="26" t="s">
        <v>41</v>
      </c>
      <c r="Q1" s="26" t="s">
        <v>42</v>
      </c>
      <c r="R1" s="27" t="s">
        <v>43</v>
      </c>
      <c r="S1" s="27" t="s">
        <v>44</v>
      </c>
      <c r="T1" s="27" t="s">
        <v>45</v>
      </c>
      <c r="U1" s="27" t="s">
        <v>76</v>
      </c>
      <c r="V1" s="27" t="s">
        <v>161</v>
      </c>
      <c r="W1" s="27" t="s">
        <v>162</v>
      </c>
      <c r="X1" s="27" t="s">
        <v>163</v>
      </c>
      <c r="Y1" s="27" t="s">
        <v>9</v>
      </c>
      <c r="Z1" s="27" t="s">
        <v>77</v>
      </c>
      <c r="AA1" s="27" t="s">
        <v>10</v>
      </c>
      <c r="AB1" s="27" t="s">
        <v>11</v>
      </c>
      <c r="AC1" s="27" t="s">
        <v>12</v>
      </c>
      <c r="AD1" s="27" t="s">
        <v>13</v>
      </c>
      <c r="AE1" s="27" t="s">
        <v>46</v>
      </c>
      <c r="AF1" s="27" t="s">
        <v>47</v>
      </c>
      <c r="AG1" s="28" t="s">
        <v>61</v>
      </c>
    </row>
    <row r="2" spans="1:33">
      <c r="A2" s="30" t="s">
        <v>26</v>
      </c>
      <c r="B2" s="30" t="s">
        <v>80</v>
      </c>
      <c r="C2" s="31" t="s">
        <v>27</v>
      </c>
      <c r="D2" s="31" t="s">
        <v>28</v>
      </c>
      <c r="E2" s="31" t="s">
        <v>29</v>
      </c>
      <c r="F2" s="38" t="s">
        <v>81</v>
      </c>
      <c r="G2" s="39"/>
      <c r="H2" s="39"/>
      <c r="I2" s="39"/>
      <c r="J2" s="39"/>
      <c r="K2" s="40"/>
      <c r="L2" s="31" t="s">
        <v>30</v>
      </c>
      <c r="M2" s="31" t="s">
        <v>31</v>
      </c>
      <c r="N2" s="31" t="s">
        <v>48</v>
      </c>
      <c r="O2" s="31" t="s">
        <v>193</v>
      </c>
      <c r="P2" s="31"/>
      <c r="Q2" s="31"/>
      <c r="R2" s="38" t="s">
        <v>32</v>
      </c>
      <c r="S2" s="39"/>
      <c r="T2" s="40"/>
      <c r="U2" s="32" t="s">
        <v>82</v>
      </c>
      <c r="V2" s="32" t="s">
        <v>164</v>
      </c>
      <c r="W2" s="32" t="s">
        <v>165</v>
      </c>
      <c r="X2" s="32" t="s">
        <v>166</v>
      </c>
      <c r="Y2" s="31"/>
      <c r="Z2" s="33" t="s">
        <v>83</v>
      </c>
      <c r="AA2" s="31"/>
      <c r="AB2" s="31"/>
      <c r="AC2" s="30" t="s">
        <v>84</v>
      </c>
      <c r="AD2" s="34" t="s">
        <v>85</v>
      </c>
      <c r="AE2" s="35" t="s">
        <v>49</v>
      </c>
      <c r="AF2" s="35" t="s">
        <v>50</v>
      </c>
      <c r="AG2" s="31"/>
    </row>
  </sheetData>
  <mergeCells count="2">
    <mergeCell ref="F2:K2"/>
    <mergeCell ref="R2:T2"/>
  </mergeCells>
  <phoneticPr fontId="11"/>
  <pageMargins left="0.7" right="0.7" top="0.75" bottom="0.75" header="0.3" footer="0.3"/>
  <legacy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Q5"/>
  <sheetViews>
    <sheetView workbookViewId="0">
      <pane xSplit="5" ySplit="1" topLeftCell="AG2" activePane="bottomRight" state="frozen"/>
      <selection activeCell="E24" sqref="E24"/>
      <selection pane="topRight" activeCell="E24" sqref="E24"/>
      <selection pane="bottomLeft" activeCell="E24" sqref="E24"/>
      <selection pane="bottomRight" activeCell="R13" sqref="R13"/>
    </sheetView>
  </sheetViews>
  <sheetFormatPr baseColWidth="10" defaultColWidth="8.83203125" defaultRowHeight="15"/>
  <cols>
    <col min="1" max="1" width="10" bestFit="1" customWidth="1"/>
    <col min="2" max="2" width="8.1640625" customWidth="1"/>
    <col min="5" max="5" width="18.33203125" customWidth="1"/>
    <col min="25" max="27" width="16.6640625" customWidth="1"/>
    <col min="28" max="28" width="5.33203125" customWidth="1"/>
    <col min="34" max="34" width="5.33203125" customWidth="1"/>
    <col min="37" max="37" width="8.83203125" hidden="1" customWidth="1"/>
    <col min="42" max="43" width="150.83203125" customWidth="1"/>
  </cols>
  <sheetData>
    <row r="1" spans="1:43" s="5" customFormat="1">
      <c r="A1" s="1" t="s">
        <v>33</v>
      </c>
      <c r="B1" s="1" t="s">
        <v>98</v>
      </c>
      <c r="C1" s="1" t="s">
        <v>35</v>
      </c>
      <c r="D1" s="1" t="s">
        <v>99</v>
      </c>
      <c r="E1" s="1" t="s">
        <v>37</v>
      </c>
      <c r="F1" s="1" t="s">
        <v>100</v>
      </c>
      <c r="G1" s="1" t="s">
        <v>101</v>
      </c>
      <c r="H1" s="1" t="s">
        <v>102</v>
      </c>
      <c r="I1" s="1" t="s">
        <v>103</v>
      </c>
      <c r="J1" s="1" t="s">
        <v>104</v>
      </c>
      <c r="K1" s="1" t="s">
        <v>105</v>
      </c>
      <c r="L1" s="1" t="s">
        <v>106</v>
      </c>
      <c r="M1" s="1" t="s">
        <v>107</v>
      </c>
      <c r="N1" s="1" t="s">
        <v>108</v>
      </c>
      <c r="O1" s="1" t="s">
        <v>109</v>
      </c>
      <c r="P1" s="1" t="s">
        <v>110</v>
      </c>
      <c r="Q1" s="1" t="s">
        <v>111</v>
      </c>
      <c r="R1" s="1" t="s">
        <v>38</v>
      </c>
      <c r="S1" s="1" t="s">
        <v>112</v>
      </c>
      <c r="T1" s="1" t="s">
        <v>39</v>
      </c>
      <c r="U1" s="1" t="s">
        <v>40</v>
      </c>
      <c r="V1" s="1" t="s">
        <v>192</v>
      </c>
      <c r="W1" s="2" t="s">
        <v>113</v>
      </c>
      <c r="X1" s="2" t="s">
        <v>42</v>
      </c>
      <c r="Y1" s="3" t="s">
        <v>43</v>
      </c>
      <c r="Z1" s="3" t="s">
        <v>44</v>
      </c>
      <c r="AA1" s="3" t="s">
        <v>45</v>
      </c>
      <c r="AB1" s="3" t="s">
        <v>116</v>
      </c>
      <c r="AC1" s="4" t="s">
        <v>117</v>
      </c>
      <c r="AD1" s="4" t="s">
        <v>118</v>
      </c>
      <c r="AE1" s="4" t="s">
        <v>159</v>
      </c>
      <c r="AF1" s="4" t="s">
        <v>163</v>
      </c>
      <c r="AG1" s="4" t="s">
        <v>9</v>
      </c>
      <c r="AH1" s="4" t="s">
        <v>77</v>
      </c>
      <c r="AI1" s="4" t="s">
        <v>10</v>
      </c>
      <c r="AJ1" s="4" t="s">
        <v>11</v>
      </c>
      <c r="AK1" s="4"/>
      <c r="AL1" s="4" t="s">
        <v>12</v>
      </c>
      <c r="AM1" s="4" t="s">
        <v>13</v>
      </c>
      <c r="AN1" s="4" t="s">
        <v>46</v>
      </c>
      <c r="AO1" s="4" t="s">
        <v>114</v>
      </c>
      <c r="AP1" s="1" t="s">
        <v>115</v>
      </c>
      <c r="AQ1" s="1" t="s">
        <v>121</v>
      </c>
    </row>
    <row r="2" spans="1:43" s="5" customFormat="1">
      <c r="A2" s="6">
        <v>44695</v>
      </c>
      <c r="B2" s="7" t="s">
        <v>156</v>
      </c>
      <c r="C2" s="8" t="s">
        <v>303</v>
      </c>
      <c r="D2" s="9">
        <v>0.10422453703703705</v>
      </c>
      <c r="E2" s="25" t="s">
        <v>326</v>
      </c>
      <c r="F2" s="10">
        <v>12.7</v>
      </c>
      <c r="G2" s="10">
        <v>12.2</v>
      </c>
      <c r="H2" s="10">
        <v>12</v>
      </c>
      <c r="I2" s="10">
        <v>12.6</v>
      </c>
      <c r="J2" s="10">
        <v>13.6</v>
      </c>
      <c r="K2" s="10">
        <v>13.7</v>
      </c>
      <c r="L2" s="10">
        <v>12.8</v>
      </c>
      <c r="M2" s="10">
        <v>12.6</v>
      </c>
      <c r="N2" s="10">
        <v>12</v>
      </c>
      <c r="O2" s="10">
        <v>12.1</v>
      </c>
      <c r="P2" s="10">
        <v>12.1</v>
      </c>
      <c r="Q2" s="10">
        <v>12.8</v>
      </c>
      <c r="R2" s="18">
        <f t="shared" ref="R2" si="0">SUM(F2:H2)</f>
        <v>36.9</v>
      </c>
      <c r="S2" s="18">
        <f t="shared" ref="S2" si="1">SUM(I2:N2)</f>
        <v>77.3</v>
      </c>
      <c r="T2" s="18">
        <f>SUM(O2:Q2)</f>
        <v>37</v>
      </c>
      <c r="U2" s="19">
        <f>SUM(F2:J2)</f>
        <v>63.1</v>
      </c>
      <c r="V2" s="19">
        <f>SUM(M2:Q2)</f>
        <v>61.600000000000009</v>
      </c>
      <c r="W2" s="11" t="s">
        <v>178</v>
      </c>
      <c r="X2" s="11" t="s">
        <v>172</v>
      </c>
      <c r="Y2" s="13" t="s">
        <v>328</v>
      </c>
      <c r="Z2" s="13" t="s">
        <v>329</v>
      </c>
      <c r="AA2" s="13" t="s">
        <v>330</v>
      </c>
      <c r="AB2" s="13" t="s">
        <v>167</v>
      </c>
      <c r="AC2" s="12">
        <v>13.9</v>
      </c>
      <c r="AD2" s="12">
        <v>15.9</v>
      </c>
      <c r="AE2" s="12">
        <v>8.9</v>
      </c>
      <c r="AF2" s="11" t="s">
        <v>168</v>
      </c>
      <c r="AG2" s="12">
        <v>3.5</v>
      </c>
      <c r="AH2" s="12">
        <v>-0.7</v>
      </c>
      <c r="AI2" s="12">
        <v>1.4</v>
      </c>
      <c r="AJ2" s="12">
        <v>1.4</v>
      </c>
      <c r="AK2" s="12"/>
      <c r="AL2" s="11" t="s">
        <v>187</v>
      </c>
      <c r="AM2" s="11" t="s">
        <v>183</v>
      </c>
      <c r="AN2" s="11" t="s">
        <v>168</v>
      </c>
      <c r="AO2" s="8"/>
      <c r="AP2" s="8" t="s">
        <v>327</v>
      </c>
      <c r="AQ2" s="21" t="s">
        <v>325</v>
      </c>
    </row>
    <row r="3" spans="1:43" s="5" customFormat="1">
      <c r="A3" s="6">
        <v>44709</v>
      </c>
      <c r="B3" s="7" t="s">
        <v>153</v>
      </c>
      <c r="C3" s="8" t="s">
        <v>170</v>
      </c>
      <c r="D3" s="9">
        <v>0.10288194444444444</v>
      </c>
      <c r="E3" s="25" t="s">
        <v>496</v>
      </c>
      <c r="F3" s="10">
        <v>12.9</v>
      </c>
      <c r="G3" s="10">
        <v>11.4</v>
      </c>
      <c r="H3" s="10">
        <v>11.8</v>
      </c>
      <c r="I3" s="10">
        <v>12.3</v>
      </c>
      <c r="J3" s="10">
        <v>13.1</v>
      </c>
      <c r="K3" s="10">
        <v>13.4</v>
      </c>
      <c r="L3" s="10">
        <v>12.6</v>
      </c>
      <c r="M3" s="10">
        <v>12.1</v>
      </c>
      <c r="N3" s="10">
        <v>12.4</v>
      </c>
      <c r="O3" s="10">
        <v>11.7</v>
      </c>
      <c r="P3" s="10">
        <v>12.6</v>
      </c>
      <c r="Q3" s="10">
        <v>12.6</v>
      </c>
      <c r="R3" s="18">
        <f t="shared" ref="R3" si="2">SUM(F3:H3)</f>
        <v>36.1</v>
      </c>
      <c r="S3" s="18">
        <f t="shared" ref="S3" si="3">SUM(I3:N3)</f>
        <v>75.900000000000006</v>
      </c>
      <c r="T3" s="18">
        <f>SUM(O3:Q3)</f>
        <v>36.9</v>
      </c>
      <c r="U3" s="19">
        <f>SUM(F3:J3)</f>
        <v>61.500000000000007</v>
      </c>
      <c r="V3" s="19">
        <f>SUM(M3:Q3)</f>
        <v>61.400000000000006</v>
      </c>
      <c r="W3" s="11" t="s">
        <v>171</v>
      </c>
      <c r="X3" s="11" t="s">
        <v>177</v>
      </c>
      <c r="Y3" s="13" t="s">
        <v>217</v>
      </c>
      <c r="Z3" s="13" t="s">
        <v>420</v>
      </c>
      <c r="AA3" s="13" t="s">
        <v>425</v>
      </c>
      <c r="AB3" s="13" t="s">
        <v>167</v>
      </c>
      <c r="AC3" s="12">
        <v>12.9</v>
      </c>
      <c r="AD3" s="12">
        <v>16.2</v>
      </c>
      <c r="AE3" s="12">
        <v>9.1999999999999993</v>
      </c>
      <c r="AF3" s="11" t="s">
        <v>169</v>
      </c>
      <c r="AG3" s="12">
        <v>2.4</v>
      </c>
      <c r="AH3" s="12" t="s">
        <v>182</v>
      </c>
      <c r="AI3" s="12">
        <v>2.5</v>
      </c>
      <c r="AJ3" s="12">
        <v>-0.1</v>
      </c>
      <c r="AK3" s="12"/>
      <c r="AL3" s="11" t="s">
        <v>185</v>
      </c>
      <c r="AM3" s="11" t="s">
        <v>184</v>
      </c>
      <c r="AN3" s="11" t="s">
        <v>169</v>
      </c>
      <c r="AO3" s="8" t="s">
        <v>379</v>
      </c>
      <c r="AP3" s="8" t="s">
        <v>530</v>
      </c>
      <c r="AQ3" s="21" t="s">
        <v>531</v>
      </c>
    </row>
    <row r="4" spans="1:43" s="5" customFormat="1">
      <c r="A4" s="6">
        <v>44793</v>
      </c>
      <c r="B4" s="7" t="s">
        <v>157</v>
      </c>
      <c r="C4" s="8" t="s">
        <v>313</v>
      </c>
      <c r="D4" s="9">
        <v>0.10216435185185185</v>
      </c>
      <c r="E4" s="25" t="s">
        <v>802</v>
      </c>
      <c r="F4" s="10">
        <v>12.9</v>
      </c>
      <c r="G4" s="10">
        <v>11.5</v>
      </c>
      <c r="H4" s="10">
        <v>11.3</v>
      </c>
      <c r="I4" s="10">
        <v>12.3</v>
      </c>
      <c r="J4" s="10">
        <v>12.9</v>
      </c>
      <c r="K4" s="10">
        <v>13.3</v>
      </c>
      <c r="L4" s="10">
        <v>12.2</v>
      </c>
      <c r="M4" s="10">
        <v>12.1</v>
      </c>
      <c r="N4" s="10">
        <v>12.5</v>
      </c>
      <c r="O4" s="10">
        <v>12.4</v>
      </c>
      <c r="P4" s="10">
        <v>12.2</v>
      </c>
      <c r="Q4" s="10">
        <v>12.1</v>
      </c>
      <c r="R4" s="18">
        <f t="shared" ref="R4:R5" si="4">SUM(F4:H4)</f>
        <v>35.700000000000003</v>
      </c>
      <c r="S4" s="18">
        <f t="shared" ref="S4:S5" si="5">SUM(I4:N4)</f>
        <v>75.300000000000011</v>
      </c>
      <c r="T4" s="18">
        <f t="shared" ref="T4:T5" si="6">SUM(O4:Q4)</f>
        <v>36.700000000000003</v>
      </c>
      <c r="U4" s="19">
        <f t="shared" ref="U4:U5" si="7">SUM(F4:J4)</f>
        <v>60.9</v>
      </c>
      <c r="V4" s="19">
        <f t="shared" ref="V4:V5" si="8">SUM(M4:Q4)</f>
        <v>61.300000000000004</v>
      </c>
      <c r="W4" s="11" t="s">
        <v>171</v>
      </c>
      <c r="X4" s="11" t="s">
        <v>172</v>
      </c>
      <c r="Y4" s="13" t="s">
        <v>199</v>
      </c>
      <c r="Z4" s="13" t="s">
        <v>564</v>
      </c>
      <c r="AA4" s="13" t="s">
        <v>180</v>
      </c>
      <c r="AB4" s="13" t="s">
        <v>302</v>
      </c>
      <c r="AC4" s="12">
        <v>12.4</v>
      </c>
      <c r="AD4" s="12">
        <v>12.7</v>
      </c>
      <c r="AE4" s="12">
        <v>9.6999999999999993</v>
      </c>
      <c r="AF4" s="11" t="s">
        <v>168</v>
      </c>
      <c r="AG4" s="12">
        <v>0.2</v>
      </c>
      <c r="AH4" s="12" t="s">
        <v>182</v>
      </c>
      <c r="AI4" s="12">
        <v>-0.3</v>
      </c>
      <c r="AJ4" s="12">
        <v>0.5</v>
      </c>
      <c r="AK4" s="12"/>
      <c r="AL4" s="11" t="s">
        <v>169</v>
      </c>
      <c r="AM4" s="11" t="s">
        <v>169</v>
      </c>
      <c r="AN4" s="11" t="s">
        <v>168</v>
      </c>
      <c r="AO4" s="8" t="s">
        <v>411</v>
      </c>
      <c r="AP4" s="8" t="s">
        <v>844</v>
      </c>
      <c r="AQ4" s="21" t="s">
        <v>843</v>
      </c>
    </row>
    <row r="5" spans="1:43" s="5" customFormat="1">
      <c r="A5" s="6">
        <v>44794</v>
      </c>
      <c r="B5" s="7" t="s">
        <v>153</v>
      </c>
      <c r="C5" s="8" t="s">
        <v>303</v>
      </c>
      <c r="D5" s="9">
        <v>0.10074074074074074</v>
      </c>
      <c r="E5" s="25" t="s">
        <v>827</v>
      </c>
      <c r="F5" s="10">
        <v>12.6</v>
      </c>
      <c r="G5" s="10">
        <v>11.3</v>
      </c>
      <c r="H5" s="10">
        <v>11.3</v>
      </c>
      <c r="I5" s="10">
        <v>12</v>
      </c>
      <c r="J5" s="10">
        <v>12.5</v>
      </c>
      <c r="K5" s="10">
        <v>12.8</v>
      </c>
      <c r="L5" s="10">
        <v>12.3</v>
      </c>
      <c r="M5" s="10">
        <v>12.3</v>
      </c>
      <c r="N5" s="10">
        <v>12.1</v>
      </c>
      <c r="O5" s="10">
        <v>12</v>
      </c>
      <c r="P5" s="10">
        <v>11.7</v>
      </c>
      <c r="Q5" s="10">
        <v>12.5</v>
      </c>
      <c r="R5" s="18">
        <f t="shared" si="4"/>
        <v>35.200000000000003</v>
      </c>
      <c r="S5" s="18">
        <f t="shared" si="5"/>
        <v>73.999999999999986</v>
      </c>
      <c r="T5" s="18">
        <f t="shared" si="6"/>
        <v>36.200000000000003</v>
      </c>
      <c r="U5" s="19">
        <f t="shared" si="7"/>
        <v>59.7</v>
      </c>
      <c r="V5" s="19">
        <f t="shared" si="8"/>
        <v>60.599999999999994</v>
      </c>
      <c r="W5" s="11" t="s">
        <v>171</v>
      </c>
      <c r="X5" s="11" t="s">
        <v>172</v>
      </c>
      <c r="Y5" s="13" t="s">
        <v>174</v>
      </c>
      <c r="Z5" s="13" t="s">
        <v>174</v>
      </c>
      <c r="AA5" s="13" t="s">
        <v>306</v>
      </c>
      <c r="AB5" s="13" t="s">
        <v>302</v>
      </c>
      <c r="AC5" s="12">
        <v>14.2</v>
      </c>
      <c r="AD5" s="12">
        <v>17</v>
      </c>
      <c r="AE5" s="12">
        <v>9.1999999999999993</v>
      </c>
      <c r="AF5" s="11" t="s">
        <v>167</v>
      </c>
      <c r="AG5" s="12">
        <v>-1.1000000000000001</v>
      </c>
      <c r="AH5" s="12" t="s">
        <v>182</v>
      </c>
      <c r="AI5" s="12">
        <v>0.5</v>
      </c>
      <c r="AJ5" s="12">
        <v>-0.6</v>
      </c>
      <c r="AK5" s="12"/>
      <c r="AL5" s="11" t="s">
        <v>168</v>
      </c>
      <c r="AM5" s="11" t="s">
        <v>168</v>
      </c>
      <c r="AN5" s="11" t="s">
        <v>168</v>
      </c>
      <c r="AO5" s="8" t="s">
        <v>411</v>
      </c>
      <c r="AP5" s="8" t="s">
        <v>873</v>
      </c>
      <c r="AQ5" s="21" t="s">
        <v>874</v>
      </c>
    </row>
  </sheetData>
  <autoFilter ref="A1:AP1" xr:uid="{00000000-0009-0000-0000-000009000000}"/>
  <phoneticPr fontId="11"/>
  <conditionalFormatting sqref="AL2:AN2">
    <cfRule type="containsText" dxfId="221" priority="409" operator="containsText" text="E">
      <formula>NOT(ISERROR(SEARCH("E",AL2)))</formula>
    </cfRule>
    <cfRule type="containsText" dxfId="220" priority="410" operator="containsText" text="B">
      <formula>NOT(ISERROR(SEARCH("B",AL2)))</formula>
    </cfRule>
    <cfRule type="containsText" dxfId="219" priority="411" operator="containsText" text="A">
      <formula>NOT(ISERROR(SEARCH("A",AL2)))</formula>
    </cfRule>
  </conditionalFormatting>
  <conditionalFormatting sqref="AF2">
    <cfRule type="containsText" dxfId="218" priority="122" operator="containsText" text="D">
      <formula>NOT(ISERROR(SEARCH("D",AF2)))</formula>
    </cfRule>
    <cfRule type="containsText" dxfId="217" priority="123" operator="containsText" text="S">
      <formula>NOT(ISERROR(SEARCH("S",AF2)))</formula>
    </cfRule>
    <cfRule type="containsText" dxfId="216" priority="124" operator="containsText" text="F">
      <formula>NOT(ISERROR(SEARCH("F",AF2)))</formula>
    </cfRule>
    <cfRule type="containsText" dxfId="215" priority="125" operator="containsText" text="E">
      <formula>NOT(ISERROR(SEARCH("E",AF2)))</formula>
    </cfRule>
    <cfRule type="containsText" dxfId="214" priority="126" operator="containsText" text="B">
      <formula>NOT(ISERROR(SEARCH("B",AF2)))</formula>
    </cfRule>
    <cfRule type="containsText" dxfId="213" priority="127" operator="containsText" text="A">
      <formula>NOT(ISERROR(SEARCH("A",AF2)))</formula>
    </cfRule>
  </conditionalFormatting>
  <conditionalFormatting sqref="F2:Q2">
    <cfRule type="colorScale" priority="21">
      <colorScale>
        <cfvo type="min"/>
        <cfvo type="percentile" val="50"/>
        <cfvo type="max"/>
        <color rgb="FFF8696B"/>
        <color rgb="FFFFEB84"/>
        <color rgb="FF63BE7B"/>
      </colorScale>
    </cfRule>
  </conditionalFormatting>
  <conditionalFormatting sqref="AO2">
    <cfRule type="containsText" dxfId="212" priority="18" operator="containsText" text="E">
      <formula>NOT(ISERROR(SEARCH("E",AO2)))</formula>
    </cfRule>
    <cfRule type="containsText" dxfId="211" priority="19" operator="containsText" text="B">
      <formula>NOT(ISERROR(SEARCH("B",AO2)))</formula>
    </cfRule>
    <cfRule type="containsText" dxfId="210" priority="20" operator="containsText" text="A">
      <formula>NOT(ISERROR(SEARCH("A",AO2)))</formula>
    </cfRule>
  </conditionalFormatting>
  <conditionalFormatting sqref="AL3:AN3">
    <cfRule type="containsText" dxfId="209" priority="15" operator="containsText" text="E">
      <formula>NOT(ISERROR(SEARCH("E",AL3)))</formula>
    </cfRule>
    <cfRule type="containsText" dxfId="208" priority="16" operator="containsText" text="B">
      <formula>NOT(ISERROR(SEARCH("B",AL3)))</formula>
    </cfRule>
    <cfRule type="containsText" dxfId="207" priority="17" operator="containsText" text="A">
      <formula>NOT(ISERROR(SEARCH("A",AL3)))</formula>
    </cfRule>
  </conditionalFormatting>
  <conditionalFormatting sqref="AF3:AF5">
    <cfRule type="containsText" dxfId="206" priority="9" operator="containsText" text="D">
      <formula>NOT(ISERROR(SEARCH("D",AF3)))</formula>
    </cfRule>
    <cfRule type="containsText" dxfId="205" priority="10" operator="containsText" text="S">
      <formula>NOT(ISERROR(SEARCH("S",AF3)))</formula>
    </cfRule>
    <cfRule type="containsText" dxfId="204" priority="11" operator="containsText" text="F">
      <formula>NOT(ISERROR(SEARCH("F",AF3)))</formula>
    </cfRule>
    <cfRule type="containsText" dxfId="203" priority="12" operator="containsText" text="E">
      <formula>NOT(ISERROR(SEARCH("E",AF3)))</formula>
    </cfRule>
    <cfRule type="containsText" dxfId="202" priority="13" operator="containsText" text="B">
      <formula>NOT(ISERROR(SEARCH("B",AF3)))</formula>
    </cfRule>
    <cfRule type="containsText" dxfId="201" priority="14" operator="containsText" text="A">
      <formula>NOT(ISERROR(SEARCH("A",AF3)))</formula>
    </cfRule>
  </conditionalFormatting>
  <conditionalFormatting sqref="F3:Q3">
    <cfRule type="colorScale" priority="8">
      <colorScale>
        <cfvo type="min"/>
        <cfvo type="percentile" val="50"/>
        <cfvo type="max"/>
        <color rgb="FFF8696B"/>
        <color rgb="FFFFEB84"/>
        <color rgb="FF63BE7B"/>
      </colorScale>
    </cfRule>
  </conditionalFormatting>
  <conditionalFormatting sqref="AO3:AO5">
    <cfRule type="containsText" dxfId="200" priority="5" operator="containsText" text="E">
      <formula>NOT(ISERROR(SEARCH("E",AO3)))</formula>
    </cfRule>
    <cfRule type="containsText" dxfId="199" priority="6" operator="containsText" text="B">
      <formula>NOT(ISERROR(SEARCH("B",AO3)))</formula>
    </cfRule>
    <cfRule type="containsText" dxfId="198" priority="7" operator="containsText" text="A">
      <formula>NOT(ISERROR(SEARCH("A",AO3)))</formula>
    </cfRule>
  </conditionalFormatting>
  <conditionalFormatting sqref="AL4:AN5">
    <cfRule type="containsText" dxfId="197" priority="2" operator="containsText" text="E">
      <formula>NOT(ISERROR(SEARCH("E",AL4)))</formula>
    </cfRule>
    <cfRule type="containsText" dxfId="196" priority="3" operator="containsText" text="B">
      <formula>NOT(ISERROR(SEARCH("B",AL4)))</formula>
    </cfRule>
    <cfRule type="containsText" dxfId="195" priority="4" operator="containsText" text="A">
      <formula>NOT(ISERROR(SEARCH("A",AL4)))</formula>
    </cfRule>
  </conditionalFormatting>
  <conditionalFormatting sqref="F4:Q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O2:AO5" xr:uid="{364D1218-9770-8A40-9DA0-AC6F3DBD688E}">
      <formula1>"強風,外差し,イン先行,タフ"</formula1>
    </dataValidation>
  </dataValidations>
  <pageMargins left="0.7" right="0.7" top="0.75" bottom="0.75" header="0.3" footer="0.3"/>
  <pageSetup paperSize="9" orientation="portrait" horizontalDpi="4294967292" verticalDpi="4294967292"/>
  <ignoredErrors>
    <ignoredError sqref="R2:V2 R3:V3 R4:V5"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AG48"/>
  <sheetViews>
    <sheetView zoomScaleNormal="100" workbookViewId="0">
      <pane xSplit="5" ySplit="1" topLeftCell="H25" activePane="bottomRight" state="frozen"/>
      <selection activeCell="E24" sqref="E24"/>
      <selection pane="topRight" activeCell="E24" sqref="E24"/>
      <selection pane="bottomLeft" activeCell="E24" sqref="E24"/>
      <selection pane="bottomRight" activeCell="AG50" sqref="AG50"/>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4" max="24" width="5.33203125" customWidth="1"/>
    <col min="27" max="27" width="8.83203125" hidden="1" customWidth="1"/>
    <col min="32" max="33" width="150.83203125" customWidth="1"/>
  </cols>
  <sheetData>
    <row r="1" spans="1:33" s="5" customFormat="1">
      <c r="A1" s="1" t="s">
        <v>33</v>
      </c>
      <c r="B1" s="1" t="s">
        <v>67</v>
      </c>
      <c r="C1" s="1" t="s">
        <v>35</v>
      </c>
      <c r="D1" s="1" t="s">
        <v>68</v>
      </c>
      <c r="E1" s="1" t="s">
        <v>37</v>
      </c>
      <c r="F1" s="1" t="s">
        <v>69</v>
      </c>
      <c r="G1" s="1" t="s">
        <v>70</v>
      </c>
      <c r="H1" s="1" t="s">
        <v>71</v>
      </c>
      <c r="I1" s="1" t="s">
        <v>72</v>
      </c>
      <c r="J1" s="1" t="s">
        <v>73</v>
      </c>
      <c r="K1" s="1" t="s">
        <v>74</v>
      </c>
      <c r="L1" s="1" t="s">
        <v>38</v>
      </c>
      <c r="M1" s="1" t="s">
        <v>39</v>
      </c>
      <c r="N1" s="1" t="s">
        <v>40</v>
      </c>
      <c r="O1" s="1" t="s">
        <v>75</v>
      </c>
      <c r="P1" s="1" t="s">
        <v>42</v>
      </c>
      <c r="Q1" s="4" t="s">
        <v>43</v>
      </c>
      <c r="R1" s="4" t="s">
        <v>44</v>
      </c>
      <c r="S1" s="4" t="s">
        <v>45</v>
      </c>
      <c r="T1" s="4" t="s">
        <v>117</v>
      </c>
      <c r="U1" s="4" t="s">
        <v>118</v>
      </c>
      <c r="V1" s="4" t="s">
        <v>163</v>
      </c>
      <c r="W1" s="4" t="s">
        <v>9</v>
      </c>
      <c r="X1" s="4" t="s">
        <v>77</v>
      </c>
      <c r="Y1" s="4" t="s">
        <v>10</v>
      </c>
      <c r="Z1" s="4" t="s">
        <v>11</v>
      </c>
      <c r="AA1" s="4"/>
      <c r="AB1" s="4" t="s">
        <v>12</v>
      </c>
      <c r="AC1" s="4" t="s">
        <v>13</v>
      </c>
      <c r="AD1" s="4" t="s">
        <v>46</v>
      </c>
      <c r="AE1" s="4" t="s">
        <v>78</v>
      </c>
      <c r="AF1" s="14" t="s">
        <v>79</v>
      </c>
      <c r="AG1" s="14" t="s">
        <v>119</v>
      </c>
    </row>
    <row r="2" spans="1:33" s="5" customFormat="1">
      <c r="A2" s="6">
        <v>44688</v>
      </c>
      <c r="B2" s="17" t="s">
        <v>157</v>
      </c>
      <c r="C2" s="8" t="s">
        <v>170</v>
      </c>
      <c r="D2" s="9">
        <v>4.9398148148148142E-2</v>
      </c>
      <c r="E2" s="23" t="s">
        <v>203</v>
      </c>
      <c r="F2" s="10">
        <v>11.7</v>
      </c>
      <c r="G2" s="10">
        <v>10.6</v>
      </c>
      <c r="H2" s="10">
        <v>11.6</v>
      </c>
      <c r="I2" s="10">
        <v>12.2</v>
      </c>
      <c r="J2" s="10">
        <v>12.1</v>
      </c>
      <c r="K2" s="10">
        <v>13.6</v>
      </c>
      <c r="L2" s="18">
        <f t="shared" ref="L2:L4" si="0">SUM(F2:H2)</f>
        <v>33.9</v>
      </c>
      <c r="M2" s="18">
        <f t="shared" ref="M2:M4" si="1">SUM(I2:K2)</f>
        <v>37.9</v>
      </c>
      <c r="N2" s="19">
        <f t="shared" ref="N2:N4" si="2">SUM(F2:J2)</f>
        <v>58.199999999999996</v>
      </c>
      <c r="O2" s="11" t="s">
        <v>205</v>
      </c>
      <c r="P2" s="11" t="s">
        <v>173</v>
      </c>
      <c r="Q2" s="13" t="s">
        <v>206</v>
      </c>
      <c r="R2" s="13" t="s">
        <v>207</v>
      </c>
      <c r="S2" s="13" t="s">
        <v>208</v>
      </c>
      <c r="T2" s="12">
        <v>4.9000000000000004</v>
      </c>
      <c r="U2" s="12">
        <v>4.8</v>
      </c>
      <c r="V2" s="11" t="s">
        <v>167</v>
      </c>
      <c r="W2" s="15">
        <v>-0.8</v>
      </c>
      <c r="X2" s="15" t="s">
        <v>182</v>
      </c>
      <c r="Y2" s="15">
        <v>-0.2</v>
      </c>
      <c r="Z2" s="8">
        <v>-0.6</v>
      </c>
      <c r="AA2" s="8"/>
      <c r="AB2" s="11" t="s">
        <v>184</v>
      </c>
      <c r="AC2" s="11" t="s">
        <v>184</v>
      </c>
      <c r="AD2" s="11" t="s">
        <v>169</v>
      </c>
      <c r="AE2" s="8"/>
      <c r="AF2" s="8" t="s">
        <v>202</v>
      </c>
      <c r="AG2" s="21" t="s">
        <v>204</v>
      </c>
    </row>
    <row r="3" spans="1:33" s="5" customFormat="1">
      <c r="A3" s="6">
        <v>44689</v>
      </c>
      <c r="B3" s="17" t="s">
        <v>156</v>
      </c>
      <c r="C3" s="8" t="s">
        <v>170</v>
      </c>
      <c r="D3" s="9">
        <v>5.004629629629629E-2</v>
      </c>
      <c r="E3" s="23" t="s">
        <v>244</v>
      </c>
      <c r="F3" s="10">
        <v>11.7</v>
      </c>
      <c r="G3" s="10">
        <v>11.2</v>
      </c>
      <c r="H3" s="10">
        <v>12.2</v>
      </c>
      <c r="I3" s="10">
        <v>12.7</v>
      </c>
      <c r="J3" s="10">
        <v>11.9</v>
      </c>
      <c r="K3" s="10">
        <v>12.7</v>
      </c>
      <c r="L3" s="18">
        <f t="shared" si="0"/>
        <v>35.099999999999994</v>
      </c>
      <c r="M3" s="18">
        <f t="shared" si="1"/>
        <v>37.299999999999997</v>
      </c>
      <c r="N3" s="19">
        <f t="shared" si="2"/>
        <v>59.699999999999996</v>
      </c>
      <c r="O3" s="11" t="s">
        <v>171</v>
      </c>
      <c r="P3" s="11" t="s">
        <v>172</v>
      </c>
      <c r="Q3" s="13" t="s">
        <v>245</v>
      </c>
      <c r="R3" s="13" t="s">
        <v>246</v>
      </c>
      <c r="S3" s="13" t="s">
        <v>247</v>
      </c>
      <c r="T3" s="12">
        <v>4.4000000000000004</v>
      </c>
      <c r="U3" s="12">
        <v>4.3</v>
      </c>
      <c r="V3" s="11" t="s">
        <v>167</v>
      </c>
      <c r="W3" s="12">
        <v>-0.2</v>
      </c>
      <c r="X3" s="12" t="s">
        <v>182</v>
      </c>
      <c r="Y3" s="12">
        <v>0.4</v>
      </c>
      <c r="Z3" s="8">
        <v>-0.6</v>
      </c>
      <c r="AA3" s="8"/>
      <c r="AB3" s="11" t="s">
        <v>183</v>
      </c>
      <c r="AC3" s="11" t="s">
        <v>183</v>
      </c>
      <c r="AD3" s="11" t="s">
        <v>169</v>
      </c>
      <c r="AE3" s="8"/>
      <c r="AF3" s="8" t="s">
        <v>281</v>
      </c>
      <c r="AG3" s="21" t="s">
        <v>282</v>
      </c>
    </row>
    <row r="4" spans="1:33" s="5" customFormat="1">
      <c r="A4" s="6">
        <v>44689</v>
      </c>
      <c r="B4" s="17" t="s">
        <v>153</v>
      </c>
      <c r="C4" s="8" t="s">
        <v>170</v>
      </c>
      <c r="D4" s="9">
        <v>5.0011574074074076E-2</v>
      </c>
      <c r="E4" s="23" t="s">
        <v>271</v>
      </c>
      <c r="F4" s="10">
        <v>11.8</v>
      </c>
      <c r="G4" s="10">
        <v>10.9</v>
      </c>
      <c r="H4" s="10">
        <v>11.6</v>
      </c>
      <c r="I4" s="10">
        <v>12.5</v>
      </c>
      <c r="J4" s="10">
        <v>12.2</v>
      </c>
      <c r="K4" s="10">
        <v>13.1</v>
      </c>
      <c r="L4" s="18">
        <f t="shared" si="0"/>
        <v>34.300000000000004</v>
      </c>
      <c r="M4" s="18">
        <f t="shared" si="1"/>
        <v>37.799999999999997</v>
      </c>
      <c r="N4" s="19">
        <f t="shared" si="2"/>
        <v>59</v>
      </c>
      <c r="O4" s="11" t="s">
        <v>171</v>
      </c>
      <c r="P4" s="11" t="s">
        <v>177</v>
      </c>
      <c r="Q4" s="13" t="s">
        <v>197</v>
      </c>
      <c r="R4" s="13" t="s">
        <v>243</v>
      </c>
      <c r="S4" s="13" t="s">
        <v>272</v>
      </c>
      <c r="T4" s="12">
        <v>4.4000000000000004</v>
      </c>
      <c r="U4" s="12">
        <v>4.3</v>
      </c>
      <c r="V4" s="11" t="s">
        <v>167</v>
      </c>
      <c r="W4" s="12">
        <v>0.2</v>
      </c>
      <c r="X4" s="12" t="s">
        <v>182</v>
      </c>
      <c r="Y4" s="12">
        <v>0.8</v>
      </c>
      <c r="Z4" s="8">
        <v>-0.6</v>
      </c>
      <c r="AA4" s="8"/>
      <c r="AB4" s="11" t="s">
        <v>185</v>
      </c>
      <c r="AC4" s="11" t="s">
        <v>183</v>
      </c>
      <c r="AD4" s="11" t="s">
        <v>168</v>
      </c>
      <c r="AE4" s="8"/>
      <c r="AF4" s="8" t="s">
        <v>299</v>
      </c>
      <c r="AG4" s="21" t="s">
        <v>300</v>
      </c>
    </row>
    <row r="5" spans="1:33" s="5" customFormat="1">
      <c r="A5" s="6">
        <v>44695</v>
      </c>
      <c r="B5" s="16" t="s">
        <v>156</v>
      </c>
      <c r="C5" s="8" t="s">
        <v>303</v>
      </c>
      <c r="D5" s="9">
        <v>4.9999999999999996E-2</v>
      </c>
      <c r="E5" s="23" t="s">
        <v>305</v>
      </c>
      <c r="F5" s="10">
        <v>11.6</v>
      </c>
      <c r="G5" s="10">
        <v>10.4</v>
      </c>
      <c r="H5" s="10">
        <v>11.1</v>
      </c>
      <c r="I5" s="10">
        <v>12.6</v>
      </c>
      <c r="J5" s="10">
        <v>12.7</v>
      </c>
      <c r="K5" s="10">
        <v>13.6</v>
      </c>
      <c r="L5" s="18">
        <f t="shared" ref="L5:L9" si="3">SUM(F5:H5)</f>
        <v>33.1</v>
      </c>
      <c r="M5" s="18">
        <f t="shared" ref="M5:M9" si="4">SUM(I5:K5)</f>
        <v>38.9</v>
      </c>
      <c r="N5" s="19">
        <f t="shared" ref="N5:N9" si="5">SUM(F5:J5)</f>
        <v>58.400000000000006</v>
      </c>
      <c r="O5" s="11" t="s">
        <v>205</v>
      </c>
      <c r="P5" s="11" t="s">
        <v>173</v>
      </c>
      <c r="Q5" s="13" t="s">
        <v>306</v>
      </c>
      <c r="R5" s="13" t="s">
        <v>307</v>
      </c>
      <c r="S5" s="13" t="s">
        <v>308</v>
      </c>
      <c r="T5" s="12">
        <v>10.199999999999999</v>
      </c>
      <c r="U5" s="12">
        <v>10.6</v>
      </c>
      <c r="V5" s="11" t="s">
        <v>302</v>
      </c>
      <c r="W5" s="12">
        <v>-0.6</v>
      </c>
      <c r="X5" s="12" t="s">
        <v>182</v>
      </c>
      <c r="Y5" s="12">
        <v>1</v>
      </c>
      <c r="Z5" s="8">
        <v>-1.6</v>
      </c>
      <c r="AA5" s="8"/>
      <c r="AB5" s="11" t="s">
        <v>185</v>
      </c>
      <c r="AC5" s="11" t="s">
        <v>183</v>
      </c>
      <c r="AD5" s="11" t="s">
        <v>169</v>
      </c>
      <c r="AE5" s="8"/>
      <c r="AF5" s="8" t="s">
        <v>304</v>
      </c>
      <c r="AG5" s="21" t="s">
        <v>309</v>
      </c>
    </row>
    <row r="6" spans="1:33" s="5" customFormat="1">
      <c r="A6" s="6">
        <v>44695</v>
      </c>
      <c r="B6" s="17" t="s">
        <v>156</v>
      </c>
      <c r="C6" s="8" t="s">
        <v>313</v>
      </c>
      <c r="D6" s="9">
        <v>4.87037037037037E-2</v>
      </c>
      <c r="E6" s="23" t="s">
        <v>314</v>
      </c>
      <c r="F6" s="10">
        <v>11.8</v>
      </c>
      <c r="G6" s="10">
        <v>10.7</v>
      </c>
      <c r="H6" s="10">
        <v>11</v>
      </c>
      <c r="I6" s="10">
        <v>12</v>
      </c>
      <c r="J6" s="10">
        <v>12</v>
      </c>
      <c r="K6" s="10">
        <v>13.1</v>
      </c>
      <c r="L6" s="18">
        <f t="shared" si="3"/>
        <v>33.5</v>
      </c>
      <c r="M6" s="18">
        <f t="shared" si="4"/>
        <v>37.1</v>
      </c>
      <c r="N6" s="19">
        <f t="shared" si="5"/>
        <v>57.5</v>
      </c>
      <c r="O6" s="11" t="s">
        <v>205</v>
      </c>
      <c r="P6" s="11" t="s">
        <v>172</v>
      </c>
      <c r="Q6" s="13" t="s">
        <v>315</v>
      </c>
      <c r="R6" s="13" t="s">
        <v>251</v>
      </c>
      <c r="S6" s="13" t="s">
        <v>316</v>
      </c>
      <c r="T6" s="12">
        <v>10.199999999999999</v>
      </c>
      <c r="U6" s="12">
        <v>10.6</v>
      </c>
      <c r="V6" s="11" t="s">
        <v>168</v>
      </c>
      <c r="W6" s="12">
        <v>-2</v>
      </c>
      <c r="X6" s="12" t="s">
        <v>182</v>
      </c>
      <c r="Y6" s="12">
        <v>-0.5</v>
      </c>
      <c r="Z6" s="8">
        <v>1.5</v>
      </c>
      <c r="AA6" s="8"/>
      <c r="AB6" s="11" t="s">
        <v>280</v>
      </c>
      <c r="AC6" s="11" t="s">
        <v>183</v>
      </c>
      <c r="AD6" s="11" t="s">
        <v>169</v>
      </c>
      <c r="AE6" s="8" t="s">
        <v>379</v>
      </c>
      <c r="AF6" s="8" t="s">
        <v>317</v>
      </c>
      <c r="AG6" s="21" t="s">
        <v>318</v>
      </c>
    </row>
    <row r="7" spans="1:33" s="5" customFormat="1">
      <c r="A7" s="6">
        <v>44695</v>
      </c>
      <c r="B7" s="17" t="s">
        <v>153</v>
      </c>
      <c r="C7" s="8" t="s">
        <v>303</v>
      </c>
      <c r="D7" s="9">
        <v>4.9375000000000002E-2</v>
      </c>
      <c r="E7" s="23" t="s">
        <v>355</v>
      </c>
      <c r="F7" s="10">
        <v>11.7</v>
      </c>
      <c r="G7" s="10">
        <v>11</v>
      </c>
      <c r="H7" s="10">
        <v>11.5</v>
      </c>
      <c r="I7" s="10">
        <v>12.2</v>
      </c>
      <c r="J7" s="10">
        <v>12</v>
      </c>
      <c r="K7" s="10">
        <v>13</v>
      </c>
      <c r="L7" s="18">
        <f t="shared" si="3"/>
        <v>34.200000000000003</v>
      </c>
      <c r="M7" s="18">
        <f t="shared" si="4"/>
        <v>37.200000000000003</v>
      </c>
      <c r="N7" s="19">
        <f t="shared" si="5"/>
        <v>58.400000000000006</v>
      </c>
      <c r="O7" s="11" t="s">
        <v>171</v>
      </c>
      <c r="P7" s="11" t="s">
        <v>177</v>
      </c>
      <c r="Q7" s="13" t="s">
        <v>356</v>
      </c>
      <c r="R7" s="13" t="s">
        <v>306</v>
      </c>
      <c r="S7" s="13" t="s">
        <v>245</v>
      </c>
      <c r="T7" s="12">
        <v>10.199999999999999</v>
      </c>
      <c r="U7" s="12">
        <v>10.6</v>
      </c>
      <c r="V7" s="11" t="s">
        <v>302</v>
      </c>
      <c r="W7" s="12">
        <v>-0.3</v>
      </c>
      <c r="X7" s="12" t="s">
        <v>182</v>
      </c>
      <c r="Y7" s="12">
        <v>0.9</v>
      </c>
      <c r="Z7" s="8">
        <v>-1.2</v>
      </c>
      <c r="AA7" s="8"/>
      <c r="AB7" s="11" t="s">
        <v>185</v>
      </c>
      <c r="AC7" s="11" t="s">
        <v>183</v>
      </c>
      <c r="AD7" s="11" t="s">
        <v>168</v>
      </c>
      <c r="AE7" s="8"/>
      <c r="AF7" s="8" t="s">
        <v>377</v>
      </c>
      <c r="AG7" s="21" t="s">
        <v>378</v>
      </c>
    </row>
    <row r="8" spans="1:33" s="5" customFormat="1">
      <c r="A8" s="6">
        <v>44696</v>
      </c>
      <c r="B8" s="17" t="s">
        <v>156</v>
      </c>
      <c r="C8" s="8" t="s">
        <v>303</v>
      </c>
      <c r="D8" s="9">
        <v>5.0057870370370371E-2</v>
      </c>
      <c r="E8" s="23" t="s">
        <v>357</v>
      </c>
      <c r="F8" s="10">
        <v>11.7</v>
      </c>
      <c r="G8" s="10">
        <v>10.6</v>
      </c>
      <c r="H8" s="10">
        <v>11.5</v>
      </c>
      <c r="I8" s="10">
        <v>12.9</v>
      </c>
      <c r="J8" s="10">
        <v>12.6</v>
      </c>
      <c r="K8" s="10">
        <v>13.2</v>
      </c>
      <c r="L8" s="18">
        <f t="shared" si="3"/>
        <v>33.799999999999997</v>
      </c>
      <c r="M8" s="18">
        <f t="shared" si="4"/>
        <v>38.700000000000003</v>
      </c>
      <c r="N8" s="19">
        <f t="shared" si="5"/>
        <v>59.3</v>
      </c>
      <c r="O8" s="11" t="s">
        <v>205</v>
      </c>
      <c r="P8" s="11" t="s">
        <v>173</v>
      </c>
      <c r="Q8" s="13" t="s">
        <v>217</v>
      </c>
      <c r="R8" s="13" t="s">
        <v>358</v>
      </c>
      <c r="S8" s="13" t="s">
        <v>359</v>
      </c>
      <c r="T8" s="12">
        <v>8.8000000000000007</v>
      </c>
      <c r="U8" s="12">
        <v>11.4</v>
      </c>
      <c r="V8" s="11" t="s">
        <v>167</v>
      </c>
      <c r="W8" s="12">
        <v>-0.1</v>
      </c>
      <c r="X8" s="12" t="s">
        <v>182</v>
      </c>
      <c r="Y8" s="12">
        <v>0.7</v>
      </c>
      <c r="Z8" s="8">
        <v>-0.8</v>
      </c>
      <c r="AA8" s="8"/>
      <c r="AB8" s="11" t="s">
        <v>183</v>
      </c>
      <c r="AC8" s="11" t="s">
        <v>183</v>
      </c>
      <c r="AD8" s="11" t="s">
        <v>168</v>
      </c>
      <c r="AE8" s="8"/>
      <c r="AF8" s="8" t="s">
        <v>381</v>
      </c>
      <c r="AG8" s="21" t="s">
        <v>380</v>
      </c>
    </row>
    <row r="9" spans="1:33" s="5" customFormat="1">
      <c r="A9" s="6">
        <v>44696</v>
      </c>
      <c r="B9" s="17" t="s">
        <v>153</v>
      </c>
      <c r="C9" s="8" t="s">
        <v>303</v>
      </c>
      <c r="D9" s="9">
        <v>4.9363425925925929E-2</v>
      </c>
      <c r="E9" s="23" t="s">
        <v>366</v>
      </c>
      <c r="F9" s="10">
        <v>11.9</v>
      </c>
      <c r="G9" s="10">
        <v>11.1</v>
      </c>
      <c r="H9" s="10">
        <v>11.6</v>
      </c>
      <c r="I9" s="10">
        <v>12.1</v>
      </c>
      <c r="J9" s="10">
        <v>11.9</v>
      </c>
      <c r="K9" s="10">
        <v>12.9</v>
      </c>
      <c r="L9" s="18">
        <f t="shared" si="3"/>
        <v>34.6</v>
      </c>
      <c r="M9" s="18">
        <f t="shared" si="4"/>
        <v>36.9</v>
      </c>
      <c r="N9" s="19">
        <f t="shared" si="5"/>
        <v>58.6</v>
      </c>
      <c r="O9" s="11" t="s">
        <v>171</v>
      </c>
      <c r="P9" s="11" t="s">
        <v>177</v>
      </c>
      <c r="Q9" s="13" t="s">
        <v>367</v>
      </c>
      <c r="R9" s="13" t="s">
        <v>368</v>
      </c>
      <c r="S9" s="13" t="s">
        <v>243</v>
      </c>
      <c r="T9" s="12">
        <v>8.8000000000000007</v>
      </c>
      <c r="U9" s="12">
        <v>11.4</v>
      </c>
      <c r="V9" s="11" t="s">
        <v>167</v>
      </c>
      <c r="W9" s="12">
        <v>-0.4</v>
      </c>
      <c r="X9" s="12" t="s">
        <v>182</v>
      </c>
      <c r="Y9" s="12">
        <v>0.4</v>
      </c>
      <c r="Z9" s="8">
        <v>-0.8</v>
      </c>
      <c r="AA9" s="8"/>
      <c r="AB9" s="11" t="s">
        <v>183</v>
      </c>
      <c r="AC9" s="11" t="s">
        <v>183</v>
      </c>
      <c r="AD9" s="11" t="s">
        <v>168</v>
      </c>
      <c r="AE9" s="8"/>
      <c r="AF9" s="8" t="s">
        <v>389</v>
      </c>
      <c r="AG9" s="21" t="s">
        <v>388</v>
      </c>
    </row>
    <row r="10" spans="1:33" s="5" customFormat="1">
      <c r="A10" s="6">
        <v>44702</v>
      </c>
      <c r="B10" s="17" t="s">
        <v>156</v>
      </c>
      <c r="C10" s="8" t="s">
        <v>170</v>
      </c>
      <c r="D10" s="9">
        <v>5.0011574074074076E-2</v>
      </c>
      <c r="E10" s="23" t="s">
        <v>402</v>
      </c>
      <c r="F10" s="10">
        <v>11.7</v>
      </c>
      <c r="G10" s="10">
        <v>10.8</v>
      </c>
      <c r="H10" s="10">
        <v>11.3</v>
      </c>
      <c r="I10" s="10">
        <v>12.5</v>
      </c>
      <c r="J10" s="10">
        <v>12.6</v>
      </c>
      <c r="K10" s="10">
        <v>13.2</v>
      </c>
      <c r="L10" s="18">
        <f t="shared" ref="L10:L15" si="6">SUM(F10:H10)</f>
        <v>33.799999999999997</v>
      </c>
      <c r="M10" s="18">
        <f t="shared" ref="M10:M15" si="7">SUM(I10:K10)</f>
        <v>38.299999999999997</v>
      </c>
      <c r="N10" s="19">
        <f t="shared" ref="N10:N15" si="8">SUM(F10:J10)</f>
        <v>58.9</v>
      </c>
      <c r="O10" s="11" t="s">
        <v>205</v>
      </c>
      <c r="P10" s="11" t="s">
        <v>173</v>
      </c>
      <c r="Q10" s="13" t="s">
        <v>403</v>
      </c>
      <c r="R10" s="13" t="s">
        <v>362</v>
      </c>
      <c r="S10" s="13" t="s">
        <v>401</v>
      </c>
      <c r="T10" s="12">
        <v>4.5999999999999996</v>
      </c>
      <c r="U10" s="12">
        <v>3.8</v>
      </c>
      <c r="V10" s="11" t="s">
        <v>169</v>
      </c>
      <c r="W10" s="12">
        <v>-0.5</v>
      </c>
      <c r="X10" s="12" t="s">
        <v>182</v>
      </c>
      <c r="Y10" s="12" t="s">
        <v>186</v>
      </c>
      <c r="Z10" s="8">
        <v>-0.5</v>
      </c>
      <c r="AA10" s="8"/>
      <c r="AB10" s="11" t="s">
        <v>184</v>
      </c>
      <c r="AC10" s="11" t="s">
        <v>183</v>
      </c>
      <c r="AD10" s="11" t="s">
        <v>168</v>
      </c>
      <c r="AE10" s="8"/>
      <c r="AF10" s="8" t="s">
        <v>444</v>
      </c>
      <c r="AG10" s="21" t="s">
        <v>445</v>
      </c>
    </row>
    <row r="11" spans="1:33" s="5" customFormat="1">
      <c r="A11" s="6">
        <v>44702</v>
      </c>
      <c r="B11" s="17" t="s">
        <v>153</v>
      </c>
      <c r="C11" s="8" t="s">
        <v>170</v>
      </c>
      <c r="D11" s="9">
        <v>5.0081018518518518E-2</v>
      </c>
      <c r="E11" s="23" t="s">
        <v>408</v>
      </c>
      <c r="F11" s="10">
        <v>11.9</v>
      </c>
      <c r="G11" s="10">
        <v>10.9</v>
      </c>
      <c r="H11" s="10">
        <v>11.5</v>
      </c>
      <c r="I11" s="10">
        <v>12.6</v>
      </c>
      <c r="J11" s="10">
        <v>12.4</v>
      </c>
      <c r="K11" s="10">
        <v>13.4</v>
      </c>
      <c r="L11" s="18">
        <f t="shared" si="6"/>
        <v>34.299999999999997</v>
      </c>
      <c r="M11" s="18">
        <f t="shared" si="7"/>
        <v>38.4</v>
      </c>
      <c r="N11" s="19">
        <f t="shared" si="8"/>
        <v>59.3</v>
      </c>
      <c r="O11" s="11" t="s">
        <v>171</v>
      </c>
      <c r="P11" s="11" t="s">
        <v>219</v>
      </c>
      <c r="Q11" s="13" t="s">
        <v>272</v>
      </c>
      <c r="R11" s="13" t="s">
        <v>409</v>
      </c>
      <c r="S11" s="13" t="s">
        <v>410</v>
      </c>
      <c r="T11" s="12">
        <v>4.5999999999999996</v>
      </c>
      <c r="U11" s="12">
        <v>3.8</v>
      </c>
      <c r="V11" s="11" t="s">
        <v>169</v>
      </c>
      <c r="W11" s="12">
        <v>0.8</v>
      </c>
      <c r="X11" s="12" t="s">
        <v>182</v>
      </c>
      <c r="Y11" s="12">
        <v>1.3</v>
      </c>
      <c r="Z11" s="8">
        <v>-0.5</v>
      </c>
      <c r="AA11" s="8"/>
      <c r="AB11" s="11" t="s">
        <v>185</v>
      </c>
      <c r="AC11" s="11" t="s">
        <v>183</v>
      </c>
      <c r="AD11" s="11" t="s">
        <v>169</v>
      </c>
      <c r="AE11" s="8"/>
      <c r="AF11" s="8" t="s">
        <v>453</v>
      </c>
      <c r="AG11" s="21" t="s">
        <v>452</v>
      </c>
    </row>
    <row r="12" spans="1:33" s="5" customFormat="1">
      <c r="A12" s="6">
        <v>44702</v>
      </c>
      <c r="B12" s="17" t="s">
        <v>158</v>
      </c>
      <c r="C12" s="8" t="s">
        <v>170</v>
      </c>
      <c r="D12" s="9">
        <v>4.9305555555555554E-2</v>
      </c>
      <c r="E12" s="25" t="s">
        <v>414</v>
      </c>
      <c r="F12" s="10">
        <v>11.8</v>
      </c>
      <c r="G12" s="10">
        <v>10.6</v>
      </c>
      <c r="H12" s="10">
        <v>11.2</v>
      </c>
      <c r="I12" s="10">
        <v>12</v>
      </c>
      <c r="J12" s="10">
        <v>12.1</v>
      </c>
      <c r="K12" s="10">
        <v>13.3</v>
      </c>
      <c r="L12" s="18">
        <f t="shared" si="6"/>
        <v>33.599999999999994</v>
      </c>
      <c r="M12" s="18">
        <f t="shared" si="7"/>
        <v>37.400000000000006</v>
      </c>
      <c r="N12" s="19">
        <f t="shared" si="8"/>
        <v>57.699999999999996</v>
      </c>
      <c r="O12" s="11" t="s">
        <v>205</v>
      </c>
      <c r="P12" s="11" t="s">
        <v>173</v>
      </c>
      <c r="Q12" s="13" t="s">
        <v>243</v>
      </c>
      <c r="R12" s="13" t="s">
        <v>415</v>
      </c>
      <c r="S12" s="13" t="s">
        <v>251</v>
      </c>
      <c r="T12" s="12">
        <v>4.5999999999999996</v>
      </c>
      <c r="U12" s="12">
        <v>3.8</v>
      </c>
      <c r="V12" s="11" t="s">
        <v>169</v>
      </c>
      <c r="W12" s="12">
        <v>0.3</v>
      </c>
      <c r="X12" s="12" t="s">
        <v>182</v>
      </c>
      <c r="Y12" s="12">
        <v>0.8</v>
      </c>
      <c r="Z12" s="8">
        <v>-0.5</v>
      </c>
      <c r="AA12" s="8"/>
      <c r="AB12" s="11" t="s">
        <v>185</v>
      </c>
      <c r="AC12" s="11" t="s">
        <v>183</v>
      </c>
      <c r="AD12" s="11" t="s">
        <v>168</v>
      </c>
      <c r="AE12" s="8"/>
      <c r="AF12" s="8" t="s">
        <v>457</v>
      </c>
      <c r="AG12" s="21" t="s">
        <v>458</v>
      </c>
    </row>
    <row r="13" spans="1:33" s="5" customFormat="1">
      <c r="A13" s="6">
        <v>44703</v>
      </c>
      <c r="B13" s="16" t="s">
        <v>156</v>
      </c>
      <c r="C13" s="8" t="s">
        <v>170</v>
      </c>
      <c r="D13" s="9">
        <v>5.0034722222222223E-2</v>
      </c>
      <c r="E13" s="25" t="s">
        <v>421</v>
      </c>
      <c r="F13" s="10">
        <v>11.9</v>
      </c>
      <c r="G13" s="10">
        <v>10.7</v>
      </c>
      <c r="H13" s="10">
        <v>11.6</v>
      </c>
      <c r="I13" s="10">
        <v>12.4</v>
      </c>
      <c r="J13" s="10">
        <v>12.2</v>
      </c>
      <c r="K13" s="10">
        <v>13.5</v>
      </c>
      <c r="L13" s="18">
        <f t="shared" si="6"/>
        <v>34.200000000000003</v>
      </c>
      <c r="M13" s="18">
        <f t="shared" si="7"/>
        <v>38.1</v>
      </c>
      <c r="N13" s="19">
        <f t="shared" si="8"/>
        <v>58.8</v>
      </c>
      <c r="O13" s="11" t="s">
        <v>205</v>
      </c>
      <c r="P13" s="11" t="s">
        <v>173</v>
      </c>
      <c r="Q13" s="13" t="s">
        <v>243</v>
      </c>
      <c r="R13" s="13" t="s">
        <v>359</v>
      </c>
      <c r="S13" s="13" t="s">
        <v>243</v>
      </c>
      <c r="T13" s="12">
        <v>5.6</v>
      </c>
      <c r="U13" s="12">
        <v>5.5</v>
      </c>
      <c r="V13" s="11" t="s">
        <v>169</v>
      </c>
      <c r="W13" s="12">
        <v>-0.3</v>
      </c>
      <c r="X13" s="12" t="s">
        <v>182</v>
      </c>
      <c r="Y13" s="12">
        <v>0.2</v>
      </c>
      <c r="Z13" s="8">
        <v>-0.5</v>
      </c>
      <c r="AA13" s="8"/>
      <c r="AB13" s="11" t="s">
        <v>184</v>
      </c>
      <c r="AC13" s="11" t="s">
        <v>183</v>
      </c>
      <c r="AD13" s="11" t="s">
        <v>169</v>
      </c>
      <c r="AE13" s="8"/>
      <c r="AF13" s="8" t="s">
        <v>470</v>
      </c>
      <c r="AG13" s="21" t="s">
        <v>471</v>
      </c>
    </row>
    <row r="14" spans="1:33" s="5" customFormat="1">
      <c r="A14" s="6">
        <v>44703</v>
      </c>
      <c r="B14" s="16" t="s">
        <v>153</v>
      </c>
      <c r="C14" s="8" t="s">
        <v>170</v>
      </c>
      <c r="D14" s="9">
        <v>4.9375000000000002E-2</v>
      </c>
      <c r="E14" s="25" t="s">
        <v>428</v>
      </c>
      <c r="F14" s="10">
        <v>11.9</v>
      </c>
      <c r="G14" s="10">
        <v>10.6</v>
      </c>
      <c r="H14" s="10">
        <v>11.4</v>
      </c>
      <c r="I14" s="10">
        <v>12.3</v>
      </c>
      <c r="J14" s="10">
        <v>12</v>
      </c>
      <c r="K14" s="10">
        <v>13.4</v>
      </c>
      <c r="L14" s="18">
        <f t="shared" si="6"/>
        <v>33.9</v>
      </c>
      <c r="M14" s="18">
        <f t="shared" si="7"/>
        <v>37.700000000000003</v>
      </c>
      <c r="N14" s="19">
        <f t="shared" si="8"/>
        <v>58.2</v>
      </c>
      <c r="O14" s="11" t="s">
        <v>205</v>
      </c>
      <c r="P14" s="11" t="s">
        <v>172</v>
      </c>
      <c r="Q14" s="13" t="s">
        <v>217</v>
      </c>
      <c r="R14" s="13" t="s">
        <v>429</v>
      </c>
      <c r="S14" s="13" t="s">
        <v>247</v>
      </c>
      <c r="T14" s="12">
        <v>5.6</v>
      </c>
      <c r="U14" s="12">
        <v>5.5</v>
      </c>
      <c r="V14" s="11" t="s">
        <v>169</v>
      </c>
      <c r="W14" s="12">
        <v>-0.3</v>
      </c>
      <c r="X14" s="12" t="s">
        <v>182</v>
      </c>
      <c r="Y14" s="12">
        <v>0.2</v>
      </c>
      <c r="Z14" s="8">
        <v>-0.5</v>
      </c>
      <c r="AA14" s="8"/>
      <c r="AB14" s="11" t="s">
        <v>184</v>
      </c>
      <c r="AC14" s="11" t="s">
        <v>183</v>
      </c>
      <c r="AD14" s="11" t="s">
        <v>169</v>
      </c>
      <c r="AE14" s="8"/>
      <c r="AF14" s="8" t="s">
        <v>469</v>
      </c>
      <c r="AG14" s="21" t="s">
        <v>472</v>
      </c>
    </row>
    <row r="15" spans="1:33" s="5" customFormat="1">
      <c r="A15" s="6">
        <v>44703</v>
      </c>
      <c r="B15" s="17" t="s">
        <v>155</v>
      </c>
      <c r="C15" s="8" t="s">
        <v>170</v>
      </c>
      <c r="D15" s="9">
        <v>4.9409722222222223E-2</v>
      </c>
      <c r="E15" s="25" t="s">
        <v>434</v>
      </c>
      <c r="F15" s="10">
        <v>11.9</v>
      </c>
      <c r="G15" s="10">
        <v>10.7</v>
      </c>
      <c r="H15" s="10">
        <v>11.3</v>
      </c>
      <c r="I15" s="10">
        <v>12.5</v>
      </c>
      <c r="J15" s="10">
        <v>12.3</v>
      </c>
      <c r="K15" s="10">
        <v>13.2</v>
      </c>
      <c r="L15" s="18">
        <f t="shared" si="6"/>
        <v>33.900000000000006</v>
      </c>
      <c r="M15" s="18">
        <f t="shared" si="7"/>
        <v>38</v>
      </c>
      <c r="N15" s="19">
        <f t="shared" si="8"/>
        <v>58.7</v>
      </c>
      <c r="O15" s="11" t="s">
        <v>171</v>
      </c>
      <c r="P15" s="11" t="s">
        <v>219</v>
      </c>
      <c r="Q15" s="13" t="s">
        <v>254</v>
      </c>
      <c r="R15" s="13" t="s">
        <v>237</v>
      </c>
      <c r="S15" s="13" t="s">
        <v>435</v>
      </c>
      <c r="T15" s="12">
        <v>5.6</v>
      </c>
      <c r="U15" s="12">
        <v>5.5</v>
      </c>
      <c r="V15" s="11" t="s">
        <v>169</v>
      </c>
      <c r="W15" s="12">
        <v>0.6</v>
      </c>
      <c r="X15" s="12" t="s">
        <v>182</v>
      </c>
      <c r="Y15" s="12">
        <v>1.1000000000000001</v>
      </c>
      <c r="Z15" s="8">
        <v>-0.5</v>
      </c>
      <c r="AA15" s="8"/>
      <c r="AB15" s="11" t="s">
        <v>185</v>
      </c>
      <c r="AC15" s="11" t="s">
        <v>183</v>
      </c>
      <c r="AD15" s="11" t="s">
        <v>168</v>
      </c>
      <c r="AE15" s="8"/>
      <c r="AF15" s="8" t="s">
        <v>477</v>
      </c>
      <c r="AG15" s="21" t="s">
        <v>476</v>
      </c>
    </row>
    <row r="16" spans="1:33" s="5" customFormat="1">
      <c r="A16" s="6">
        <v>44709</v>
      </c>
      <c r="B16" s="17" t="s">
        <v>156</v>
      </c>
      <c r="C16" s="8" t="s">
        <v>486</v>
      </c>
      <c r="D16" s="9">
        <v>5.0069444444444444E-2</v>
      </c>
      <c r="E16" s="25" t="s">
        <v>485</v>
      </c>
      <c r="F16" s="10">
        <v>11.9</v>
      </c>
      <c r="G16" s="10">
        <v>11.1</v>
      </c>
      <c r="H16" s="10">
        <v>11.6</v>
      </c>
      <c r="I16" s="10">
        <v>12.6</v>
      </c>
      <c r="J16" s="10">
        <v>12.2</v>
      </c>
      <c r="K16" s="10">
        <v>13.2</v>
      </c>
      <c r="L16" s="18">
        <f t="shared" ref="L16:L20" si="9">SUM(F16:H16)</f>
        <v>34.6</v>
      </c>
      <c r="M16" s="18">
        <f t="shared" ref="M16:M20" si="10">SUM(I16:K16)</f>
        <v>38</v>
      </c>
      <c r="N16" s="19">
        <f t="shared" ref="N16:N20" si="11">SUM(F16:J16)</f>
        <v>59.400000000000006</v>
      </c>
      <c r="O16" s="11" t="s">
        <v>171</v>
      </c>
      <c r="P16" s="11" t="s">
        <v>219</v>
      </c>
      <c r="Q16" s="13" t="s">
        <v>308</v>
      </c>
      <c r="R16" s="13" t="s">
        <v>487</v>
      </c>
      <c r="S16" s="13" t="s">
        <v>252</v>
      </c>
      <c r="T16" s="12">
        <v>13.6</v>
      </c>
      <c r="U16" s="12">
        <v>15.1</v>
      </c>
      <c r="V16" s="11" t="s">
        <v>167</v>
      </c>
      <c r="W16" s="12" t="s">
        <v>186</v>
      </c>
      <c r="X16" s="12" t="s">
        <v>182</v>
      </c>
      <c r="Y16" s="12">
        <v>0.7</v>
      </c>
      <c r="Z16" s="8">
        <v>-0.7</v>
      </c>
      <c r="AA16" s="8"/>
      <c r="AB16" s="11" t="s">
        <v>183</v>
      </c>
      <c r="AC16" s="11" t="s">
        <v>183</v>
      </c>
      <c r="AD16" s="11" t="s">
        <v>169</v>
      </c>
      <c r="AE16" s="8" t="s">
        <v>379</v>
      </c>
      <c r="AF16" s="8" t="s">
        <v>519</v>
      </c>
      <c r="AG16" s="21" t="s">
        <v>520</v>
      </c>
    </row>
    <row r="17" spans="1:33" s="5" customFormat="1">
      <c r="A17" s="6">
        <v>44709</v>
      </c>
      <c r="B17" s="17" t="s">
        <v>153</v>
      </c>
      <c r="C17" s="8" t="s">
        <v>303</v>
      </c>
      <c r="D17" s="9">
        <v>5.0034722222222223E-2</v>
      </c>
      <c r="E17" s="25" t="s">
        <v>493</v>
      </c>
      <c r="F17" s="10">
        <v>11.9</v>
      </c>
      <c r="G17" s="10">
        <v>10.7</v>
      </c>
      <c r="H17" s="10">
        <v>11.7</v>
      </c>
      <c r="I17" s="10">
        <v>12.4</v>
      </c>
      <c r="J17" s="10">
        <v>12.1</v>
      </c>
      <c r="K17" s="10">
        <v>13.5</v>
      </c>
      <c r="L17" s="18">
        <f t="shared" si="9"/>
        <v>34.299999999999997</v>
      </c>
      <c r="M17" s="18">
        <f t="shared" si="10"/>
        <v>38</v>
      </c>
      <c r="N17" s="19">
        <f t="shared" si="11"/>
        <v>58.8</v>
      </c>
      <c r="O17" s="11" t="s">
        <v>171</v>
      </c>
      <c r="P17" s="11" t="s">
        <v>219</v>
      </c>
      <c r="Q17" s="13" t="s">
        <v>243</v>
      </c>
      <c r="R17" s="13" t="s">
        <v>306</v>
      </c>
      <c r="S17" s="13" t="s">
        <v>494</v>
      </c>
      <c r="T17" s="12">
        <v>13.6</v>
      </c>
      <c r="U17" s="12">
        <v>15.1</v>
      </c>
      <c r="V17" s="11" t="s">
        <v>167</v>
      </c>
      <c r="W17" s="12">
        <v>0.4</v>
      </c>
      <c r="X17" s="12" t="s">
        <v>182</v>
      </c>
      <c r="Y17" s="12">
        <v>1.1000000000000001</v>
      </c>
      <c r="Z17" s="8">
        <v>-0.7</v>
      </c>
      <c r="AA17" s="8"/>
      <c r="AB17" s="11" t="s">
        <v>185</v>
      </c>
      <c r="AC17" s="11" t="s">
        <v>183</v>
      </c>
      <c r="AD17" s="11" t="s">
        <v>169</v>
      </c>
      <c r="AE17" s="8" t="s">
        <v>379</v>
      </c>
      <c r="AF17" s="8" t="s">
        <v>526</v>
      </c>
      <c r="AG17" s="21" t="s">
        <v>527</v>
      </c>
    </row>
    <row r="18" spans="1:33" s="5" customFormat="1">
      <c r="A18" s="6">
        <v>44710</v>
      </c>
      <c r="B18" s="16" t="s">
        <v>156</v>
      </c>
      <c r="C18" s="8" t="s">
        <v>303</v>
      </c>
      <c r="D18" s="9">
        <v>4.9999999999999996E-2</v>
      </c>
      <c r="E18" s="25" t="s">
        <v>499</v>
      </c>
      <c r="F18" s="10">
        <v>11.7</v>
      </c>
      <c r="G18" s="10">
        <v>10.8</v>
      </c>
      <c r="H18" s="10">
        <v>11.4</v>
      </c>
      <c r="I18" s="10">
        <v>12.2</v>
      </c>
      <c r="J18" s="10">
        <v>12.3</v>
      </c>
      <c r="K18" s="10">
        <v>13.6</v>
      </c>
      <c r="L18" s="18">
        <f t="shared" si="9"/>
        <v>33.9</v>
      </c>
      <c r="M18" s="18">
        <f t="shared" si="10"/>
        <v>38.1</v>
      </c>
      <c r="N18" s="19">
        <f t="shared" si="11"/>
        <v>58.399999999999991</v>
      </c>
      <c r="O18" s="11" t="s">
        <v>205</v>
      </c>
      <c r="P18" s="11" t="s">
        <v>173</v>
      </c>
      <c r="Q18" s="13" t="s">
        <v>246</v>
      </c>
      <c r="R18" s="13" t="s">
        <v>208</v>
      </c>
      <c r="S18" s="13" t="s">
        <v>359</v>
      </c>
      <c r="T18" s="12">
        <v>7.9</v>
      </c>
      <c r="U18" s="12">
        <v>10.3</v>
      </c>
      <c r="V18" s="11" t="s">
        <v>169</v>
      </c>
      <c r="W18" s="12">
        <v>-0.6</v>
      </c>
      <c r="X18" s="12" t="s">
        <v>182</v>
      </c>
      <c r="Y18" s="12">
        <v>-0.1</v>
      </c>
      <c r="Z18" s="8">
        <v>-0.5</v>
      </c>
      <c r="AA18" s="8"/>
      <c r="AB18" s="11" t="s">
        <v>184</v>
      </c>
      <c r="AC18" s="11" t="s">
        <v>184</v>
      </c>
      <c r="AD18" s="11" t="s">
        <v>169</v>
      </c>
      <c r="AE18" s="8"/>
      <c r="AF18" s="8" t="s">
        <v>536</v>
      </c>
      <c r="AG18" s="21" t="s">
        <v>537</v>
      </c>
    </row>
    <row r="19" spans="1:33" s="5" customFormat="1">
      <c r="A19" s="6">
        <v>44710</v>
      </c>
      <c r="B19" s="17" t="s">
        <v>156</v>
      </c>
      <c r="C19" s="8" t="s">
        <v>303</v>
      </c>
      <c r="D19" s="9">
        <v>5.004629629629629E-2</v>
      </c>
      <c r="E19" s="25" t="s">
        <v>498</v>
      </c>
      <c r="F19" s="10">
        <v>11.7</v>
      </c>
      <c r="G19" s="10">
        <v>10.7</v>
      </c>
      <c r="H19" s="10">
        <v>11.2</v>
      </c>
      <c r="I19" s="10">
        <v>12.3</v>
      </c>
      <c r="J19" s="10">
        <v>12.7</v>
      </c>
      <c r="K19" s="10">
        <v>13.8</v>
      </c>
      <c r="L19" s="18">
        <f t="shared" si="9"/>
        <v>33.599999999999994</v>
      </c>
      <c r="M19" s="18">
        <f t="shared" si="10"/>
        <v>38.799999999999997</v>
      </c>
      <c r="N19" s="19">
        <f t="shared" si="11"/>
        <v>58.599999999999994</v>
      </c>
      <c r="O19" s="11" t="s">
        <v>205</v>
      </c>
      <c r="P19" s="11" t="s">
        <v>173</v>
      </c>
      <c r="Q19" s="13" t="s">
        <v>217</v>
      </c>
      <c r="R19" s="13" t="s">
        <v>307</v>
      </c>
      <c r="S19" s="13" t="s">
        <v>222</v>
      </c>
      <c r="T19" s="12">
        <v>7.9</v>
      </c>
      <c r="U19" s="12">
        <v>10.3</v>
      </c>
      <c r="V19" s="11" t="s">
        <v>169</v>
      </c>
      <c r="W19" s="12">
        <v>-0.2</v>
      </c>
      <c r="X19" s="12" t="s">
        <v>182</v>
      </c>
      <c r="Y19" s="12">
        <v>0.3</v>
      </c>
      <c r="Z19" s="8">
        <v>-0.5</v>
      </c>
      <c r="AA19" s="8"/>
      <c r="AB19" s="11" t="s">
        <v>183</v>
      </c>
      <c r="AC19" s="11" t="s">
        <v>183</v>
      </c>
      <c r="AD19" s="11" t="s">
        <v>169</v>
      </c>
      <c r="AE19" s="8"/>
      <c r="AF19" s="8" t="s">
        <v>542</v>
      </c>
      <c r="AG19" s="21" t="s">
        <v>543</v>
      </c>
    </row>
    <row r="20" spans="1:33" s="5" customFormat="1">
      <c r="A20" s="6">
        <v>44710</v>
      </c>
      <c r="B20" s="17" t="s">
        <v>153</v>
      </c>
      <c r="C20" s="8" t="s">
        <v>170</v>
      </c>
      <c r="D20" s="9">
        <v>4.9999999999999996E-2</v>
      </c>
      <c r="E20" s="25" t="s">
        <v>549</v>
      </c>
      <c r="F20" s="10">
        <v>11.8</v>
      </c>
      <c r="G20" s="10">
        <v>11</v>
      </c>
      <c r="H20" s="10">
        <v>11.1</v>
      </c>
      <c r="I20" s="10">
        <v>11.9</v>
      </c>
      <c r="J20" s="10">
        <v>12.1</v>
      </c>
      <c r="K20" s="10">
        <v>14.1</v>
      </c>
      <c r="L20" s="18">
        <f t="shared" si="9"/>
        <v>33.9</v>
      </c>
      <c r="M20" s="18">
        <f t="shared" si="10"/>
        <v>38.1</v>
      </c>
      <c r="N20" s="19">
        <f t="shared" si="11"/>
        <v>57.9</v>
      </c>
      <c r="O20" s="11" t="s">
        <v>205</v>
      </c>
      <c r="P20" s="11" t="s">
        <v>173</v>
      </c>
      <c r="Q20" s="13" t="s">
        <v>245</v>
      </c>
      <c r="R20" s="13" t="s">
        <v>337</v>
      </c>
      <c r="S20" s="13" t="s">
        <v>245</v>
      </c>
      <c r="T20" s="12">
        <v>7.9</v>
      </c>
      <c r="U20" s="12">
        <v>10.3</v>
      </c>
      <c r="V20" s="11" t="s">
        <v>169</v>
      </c>
      <c r="W20" s="12">
        <v>0.1</v>
      </c>
      <c r="X20" s="12" t="s">
        <v>182</v>
      </c>
      <c r="Y20" s="12">
        <v>0.6</v>
      </c>
      <c r="Z20" s="8">
        <v>-0.5</v>
      </c>
      <c r="AA20" s="8"/>
      <c r="AB20" s="11" t="s">
        <v>183</v>
      </c>
      <c r="AC20" s="11" t="s">
        <v>183</v>
      </c>
      <c r="AD20" s="11" t="s">
        <v>168</v>
      </c>
      <c r="AE20" s="8"/>
      <c r="AF20" s="8" t="s">
        <v>548</v>
      </c>
      <c r="AG20" s="21" t="s">
        <v>550</v>
      </c>
    </row>
    <row r="21" spans="1:33" s="5" customFormat="1">
      <c r="A21" s="6">
        <v>44772</v>
      </c>
      <c r="B21" s="17" t="s">
        <v>156</v>
      </c>
      <c r="C21" s="8" t="s">
        <v>170</v>
      </c>
      <c r="D21" s="9">
        <v>4.9386574074074076E-2</v>
      </c>
      <c r="E21" s="25" t="s">
        <v>566</v>
      </c>
      <c r="F21" s="10">
        <v>12</v>
      </c>
      <c r="G21" s="10">
        <v>10.9</v>
      </c>
      <c r="H21" s="10">
        <v>11.6</v>
      </c>
      <c r="I21" s="10">
        <v>12.2</v>
      </c>
      <c r="J21" s="10">
        <v>12</v>
      </c>
      <c r="K21" s="10">
        <v>13</v>
      </c>
      <c r="L21" s="18">
        <f t="shared" ref="L21:L25" si="12">SUM(F21:H21)</f>
        <v>34.5</v>
      </c>
      <c r="M21" s="18">
        <f t="shared" ref="M21:M25" si="13">SUM(I21:K21)</f>
        <v>37.200000000000003</v>
      </c>
      <c r="N21" s="19">
        <f t="shared" ref="N21:N25" si="14">SUM(F21:J21)</f>
        <v>58.7</v>
      </c>
      <c r="O21" s="11" t="s">
        <v>171</v>
      </c>
      <c r="P21" s="11" t="s">
        <v>172</v>
      </c>
      <c r="Q21" s="13" t="s">
        <v>435</v>
      </c>
      <c r="R21" s="13" t="s">
        <v>567</v>
      </c>
      <c r="S21" s="13" t="s">
        <v>208</v>
      </c>
      <c r="T21" s="12">
        <v>2.1</v>
      </c>
      <c r="U21" s="12">
        <v>2.8</v>
      </c>
      <c r="V21" s="11" t="s">
        <v>302</v>
      </c>
      <c r="W21" s="12">
        <v>-0.8</v>
      </c>
      <c r="X21" s="12" t="s">
        <v>182</v>
      </c>
      <c r="Y21" s="12">
        <v>0.4</v>
      </c>
      <c r="Z21" s="8">
        <v>-1.2</v>
      </c>
      <c r="AA21" s="8"/>
      <c r="AB21" s="11" t="s">
        <v>183</v>
      </c>
      <c r="AC21" s="11" t="s">
        <v>183</v>
      </c>
      <c r="AD21" s="11" t="s">
        <v>168</v>
      </c>
      <c r="AE21" s="8"/>
      <c r="AF21" s="8" t="s">
        <v>604</v>
      </c>
      <c r="AG21" s="21" t="s">
        <v>605</v>
      </c>
    </row>
    <row r="22" spans="1:33" s="5" customFormat="1">
      <c r="A22" s="6">
        <v>44772</v>
      </c>
      <c r="B22" s="17" t="s">
        <v>560</v>
      </c>
      <c r="C22" s="8" t="s">
        <v>170</v>
      </c>
      <c r="D22" s="9">
        <v>5.0729166666666665E-2</v>
      </c>
      <c r="E22" s="25" t="s">
        <v>573</v>
      </c>
      <c r="F22" s="10">
        <v>12</v>
      </c>
      <c r="G22" s="10">
        <v>11.4</v>
      </c>
      <c r="H22" s="10">
        <v>12</v>
      </c>
      <c r="I22" s="10">
        <v>12.7</v>
      </c>
      <c r="J22" s="10">
        <v>12.2</v>
      </c>
      <c r="K22" s="10">
        <v>13</v>
      </c>
      <c r="L22" s="18">
        <f t="shared" si="12"/>
        <v>35.4</v>
      </c>
      <c r="M22" s="18">
        <f t="shared" si="13"/>
        <v>37.9</v>
      </c>
      <c r="N22" s="19">
        <f t="shared" si="14"/>
        <v>60.3</v>
      </c>
      <c r="O22" s="11" t="s">
        <v>171</v>
      </c>
      <c r="P22" s="11" t="s">
        <v>172</v>
      </c>
      <c r="Q22" s="13" t="s">
        <v>251</v>
      </c>
      <c r="R22" s="13" t="s">
        <v>511</v>
      </c>
      <c r="S22" s="13" t="s">
        <v>230</v>
      </c>
      <c r="T22" s="12">
        <v>2.1</v>
      </c>
      <c r="U22" s="12">
        <v>2.8</v>
      </c>
      <c r="V22" s="11" t="s">
        <v>302</v>
      </c>
      <c r="W22" s="12">
        <v>0.2</v>
      </c>
      <c r="X22" s="12" t="s">
        <v>182</v>
      </c>
      <c r="Y22" s="12">
        <v>1.4</v>
      </c>
      <c r="Z22" s="8">
        <v>-1.2</v>
      </c>
      <c r="AA22" s="8"/>
      <c r="AB22" s="11" t="s">
        <v>185</v>
      </c>
      <c r="AC22" s="11" t="s">
        <v>184</v>
      </c>
      <c r="AD22" s="11" t="s">
        <v>169</v>
      </c>
      <c r="AE22" s="8"/>
      <c r="AF22" s="8" t="s">
        <v>612</v>
      </c>
      <c r="AG22" s="21" t="s">
        <v>613</v>
      </c>
    </row>
    <row r="23" spans="1:33" s="5" customFormat="1">
      <c r="A23" s="6">
        <v>44773</v>
      </c>
      <c r="B23" s="17" t="s">
        <v>559</v>
      </c>
      <c r="C23" s="8" t="s">
        <v>170</v>
      </c>
      <c r="D23" s="9">
        <v>4.9305555555555554E-2</v>
      </c>
      <c r="E23" s="25" t="s">
        <v>584</v>
      </c>
      <c r="F23" s="10">
        <v>11.8</v>
      </c>
      <c r="G23" s="10">
        <v>10.6</v>
      </c>
      <c r="H23" s="10">
        <v>11.3</v>
      </c>
      <c r="I23" s="10">
        <v>12.5</v>
      </c>
      <c r="J23" s="10">
        <v>11.9</v>
      </c>
      <c r="K23" s="10">
        <v>12.9</v>
      </c>
      <c r="L23" s="18">
        <f t="shared" si="12"/>
        <v>33.700000000000003</v>
      </c>
      <c r="M23" s="18">
        <f t="shared" si="13"/>
        <v>37.299999999999997</v>
      </c>
      <c r="N23" s="19">
        <f t="shared" si="14"/>
        <v>58.1</v>
      </c>
      <c r="O23" s="11" t="s">
        <v>205</v>
      </c>
      <c r="P23" s="11" t="s">
        <v>172</v>
      </c>
      <c r="Q23" s="13" t="s">
        <v>251</v>
      </c>
      <c r="R23" s="13" t="s">
        <v>251</v>
      </c>
      <c r="S23" s="13" t="s">
        <v>585</v>
      </c>
      <c r="T23" s="12">
        <v>1.9</v>
      </c>
      <c r="U23" s="12">
        <v>2</v>
      </c>
      <c r="V23" s="11" t="s">
        <v>302</v>
      </c>
      <c r="W23" s="12">
        <v>-1.9</v>
      </c>
      <c r="X23" s="12" t="s">
        <v>182</v>
      </c>
      <c r="Y23" s="12">
        <v>-0.7</v>
      </c>
      <c r="Z23" s="8">
        <v>-1.2</v>
      </c>
      <c r="AA23" s="8" t="s">
        <v>440</v>
      </c>
      <c r="AB23" s="11" t="s">
        <v>280</v>
      </c>
      <c r="AC23" s="11" t="s">
        <v>184</v>
      </c>
      <c r="AD23" s="11" t="s">
        <v>168</v>
      </c>
      <c r="AE23" s="8"/>
      <c r="AF23" s="8" t="s">
        <v>625</v>
      </c>
      <c r="AG23" s="21" t="s">
        <v>626</v>
      </c>
    </row>
    <row r="24" spans="1:33" s="5" customFormat="1">
      <c r="A24" s="6">
        <v>44773</v>
      </c>
      <c r="B24" s="17" t="s">
        <v>153</v>
      </c>
      <c r="C24" s="8" t="s">
        <v>170</v>
      </c>
      <c r="D24" s="9">
        <v>4.8668981481481487E-2</v>
      </c>
      <c r="E24" s="25" t="s">
        <v>244</v>
      </c>
      <c r="F24" s="10">
        <v>11.8</v>
      </c>
      <c r="G24" s="10">
        <v>10.8</v>
      </c>
      <c r="H24" s="10">
        <v>11.2</v>
      </c>
      <c r="I24" s="10">
        <v>12.1</v>
      </c>
      <c r="J24" s="10">
        <v>11.7</v>
      </c>
      <c r="K24" s="10">
        <v>12.9</v>
      </c>
      <c r="L24" s="18">
        <f t="shared" si="12"/>
        <v>33.799999999999997</v>
      </c>
      <c r="M24" s="18">
        <f t="shared" si="13"/>
        <v>36.699999999999996</v>
      </c>
      <c r="N24" s="19">
        <f t="shared" si="14"/>
        <v>57.599999999999994</v>
      </c>
      <c r="O24" s="11" t="s">
        <v>205</v>
      </c>
      <c r="P24" s="11" t="s">
        <v>172</v>
      </c>
      <c r="Q24" s="13" t="s">
        <v>245</v>
      </c>
      <c r="R24" s="13" t="s">
        <v>597</v>
      </c>
      <c r="S24" s="13" t="s">
        <v>577</v>
      </c>
      <c r="T24" s="12">
        <v>1.9</v>
      </c>
      <c r="U24" s="12">
        <v>2</v>
      </c>
      <c r="V24" s="11" t="s">
        <v>302</v>
      </c>
      <c r="W24" s="12">
        <v>-1.4</v>
      </c>
      <c r="X24" s="12" t="s">
        <v>182</v>
      </c>
      <c r="Y24" s="12">
        <v>-0.2</v>
      </c>
      <c r="Z24" s="8">
        <v>-1.2</v>
      </c>
      <c r="AA24" s="8"/>
      <c r="AB24" s="11" t="s">
        <v>184</v>
      </c>
      <c r="AC24" s="11" t="s">
        <v>184</v>
      </c>
      <c r="AD24" s="11" t="s">
        <v>169</v>
      </c>
      <c r="AE24" s="8"/>
      <c r="AF24" s="8" t="s">
        <v>639</v>
      </c>
      <c r="AG24" s="21" t="s">
        <v>640</v>
      </c>
    </row>
    <row r="25" spans="1:33" s="5" customFormat="1">
      <c r="A25" s="6">
        <v>44773</v>
      </c>
      <c r="B25" s="17" t="s">
        <v>155</v>
      </c>
      <c r="C25" s="8" t="s">
        <v>170</v>
      </c>
      <c r="D25" s="9">
        <v>4.9328703703703701E-2</v>
      </c>
      <c r="E25" s="25" t="s">
        <v>601</v>
      </c>
      <c r="F25" s="10">
        <v>11.9</v>
      </c>
      <c r="G25" s="10">
        <v>10.8</v>
      </c>
      <c r="H25" s="10">
        <v>11.5</v>
      </c>
      <c r="I25" s="10">
        <v>12.7</v>
      </c>
      <c r="J25" s="10">
        <v>11.7</v>
      </c>
      <c r="K25" s="10">
        <v>12.6</v>
      </c>
      <c r="L25" s="18">
        <f t="shared" si="12"/>
        <v>34.200000000000003</v>
      </c>
      <c r="M25" s="18">
        <f t="shared" si="13"/>
        <v>37</v>
      </c>
      <c r="N25" s="19">
        <f t="shared" si="14"/>
        <v>58.600000000000009</v>
      </c>
      <c r="O25" s="11" t="s">
        <v>171</v>
      </c>
      <c r="P25" s="11" t="s">
        <v>172</v>
      </c>
      <c r="Q25" s="13" t="s">
        <v>222</v>
      </c>
      <c r="R25" s="13" t="s">
        <v>356</v>
      </c>
      <c r="S25" s="13" t="s">
        <v>429</v>
      </c>
      <c r="T25" s="12">
        <v>1.9</v>
      </c>
      <c r="U25" s="12">
        <v>2</v>
      </c>
      <c r="V25" s="11" t="s">
        <v>302</v>
      </c>
      <c r="W25" s="12">
        <v>-0.1</v>
      </c>
      <c r="X25" s="12" t="s">
        <v>182</v>
      </c>
      <c r="Y25" s="12">
        <v>1.1000000000000001</v>
      </c>
      <c r="Z25" s="8">
        <v>-1.2</v>
      </c>
      <c r="AA25" s="8"/>
      <c r="AB25" s="11" t="s">
        <v>185</v>
      </c>
      <c r="AC25" s="11" t="s">
        <v>183</v>
      </c>
      <c r="AD25" s="11" t="s">
        <v>168</v>
      </c>
      <c r="AE25" s="8"/>
      <c r="AF25" s="8" t="s">
        <v>645</v>
      </c>
      <c r="AG25" s="21" t="s">
        <v>646</v>
      </c>
    </row>
    <row r="26" spans="1:33" s="5" customFormat="1">
      <c r="A26" s="6">
        <v>44779</v>
      </c>
      <c r="B26" s="17" t="s">
        <v>156</v>
      </c>
      <c r="C26" s="8" t="s">
        <v>170</v>
      </c>
      <c r="D26" s="9">
        <v>4.9317129629629634E-2</v>
      </c>
      <c r="E26" s="25" t="s">
        <v>653</v>
      </c>
      <c r="F26" s="10">
        <v>11.9</v>
      </c>
      <c r="G26" s="10">
        <v>10.9</v>
      </c>
      <c r="H26" s="10">
        <v>11.3</v>
      </c>
      <c r="I26" s="10">
        <v>11.9</v>
      </c>
      <c r="J26" s="10">
        <v>11.8</v>
      </c>
      <c r="K26" s="10">
        <v>13.3</v>
      </c>
      <c r="L26" s="18">
        <f t="shared" ref="L26:L27" si="15">SUM(F26:H26)</f>
        <v>34.1</v>
      </c>
      <c r="M26" s="18">
        <f t="shared" ref="M26:M27" si="16">SUM(I26:K26)</f>
        <v>37</v>
      </c>
      <c r="N26" s="19">
        <f t="shared" ref="N26:N27" si="17">SUM(F26:J26)</f>
        <v>57.8</v>
      </c>
      <c r="O26" s="11" t="s">
        <v>205</v>
      </c>
      <c r="P26" s="11" t="s">
        <v>172</v>
      </c>
      <c r="Q26" s="13" t="s">
        <v>208</v>
      </c>
      <c r="R26" s="13" t="s">
        <v>307</v>
      </c>
      <c r="S26" s="13" t="s">
        <v>208</v>
      </c>
      <c r="T26" s="12">
        <v>7.8</v>
      </c>
      <c r="U26" s="12">
        <v>6.8</v>
      </c>
      <c r="V26" s="11" t="s">
        <v>302</v>
      </c>
      <c r="W26" s="12">
        <v>-1.4</v>
      </c>
      <c r="X26" s="12" t="s">
        <v>182</v>
      </c>
      <c r="Y26" s="12">
        <v>-0.1</v>
      </c>
      <c r="Z26" s="8">
        <v>-1.3</v>
      </c>
      <c r="AA26" s="8"/>
      <c r="AB26" s="11" t="s">
        <v>184</v>
      </c>
      <c r="AC26" s="11" t="s">
        <v>184</v>
      </c>
      <c r="AD26" s="11" t="s">
        <v>169</v>
      </c>
      <c r="AE26" s="8"/>
      <c r="AF26" s="8" t="s">
        <v>688</v>
      </c>
      <c r="AG26" s="21" t="s">
        <v>687</v>
      </c>
    </row>
    <row r="27" spans="1:33" s="5" customFormat="1">
      <c r="A27" s="6">
        <v>44780</v>
      </c>
      <c r="B27" s="17" t="s">
        <v>153</v>
      </c>
      <c r="C27" s="8" t="s">
        <v>170</v>
      </c>
      <c r="D27" s="9">
        <v>4.87037037037037E-2</v>
      </c>
      <c r="E27" s="25" t="s">
        <v>651</v>
      </c>
      <c r="F27" s="10">
        <v>11.4</v>
      </c>
      <c r="G27" s="10">
        <v>10.4</v>
      </c>
      <c r="H27" s="10">
        <v>11.1</v>
      </c>
      <c r="I27" s="10">
        <v>12.6</v>
      </c>
      <c r="J27" s="10">
        <v>12.5</v>
      </c>
      <c r="K27" s="10">
        <v>12.8</v>
      </c>
      <c r="L27" s="18">
        <f t="shared" si="15"/>
        <v>32.9</v>
      </c>
      <c r="M27" s="18">
        <f t="shared" si="16"/>
        <v>37.900000000000006</v>
      </c>
      <c r="N27" s="19">
        <f t="shared" si="17"/>
        <v>58</v>
      </c>
      <c r="O27" s="11" t="s">
        <v>205</v>
      </c>
      <c r="P27" s="11" t="s">
        <v>173</v>
      </c>
      <c r="Q27" s="13" t="s">
        <v>315</v>
      </c>
      <c r="R27" s="13" t="s">
        <v>358</v>
      </c>
      <c r="S27" s="13" t="s">
        <v>371</v>
      </c>
      <c r="T27" s="12">
        <v>5.3</v>
      </c>
      <c r="U27" s="12">
        <v>3.9</v>
      </c>
      <c r="V27" s="11" t="s">
        <v>302</v>
      </c>
      <c r="W27" s="12">
        <v>-1.1000000000000001</v>
      </c>
      <c r="X27" s="12" t="s">
        <v>182</v>
      </c>
      <c r="Y27" s="12">
        <v>0.1</v>
      </c>
      <c r="Z27" s="8">
        <v>-1.2</v>
      </c>
      <c r="AA27" s="8"/>
      <c r="AB27" s="11" t="s">
        <v>184</v>
      </c>
      <c r="AC27" s="11" t="s">
        <v>183</v>
      </c>
      <c r="AD27" s="11" t="s">
        <v>169</v>
      </c>
      <c r="AE27" s="8"/>
      <c r="AF27" s="8" t="s">
        <v>724</v>
      </c>
      <c r="AG27" s="21" t="s">
        <v>725</v>
      </c>
    </row>
    <row r="28" spans="1:33" s="5" customFormat="1">
      <c r="A28" s="6">
        <v>44786</v>
      </c>
      <c r="B28" s="17" t="s">
        <v>650</v>
      </c>
      <c r="C28" s="8" t="s">
        <v>170</v>
      </c>
      <c r="D28" s="9">
        <v>5.0069444444444444E-2</v>
      </c>
      <c r="E28" s="25" t="s">
        <v>733</v>
      </c>
      <c r="F28" s="10">
        <v>11.7</v>
      </c>
      <c r="G28" s="10">
        <v>10.7</v>
      </c>
      <c r="H28" s="10">
        <v>11.7</v>
      </c>
      <c r="I28" s="10">
        <v>12.1</v>
      </c>
      <c r="J28" s="10">
        <v>12.5</v>
      </c>
      <c r="K28" s="10">
        <v>13.9</v>
      </c>
      <c r="L28" s="18">
        <f t="shared" ref="L28:L32" si="18">SUM(F28:H28)</f>
        <v>34.099999999999994</v>
      </c>
      <c r="M28" s="18">
        <f t="shared" ref="M28:M32" si="19">SUM(I28:K28)</f>
        <v>38.5</v>
      </c>
      <c r="N28" s="19">
        <f t="shared" ref="N28:N32" si="20">SUM(F28:J28)</f>
        <v>58.699999999999996</v>
      </c>
      <c r="O28" s="11" t="s">
        <v>205</v>
      </c>
      <c r="P28" s="11" t="s">
        <v>173</v>
      </c>
      <c r="Q28" s="13" t="s">
        <v>437</v>
      </c>
      <c r="R28" s="13" t="s">
        <v>245</v>
      </c>
      <c r="S28" s="13" t="s">
        <v>251</v>
      </c>
      <c r="T28" s="12">
        <v>3.4</v>
      </c>
      <c r="U28" s="12">
        <v>2.2000000000000002</v>
      </c>
      <c r="V28" s="11" t="s">
        <v>167</v>
      </c>
      <c r="W28" s="12">
        <v>-0.3</v>
      </c>
      <c r="X28" s="12" t="s">
        <v>182</v>
      </c>
      <c r="Y28" s="12">
        <v>0.6</v>
      </c>
      <c r="Z28" s="8">
        <v>-0.9</v>
      </c>
      <c r="AA28" s="8"/>
      <c r="AB28" s="11" t="s">
        <v>183</v>
      </c>
      <c r="AC28" s="11" t="s">
        <v>184</v>
      </c>
      <c r="AD28" s="11" t="s">
        <v>167</v>
      </c>
      <c r="AE28" s="8"/>
      <c r="AF28" s="8" t="s">
        <v>756</v>
      </c>
      <c r="AG28" s="21" t="s">
        <v>757</v>
      </c>
    </row>
    <row r="29" spans="1:33" s="5" customFormat="1">
      <c r="A29" s="6">
        <v>44786</v>
      </c>
      <c r="B29" s="16" t="s">
        <v>156</v>
      </c>
      <c r="C29" s="8" t="s">
        <v>170</v>
      </c>
      <c r="D29" s="9">
        <v>5.0034722222222223E-2</v>
      </c>
      <c r="E29" s="25" t="s">
        <v>736</v>
      </c>
      <c r="F29" s="10">
        <v>11.9</v>
      </c>
      <c r="G29" s="10">
        <v>11.4</v>
      </c>
      <c r="H29" s="10">
        <v>11.9</v>
      </c>
      <c r="I29" s="10">
        <v>12.6</v>
      </c>
      <c r="J29" s="10">
        <v>12.1</v>
      </c>
      <c r="K29" s="10">
        <v>12.4</v>
      </c>
      <c r="L29" s="18">
        <f t="shared" si="18"/>
        <v>35.200000000000003</v>
      </c>
      <c r="M29" s="18">
        <f t="shared" si="19"/>
        <v>37.1</v>
      </c>
      <c r="N29" s="19">
        <f t="shared" si="20"/>
        <v>59.900000000000006</v>
      </c>
      <c r="O29" s="11" t="s">
        <v>171</v>
      </c>
      <c r="P29" s="11" t="s">
        <v>172</v>
      </c>
      <c r="Q29" s="13" t="s">
        <v>252</v>
      </c>
      <c r="R29" s="13" t="s">
        <v>419</v>
      </c>
      <c r="S29" s="13" t="s">
        <v>316</v>
      </c>
      <c r="T29" s="12">
        <v>3.4</v>
      </c>
      <c r="U29" s="12">
        <v>2.2000000000000002</v>
      </c>
      <c r="V29" s="11" t="s">
        <v>167</v>
      </c>
      <c r="W29" s="12">
        <v>-0.2</v>
      </c>
      <c r="X29" s="12" t="s">
        <v>182</v>
      </c>
      <c r="Y29" s="12">
        <v>0.7</v>
      </c>
      <c r="Z29" s="8">
        <v>-0.9</v>
      </c>
      <c r="AA29" s="8"/>
      <c r="AB29" s="11" t="s">
        <v>183</v>
      </c>
      <c r="AC29" s="11" t="s">
        <v>183</v>
      </c>
      <c r="AD29" s="11" t="s">
        <v>169</v>
      </c>
      <c r="AE29" s="8"/>
      <c r="AF29" s="8" t="s">
        <v>760</v>
      </c>
      <c r="AG29" s="21" t="s">
        <v>761</v>
      </c>
    </row>
    <row r="30" spans="1:33" s="5" customFormat="1">
      <c r="A30" s="6">
        <v>44786</v>
      </c>
      <c r="B30" s="17" t="s">
        <v>153</v>
      </c>
      <c r="C30" s="8" t="s">
        <v>486</v>
      </c>
      <c r="D30" s="9">
        <v>4.9409722222222223E-2</v>
      </c>
      <c r="E30" s="25" t="s">
        <v>744</v>
      </c>
      <c r="F30" s="10">
        <v>12.2</v>
      </c>
      <c r="G30" s="10">
        <v>11.7</v>
      </c>
      <c r="H30" s="10">
        <v>12.3</v>
      </c>
      <c r="I30" s="10">
        <v>12.3</v>
      </c>
      <c r="J30" s="10">
        <v>11.5</v>
      </c>
      <c r="K30" s="10">
        <v>11.9</v>
      </c>
      <c r="L30" s="18">
        <f t="shared" si="18"/>
        <v>36.200000000000003</v>
      </c>
      <c r="M30" s="18">
        <f t="shared" si="19"/>
        <v>35.700000000000003</v>
      </c>
      <c r="N30" s="19">
        <f t="shared" si="20"/>
        <v>60</v>
      </c>
      <c r="O30" s="11" t="s">
        <v>178</v>
      </c>
      <c r="P30" s="11" t="s">
        <v>172</v>
      </c>
      <c r="Q30" s="13" t="s">
        <v>307</v>
      </c>
      <c r="R30" s="13" t="s">
        <v>409</v>
      </c>
      <c r="S30" s="13" t="s">
        <v>420</v>
      </c>
      <c r="T30" s="12">
        <v>3.4</v>
      </c>
      <c r="U30" s="12">
        <v>2.2000000000000002</v>
      </c>
      <c r="V30" s="11" t="s">
        <v>302</v>
      </c>
      <c r="W30" s="12" t="s">
        <v>186</v>
      </c>
      <c r="X30" s="12">
        <v>-0.2</v>
      </c>
      <c r="Y30" s="12">
        <v>1.1000000000000001</v>
      </c>
      <c r="Z30" s="8">
        <v>-1.3</v>
      </c>
      <c r="AA30" s="8"/>
      <c r="AB30" s="11" t="s">
        <v>187</v>
      </c>
      <c r="AC30" s="11" t="s">
        <v>183</v>
      </c>
      <c r="AD30" s="11" t="s">
        <v>169</v>
      </c>
      <c r="AE30" s="8"/>
      <c r="AF30" s="8" t="s">
        <v>778</v>
      </c>
      <c r="AG30" s="21" t="s">
        <v>779</v>
      </c>
    </row>
    <row r="31" spans="1:33" s="5" customFormat="1">
      <c r="A31" s="6">
        <v>44787</v>
      </c>
      <c r="B31" s="17" t="s">
        <v>156</v>
      </c>
      <c r="C31" s="8" t="s">
        <v>745</v>
      </c>
      <c r="D31" s="9">
        <v>4.8692129629629627E-2</v>
      </c>
      <c r="E31" s="25" t="s">
        <v>748</v>
      </c>
      <c r="F31" s="10">
        <v>11.9</v>
      </c>
      <c r="G31" s="10">
        <v>10.7</v>
      </c>
      <c r="H31" s="10">
        <v>11.3</v>
      </c>
      <c r="I31" s="10">
        <v>12.2</v>
      </c>
      <c r="J31" s="10">
        <v>12</v>
      </c>
      <c r="K31" s="10">
        <v>12.6</v>
      </c>
      <c r="L31" s="18">
        <f t="shared" si="18"/>
        <v>33.900000000000006</v>
      </c>
      <c r="M31" s="18">
        <f t="shared" si="19"/>
        <v>36.799999999999997</v>
      </c>
      <c r="N31" s="19">
        <f t="shared" si="20"/>
        <v>58.100000000000009</v>
      </c>
      <c r="O31" s="11" t="s">
        <v>205</v>
      </c>
      <c r="P31" s="11" t="s">
        <v>172</v>
      </c>
      <c r="Q31" s="13" t="s">
        <v>487</v>
      </c>
      <c r="R31" s="13" t="s">
        <v>251</v>
      </c>
      <c r="S31" s="13" t="s">
        <v>222</v>
      </c>
      <c r="T31" s="12">
        <v>16</v>
      </c>
      <c r="U31" s="12">
        <v>17.2</v>
      </c>
      <c r="V31" s="11" t="s">
        <v>302</v>
      </c>
      <c r="W31" s="12">
        <v>-1.8</v>
      </c>
      <c r="X31" s="12" t="s">
        <v>182</v>
      </c>
      <c r="Y31" s="12">
        <v>-0.1</v>
      </c>
      <c r="Z31" s="8">
        <v>-1.7</v>
      </c>
      <c r="AA31" s="8"/>
      <c r="AB31" s="11" t="s">
        <v>184</v>
      </c>
      <c r="AC31" s="11" t="s">
        <v>183</v>
      </c>
      <c r="AD31" s="11" t="s">
        <v>168</v>
      </c>
      <c r="AE31" s="8"/>
      <c r="AF31" s="8" t="s">
        <v>784</v>
      </c>
      <c r="AG31" s="21" t="s">
        <v>785</v>
      </c>
    </row>
    <row r="32" spans="1:33" s="5" customFormat="1">
      <c r="A32" s="6">
        <v>44787</v>
      </c>
      <c r="B32" s="17" t="s">
        <v>155</v>
      </c>
      <c r="C32" s="8" t="s">
        <v>486</v>
      </c>
      <c r="D32" s="9">
        <v>4.8634259259259259E-2</v>
      </c>
      <c r="E32" s="25" t="s">
        <v>753</v>
      </c>
      <c r="F32" s="10">
        <v>11.8</v>
      </c>
      <c r="G32" s="10">
        <v>10.5</v>
      </c>
      <c r="H32" s="10">
        <v>11.1</v>
      </c>
      <c r="I32" s="10">
        <v>12.3</v>
      </c>
      <c r="J32" s="10">
        <v>12.1</v>
      </c>
      <c r="K32" s="10">
        <v>12.4</v>
      </c>
      <c r="L32" s="18">
        <f t="shared" si="18"/>
        <v>33.4</v>
      </c>
      <c r="M32" s="18">
        <f t="shared" si="19"/>
        <v>36.799999999999997</v>
      </c>
      <c r="N32" s="19">
        <f t="shared" si="20"/>
        <v>57.800000000000004</v>
      </c>
      <c r="O32" s="11" t="s">
        <v>205</v>
      </c>
      <c r="P32" s="11" t="s">
        <v>172</v>
      </c>
      <c r="Q32" s="13" t="s">
        <v>417</v>
      </c>
      <c r="R32" s="13" t="s">
        <v>245</v>
      </c>
      <c r="S32" s="13" t="s">
        <v>197</v>
      </c>
      <c r="T32" s="12">
        <v>16</v>
      </c>
      <c r="U32" s="12">
        <v>17.2</v>
      </c>
      <c r="V32" s="11" t="s">
        <v>302</v>
      </c>
      <c r="W32" s="12">
        <v>-1.1000000000000001</v>
      </c>
      <c r="X32" s="12" t="s">
        <v>182</v>
      </c>
      <c r="Y32" s="12">
        <v>0.6</v>
      </c>
      <c r="Z32" s="8">
        <v>-1.7</v>
      </c>
      <c r="AA32" s="8"/>
      <c r="AB32" s="11" t="s">
        <v>183</v>
      </c>
      <c r="AC32" s="11" t="s">
        <v>184</v>
      </c>
      <c r="AD32" s="11" t="s">
        <v>169</v>
      </c>
      <c r="AE32" s="8"/>
      <c r="AF32" s="8" t="s">
        <v>794</v>
      </c>
      <c r="AG32" s="21" t="s">
        <v>795</v>
      </c>
    </row>
    <row r="33" spans="1:33" s="5" customFormat="1">
      <c r="A33" s="6">
        <v>44793</v>
      </c>
      <c r="B33" s="17" t="s">
        <v>153</v>
      </c>
      <c r="C33" s="8" t="s">
        <v>303</v>
      </c>
      <c r="D33" s="9">
        <v>4.9363425925925929E-2</v>
      </c>
      <c r="E33" s="25" t="s">
        <v>810</v>
      </c>
      <c r="F33" s="10">
        <v>12.1</v>
      </c>
      <c r="G33" s="10">
        <v>10.9</v>
      </c>
      <c r="H33" s="10">
        <v>11.5</v>
      </c>
      <c r="I33" s="10">
        <v>12.6</v>
      </c>
      <c r="J33" s="10">
        <v>11.7</v>
      </c>
      <c r="K33" s="10">
        <v>12.7</v>
      </c>
      <c r="L33" s="18">
        <f t="shared" ref="L33:L36" si="21">SUM(F33:H33)</f>
        <v>34.5</v>
      </c>
      <c r="M33" s="18">
        <f t="shared" ref="M33:M36" si="22">SUM(I33:K33)</f>
        <v>37</v>
      </c>
      <c r="N33" s="19">
        <f t="shared" ref="N33:N36" si="23">SUM(F33:J33)</f>
        <v>58.8</v>
      </c>
      <c r="O33" s="11" t="s">
        <v>171</v>
      </c>
      <c r="P33" s="11" t="s">
        <v>172</v>
      </c>
      <c r="Q33" s="13" t="s">
        <v>511</v>
      </c>
      <c r="R33" s="13" t="s">
        <v>251</v>
      </c>
      <c r="S33" s="13" t="s">
        <v>324</v>
      </c>
      <c r="T33" s="12">
        <v>7.6</v>
      </c>
      <c r="U33" s="12">
        <v>6.9</v>
      </c>
      <c r="V33" s="11" t="s">
        <v>167</v>
      </c>
      <c r="W33" s="12">
        <v>-0.4</v>
      </c>
      <c r="X33" s="12" t="s">
        <v>182</v>
      </c>
      <c r="Y33" s="12">
        <v>0.5</v>
      </c>
      <c r="Z33" s="8">
        <v>-0.9</v>
      </c>
      <c r="AA33" s="8"/>
      <c r="AB33" s="11" t="s">
        <v>168</v>
      </c>
      <c r="AC33" s="11" t="s">
        <v>168</v>
      </c>
      <c r="AD33" s="11" t="s">
        <v>168</v>
      </c>
      <c r="AE33" s="8"/>
      <c r="AF33" s="8" t="s">
        <v>847</v>
      </c>
      <c r="AG33" s="21" t="s">
        <v>848</v>
      </c>
    </row>
    <row r="34" spans="1:33" s="5" customFormat="1">
      <c r="A34" s="6">
        <v>44793</v>
      </c>
      <c r="B34" s="17" t="s">
        <v>158</v>
      </c>
      <c r="C34" s="8" t="s">
        <v>486</v>
      </c>
      <c r="D34" s="9">
        <v>4.8622685185185179E-2</v>
      </c>
      <c r="E34" s="25" t="s">
        <v>812</v>
      </c>
      <c r="F34" s="10">
        <v>12</v>
      </c>
      <c r="G34" s="10">
        <v>10.3</v>
      </c>
      <c r="H34" s="10">
        <v>10.9</v>
      </c>
      <c r="I34" s="10">
        <v>12</v>
      </c>
      <c r="J34" s="10">
        <v>12.4</v>
      </c>
      <c r="K34" s="10">
        <v>12.5</v>
      </c>
      <c r="L34" s="18">
        <f t="shared" si="21"/>
        <v>33.200000000000003</v>
      </c>
      <c r="M34" s="18">
        <f t="shared" si="22"/>
        <v>36.9</v>
      </c>
      <c r="N34" s="19">
        <f t="shared" si="23"/>
        <v>57.6</v>
      </c>
      <c r="O34" s="11" t="s">
        <v>205</v>
      </c>
      <c r="P34" s="11" t="s">
        <v>172</v>
      </c>
      <c r="Q34" s="13" t="s">
        <v>251</v>
      </c>
      <c r="R34" s="13" t="s">
        <v>251</v>
      </c>
      <c r="S34" s="13" t="s">
        <v>362</v>
      </c>
      <c r="T34" s="12">
        <v>7.6</v>
      </c>
      <c r="U34" s="12">
        <v>6.9</v>
      </c>
      <c r="V34" s="11" t="s">
        <v>302</v>
      </c>
      <c r="W34" s="12">
        <v>-0.6</v>
      </c>
      <c r="X34" s="12" t="s">
        <v>182</v>
      </c>
      <c r="Y34" s="12">
        <v>0.5</v>
      </c>
      <c r="Z34" s="8">
        <v>-1.1000000000000001</v>
      </c>
      <c r="AA34" s="8"/>
      <c r="AB34" s="11" t="s">
        <v>168</v>
      </c>
      <c r="AC34" s="11" t="s">
        <v>169</v>
      </c>
      <c r="AD34" s="11" t="s">
        <v>168</v>
      </c>
      <c r="AE34" s="8"/>
      <c r="AF34" s="8" t="s">
        <v>851</v>
      </c>
      <c r="AG34" s="21" t="s">
        <v>852</v>
      </c>
    </row>
    <row r="35" spans="1:33" s="5" customFormat="1">
      <c r="A35" s="6">
        <v>44794</v>
      </c>
      <c r="B35" s="17" t="s">
        <v>156</v>
      </c>
      <c r="C35" s="8" t="s">
        <v>303</v>
      </c>
      <c r="D35" s="9">
        <v>4.9398148148148142E-2</v>
      </c>
      <c r="E35" s="25" t="s">
        <v>826</v>
      </c>
      <c r="F35" s="10">
        <v>12.2</v>
      </c>
      <c r="G35" s="10">
        <v>11.2</v>
      </c>
      <c r="H35" s="10">
        <v>11.5</v>
      </c>
      <c r="I35" s="10">
        <v>12.2</v>
      </c>
      <c r="J35" s="10">
        <v>11.9</v>
      </c>
      <c r="K35" s="10">
        <v>12.8</v>
      </c>
      <c r="L35" s="18">
        <f t="shared" si="21"/>
        <v>34.9</v>
      </c>
      <c r="M35" s="18">
        <f t="shared" si="22"/>
        <v>36.900000000000006</v>
      </c>
      <c r="N35" s="19">
        <f t="shared" si="23"/>
        <v>58.999999999999993</v>
      </c>
      <c r="O35" s="11" t="s">
        <v>171</v>
      </c>
      <c r="P35" s="11" t="s">
        <v>172</v>
      </c>
      <c r="Q35" s="13" t="s">
        <v>208</v>
      </c>
      <c r="R35" s="13" t="s">
        <v>669</v>
      </c>
      <c r="S35" s="13" t="s">
        <v>825</v>
      </c>
      <c r="T35" s="12">
        <v>15.4</v>
      </c>
      <c r="U35" s="12">
        <v>13.9</v>
      </c>
      <c r="V35" s="11" t="s">
        <v>302</v>
      </c>
      <c r="W35" s="12">
        <v>-0.7</v>
      </c>
      <c r="X35" s="12" t="s">
        <v>182</v>
      </c>
      <c r="Y35" s="12">
        <v>0.4</v>
      </c>
      <c r="Z35" s="8">
        <v>-1.1000000000000001</v>
      </c>
      <c r="AA35" s="8"/>
      <c r="AB35" s="11" t="s">
        <v>168</v>
      </c>
      <c r="AC35" s="11" t="s">
        <v>169</v>
      </c>
      <c r="AD35" s="11" t="s">
        <v>169</v>
      </c>
      <c r="AE35" s="8"/>
      <c r="AF35" s="8" t="s">
        <v>871</v>
      </c>
      <c r="AG35" s="21" t="s">
        <v>872</v>
      </c>
    </row>
    <row r="36" spans="1:33" s="5" customFormat="1">
      <c r="A36" s="6">
        <v>44794</v>
      </c>
      <c r="B36" s="17" t="s">
        <v>188</v>
      </c>
      <c r="C36" s="8" t="s">
        <v>303</v>
      </c>
      <c r="D36" s="9">
        <v>4.8622685185185179E-2</v>
      </c>
      <c r="E36" s="25" t="s">
        <v>832</v>
      </c>
      <c r="F36" s="10">
        <v>11.7</v>
      </c>
      <c r="G36" s="10">
        <v>10.7</v>
      </c>
      <c r="H36" s="10">
        <v>11.1</v>
      </c>
      <c r="I36" s="10">
        <v>12.1</v>
      </c>
      <c r="J36" s="10">
        <v>12.3</v>
      </c>
      <c r="K36" s="10">
        <v>12.2</v>
      </c>
      <c r="L36" s="18">
        <f t="shared" si="21"/>
        <v>33.5</v>
      </c>
      <c r="M36" s="18">
        <f t="shared" si="22"/>
        <v>36.599999999999994</v>
      </c>
      <c r="N36" s="19">
        <f t="shared" si="23"/>
        <v>57.900000000000006</v>
      </c>
      <c r="O36" s="11" t="s">
        <v>205</v>
      </c>
      <c r="P36" s="11" t="s">
        <v>172</v>
      </c>
      <c r="Q36" s="13" t="s">
        <v>212</v>
      </c>
      <c r="R36" s="13" t="s">
        <v>833</v>
      </c>
      <c r="S36" s="13" t="s">
        <v>356</v>
      </c>
      <c r="T36" s="12">
        <v>15.4</v>
      </c>
      <c r="U36" s="12">
        <v>13.9</v>
      </c>
      <c r="V36" s="11" t="s">
        <v>167</v>
      </c>
      <c r="W36" s="12">
        <v>-0.1</v>
      </c>
      <c r="X36" s="12" t="s">
        <v>182</v>
      </c>
      <c r="Y36" s="12">
        <v>0.6</v>
      </c>
      <c r="Z36" s="8">
        <v>-0.7</v>
      </c>
      <c r="AA36" s="8"/>
      <c r="AB36" s="11" t="s">
        <v>168</v>
      </c>
      <c r="AC36" s="11" t="s">
        <v>169</v>
      </c>
      <c r="AD36" s="11" t="s">
        <v>169</v>
      </c>
      <c r="AE36" s="8"/>
      <c r="AF36" s="8" t="s">
        <v>877</v>
      </c>
      <c r="AG36" s="21" t="s">
        <v>878</v>
      </c>
    </row>
    <row r="37" spans="1:33" s="5" customFormat="1">
      <c r="A37" s="6">
        <v>44800</v>
      </c>
      <c r="B37" s="17" t="s">
        <v>156</v>
      </c>
      <c r="C37" s="8" t="s">
        <v>303</v>
      </c>
      <c r="D37" s="9">
        <v>5.0034722222222223E-2</v>
      </c>
      <c r="E37" s="25" t="s">
        <v>886</v>
      </c>
      <c r="F37" s="10">
        <v>12</v>
      </c>
      <c r="G37" s="10">
        <v>10.8</v>
      </c>
      <c r="H37" s="10">
        <v>11.1</v>
      </c>
      <c r="I37" s="10">
        <v>12.4</v>
      </c>
      <c r="J37" s="10">
        <v>12.7</v>
      </c>
      <c r="K37" s="10">
        <v>13.3</v>
      </c>
      <c r="L37" s="18">
        <f t="shared" ref="L37:L40" si="24">SUM(F37:H37)</f>
        <v>33.9</v>
      </c>
      <c r="M37" s="18">
        <f t="shared" ref="M37:M40" si="25">SUM(I37:K37)</f>
        <v>38.400000000000006</v>
      </c>
      <c r="N37" s="19">
        <f t="shared" ref="N37:N40" si="26">SUM(F37:J37)</f>
        <v>59</v>
      </c>
      <c r="O37" s="11" t="s">
        <v>205</v>
      </c>
      <c r="P37" s="11" t="s">
        <v>173</v>
      </c>
      <c r="Q37" s="13" t="s">
        <v>316</v>
      </c>
      <c r="R37" s="13" t="s">
        <v>221</v>
      </c>
      <c r="S37" s="13" t="s">
        <v>887</v>
      </c>
      <c r="T37" s="12">
        <v>9.6</v>
      </c>
      <c r="U37" s="12">
        <v>10.6</v>
      </c>
      <c r="V37" s="11" t="s">
        <v>167</v>
      </c>
      <c r="W37" s="12">
        <v>-0.2</v>
      </c>
      <c r="X37" s="12" t="s">
        <v>182</v>
      </c>
      <c r="Y37" s="12">
        <v>0.5</v>
      </c>
      <c r="Z37" s="8">
        <v>-0.7</v>
      </c>
      <c r="AA37" s="8"/>
      <c r="AB37" s="11" t="s">
        <v>183</v>
      </c>
      <c r="AC37" s="11" t="s">
        <v>184</v>
      </c>
      <c r="AD37" s="11" t="s">
        <v>169</v>
      </c>
      <c r="AE37" s="8"/>
      <c r="AF37" s="8" t="s">
        <v>916</v>
      </c>
      <c r="AG37" s="21" t="s">
        <v>915</v>
      </c>
    </row>
    <row r="38" spans="1:33" s="5" customFormat="1">
      <c r="A38" s="6">
        <v>44800</v>
      </c>
      <c r="B38" s="17" t="s">
        <v>155</v>
      </c>
      <c r="C38" s="8" t="s">
        <v>303</v>
      </c>
      <c r="D38" s="9">
        <v>4.9328703703703701E-2</v>
      </c>
      <c r="E38" s="25" t="s">
        <v>895</v>
      </c>
      <c r="F38" s="10">
        <v>11.9</v>
      </c>
      <c r="G38" s="10">
        <v>10.8</v>
      </c>
      <c r="H38" s="10">
        <v>11.4</v>
      </c>
      <c r="I38" s="10">
        <v>12.2</v>
      </c>
      <c r="J38" s="10">
        <v>12.2</v>
      </c>
      <c r="K38" s="10">
        <v>12.7</v>
      </c>
      <c r="L38" s="18">
        <f t="shared" si="24"/>
        <v>34.1</v>
      </c>
      <c r="M38" s="18">
        <f t="shared" si="25"/>
        <v>37.099999999999994</v>
      </c>
      <c r="N38" s="19">
        <f t="shared" si="26"/>
        <v>58.5</v>
      </c>
      <c r="O38" s="11" t="s">
        <v>171</v>
      </c>
      <c r="P38" s="11" t="s">
        <v>172</v>
      </c>
      <c r="Q38" s="13" t="s">
        <v>222</v>
      </c>
      <c r="R38" s="13" t="s">
        <v>507</v>
      </c>
      <c r="S38" s="13" t="s">
        <v>237</v>
      </c>
      <c r="T38" s="12">
        <v>9.6</v>
      </c>
      <c r="U38" s="12">
        <v>10.6</v>
      </c>
      <c r="V38" s="11" t="s">
        <v>167</v>
      </c>
      <c r="W38" s="12">
        <v>-0.1</v>
      </c>
      <c r="X38" s="12" t="s">
        <v>182</v>
      </c>
      <c r="Y38" s="12">
        <v>0.6</v>
      </c>
      <c r="Z38" s="8">
        <v>-0.7</v>
      </c>
      <c r="AA38" s="8"/>
      <c r="AB38" s="11" t="s">
        <v>183</v>
      </c>
      <c r="AC38" s="11" t="s">
        <v>183</v>
      </c>
      <c r="AD38" s="11" t="s">
        <v>169</v>
      </c>
      <c r="AE38" s="8"/>
      <c r="AF38" s="8" t="s">
        <v>926</v>
      </c>
      <c r="AG38" s="21" t="s">
        <v>927</v>
      </c>
    </row>
    <row r="39" spans="1:33" s="5" customFormat="1">
      <c r="A39" s="6">
        <v>44801</v>
      </c>
      <c r="B39" s="17" t="s">
        <v>649</v>
      </c>
      <c r="C39" s="8" t="s">
        <v>303</v>
      </c>
      <c r="D39" s="9">
        <v>5.0717592592592592E-2</v>
      </c>
      <c r="E39" s="25" t="s">
        <v>903</v>
      </c>
      <c r="F39" s="10">
        <v>12.1</v>
      </c>
      <c r="G39" s="10">
        <v>10.8</v>
      </c>
      <c r="H39" s="10">
        <v>11.6</v>
      </c>
      <c r="I39" s="10">
        <v>12.4</v>
      </c>
      <c r="J39" s="10">
        <v>12.5</v>
      </c>
      <c r="K39" s="10">
        <v>13.8</v>
      </c>
      <c r="L39" s="18">
        <f t="shared" si="24"/>
        <v>34.5</v>
      </c>
      <c r="M39" s="18">
        <f t="shared" si="25"/>
        <v>38.700000000000003</v>
      </c>
      <c r="N39" s="19">
        <f t="shared" si="26"/>
        <v>59.4</v>
      </c>
      <c r="O39" s="11" t="s">
        <v>205</v>
      </c>
      <c r="P39" s="11" t="s">
        <v>173</v>
      </c>
      <c r="Q39" s="13" t="s">
        <v>904</v>
      </c>
      <c r="R39" s="13" t="s">
        <v>362</v>
      </c>
      <c r="S39" s="13" t="s">
        <v>251</v>
      </c>
      <c r="T39" s="12">
        <v>8.8000000000000007</v>
      </c>
      <c r="U39" s="12">
        <v>8.6</v>
      </c>
      <c r="V39" s="11" t="s">
        <v>167</v>
      </c>
      <c r="W39" s="12">
        <v>0.1</v>
      </c>
      <c r="X39" s="12" t="s">
        <v>182</v>
      </c>
      <c r="Y39" s="12">
        <v>0.9</v>
      </c>
      <c r="Z39" s="8">
        <v>-0.8</v>
      </c>
      <c r="AA39" s="8"/>
      <c r="AB39" s="11" t="s">
        <v>185</v>
      </c>
      <c r="AC39" s="11" t="s">
        <v>184</v>
      </c>
      <c r="AD39" s="11" t="s">
        <v>169</v>
      </c>
      <c r="AE39" s="8"/>
      <c r="AF39" s="8" t="s">
        <v>942</v>
      </c>
      <c r="AG39" s="21" t="s">
        <v>943</v>
      </c>
    </row>
    <row r="40" spans="1:33" s="5" customFormat="1">
      <c r="A40" s="6">
        <v>44801</v>
      </c>
      <c r="B40" s="17" t="s">
        <v>153</v>
      </c>
      <c r="C40" s="8" t="s">
        <v>303</v>
      </c>
      <c r="D40" s="9">
        <v>4.9328703703703701E-2</v>
      </c>
      <c r="E40" s="25" t="s">
        <v>910</v>
      </c>
      <c r="F40" s="10">
        <v>12.1</v>
      </c>
      <c r="G40" s="10">
        <v>10.9</v>
      </c>
      <c r="H40" s="10">
        <v>11.5</v>
      </c>
      <c r="I40" s="10">
        <v>12.3</v>
      </c>
      <c r="J40" s="10">
        <v>11.9</v>
      </c>
      <c r="K40" s="10">
        <v>12.5</v>
      </c>
      <c r="L40" s="18">
        <f t="shared" si="24"/>
        <v>34.5</v>
      </c>
      <c r="M40" s="18">
        <f t="shared" si="25"/>
        <v>36.700000000000003</v>
      </c>
      <c r="N40" s="19">
        <f t="shared" si="26"/>
        <v>58.699999999999996</v>
      </c>
      <c r="O40" s="11" t="s">
        <v>171</v>
      </c>
      <c r="P40" s="11" t="s">
        <v>172</v>
      </c>
      <c r="Q40" s="13" t="s">
        <v>371</v>
      </c>
      <c r="R40" s="13" t="s">
        <v>420</v>
      </c>
      <c r="S40" s="13" t="s">
        <v>409</v>
      </c>
      <c r="T40" s="12">
        <v>8.8000000000000007</v>
      </c>
      <c r="U40" s="12">
        <v>8.6</v>
      </c>
      <c r="V40" s="11" t="s">
        <v>167</v>
      </c>
      <c r="W40" s="12">
        <v>-0.7</v>
      </c>
      <c r="X40" s="12" t="s">
        <v>182</v>
      </c>
      <c r="Y40" s="12">
        <v>-0.1</v>
      </c>
      <c r="Z40" s="8">
        <v>-0.6</v>
      </c>
      <c r="AA40" s="8"/>
      <c r="AB40" s="11" t="s">
        <v>184</v>
      </c>
      <c r="AC40" s="11" t="s">
        <v>183</v>
      </c>
      <c r="AD40" s="11" t="s">
        <v>168</v>
      </c>
      <c r="AE40" s="8"/>
      <c r="AF40" s="8" t="s">
        <v>952</v>
      </c>
      <c r="AG40" s="21" t="s">
        <v>953</v>
      </c>
    </row>
    <row r="41" spans="1:33" s="5" customFormat="1">
      <c r="A41" s="6">
        <v>44807</v>
      </c>
      <c r="B41" s="17" t="s">
        <v>156</v>
      </c>
      <c r="C41" s="8" t="s">
        <v>303</v>
      </c>
      <c r="D41" s="9">
        <v>4.9999999999999996E-2</v>
      </c>
      <c r="E41" s="25" t="s">
        <v>957</v>
      </c>
      <c r="F41" s="10">
        <v>12.1</v>
      </c>
      <c r="G41" s="10">
        <v>10.7</v>
      </c>
      <c r="H41" s="10">
        <v>11.4</v>
      </c>
      <c r="I41" s="10">
        <v>12.6</v>
      </c>
      <c r="J41" s="10">
        <v>12.3</v>
      </c>
      <c r="K41" s="10">
        <v>12.9</v>
      </c>
      <c r="L41" s="18">
        <f t="shared" ref="L41:L43" si="27">SUM(F41:H41)</f>
        <v>34.199999999999996</v>
      </c>
      <c r="M41" s="18">
        <f t="shared" ref="M41:M43" si="28">SUM(I41:K41)</f>
        <v>37.799999999999997</v>
      </c>
      <c r="N41" s="19">
        <f t="shared" ref="N41:N43" si="29">SUM(F41:J41)</f>
        <v>59.099999999999994</v>
      </c>
      <c r="O41" s="11" t="s">
        <v>205</v>
      </c>
      <c r="P41" s="11" t="s">
        <v>172</v>
      </c>
      <c r="Q41" s="13" t="s">
        <v>222</v>
      </c>
      <c r="R41" s="13" t="s">
        <v>180</v>
      </c>
      <c r="S41" s="13" t="s">
        <v>307</v>
      </c>
      <c r="T41" s="12">
        <v>7.4</v>
      </c>
      <c r="U41" s="12">
        <v>7.8</v>
      </c>
      <c r="V41" s="11" t="s">
        <v>167</v>
      </c>
      <c r="W41" s="12">
        <v>-0.5</v>
      </c>
      <c r="X41" s="12" t="s">
        <v>182</v>
      </c>
      <c r="Y41" s="12" t="s">
        <v>186</v>
      </c>
      <c r="Z41" s="8">
        <v>-0.5</v>
      </c>
      <c r="AA41" s="8"/>
      <c r="AB41" s="11" t="s">
        <v>184</v>
      </c>
      <c r="AC41" s="11" t="s">
        <v>184</v>
      </c>
      <c r="AD41" s="11" t="s">
        <v>169</v>
      </c>
      <c r="AE41" s="8"/>
      <c r="AF41" s="8" t="s">
        <v>986</v>
      </c>
      <c r="AG41" s="21" t="s">
        <v>987</v>
      </c>
    </row>
    <row r="42" spans="1:33" s="5" customFormat="1">
      <c r="A42" s="6">
        <v>44807</v>
      </c>
      <c r="B42" s="16" t="s">
        <v>153</v>
      </c>
      <c r="C42" s="8" t="s">
        <v>303</v>
      </c>
      <c r="D42" s="9">
        <v>4.87037037037037E-2</v>
      </c>
      <c r="E42" s="25" t="s">
        <v>961</v>
      </c>
      <c r="F42" s="10">
        <v>11.9</v>
      </c>
      <c r="G42" s="10">
        <v>10.5</v>
      </c>
      <c r="H42" s="10">
        <v>11.5</v>
      </c>
      <c r="I42" s="10">
        <v>12.4</v>
      </c>
      <c r="J42" s="10">
        <v>11.9</v>
      </c>
      <c r="K42" s="10">
        <v>12.6</v>
      </c>
      <c r="L42" s="18">
        <f t="shared" si="27"/>
        <v>33.9</v>
      </c>
      <c r="M42" s="18">
        <f t="shared" si="28"/>
        <v>36.9</v>
      </c>
      <c r="N42" s="19">
        <f t="shared" si="29"/>
        <v>58.199999999999996</v>
      </c>
      <c r="O42" s="11" t="s">
        <v>205</v>
      </c>
      <c r="P42" s="11" t="s">
        <v>172</v>
      </c>
      <c r="Q42" s="13" t="s">
        <v>359</v>
      </c>
      <c r="R42" s="13" t="s">
        <v>324</v>
      </c>
      <c r="S42" s="13" t="s">
        <v>252</v>
      </c>
      <c r="T42" s="12">
        <v>7.4</v>
      </c>
      <c r="U42" s="12">
        <v>7.8</v>
      </c>
      <c r="V42" s="11" t="s">
        <v>167</v>
      </c>
      <c r="W42" s="12">
        <v>-1.1000000000000001</v>
      </c>
      <c r="X42" s="12" t="s">
        <v>182</v>
      </c>
      <c r="Y42" s="12">
        <v>-0.3</v>
      </c>
      <c r="Z42" s="8">
        <v>-0.8</v>
      </c>
      <c r="AA42" s="8"/>
      <c r="AB42" s="11" t="s">
        <v>280</v>
      </c>
      <c r="AC42" s="11" t="s">
        <v>184</v>
      </c>
      <c r="AD42" s="11" t="s">
        <v>169</v>
      </c>
      <c r="AE42" s="8"/>
      <c r="AF42" s="8" t="s">
        <v>993</v>
      </c>
      <c r="AG42" s="21" t="s">
        <v>1017</v>
      </c>
    </row>
    <row r="43" spans="1:33" s="5" customFormat="1">
      <c r="A43" s="6">
        <v>44808</v>
      </c>
      <c r="B43" s="17" t="s">
        <v>156</v>
      </c>
      <c r="C43" s="8" t="s">
        <v>303</v>
      </c>
      <c r="D43" s="9">
        <v>4.9999999999999996E-2</v>
      </c>
      <c r="E43" s="25" t="s">
        <v>974</v>
      </c>
      <c r="F43" s="10">
        <v>12</v>
      </c>
      <c r="G43" s="10">
        <v>11</v>
      </c>
      <c r="H43" s="10">
        <v>11.8</v>
      </c>
      <c r="I43" s="10">
        <v>12.5</v>
      </c>
      <c r="J43" s="10">
        <v>12</v>
      </c>
      <c r="K43" s="10">
        <v>12.7</v>
      </c>
      <c r="L43" s="18">
        <f t="shared" si="27"/>
        <v>34.799999999999997</v>
      </c>
      <c r="M43" s="18">
        <f t="shared" si="28"/>
        <v>37.200000000000003</v>
      </c>
      <c r="N43" s="19">
        <f t="shared" si="29"/>
        <v>59.3</v>
      </c>
      <c r="O43" s="11" t="s">
        <v>171</v>
      </c>
      <c r="P43" s="11" t="s">
        <v>172</v>
      </c>
      <c r="Q43" s="13" t="s">
        <v>222</v>
      </c>
      <c r="R43" s="13" t="s">
        <v>359</v>
      </c>
      <c r="S43" s="13" t="s">
        <v>825</v>
      </c>
      <c r="T43" s="12">
        <v>7.8</v>
      </c>
      <c r="U43" s="12">
        <v>8.8000000000000007</v>
      </c>
      <c r="V43" s="11" t="s">
        <v>169</v>
      </c>
      <c r="W43" s="12">
        <v>-0.5</v>
      </c>
      <c r="X43" s="12" t="s">
        <v>182</v>
      </c>
      <c r="Y43" s="12">
        <v>-0.1</v>
      </c>
      <c r="Z43" s="8">
        <v>-0.4</v>
      </c>
      <c r="AA43" s="8"/>
      <c r="AB43" s="11" t="s">
        <v>184</v>
      </c>
      <c r="AC43" s="11" t="s">
        <v>184</v>
      </c>
      <c r="AD43" s="11" t="s">
        <v>167</v>
      </c>
      <c r="AE43" s="8"/>
      <c r="AF43" s="8" t="s">
        <v>1015</v>
      </c>
      <c r="AG43" s="21" t="s">
        <v>1016</v>
      </c>
    </row>
    <row r="44" spans="1:33" s="5" customFormat="1">
      <c r="A44" s="6">
        <v>44849</v>
      </c>
      <c r="B44" s="17" t="s">
        <v>559</v>
      </c>
      <c r="C44" s="8" t="s">
        <v>170</v>
      </c>
      <c r="D44" s="9">
        <v>5.1412037037037034E-2</v>
      </c>
      <c r="E44" s="25" t="s">
        <v>1033</v>
      </c>
      <c r="F44" s="10">
        <v>12.2</v>
      </c>
      <c r="G44" s="10">
        <v>11.1</v>
      </c>
      <c r="H44" s="10">
        <v>11.9</v>
      </c>
      <c r="I44" s="10">
        <v>12.8</v>
      </c>
      <c r="J44" s="10">
        <v>12.8</v>
      </c>
      <c r="K44" s="10">
        <v>13.4</v>
      </c>
      <c r="L44" s="18">
        <f t="shared" ref="L44:L48" si="30">SUM(F44:H44)</f>
        <v>35.199999999999996</v>
      </c>
      <c r="M44" s="18">
        <f t="shared" ref="M44:M48" si="31">SUM(I44:K44)</f>
        <v>39</v>
      </c>
      <c r="N44" s="19">
        <f t="shared" ref="N44:N48" si="32">SUM(F44:J44)</f>
        <v>60.8</v>
      </c>
      <c r="O44" s="11" t="s">
        <v>171</v>
      </c>
      <c r="P44" s="11" t="s">
        <v>173</v>
      </c>
      <c r="Q44" s="13" t="s">
        <v>245</v>
      </c>
      <c r="R44" s="13" t="s">
        <v>833</v>
      </c>
      <c r="S44" s="13" t="s">
        <v>735</v>
      </c>
      <c r="T44" s="12">
        <v>5.9</v>
      </c>
      <c r="U44" s="12">
        <v>7</v>
      </c>
      <c r="V44" s="11" t="s">
        <v>169</v>
      </c>
      <c r="W44" s="12">
        <v>1.4</v>
      </c>
      <c r="X44" s="12" t="s">
        <v>182</v>
      </c>
      <c r="Y44" s="12">
        <v>2</v>
      </c>
      <c r="Z44" s="8">
        <v>-0.6</v>
      </c>
      <c r="AA44" s="8"/>
      <c r="AB44" s="11" t="s">
        <v>185</v>
      </c>
      <c r="AC44" s="11" t="s">
        <v>183</v>
      </c>
      <c r="AD44" s="11" t="s">
        <v>168</v>
      </c>
      <c r="AE44" s="8"/>
      <c r="AF44" s="8" t="s">
        <v>1032</v>
      </c>
      <c r="AG44" s="21" t="s">
        <v>1034</v>
      </c>
    </row>
    <row r="45" spans="1:33" s="5" customFormat="1">
      <c r="A45" s="6">
        <v>44849</v>
      </c>
      <c r="B45" s="17" t="s">
        <v>153</v>
      </c>
      <c r="C45" s="8" t="s">
        <v>170</v>
      </c>
      <c r="D45" s="9">
        <v>4.9328703703703701E-2</v>
      </c>
      <c r="E45" s="25" t="s">
        <v>1054</v>
      </c>
      <c r="F45" s="10">
        <v>11.8</v>
      </c>
      <c r="G45" s="10">
        <v>11</v>
      </c>
      <c r="H45" s="10">
        <v>11.3</v>
      </c>
      <c r="I45" s="10">
        <v>12.1</v>
      </c>
      <c r="J45" s="10">
        <v>12</v>
      </c>
      <c r="K45" s="10">
        <v>13</v>
      </c>
      <c r="L45" s="18">
        <f t="shared" si="30"/>
        <v>34.1</v>
      </c>
      <c r="M45" s="18">
        <f t="shared" si="31"/>
        <v>37.1</v>
      </c>
      <c r="N45" s="19">
        <f t="shared" si="32"/>
        <v>58.2</v>
      </c>
      <c r="O45" s="11" t="s">
        <v>171</v>
      </c>
      <c r="P45" s="11" t="s">
        <v>172</v>
      </c>
      <c r="Q45" s="13" t="s">
        <v>401</v>
      </c>
      <c r="R45" s="13" t="s">
        <v>189</v>
      </c>
      <c r="S45" s="13" t="s">
        <v>211</v>
      </c>
      <c r="T45" s="12">
        <v>5.9</v>
      </c>
      <c r="U45" s="12">
        <v>7</v>
      </c>
      <c r="V45" s="11" t="s">
        <v>169</v>
      </c>
      <c r="W45" s="12">
        <v>-0.7</v>
      </c>
      <c r="X45" s="12" t="s">
        <v>182</v>
      </c>
      <c r="Y45" s="12">
        <v>-0.1</v>
      </c>
      <c r="Z45" s="8">
        <v>-0.6</v>
      </c>
      <c r="AA45" s="8"/>
      <c r="AB45" s="11" t="s">
        <v>184</v>
      </c>
      <c r="AC45" s="11" t="s">
        <v>183</v>
      </c>
      <c r="AD45" s="11" t="s">
        <v>168</v>
      </c>
      <c r="AE45" s="8"/>
      <c r="AF45" s="8" t="s">
        <v>1074</v>
      </c>
      <c r="AG45" s="21" t="s">
        <v>1075</v>
      </c>
    </row>
    <row r="46" spans="1:33" s="5" customFormat="1">
      <c r="A46" s="6">
        <v>44850</v>
      </c>
      <c r="B46" s="16" t="s">
        <v>153</v>
      </c>
      <c r="C46" s="8" t="s">
        <v>170</v>
      </c>
      <c r="D46" s="9">
        <v>4.9386574074074076E-2</v>
      </c>
      <c r="E46" s="25" t="s">
        <v>499</v>
      </c>
      <c r="F46" s="10">
        <v>11.8</v>
      </c>
      <c r="G46" s="10">
        <v>11</v>
      </c>
      <c r="H46" s="10">
        <v>11.5</v>
      </c>
      <c r="I46" s="10">
        <v>12.1</v>
      </c>
      <c r="J46" s="10">
        <v>12</v>
      </c>
      <c r="K46" s="10">
        <v>13.3</v>
      </c>
      <c r="L46" s="18">
        <f t="shared" si="30"/>
        <v>34.299999999999997</v>
      </c>
      <c r="M46" s="18">
        <f t="shared" si="31"/>
        <v>37.400000000000006</v>
      </c>
      <c r="N46" s="19">
        <f t="shared" si="32"/>
        <v>58.4</v>
      </c>
      <c r="O46" s="11" t="s">
        <v>171</v>
      </c>
      <c r="P46" s="11" t="s">
        <v>172</v>
      </c>
      <c r="Q46" s="13" t="s">
        <v>246</v>
      </c>
      <c r="R46" s="13" t="s">
        <v>237</v>
      </c>
      <c r="S46" s="13" t="s">
        <v>180</v>
      </c>
      <c r="T46" s="12">
        <v>5</v>
      </c>
      <c r="U46" s="12">
        <v>4.0999999999999996</v>
      </c>
      <c r="V46" s="11" t="s">
        <v>169</v>
      </c>
      <c r="W46" s="12">
        <v>-0.2</v>
      </c>
      <c r="X46" s="12" t="s">
        <v>182</v>
      </c>
      <c r="Y46" s="12">
        <v>0.3</v>
      </c>
      <c r="Z46" s="8">
        <v>-0.5</v>
      </c>
      <c r="AA46" s="8"/>
      <c r="AB46" s="11" t="s">
        <v>183</v>
      </c>
      <c r="AC46" s="11" t="s">
        <v>184</v>
      </c>
      <c r="AD46" s="11" t="s">
        <v>169</v>
      </c>
      <c r="AE46" s="8"/>
      <c r="AF46" s="8" t="s">
        <v>1080</v>
      </c>
      <c r="AG46" s="21" t="s">
        <v>1081</v>
      </c>
    </row>
    <row r="47" spans="1:33" s="5" customFormat="1">
      <c r="A47" s="6">
        <v>44850</v>
      </c>
      <c r="B47" s="17" t="s">
        <v>560</v>
      </c>
      <c r="C47" s="8" t="s">
        <v>170</v>
      </c>
      <c r="D47" s="9">
        <v>5.0729166666666665E-2</v>
      </c>
      <c r="E47" s="25" t="s">
        <v>1060</v>
      </c>
      <c r="F47" s="10">
        <v>12.1</v>
      </c>
      <c r="G47" s="10">
        <v>11.4</v>
      </c>
      <c r="H47" s="10">
        <v>11.5</v>
      </c>
      <c r="I47" s="10">
        <v>12.7</v>
      </c>
      <c r="J47" s="10">
        <v>12.5</v>
      </c>
      <c r="K47" s="10">
        <v>13.1</v>
      </c>
      <c r="L47" s="18">
        <f t="shared" si="30"/>
        <v>35</v>
      </c>
      <c r="M47" s="18">
        <f t="shared" si="31"/>
        <v>38.299999999999997</v>
      </c>
      <c r="N47" s="19">
        <f t="shared" si="32"/>
        <v>60.2</v>
      </c>
      <c r="O47" s="11" t="s">
        <v>171</v>
      </c>
      <c r="P47" s="11" t="s">
        <v>173</v>
      </c>
      <c r="Q47" s="13" t="s">
        <v>1061</v>
      </c>
      <c r="R47" s="13" t="s">
        <v>251</v>
      </c>
      <c r="S47" s="13" t="s">
        <v>251</v>
      </c>
      <c r="T47" s="12">
        <v>5</v>
      </c>
      <c r="U47" s="12">
        <v>4.0999999999999996</v>
      </c>
      <c r="V47" s="11" t="s">
        <v>169</v>
      </c>
      <c r="W47" s="12">
        <v>0.3</v>
      </c>
      <c r="X47" s="12" t="s">
        <v>182</v>
      </c>
      <c r="Y47" s="12">
        <v>0.8</v>
      </c>
      <c r="Z47" s="8">
        <v>-0.5</v>
      </c>
      <c r="AA47" s="8"/>
      <c r="AB47" s="11" t="s">
        <v>185</v>
      </c>
      <c r="AC47" s="11" t="s">
        <v>183</v>
      </c>
      <c r="AD47" s="11" t="s">
        <v>168</v>
      </c>
      <c r="AE47" s="8"/>
      <c r="AF47" s="8" t="s">
        <v>1084</v>
      </c>
      <c r="AG47" s="21" t="s">
        <v>1085</v>
      </c>
    </row>
    <row r="48" spans="1:33" s="5" customFormat="1">
      <c r="A48" s="6">
        <v>44850</v>
      </c>
      <c r="B48" s="17" t="s">
        <v>153</v>
      </c>
      <c r="C48" s="8" t="s">
        <v>170</v>
      </c>
      <c r="D48" s="9">
        <v>4.9351851851851848E-2</v>
      </c>
      <c r="E48" s="25" t="s">
        <v>1068</v>
      </c>
      <c r="F48" s="10">
        <v>11.8</v>
      </c>
      <c r="G48" s="10">
        <v>11</v>
      </c>
      <c r="H48" s="10">
        <v>11.3</v>
      </c>
      <c r="I48" s="10">
        <v>12.3</v>
      </c>
      <c r="J48" s="10">
        <v>12</v>
      </c>
      <c r="K48" s="10">
        <v>13</v>
      </c>
      <c r="L48" s="18">
        <f t="shared" si="30"/>
        <v>34.1</v>
      </c>
      <c r="M48" s="18">
        <f t="shared" si="31"/>
        <v>37.299999999999997</v>
      </c>
      <c r="N48" s="19">
        <f t="shared" si="32"/>
        <v>58.400000000000006</v>
      </c>
      <c r="O48" s="11" t="s">
        <v>171</v>
      </c>
      <c r="P48" s="11" t="s">
        <v>172</v>
      </c>
      <c r="Q48" s="13" t="s">
        <v>1069</v>
      </c>
      <c r="R48" s="13" t="s">
        <v>245</v>
      </c>
      <c r="S48" s="13" t="s">
        <v>420</v>
      </c>
      <c r="T48" s="12">
        <v>5</v>
      </c>
      <c r="U48" s="12">
        <v>4.0999999999999996</v>
      </c>
      <c r="V48" s="11" t="s">
        <v>169</v>
      </c>
      <c r="W48" s="12">
        <v>-0.5</v>
      </c>
      <c r="X48" s="12" t="s">
        <v>182</v>
      </c>
      <c r="Y48" s="12" t="s">
        <v>186</v>
      </c>
      <c r="Z48" s="8">
        <v>-0.5</v>
      </c>
      <c r="AA48" s="8"/>
      <c r="AB48" s="11" t="s">
        <v>184</v>
      </c>
      <c r="AC48" s="11" t="s">
        <v>183</v>
      </c>
      <c r="AD48" s="11" t="s">
        <v>168</v>
      </c>
      <c r="AE48" s="8"/>
      <c r="AF48" s="8" t="s">
        <v>1098</v>
      </c>
      <c r="AG48" s="21" t="s">
        <v>1099</v>
      </c>
    </row>
  </sheetData>
  <autoFilter ref="A1:AF43" xr:uid="{00000000-0009-0000-0000-00000A000000}"/>
  <phoneticPr fontId="11"/>
  <conditionalFormatting sqref="AB4:AE4 AB2:AD3">
    <cfRule type="containsText" dxfId="194" priority="1276" operator="containsText" text="E">
      <formula>NOT(ISERROR(SEARCH("E",AB2)))</formula>
    </cfRule>
    <cfRule type="containsText" dxfId="193" priority="1277" operator="containsText" text="B">
      <formula>NOT(ISERROR(SEARCH("B",AB2)))</formula>
    </cfRule>
    <cfRule type="containsText" dxfId="192" priority="1278" operator="containsText" text="A">
      <formula>NOT(ISERROR(SEARCH("A",AB2)))</formula>
    </cfRule>
  </conditionalFormatting>
  <conditionalFormatting sqref="F2:K2">
    <cfRule type="colorScale" priority="1195">
      <colorScale>
        <cfvo type="min"/>
        <cfvo type="percentile" val="50"/>
        <cfvo type="max"/>
        <color rgb="FFF8696B"/>
        <color rgb="FFFFEB84"/>
        <color rgb="FF63BE7B"/>
      </colorScale>
    </cfRule>
  </conditionalFormatting>
  <conditionalFormatting sqref="F3:K4">
    <cfRule type="colorScale" priority="1591">
      <colorScale>
        <cfvo type="min"/>
        <cfvo type="percentile" val="50"/>
        <cfvo type="max"/>
        <color rgb="FFF8696B"/>
        <color rgb="FFFFEB84"/>
        <color rgb="FF63BE7B"/>
      </colorScale>
    </cfRule>
  </conditionalFormatting>
  <conditionalFormatting sqref="AE2:AE3">
    <cfRule type="containsText" dxfId="191" priority="774" operator="containsText" text="E">
      <formula>NOT(ISERROR(SEARCH("E",AE2)))</formula>
    </cfRule>
    <cfRule type="containsText" dxfId="190" priority="775" operator="containsText" text="B">
      <formula>NOT(ISERROR(SEARCH("B",AE2)))</formula>
    </cfRule>
    <cfRule type="containsText" dxfId="189" priority="776" operator="containsText" text="A">
      <formula>NOT(ISERROR(SEARCH("A",AE2)))</formula>
    </cfRule>
  </conditionalFormatting>
  <conditionalFormatting sqref="V2">
    <cfRule type="containsText" dxfId="188" priority="497" operator="containsText" text="D">
      <formula>NOT(ISERROR(SEARCH("D",V2)))</formula>
    </cfRule>
    <cfRule type="containsText" dxfId="187" priority="498" operator="containsText" text="S">
      <formula>NOT(ISERROR(SEARCH("S",V2)))</formula>
    </cfRule>
    <cfRule type="containsText" dxfId="186" priority="499" operator="containsText" text="F">
      <formula>NOT(ISERROR(SEARCH("F",V2)))</formula>
    </cfRule>
    <cfRule type="containsText" dxfId="185" priority="500" operator="containsText" text="E">
      <formula>NOT(ISERROR(SEARCH("E",V2)))</formula>
    </cfRule>
    <cfRule type="containsText" dxfId="184" priority="501" operator="containsText" text="B">
      <formula>NOT(ISERROR(SEARCH("B",V2)))</formula>
    </cfRule>
    <cfRule type="containsText" dxfId="183" priority="502" operator="containsText" text="A">
      <formula>NOT(ISERROR(SEARCH("A",V2)))</formula>
    </cfRule>
  </conditionalFormatting>
  <conditionalFormatting sqref="V3:V4">
    <cfRule type="containsText" dxfId="182" priority="401" operator="containsText" text="D">
      <formula>NOT(ISERROR(SEARCH("D",V3)))</formula>
    </cfRule>
    <cfRule type="containsText" dxfId="181" priority="402" operator="containsText" text="S">
      <formula>NOT(ISERROR(SEARCH("S",V3)))</formula>
    </cfRule>
    <cfRule type="containsText" dxfId="180" priority="403" operator="containsText" text="F">
      <formula>NOT(ISERROR(SEARCH("F",V3)))</formula>
    </cfRule>
    <cfRule type="containsText" dxfId="179" priority="404" operator="containsText" text="E">
      <formula>NOT(ISERROR(SEARCH("E",V3)))</formula>
    </cfRule>
    <cfRule type="containsText" dxfId="178" priority="405" operator="containsText" text="B">
      <formula>NOT(ISERROR(SEARCH("B",V3)))</formula>
    </cfRule>
    <cfRule type="containsText" dxfId="177" priority="406" operator="containsText" text="A">
      <formula>NOT(ISERROR(SEARCH("A",V3)))</formula>
    </cfRule>
  </conditionalFormatting>
  <conditionalFormatting sqref="AB8:AE9 AB5:AD7">
    <cfRule type="containsText" dxfId="176" priority="64" operator="containsText" text="E">
      <formula>NOT(ISERROR(SEARCH("E",AB5)))</formula>
    </cfRule>
    <cfRule type="containsText" dxfId="175" priority="65" operator="containsText" text="B">
      <formula>NOT(ISERROR(SEARCH("B",AB5)))</formula>
    </cfRule>
    <cfRule type="containsText" dxfId="174" priority="66" operator="containsText" text="A">
      <formula>NOT(ISERROR(SEARCH("A",AB5)))</formula>
    </cfRule>
  </conditionalFormatting>
  <conditionalFormatting sqref="F5:K9">
    <cfRule type="colorScale" priority="67">
      <colorScale>
        <cfvo type="min"/>
        <cfvo type="percentile" val="50"/>
        <cfvo type="max"/>
        <color rgb="FFF8696B"/>
        <color rgb="FFFFEB84"/>
        <color rgb="FF63BE7B"/>
      </colorScale>
    </cfRule>
  </conditionalFormatting>
  <conditionalFormatting sqref="V5:V9">
    <cfRule type="containsText" dxfId="173" priority="58" operator="containsText" text="D">
      <formula>NOT(ISERROR(SEARCH("D",V5)))</formula>
    </cfRule>
    <cfRule type="containsText" dxfId="172" priority="59" operator="containsText" text="S">
      <formula>NOT(ISERROR(SEARCH("S",V5)))</formula>
    </cfRule>
    <cfRule type="containsText" dxfId="171" priority="60" operator="containsText" text="F">
      <formula>NOT(ISERROR(SEARCH("F",V5)))</formula>
    </cfRule>
    <cfRule type="containsText" dxfId="170" priority="61" operator="containsText" text="E">
      <formula>NOT(ISERROR(SEARCH("E",V5)))</formula>
    </cfRule>
    <cfRule type="containsText" dxfId="169" priority="62" operator="containsText" text="B">
      <formula>NOT(ISERROR(SEARCH("B",V5)))</formula>
    </cfRule>
    <cfRule type="containsText" dxfId="168" priority="63" operator="containsText" text="A">
      <formula>NOT(ISERROR(SEARCH("A",V5)))</formula>
    </cfRule>
  </conditionalFormatting>
  <conditionalFormatting sqref="AE5:AE7">
    <cfRule type="containsText" dxfId="167" priority="55" operator="containsText" text="E">
      <formula>NOT(ISERROR(SEARCH("E",AE5)))</formula>
    </cfRule>
    <cfRule type="containsText" dxfId="166" priority="56" operator="containsText" text="B">
      <formula>NOT(ISERROR(SEARCH("B",AE5)))</formula>
    </cfRule>
    <cfRule type="containsText" dxfId="165" priority="57" operator="containsText" text="A">
      <formula>NOT(ISERROR(SEARCH("A",AE5)))</formula>
    </cfRule>
  </conditionalFormatting>
  <conditionalFormatting sqref="AB10:AE15">
    <cfRule type="containsText" dxfId="164" priority="51" operator="containsText" text="E">
      <formula>NOT(ISERROR(SEARCH("E",AB10)))</formula>
    </cfRule>
    <cfRule type="containsText" dxfId="163" priority="52" operator="containsText" text="B">
      <formula>NOT(ISERROR(SEARCH("B",AB10)))</formula>
    </cfRule>
    <cfRule type="containsText" dxfId="162" priority="53" operator="containsText" text="A">
      <formula>NOT(ISERROR(SEARCH("A",AB10)))</formula>
    </cfRule>
  </conditionalFormatting>
  <conditionalFormatting sqref="F10:K15">
    <cfRule type="colorScale" priority="54">
      <colorScale>
        <cfvo type="min"/>
        <cfvo type="percentile" val="50"/>
        <cfvo type="max"/>
        <color rgb="FFF8696B"/>
        <color rgb="FFFFEB84"/>
        <color rgb="FF63BE7B"/>
      </colorScale>
    </cfRule>
  </conditionalFormatting>
  <conditionalFormatting sqref="V10:V12">
    <cfRule type="containsText" dxfId="161" priority="45" operator="containsText" text="D">
      <formula>NOT(ISERROR(SEARCH("D",V10)))</formula>
    </cfRule>
    <cfRule type="containsText" dxfId="160" priority="46" operator="containsText" text="S">
      <formula>NOT(ISERROR(SEARCH("S",V10)))</formula>
    </cfRule>
    <cfRule type="containsText" dxfId="159" priority="47" operator="containsText" text="F">
      <formula>NOT(ISERROR(SEARCH("F",V10)))</formula>
    </cfRule>
    <cfRule type="containsText" dxfId="158" priority="48" operator="containsText" text="E">
      <formula>NOT(ISERROR(SEARCH("E",V10)))</formula>
    </cfRule>
    <cfRule type="containsText" dxfId="157" priority="49" operator="containsText" text="B">
      <formula>NOT(ISERROR(SEARCH("B",V10)))</formula>
    </cfRule>
    <cfRule type="containsText" dxfId="156" priority="50" operator="containsText" text="A">
      <formula>NOT(ISERROR(SEARCH("A",V10)))</formula>
    </cfRule>
  </conditionalFormatting>
  <conditionalFormatting sqref="V13:V15">
    <cfRule type="containsText" dxfId="155" priority="39" operator="containsText" text="D">
      <formula>NOT(ISERROR(SEARCH("D",V13)))</formula>
    </cfRule>
    <cfRule type="containsText" dxfId="154" priority="40" operator="containsText" text="S">
      <formula>NOT(ISERROR(SEARCH("S",V13)))</formula>
    </cfRule>
    <cfRule type="containsText" dxfId="153" priority="41" operator="containsText" text="F">
      <formula>NOT(ISERROR(SEARCH("F",V13)))</formula>
    </cfRule>
    <cfRule type="containsText" dxfId="152" priority="42" operator="containsText" text="E">
      <formula>NOT(ISERROR(SEARCH("E",V13)))</formula>
    </cfRule>
    <cfRule type="containsText" dxfId="151" priority="43" operator="containsText" text="B">
      <formula>NOT(ISERROR(SEARCH("B",V13)))</formula>
    </cfRule>
    <cfRule type="containsText" dxfId="150" priority="44" operator="containsText" text="A">
      <formula>NOT(ISERROR(SEARCH("A",V13)))</formula>
    </cfRule>
  </conditionalFormatting>
  <conditionalFormatting sqref="AB16:AE20">
    <cfRule type="containsText" dxfId="149" priority="35" operator="containsText" text="E">
      <formula>NOT(ISERROR(SEARCH("E",AB16)))</formula>
    </cfRule>
    <cfRule type="containsText" dxfId="148" priority="36" operator="containsText" text="B">
      <formula>NOT(ISERROR(SEARCH("B",AB16)))</formula>
    </cfRule>
    <cfRule type="containsText" dxfId="147" priority="37" operator="containsText" text="A">
      <formula>NOT(ISERROR(SEARCH("A",AB16)))</formula>
    </cfRule>
  </conditionalFormatting>
  <conditionalFormatting sqref="F16:K20">
    <cfRule type="colorScale" priority="38">
      <colorScale>
        <cfvo type="min"/>
        <cfvo type="percentile" val="50"/>
        <cfvo type="max"/>
        <color rgb="FFF8696B"/>
        <color rgb="FFFFEB84"/>
        <color rgb="FF63BE7B"/>
      </colorScale>
    </cfRule>
  </conditionalFormatting>
  <conditionalFormatting sqref="V16:V48">
    <cfRule type="containsText" dxfId="146" priority="29" operator="containsText" text="D">
      <formula>NOT(ISERROR(SEARCH("D",V16)))</formula>
    </cfRule>
    <cfRule type="containsText" dxfId="145" priority="30" operator="containsText" text="S">
      <formula>NOT(ISERROR(SEARCH("S",V16)))</formula>
    </cfRule>
    <cfRule type="containsText" dxfId="144" priority="31" operator="containsText" text="F">
      <formula>NOT(ISERROR(SEARCH("F",V16)))</formula>
    </cfRule>
    <cfRule type="containsText" dxfId="143" priority="32" operator="containsText" text="E">
      <formula>NOT(ISERROR(SEARCH("E",V16)))</formula>
    </cfRule>
    <cfRule type="containsText" dxfId="142" priority="33" operator="containsText" text="B">
      <formula>NOT(ISERROR(SEARCH("B",V16)))</formula>
    </cfRule>
    <cfRule type="containsText" dxfId="141" priority="34" operator="containsText" text="A">
      <formula>NOT(ISERROR(SEARCH("A",V16)))</formula>
    </cfRule>
  </conditionalFormatting>
  <conditionalFormatting sqref="AB21:AE25">
    <cfRule type="containsText" dxfId="140" priority="25" operator="containsText" text="E">
      <formula>NOT(ISERROR(SEARCH("E",AB21)))</formula>
    </cfRule>
    <cfRule type="containsText" dxfId="139" priority="26" operator="containsText" text="B">
      <formula>NOT(ISERROR(SEARCH("B",AB21)))</formula>
    </cfRule>
    <cfRule type="containsText" dxfId="138" priority="27" operator="containsText" text="A">
      <formula>NOT(ISERROR(SEARCH("A",AB21)))</formula>
    </cfRule>
  </conditionalFormatting>
  <conditionalFormatting sqref="F21:K25">
    <cfRule type="colorScale" priority="28">
      <colorScale>
        <cfvo type="min"/>
        <cfvo type="percentile" val="50"/>
        <cfvo type="max"/>
        <color rgb="FFF8696B"/>
        <color rgb="FFFFEB84"/>
        <color rgb="FF63BE7B"/>
      </colorScale>
    </cfRule>
  </conditionalFormatting>
  <conditionalFormatting sqref="AB26:AE27">
    <cfRule type="containsText" dxfId="137" priority="21" operator="containsText" text="E">
      <formula>NOT(ISERROR(SEARCH("E",AB26)))</formula>
    </cfRule>
    <cfRule type="containsText" dxfId="136" priority="22" operator="containsText" text="B">
      <formula>NOT(ISERROR(SEARCH("B",AB26)))</formula>
    </cfRule>
    <cfRule type="containsText" dxfId="135" priority="23" operator="containsText" text="A">
      <formula>NOT(ISERROR(SEARCH("A",AB26)))</formula>
    </cfRule>
  </conditionalFormatting>
  <conditionalFormatting sqref="F26:K27">
    <cfRule type="colorScale" priority="24">
      <colorScale>
        <cfvo type="min"/>
        <cfvo type="percentile" val="50"/>
        <cfvo type="max"/>
        <color rgb="FFF8696B"/>
        <color rgb="FFFFEB84"/>
        <color rgb="FF63BE7B"/>
      </colorScale>
    </cfRule>
  </conditionalFormatting>
  <conditionalFormatting sqref="AB28:AE32">
    <cfRule type="containsText" dxfId="134" priority="17" operator="containsText" text="E">
      <formula>NOT(ISERROR(SEARCH("E",AB28)))</formula>
    </cfRule>
    <cfRule type="containsText" dxfId="133" priority="18" operator="containsText" text="B">
      <formula>NOT(ISERROR(SEARCH("B",AB28)))</formula>
    </cfRule>
    <cfRule type="containsText" dxfId="132" priority="19" operator="containsText" text="A">
      <formula>NOT(ISERROR(SEARCH("A",AB28)))</formula>
    </cfRule>
  </conditionalFormatting>
  <conditionalFormatting sqref="F28:K32">
    <cfRule type="colorScale" priority="20">
      <colorScale>
        <cfvo type="min"/>
        <cfvo type="percentile" val="50"/>
        <cfvo type="max"/>
        <color rgb="FFF8696B"/>
        <color rgb="FFFFEB84"/>
        <color rgb="FF63BE7B"/>
      </colorScale>
    </cfRule>
  </conditionalFormatting>
  <conditionalFormatting sqref="AB33:AE36">
    <cfRule type="containsText" dxfId="131" priority="13" operator="containsText" text="E">
      <formula>NOT(ISERROR(SEARCH("E",AB33)))</formula>
    </cfRule>
    <cfRule type="containsText" dxfId="130" priority="14" operator="containsText" text="B">
      <formula>NOT(ISERROR(SEARCH("B",AB33)))</formula>
    </cfRule>
    <cfRule type="containsText" dxfId="129" priority="15" operator="containsText" text="A">
      <formula>NOT(ISERROR(SEARCH("A",AB33)))</formula>
    </cfRule>
  </conditionalFormatting>
  <conditionalFormatting sqref="F33:K36">
    <cfRule type="colorScale" priority="16">
      <colorScale>
        <cfvo type="min"/>
        <cfvo type="percentile" val="50"/>
        <cfvo type="max"/>
        <color rgb="FFF8696B"/>
        <color rgb="FFFFEB84"/>
        <color rgb="FF63BE7B"/>
      </colorScale>
    </cfRule>
  </conditionalFormatting>
  <conditionalFormatting sqref="AB37:AE40">
    <cfRule type="containsText" dxfId="128" priority="9" operator="containsText" text="E">
      <formula>NOT(ISERROR(SEARCH("E",AB37)))</formula>
    </cfRule>
    <cfRule type="containsText" dxfId="127" priority="10" operator="containsText" text="B">
      <formula>NOT(ISERROR(SEARCH("B",AB37)))</formula>
    </cfRule>
    <cfRule type="containsText" dxfId="126" priority="11" operator="containsText" text="A">
      <formula>NOT(ISERROR(SEARCH("A",AB37)))</formula>
    </cfRule>
  </conditionalFormatting>
  <conditionalFormatting sqref="F37:K40">
    <cfRule type="colorScale" priority="12">
      <colorScale>
        <cfvo type="min"/>
        <cfvo type="percentile" val="50"/>
        <cfvo type="max"/>
        <color rgb="FFF8696B"/>
        <color rgb="FFFFEB84"/>
        <color rgb="FF63BE7B"/>
      </colorScale>
    </cfRule>
  </conditionalFormatting>
  <conditionalFormatting sqref="AB41:AE43">
    <cfRule type="containsText" dxfId="125" priority="5" operator="containsText" text="E">
      <formula>NOT(ISERROR(SEARCH("E",AB41)))</formula>
    </cfRule>
    <cfRule type="containsText" dxfId="124" priority="6" operator="containsText" text="B">
      <formula>NOT(ISERROR(SEARCH("B",AB41)))</formula>
    </cfRule>
    <cfRule type="containsText" dxfId="123" priority="7" operator="containsText" text="A">
      <formula>NOT(ISERROR(SEARCH("A",AB41)))</formula>
    </cfRule>
  </conditionalFormatting>
  <conditionalFormatting sqref="F41:K43">
    <cfRule type="colorScale" priority="8">
      <colorScale>
        <cfvo type="min"/>
        <cfvo type="percentile" val="50"/>
        <cfvo type="max"/>
        <color rgb="FFF8696B"/>
        <color rgb="FFFFEB84"/>
        <color rgb="FF63BE7B"/>
      </colorScale>
    </cfRule>
  </conditionalFormatting>
  <conditionalFormatting sqref="AB44:AE48">
    <cfRule type="containsText" dxfId="122" priority="1" operator="containsText" text="E">
      <formula>NOT(ISERROR(SEARCH("E",AB44)))</formula>
    </cfRule>
    <cfRule type="containsText" dxfId="121" priority="2" operator="containsText" text="B">
      <formula>NOT(ISERROR(SEARCH("B",AB44)))</formula>
    </cfRule>
    <cfRule type="containsText" dxfId="120" priority="3" operator="containsText" text="A">
      <formula>NOT(ISERROR(SEARCH("A",AB44)))</formula>
    </cfRule>
  </conditionalFormatting>
  <conditionalFormatting sqref="F44:K48">
    <cfRule type="colorScale" priority="4">
      <colorScale>
        <cfvo type="min"/>
        <cfvo type="percentile" val="50"/>
        <cfvo type="max"/>
        <color rgb="FFF8696B"/>
        <color rgb="FFFFEB84"/>
        <color rgb="FF63BE7B"/>
      </colorScale>
    </cfRule>
  </conditionalFormatting>
  <dataValidations count="2">
    <dataValidation type="list" allowBlank="1" showInputMessage="1" showErrorMessage="1" sqref="AE2:AE4 AE8:AE48" xr:uid="{00000000-0002-0000-0A00-000000000000}">
      <formula1>"強風,外差し,イン先行,凍結防止"</formula1>
    </dataValidation>
    <dataValidation type="list" allowBlank="1" showInputMessage="1" showErrorMessage="1" sqref="AE5:AE7" xr:uid="{82F61A45-5109-6C4E-8E51-BE9BCCC05877}">
      <formula1>"強風,外差し,イン先行,タフ"</formula1>
    </dataValidation>
  </dataValidations>
  <pageMargins left="0.7" right="0.7" top="0.75" bottom="0.75" header="0.3" footer="0.3"/>
  <pageSetup paperSize="9" orientation="portrait" horizontalDpi="4294967292" verticalDpi="4294967292"/>
  <ignoredErrors>
    <ignoredError sqref="L2:N3 L4:N4 L5:N9 L10:N15 L16:N20 L21:N25 L26:N27 L28:N32 L33:N36 L37:N40 L41:N43 L44:N4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L60"/>
  <sheetViews>
    <sheetView zoomScaleNormal="100" workbookViewId="0">
      <pane xSplit="5" ySplit="1" topLeftCell="Q31" activePane="bottomRight" state="frozen"/>
      <selection activeCell="E24" sqref="E24"/>
      <selection pane="topRight" activeCell="E24" sqref="E24"/>
      <selection pane="bottomLeft" activeCell="E24" sqref="E24"/>
      <selection pane="bottomRight" activeCell="E58" sqref="E58"/>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9" max="29" width="5.33203125" customWidth="1"/>
    <col min="32" max="32" width="8.83203125" hidden="1" customWidth="1"/>
    <col min="37" max="38" width="150.83203125" customWidth="1"/>
  </cols>
  <sheetData>
    <row r="1" spans="1:38" s="5" customFormat="1">
      <c r="A1" s="1" t="s">
        <v>33</v>
      </c>
      <c r="B1" s="1" t="s">
        <v>67</v>
      </c>
      <c r="C1" s="1" t="s">
        <v>35</v>
      </c>
      <c r="D1" s="1" t="s">
        <v>68</v>
      </c>
      <c r="E1" s="1" t="s">
        <v>195</v>
      </c>
      <c r="F1" s="1" t="s">
        <v>69</v>
      </c>
      <c r="G1" s="1" t="s">
        <v>70</v>
      </c>
      <c r="H1" s="1" t="s">
        <v>71</v>
      </c>
      <c r="I1" s="1" t="s">
        <v>72</v>
      </c>
      <c r="J1" s="1" t="s">
        <v>73</v>
      </c>
      <c r="K1" s="1" t="s">
        <v>74</v>
      </c>
      <c r="L1" s="1" t="s">
        <v>87</v>
      </c>
      <c r="M1" s="1" t="s">
        <v>88</v>
      </c>
      <c r="N1" s="1" t="s">
        <v>89</v>
      </c>
      <c r="O1" s="1" t="s">
        <v>38</v>
      </c>
      <c r="P1" s="1" t="s">
        <v>60</v>
      </c>
      <c r="Q1" s="1" t="s">
        <v>39</v>
      </c>
      <c r="R1" s="1" t="s">
        <v>40</v>
      </c>
      <c r="S1" s="1" t="s">
        <v>192</v>
      </c>
      <c r="T1" s="2" t="s">
        <v>90</v>
      </c>
      <c r="U1" s="2" t="s">
        <v>42</v>
      </c>
      <c r="V1" s="3" t="s">
        <v>43</v>
      </c>
      <c r="W1" s="3" t="s">
        <v>44</v>
      </c>
      <c r="X1" s="3" t="s">
        <v>45</v>
      </c>
      <c r="Y1" s="4" t="s">
        <v>117</v>
      </c>
      <c r="Z1" s="4" t="s">
        <v>118</v>
      </c>
      <c r="AA1" s="4" t="s">
        <v>163</v>
      </c>
      <c r="AB1" s="4" t="s">
        <v>9</v>
      </c>
      <c r="AC1" s="4" t="s">
        <v>77</v>
      </c>
      <c r="AD1" s="4" t="s">
        <v>10</v>
      </c>
      <c r="AE1" s="4" t="s">
        <v>11</v>
      </c>
      <c r="AF1" s="4"/>
      <c r="AG1" s="4" t="s">
        <v>12</v>
      </c>
      <c r="AH1" s="4" t="s">
        <v>13</v>
      </c>
      <c r="AI1" s="4" t="s">
        <v>46</v>
      </c>
      <c r="AJ1" s="4" t="s">
        <v>91</v>
      </c>
      <c r="AK1" s="1" t="s">
        <v>92</v>
      </c>
      <c r="AL1" s="1" t="s">
        <v>119</v>
      </c>
    </row>
    <row r="2" spans="1:38" s="5" customFormat="1">
      <c r="A2" s="6">
        <v>44688</v>
      </c>
      <c r="B2" s="17" t="s">
        <v>156</v>
      </c>
      <c r="C2" s="8" t="s">
        <v>170</v>
      </c>
      <c r="D2" s="9">
        <v>7.9259259259259265E-2</v>
      </c>
      <c r="E2" s="25" t="s">
        <v>194</v>
      </c>
      <c r="F2" s="10">
        <v>12.4</v>
      </c>
      <c r="G2" s="10">
        <v>11.5</v>
      </c>
      <c r="H2" s="10">
        <v>13</v>
      </c>
      <c r="I2" s="10">
        <v>13.5</v>
      </c>
      <c r="J2" s="10">
        <v>13</v>
      </c>
      <c r="K2" s="10">
        <v>12.4</v>
      </c>
      <c r="L2" s="10">
        <v>12.8</v>
      </c>
      <c r="M2" s="10">
        <v>12.8</v>
      </c>
      <c r="N2" s="10">
        <v>13.4</v>
      </c>
      <c r="O2" s="18">
        <f t="shared" ref="O2:O7" si="0">SUM(F2:H2)</f>
        <v>36.9</v>
      </c>
      <c r="P2" s="18">
        <f t="shared" ref="P2:P7" si="1">SUM(I2:K2)</f>
        <v>38.9</v>
      </c>
      <c r="Q2" s="18">
        <f t="shared" ref="Q2:Q7" si="2">SUM(L2:N2)</f>
        <v>39</v>
      </c>
      <c r="R2" s="19">
        <f t="shared" ref="R2:R7" si="3">SUM(F2:J2)</f>
        <v>63.4</v>
      </c>
      <c r="S2" s="19">
        <f>SUM(J2:N2)</f>
        <v>64.400000000000006</v>
      </c>
      <c r="T2" s="11" t="s">
        <v>171</v>
      </c>
      <c r="U2" s="11" t="s">
        <v>173</v>
      </c>
      <c r="V2" s="13" t="s">
        <v>197</v>
      </c>
      <c r="W2" s="13" t="s">
        <v>198</v>
      </c>
      <c r="X2" s="13" t="s">
        <v>199</v>
      </c>
      <c r="Y2" s="12">
        <v>4.9000000000000004</v>
      </c>
      <c r="Z2" s="12">
        <v>4.8</v>
      </c>
      <c r="AA2" s="11" t="s">
        <v>169</v>
      </c>
      <c r="AB2" s="12">
        <v>0.8</v>
      </c>
      <c r="AC2" s="12" t="s">
        <v>182</v>
      </c>
      <c r="AD2" s="12">
        <v>1.1000000000000001</v>
      </c>
      <c r="AE2" s="12">
        <v>-0.3</v>
      </c>
      <c r="AF2" s="12"/>
      <c r="AG2" s="11" t="s">
        <v>185</v>
      </c>
      <c r="AH2" s="11" t="s">
        <v>183</v>
      </c>
      <c r="AI2" s="11" t="s">
        <v>168</v>
      </c>
      <c r="AJ2" s="8"/>
      <c r="AK2" s="8" t="s">
        <v>200</v>
      </c>
      <c r="AL2" s="21" t="s">
        <v>201</v>
      </c>
    </row>
    <row r="3" spans="1:38" s="5" customFormat="1">
      <c r="A3" s="6">
        <v>44688</v>
      </c>
      <c r="B3" s="16" t="s">
        <v>153</v>
      </c>
      <c r="C3" s="8" t="s">
        <v>170</v>
      </c>
      <c r="D3" s="9">
        <v>7.9259259259259265E-2</v>
      </c>
      <c r="E3" s="25" t="s">
        <v>220</v>
      </c>
      <c r="F3" s="10">
        <v>12.7</v>
      </c>
      <c r="G3" s="10">
        <v>11.8</v>
      </c>
      <c r="H3" s="10">
        <v>13.1</v>
      </c>
      <c r="I3" s="10">
        <v>13.7</v>
      </c>
      <c r="J3" s="10">
        <v>12.9</v>
      </c>
      <c r="K3" s="10">
        <v>12.3</v>
      </c>
      <c r="L3" s="10">
        <v>12.7</v>
      </c>
      <c r="M3" s="10">
        <v>12.3</v>
      </c>
      <c r="N3" s="10">
        <v>13.3</v>
      </c>
      <c r="O3" s="18">
        <f t="shared" si="0"/>
        <v>37.6</v>
      </c>
      <c r="P3" s="18">
        <f t="shared" si="1"/>
        <v>38.900000000000006</v>
      </c>
      <c r="Q3" s="18">
        <f t="shared" si="2"/>
        <v>38.299999999999997</v>
      </c>
      <c r="R3" s="19">
        <f t="shared" si="3"/>
        <v>64.2</v>
      </c>
      <c r="S3" s="19">
        <f t="shared" ref="S3:S7" si="4">SUM(J3:N3)</f>
        <v>63.5</v>
      </c>
      <c r="T3" s="11" t="s">
        <v>178</v>
      </c>
      <c r="U3" s="11" t="s">
        <v>219</v>
      </c>
      <c r="V3" s="13" t="s">
        <v>221</v>
      </c>
      <c r="W3" s="13" t="s">
        <v>217</v>
      </c>
      <c r="X3" s="13" t="s">
        <v>222</v>
      </c>
      <c r="Y3" s="12">
        <v>4.9000000000000004</v>
      </c>
      <c r="Z3" s="12">
        <v>4.8</v>
      </c>
      <c r="AA3" s="11" t="s">
        <v>169</v>
      </c>
      <c r="AB3" s="12">
        <v>2</v>
      </c>
      <c r="AC3" s="12" t="s">
        <v>182</v>
      </c>
      <c r="AD3" s="12">
        <v>2.2999999999999998</v>
      </c>
      <c r="AE3" s="12">
        <v>-0.3</v>
      </c>
      <c r="AF3" s="12"/>
      <c r="AG3" s="11" t="s">
        <v>185</v>
      </c>
      <c r="AH3" s="11" t="s">
        <v>185</v>
      </c>
      <c r="AI3" s="11" t="s">
        <v>196</v>
      </c>
      <c r="AJ3" s="8"/>
      <c r="AK3" s="8" t="s">
        <v>223</v>
      </c>
      <c r="AL3" s="21" t="s">
        <v>224</v>
      </c>
    </row>
    <row r="4" spans="1:38" s="5" customFormat="1">
      <c r="A4" s="6">
        <v>44688</v>
      </c>
      <c r="B4" s="17" t="s">
        <v>154</v>
      </c>
      <c r="C4" s="8" t="s">
        <v>170</v>
      </c>
      <c r="D4" s="9">
        <v>7.7835648148148154E-2</v>
      </c>
      <c r="E4" s="25" t="s">
        <v>229</v>
      </c>
      <c r="F4" s="10">
        <v>12.1</v>
      </c>
      <c r="G4" s="10">
        <v>11.4</v>
      </c>
      <c r="H4" s="10">
        <v>12.4</v>
      </c>
      <c r="I4" s="10">
        <v>13</v>
      </c>
      <c r="J4" s="10">
        <v>12.9</v>
      </c>
      <c r="K4" s="10">
        <v>12.4</v>
      </c>
      <c r="L4" s="10">
        <v>12.8</v>
      </c>
      <c r="M4" s="10">
        <v>12.4</v>
      </c>
      <c r="N4" s="10">
        <v>13.1</v>
      </c>
      <c r="O4" s="18">
        <f t="shared" si="0"/>
        <v>35.9</v>
      </c>
      <c r="P4" s="18">
        <f t="shared" si="1"/>
        <v>38.299999999999997</v>
      </c>
      <c r="Q4" s="18">
        <f t="shared" si="2"/>
        <v>38.300000000000004</v>
      </c>
      <c r="R4" s="19">
        <f t="shared" si="3"/>
        <v>61.8</v>
      </c>
      <c r="S4" s="19">
        <f t="shared" si="4"/>
        <v>63.6</v>
      </c>
      <c r="T4" s="11" t="s">
        <v>205</v>
      </c>
      <c r="U4" s="11" t="s">
        <v>173</v>
      </c>
      <c r="V4" s="13" t="s">
        <v>222</v>
      </c>
      <c r="W4" s="13" t="s">
        <v>221</v>
      </c>
      <c r="X4" s="13" t="s">
        <v>230</v>
      </c>
      <c r="Y4" s="12">
        <v>4.9000000000000004</v>
      </c>
      <c r="Z4" s="12">
        <v>4.8</v>
      </c>
      <c r="AA4" s="11" t="s">
        <v>169</v>
      </c>
      <c r="AB4" s="12">
        <v>-0.6</v>
      </c>
      <c r="AC4" s="12" t="s">
        <v>182</v>
      </c>
      <c r="AD4" s="12">
        <v>-0.3</v>
      </c>
      <c r="AE4" s="12">
        <v>-0.3</v>
      </c>
      <c r="AF4" s="12"/>
      <c r="AG4" s="11" t="s">
        <v>184</v>
      </c>
      <c r="AH4" s="11" t="s">
        <v>184</v>
      </c>
      <c r="AI4" s="11" t="s">
        <v>169</v>
      </c>
      <c r="AJ4" s="8"/>
      <c r="AK4" s="8" t="s">
        <v>231</v>
      </c>
      <c r="AL4" s="21" t="s">
        <v>273</v>
      </c>
    </row>
    <row r="5" spans="1:38" s="5" customFormat="1">
      <c r="A5" s="6">
        <v>44689</v>
      </c>
      <c r="B5" s="17" t="s">
        <v>157</v>
      </c>
      <c r="C5" s="8" t="s">
        <v>170</v>
      </c>
      <c r="D5" s="9">
        <v>7.9259259259259265E-2</v>
      </c>
      <c r="E5" s="25" t="s">
        <v>250</v>
      </c>
      <c r="F5" s="10">
        <v>12.6</v>
      </c>
      <c r="G5" s="10">
        <v>11.8</v>
      </c>
      <c r="H5" s="10">
        <v>13.2</v>
      </c>
      <c r="I5" s="10">
        <v>13.2</v>
      </c>
      <c r="J5" s="10">
        <v>12.4</v>
      </c>
      <c r="K5" s="10">
        <v>12.2</v>
      </c>
      <c r="L5" s="10">
        <v>13</v>
      </c>
      <c r="M5" s="10">
        <v>12.5</v>
      </c>
      <c r="N5" s="10">
        <v>13.9</v>
      </c>
      <c r="O5" s="18">
        <f t="shared" si="0"/>
        <v>37.599999999999994</v>
      </c>
      <c r="P5" s="18">
        <f t="shared" si="1"/>
        <v>37.799999999999997</v>
      </c>
      <c r="Q5" s="18">
        <f t="shared" si="2"/>
        <v>39.4</v>
      </c>
      <c r="R5" s="19">
        <f t="shared" si="3"/>
        <v>63.199999999999996</v>
      </c>
      <c r="S5" s="19">
        <f t="shared" si="4"/>
        <v>64</v>
      </c>
      <c r="T5" s="11" t="s">
        <v>171</v>
      </c>
      <c r="U5" s="11" t="s">
        <v>173</v>
      </c>
      <c r="V5" s="13" t="s">
        <v>251</v>
      </c>
      <c r="W5" s="13" t="s">
        <v>176</v>
      </c>
      <c r="X5" s="13" t="s">
        <v>252</v>
      </c>
      <c r="Y5" s="12">
        <v>4.4000000000000004</v>
      </c>
      <c r="Z5" s="12">
        <v>4.3</v>
      </c>
      <c r="AA5" s="11" t="s">
        <v>169</v>
      </c>
      <c r="AB5" s="12">
        <v>0.8</v>
      </c>
      <c r="AC5" s="12" t="s">
        <v>182</v>
      </c>
      <c r="AD5" s="12">
        <v>1.1000000000000001</v>
      </c>
      <c r="AE5" s="12">
        <v>-0.3</v>
      </c>
      <c r="AF5" s="12"/>
      <c r="AG5" s="11" t="s">
        <v>185</v>
      </c>
      <c r="AH5" s="11" t="s">
        <v>183</v>
      </c>
      <c r="AI5" s="11" t="s">
        <v>168</v>
      </c>
      <c r="AJ5" s="8"/>
      <c r="AK5" s="8" t="s">
        <v>285</v>
      </c>
      <c r="AL5" s="21" t="s">
        <v>286</v>
      </c>
    </row>
    <row r="6" spans="1:38" s="5" customFormat="1">
      <c r="A6" s="6">
        <v>44689</v>
      </c>
      <c r="B6" s="17" t="s">
        <v>153</v>
      </c>
      <c r="C6" s="8" t="s">
        <v>170</v>
      </c>
      <c r="D6" s="9">
        <v>7.7835648148148154E-2</v>
      </c>
      <c r="E6" s="25" t="s">
        <v>240</v>
      </c>
      <c r="F6" s="10">
        <v>12.7</v>
      </c>
      <c r="G6" s="10">
        <v>11.5</v>
      </c>
      <c r="H6" s="10">
        <v>12.4</v>
      </c>
      <c r="I6" s="10">
        <v>12.6</v>
      </c>
      <c r="J6" s="10">
        <v>12.4</v>
      </c>
      <c r="K6" s="10">
        <v>12.5</v>
      </c>
      <c r="L6" s="10">
        <v>13</v>
      </c>
      <c r="M6" s="10">
        <v>12.5</v>
      </c>
      <c r="N6" s="10">
        <v>12.9</v>
      </c>
      <c r="O6" s="18">
        <f t="shared" si="0"/>
        <v>36.6</v>
      </c>
      <c r="P6" s="18">
        <f t="shared" si="1"/>
        <v>37.5</v>
      </c>
      <c r="Q6" s="18">
        <f t="shared" si="2"/>
        <v>38.4</v>
      </c>
      <c r="R6" s="19">
        <f t="shared" si="3"/>
        <v>61.6</v>
      </c>
      <c r="S6" s="19">
        <f t="shared" si="4"/>
        <v>63.3</v>
      </c>
      <c r="T6" s="11" t="s">
        <v>205</v>
      </c>
      <c r="U6" s="11" t="s">
        <v>173</v>
      </c>
      <c r="V6" s="13" t="s">
        <v>212</v>
      </c>
      <c r="W6" s="13" t="s">
        <v>189</v>
      </c>
      <c r="X6" s="13" t="s">
        <v>176</v>
      </c>
      <c r="Y6" s="12">
        <v>4.4000000000000004</v>
      </c>
      <c r="Z6" s="12">
        <v>4.3</v>
      </c>
      <c r="AA6" s="11" t="s">
        <v>169</v>
      </c>
      <c r="AB6" s="12">
        <v>-0.3</v>
      </c>
      <c r="AC6" s="12" t="s">
        <v>182</v>
      </c>
      <c r="AD6" s="12" t="s">
        <v>186</v>
      </c>
      <c r="AE6" s="12">
        <v>-0.3</v>
      </c>
      <c r="AF6" s="12"/>
      <c r="AG6" s="11" t="s">
        <v>184</v>
      </c>
      <c r="AH6" s="11" t="s">
        <v>183</v>
      </c>
      <c r="AI6" s="11" t="s">
        <v>168</v>
      </c>
      <c r="AJ6" s="8"/>
      <c r="AK6" s="8" t="s">
        <v>289</v>
      </c>
      <c r="AL6" s="21" t="s">
        <v>290</v>
      </c>
    </row>
    <row r="7" spans="1:38" s="5" customFormat="1">
      <c r="A7" s="6">
        <v>44689</v>
      </c>
      <c r="B7" s="16" t="s">
        <v>155</v>
      </c>
      <c r="C7" s="8" t="s">
        <v>170</v>
      </c>
      <c r="D7" s="9">
        <v>7.7824074074074087E-2</v>
      </c>
      <c r="E7" s="25" t="s">
        <v>264</v>
      </c>
      <c r="F7" s="10">
        <v>12.3</v>
      </c>
      <c r="G7" s="10">
        <v>11.3</v>
      </c>
      <c r="H7" s="10">
        <v>12.4</v>
      </c>
      <c r="I7" s="10">
        <v>13.1</v>
      </c>
      <c r="J7" s="10">
        <v>12.7</v>
      </c>
      <c r="K7" s="10">
        <v>12.4</v>
      </c>
      <c r="L7" s="10">
        <v>12.7</v>
      </c>
      <c r="M7" s="10">
        <v>12.3</v>
      </c>
      <c r="N7" s="10">
        <v>13.2</v>
      </c>
      <c r="O7" s="18">
        <f t="shared" si="0"/>
        <v>36</v>
      </c>
      <c r="P7" s="18">
        <f t="shared" si="1"/>
        <v>38.199999999999996</v>
      </c>
      <c r="Q7" s="18">
        <f t="shared" si="2"/>
        <v>38.200000000000003</v>
      </c>
      <c r="R7" s="19">
        <f t="shared" si="3"/>
        <v>61.8</v>
      </c>
      <c r="S7" s="19">
        <f t="shared" si="4"/>
        <v>63.3</v>
      </c>
      <c r="T7" s="11" t="s">
        <v>171</v>
      </c>
      <c r="U7" s="11" t="s">
        <v>173</v>
      </c>
      <c r="V7" s="13" t="s">
        <v>265</v>
      </c>
      <c r="W7" s="13" t="s">
        <v>251</v>
      </c>
      <c r="X7" s="13" t="s">
        <v>221</v>
      </c>
      <c r="Y7" s="12">
        <v>4.4000000000000004</v>
      </c>
      <c r="Z7" s="12">
        <v>4.3</v>
      </c>
      <c r="AA7" s="11" t="s">
        <v>169</v>
      </c>
      <c r="AB7" s="12">
        <v>0.4</v>
      </c>
      <c r="AC7" s="12" t="s">
        <v>182</v>
      </c>
      <c r="AD7" s="12">
        <v>0.7</v>
      </c>
      <c r="AE7" s="12">
        <v>-0.3</v>
      </c>
      <c r="AF7" s="12"/>
      <c r="AG7" s="11" t="s">
        <v>183</v>
      </c>
      <c r="AH7" s="11" t="s">
        <v>183</v>
      </c>
      <c r="AI7" s="11" t="s">
        <v>168</v>
      </c>
      <c r="AJ7" s="8"/>
      <c r="AK7" s="8" t="s">
        <v>295</v>
      </c>
      <c r="AL7" s="21" t="s">
        <v>296</v>
      </c>
    </row>
    <row r="8" spans="1:38" s="5" customFormat="1">
      <c r="A8" s="6">
        <v>44695</v>
      </c>
      <c r="B8" s="17" t="s">
        <v>156</v>
      </c>
      <c r="C8" s="8" t="s">
        <v>303</v>
      </c>
      <c r="D8" s="9">
        <v>7.856481481481481E-2</v>
      </c>
      <c r="E8" s="25" t="s">
        <v>320</v>
      </c>
      <c r="F8" s="10">
        <v>12.7</v>
      </c>
      <c r="G8" s="10">
        <v>11.3</v>
      </c>
      <c r="H8" s="10">
        <v>12.3</v>
      </c>
      <c r="I8" s="10">
        <v>12.9</v>
      </c>
      <c r="J8" s="10">
        <v>12.7</v>
      </c>
      <c r="K8" s="10">
        <v>12.5</v>
      </c>
      <c r="L8" s="10">
        <v>12.7</v>
      </c>
      <c r="M8" s="10">
        <v>13.1</v>
      </c>
      <c r="N8" s="10">
        <v>13.6</v>
      </c>
      <c r="O8" s="18">
        <f t="shared" ref="O8:O13" si="5">SUM(F8:H8)</f>
        <v>36.299999999999997</v>
      </c>
      <c r="P8" s="18">
        <f t="shared" ref="P8:P13" si="6">SUM(I8:K8)</f>
        <v>38.1</v>
      </c>
      <c r="Q8" s="18">
        <f t="shared" ref="Q8:Q13" si="7">SUM(L8:N8)</f>
        <v>39.4</v>
      </c>
      <c r="R8" s="19">
        <f t="shared" ref="R8:R13" si="8">SUM(F8:J8)</f>
        <v>61.899999999999991</v>
      </c>
      <c r="S8" s="19">
        <f t="shared" ref="S8:S13" si="9">SUM(J8:N8)</f>
        <v>64.599999999999994</v>
      </c>
      <c r="T8" s="11" t="s">
        <v>205</v>
      </c>
      <c r="U8" s="11" t="s">
        <v>173</v>
      </c>
      <c r="V8" s="13" t="s">
        <v>322</v>
      </c>
      <c r="W8" s="13" t="s">
        <v>323</v>
      </c>
      <c r="X8" s="13" t="s">
        <v>324</v>
      </c>
      <c r="Y8" s="12">
        <v>10.199999999999999</v>
      </c>
      <c r="Z8" s="12">
        <v>10.6</v>
      </c>
      <c r="AA8" s="11" t="s">
        <v>167</v>
      </c>
      <c r="AB8" s="12">
        <v>-0.2</v>
      </c>
      <c r="AC8" s="12" t="s">
        <v>182</v>
      </c>
      <c r="AD8" s="12">
        <v>0.5</v>
      </c>
      <c r="AE8" s="12">
        <v>-0.7</v>
      </c>
      <c r="AF8" s="12"/>
      <c r="AG8" s="11" t="s">
        <v>183</v>
      </c>
      <c r="AH8" s="11" t="s">
        <v>183</v>
      </c>
      <c r="AI8" s="11" t="s">
        <v>168</v>
      </c>
      <c r="AJ8" s="8"/>
      <c r="AK8" s="8" t="s">
        <v>321</v>
      </c>
      <c r="AL8" s="21" t="s">
        <v>319</v>
      </c>
    </row>
    <row r="9" spans="1:38" s="5" customFormat="1">
      <c r="A9" s="6">
        <v>44695</v>
      </c>
      <c r="B9" s="16" t="s">
        <v>153</v>
      </c>
      <c r="C9" s="8" t="s">
        <v>313</v>
      </c>
      <c r="D9" s="9">
        <v>7.784722222222222E-2</v>
      </c>
      <c r="E9" s="25" t="s">
        <v>332</v>
      </c>
      <c r="F9" s="10">
        <v>12.6</v>
      </c>
      <c r="G9" s="10">
        <v>11.6</v>
      </c>
      <c r="H9" s="10">
        <v>12.8</v>
      </c>
      <c r="I9" s="10">
        <v>13</v>
      </c>
      <c r="J9" s="10">
        <v>12.2</v>
      </c>
      <c r="K9" s="10">
        <v>12.4</v>
      </c>
      <c r="L9" s="10">
        <v>12.7</v>
      </c>
      <c r="M9" s="10">
        <v>12.7</v>
      </c>
      <c r="N9" s="10">
        <v>12.6</v>
      </c>
      <c r="O9" s="18">
        <f t="shared" si="5"/>
        <v>37</v>
      </c>
      <c r="P9" s="18">
        <f t="shared" si="6"/>
        <v>37.6</v>
      </c>
      <c r="Q9" s="18">
        <f t="shared" si="7"/>
        <v>38</v>
      </c>
      <c r="R9" s="19">
        <f t="shared" si="8"/>
        <v>62.2</v>
      </c>
      <c r="S9" s="19">
        <f t="shared" si="9"/>
        <v>62.6</v>
      </c>
      <c r="T9" s="11" t="s">
        <v>171</v>
      </c>
      <c r="U9" s="11" t="s">
        <v>172</v>
      </c>
      <c r="V9" s="13" t="s">
        <v>212</v>
      </c>
      <c r="W9" s="13" t="s">
        <v>272</v>
      </c>
      <c r="X9" s="13" t="s">
        <v>243</v>
      </c>
      <c r="Y9" s="12">
        <v>10.199999999999999</v>
      </c>
      <c r="Z9" s="12">
        <v>10.6</v>
      </c>
      <c r="AA9" s="11" t="s">
        <v>167</v>
      </c>
      <c r="AB9" s="12">
        <v>-0.2</v>
      </c>
      <c r="AC9" s="12" t="s">
        <v>182</v>
      </c>
      <c r="AD9" s="12">
        <v>0.5</v>
      </c>
      <c r="AE9" s="12">
        <v>-0.7</v>
      </c>
      <c r="AF9" s="12"/>
      <c r="AG9" s="11" t="s">
        <v>183</v>
      </c>
      <c r="AH9" s="11" t="s">
        <v>183</v>
      </c>
      <c r="AI9" s="11" t="s">
        <v>168</v>
      </c>
      <c r="AJ9" s="8"/>
      <c r="AK9" s="8" t="s">
        <v>331</v>
      </c>
      <c r="AL9" s="21" t="s">
        <v>333</v>
      </c>
    </row>
    <row r="10" spans="1:38" s="5" customFormat="1">
      <c r="A10" s="6">
        <v>44695</v>
      </c>
      <c r="B10" s="17" t="s">
        <v>153</v>
      </c>
      <c r="C10" s="8" t="s">
        <v>303</v>
      </c>
      <c r="D10" s="9">
        <v>7.8541666666666662E-2</v>
      </c>
      <c r="E10" s="25" t="s">
        <v>340</v>
      </c>
      <c r="F10" s="10">
        <v>12.9</v>
      </c>
      <c r="G10" s="10">
        <v>12.1</v>
      </c>
      <c r="H10" s="10">
        <v>13.3</v>
      </c>
      <c r="I10" s="10">
        <v>13.2</v>
      </c>
      <c r="J10" s="10">
        <v>12</v>
      </c>
      <c r="K10" s="10">
        <v>11.7</v>
      </c>
      <c r="L10" s="10">
        <v>12.5</v>
      </c>
      <c r="M10" s="10">
        <v>12.6</v>
      </c>
      <c r="N10" s="10">
        <v>13.3</v>
      </c>
      <c r="O10" s="18">
        <f t="shared" si="5"/>
        <v>38.299999999999997</v>
      </c>
      <c r="P10" s="18">
        <f t="shared" si="6"/>
        <v>36.9</v>
      </c>
      <c r="Q10" s="18">
        <f t="shared" si="7"/>
        <v>38.400000000000006</v>
      </c>
      <c r="R10" s="19">
        <f t="shared" si="8"/>
        <v>63.5</v>
      </c>
      <c r="S10" s="19">
        <f t="shared" si="9"/>
        <v>62.100000000000009</v>
      </c>
      <c r="T10" s="11" t="s">
        <v>178</v>
      </c>
      <c r="U10" s="11" t="s">
        <v>173</v>
      </c>
      <c r="V10" s="13" t="s">
        <v>222</v>
      </c>
      <c r="W10" s="13" t="s">
        <v>341</v>
      </c>
      <c r="X10" s="13" t="s">
        <v>342</v>
      </c>
      <c r="Y10" s="12">
        <v>10.199999999999999</v>
      </c>
      <c r="Z10" s="12">
        <v>10.6</v>
      </c>
      <c r="AA10" s="11" t="s">
        <v>167</v>
      </c>
      <c r="AB10" s="12">
        <v>0.8</v>
      </c>
      <c r="AC10" s="12" t="s">
        <v>182</v>
      </c>
      <c r="AD10" s="12">
        <v>1.5</v>
      </c>
      <c r="AE10" s="12">
        <v>-0.7</v>
      </c>
      <c r="AF10" s="12"/>
      <c r="AG10" s="11" t="s">
        <v>185</v>
      </c>
      <c r="AH10" s="11" t="s">
        <v>183</v>
      </c>
      <c r="AI10" s="11" t="s">
        <v>168</v>
      </c>
      <c r="AJ10" s="8"/>
      <c r="AK10" s="8" t="s">
        <v>339</v>
      </c>
      <c r="AL10" s="21" t="s">
        <v>343</v>
      </c>
    </row>
    <row r="11" spans="1:38" s="5" customFormat="1">
      <c r="A11" s="6">
        <v>44696</v>
      </c>
      <c r="B11" s="16" t="s">
        <v>156</v>
      </c>
      <c r="C11" s="8" t="s">
        <v>303</v>
      </c>
      <c r="D11" s="9">
        <v>7.9212962962962971E-2</v>
      </c>
      <c r="E11" s="25" t="s">
        <v>361</v>
      </c>
      <c r="F11" s="10">
        <v>12.6</v>
      </c>
      <c r="G11" s="10">
        <v>11.2</v>
      </c>
      <c r="H11" s="10">
        <v>12.5</v>
      </c>
      <c r="I11" s="10">
        <v>13.1</v>
      </c>
      <c r="J11" s="10">
        <v>12.7</v>
      </c>
      <c r="K11" s="10">
        <v>12.8</v>
      </c>
      <c r="L11" s="10">
        <v>13.4</v>
      </c>
      <c r="M11" s="10">
        <v>13</v>
      </c>
      <c r="N11" s="10">
        <v>13.1</v>
      </c>
      <c r="O11" s="18">
        <f t="shared" si="5"/>
        <v>36.299999999999997</v>
      </c>
      <c r="P11" s="18">
        <f t="shared" si="6"/>
        <v>38.599999999999994</v>
      </c>
      <c r="Q11" s="18">
        <f t="shared" si="7"/>
        <v>39.5</v>
      </c>
      <c r="R11" s="19">
        <f t="shared" si="8"/>
        <v>62.099999999999994</v>
      </c>
      <c r="S11" s="19">
        <f t="shared" si="9"/>
        <v>65</v>
      </c>
      <c r="T11" s="11" t="s">
        <v>205</v>
      </c>
      <c r="U11" s="11" t="s">
        <v>173</v>
      </c>
      <c r="V11" s="13" t="s">
        <v>207</v>
      </c>
      <c r="W11" s="13" t="s">
        <v>226</v>
      </c>
      <c r="X11" s="13" t="s">
        <v>362</v>
      </c>
      <c r="Y11" s="12">
        <v>8.8000000000000007</v>
      </c>
      <c r="Z11" s="12">
        <v>11.4</v>
      </c>
      <c r="AA11" s="11" t="s">
        <v>167</v>
      </c>
      <c r="AB11" s="12">
        <v>0.4</v>
      </c>
      <c r="AC11" s="12" t="s">
        <v>182</v>
      </c>
      <c r="AD11" s="12">
        <v>0.9</v>
      </c>
      <c r="AE11" s="12">
        <v>-0.5</v>
      </c>
      <c r="AF11" s="12"/>
      <c r="AG11" s="11" t="s">
        <v>185</v>
      </c>
      <c r="AH11" s="11" t="s">
        <v>183</v>
      </c>
      <c r="AI11" s="11" t="s">
        <v>168</v>
      </c>
      <c r="AJ11" s="8"/>
      <c r="AK11" s="8" t="s">
        <v>384</v>
      </c>
      <c r="AL11" s="21" t="s">
        <v>385</v>
      </c>
    </row>
    <row r="12" spans="1:38" s="5" customFormat="1">
      <c r="A12" s="6">
        <v>44696</v>
      </c>
      <c r="B12" s="17" t="s">
        <v>156</v>
      </c>
      <c r="C12" s="8" t="s">
        <v>303</v>
      </c>
      <c r="D12" s="9">
        <v>7.9247685185185185E-2</v>
      </c>
      <c r="E12" s="25" t="s">
        <v>363</v>
      </c>
      <c r="F12" s="10">
        <v>12.6</v>
      </c>
      <c r="G12" s="10">
        <v>11.8</v>
      </c>
      <c r="H12" s="10">
        <v>12.9</v>
      </c>
      <c r="I12" s="10">
        <v>13.2</v>
      </c>
      <c r="J12" s="10">
        <v>12.7</v>
      </c>
      <c r="K12" s="10">
        <v>12.6</v>
      </c>
      <c r="L12" s="10">
        <v>13.3</v>
      </c>
      <c r="M12" s="10">
        <v>12.6</v>
      </c>
      <c r="N12" s="10">
        <v>13</v>
      </c>
      <c r="O12" s="18">
        <f t="shared" si="5"/>
        <v>37.299999999999997</v>
      </c>
      <c r="P12" s="18">
        <f t="shared" si="6"/>
        <v>38.5</v>
      </c>
      <c r="Q12" s="18">
        <f t="shared" si="7"/>
        <v>38.9</v>
      </c>
      <c r="R12" s="19">
        <f t="shared" si="8"/>
        <v>63.2</v>
      </c>
      <c r="S12" s="19">
        <f t="shared" si="9"/>
        <v>64.199999999999989</v>
      </c>
      <c r="T12" s="11" t="s">
        <v>171</v>
      </c>
      <c r="U12" s="11" t="s">
        <v>173</v>
      </c>
      <c r="V12" s="13" t="s">
        <v>237</v>
      </c>
      <c r="W12" s="13" t="s">
        <v>364</v>
      </c>
      <c r="X12" s="13" t="s">
        <v>365</v>
      </c>
      <c r="Y12" s="12">
        <v>8.8000000000000007</v>
      </c>
      <c r="Z12" s="12">
        <v>11.4</v>
      </c>
      <c r="AA12" s="11" t="s">
        <v>167</v>
      </c>
      <c r="AB12" s="12">
        <v>0.7</v>
      </c>
      <c r="AC12" s="12" t="s">
        <v>182</v>
      </c>
      <c r="AD12" s="12">
        <v>1.2</v>
      </c>
      <c r="AE12" s="12">
        <v>-0.5</v>
      </c>
      <c r="AF12" s="12"/>
      <c r="AG12" s="11" t="s">
        <v>185</v>
      </c>
      <c r="AH12" s="11" t="s">
        <v>183</v>
      </c>
      <c r="AI12" s="11" t="s">
        <v>168</v>
      </c>
      <c r="AJ12" s="8"/>
      <c r="AK12" s="8" t="s">
        <v>386</v>
      </c>
      <c r="AL12" s="21" t="s">
        <v>387</v>
      </c>
    </row>
    <row r="13" spans="1:38" s="5" customFormat="1">
      <c r="A13" s="6">
        <v>44696</v>
      </c>
      <c r="B13" s="17" t="s">
        <v>155</v>
      </c>
      <c r="C13" s="8" t="s">
        <v>303</v>
      </c>
      <c r="D13" s="9">
        <v>7.7164351851851845E-2</v>
      </c>
      <c r="E13" s="25" t="s">
        <v>372</v>
      </c>
      <c r="F13" s="10">
        <v>12.3</v>
      </c>
      <c r="G13" s="10">
        <v>11</v>
      </c>
      <c r="H13" s="10">
        <v>12.5</v>
      </c>
      <c r="I13" s="10">
        <v>13.2</v>
      </c>
      <c r="J13" s="10">
        <v>12.8</v>
      </c>
      <c r="K13" s="10">
        <v>11.9</v>
      </c>
      <c r="L13" s="10">
        <v>12.3</v>
      </c>
      <c r="M13" s="10">
        <v>12.3</v>
      </c>
      <c r="N13" s="10">
        <v>13.4</v>
      </c>
      <c r="O13" s="18">
        <f t="shared" si="5"/>
        <v>35.799999999999997</v>
      </c>
      <c r="P13" s="18">
        <f t="shared" si="6"/>
        <v>37.9</v>
      </c>
      <c r="Q13" s="18">
        <f t="shared" si="7"/>
        <v>38</v>
      </c>
      <c r="R13" s="19">
        <f t="shared" si="8"/>
        <v>61.8</v>
      </c>
      <c r="S13" s="19">
        <f t="shared" si="9"/>
        <v>62.699999999999996</v>
      </c>
      <c r="T13" s="11" t="s">
        <v>171</v>
      </c>
      <c r="U13" s="11" t="s">
        <v>173</v>
      </c>
      <c r="V13" s="13" t="s">
        <v>373</v>
      </c>
      <c r="W13" s="13" t="s">
        <v>254</v>
      </c>
      <c r="X13" s="13" t="s">
        <v>374</v>
      </c>
      <c r="Y13" s="12">
        <v>8.8000000000000007</v>
      </c>
      <c r="Z13" s="12">
        <v>11.4</v>
      </c>
      <c r="AA13" s="11" t="s">
        <v>167</v>
      </c>
      <c r="AB13" s="12">
        <v>-0.3</v>
      </c>
      <c r="AC13" s="12" t="s">
        <v>182</v>
      </c>
      <c r="AD13" s="12">
        <v>0.2</v>
      </c>
      <c r="AE13" s="12">
        <v>-0.5</v>
      </c>
      <c r="AF13" s="12"/>
      <c r="AG13" s="11" t="s">
        <v>184</v>
      </c>
      <c r="AH13" s="11" t="s">
        <v>183</v>
      </c>
      <c r="AI13" s="11" t="s">
        <v>168</v>
      </c>
      <c r="AJ13" s="8"/>
      <c r="AK13" s="8" t="s">
        <v>394</v>
      </c>
      <c r="AL13" s="21" t="s">
        <v>395</v>
      </c>
    </row>
    <row r="14" spans="1:38" s="5" customFormat="1">
      <c r="A14" s="6">
        <v>44702</v>
      </c>
      <c r="B14" s="16" t="s">
        <v>156</v>
      </c>
      <c r="C14" s="8" t="s">
        <v>170</v>
      </c>
      <c r="D14" s="9">
        <v>7.9861111111111105E-2</v>
      </c>
      <c r="E14" s="25" t="s">
        <v>400</v>
      </c>
      <c r="F14" s="10">
        <v>12.6</v>
      </c>
      <c r="G14" s="10">
        <v>11.8</v>
      </c>
      <c r="H14" s="10">
        <v>12.5</v>
      </c>
      <c r="I14" s="10">
        <v>12.8</v>
      </c>
      <c r="J14" s="10">
        <v>12.5</v>
      </c>
      <c r="K14" s="10">
        <v>13.1</v>
      </c>
      <c r="L14" s="10">
        <v>13</v>
      </c>
      <c r="M14" s="10">
        <v>12.9</v>
      </c>
      <c r="N14" s="10">
        <v>13.8</v>
      </c>
      <c r="O14" s="18">
        <f t="shared" ref="O14:O18" si="10">SUM(F14:H14)</f>
        <v>36.9</v>
      </c>
      <c r="P14" s="18">
        <f t="shared" ref="P14:P18" si="11">SUM(I14:K14)</f>
        <v>38.4</v>
      </c>
      <c r="Q14" s="18">
        <f t="shared" ref="Q14:Q18" si="12">SUM(L14:N14)</f>
        <v>39.700000000000003</v>
      </c>
      <c r="R14" s="19">
        <f t="shared" ref="R14:R18" si="13">SUM(F14:J14)</f>
        <v>62.2</v>
      </c>
      <c r="S14" s="19">
        <f t="shared" ref="S14:S18" si="14">SUM(J14:N14)</f>
        <v>65.3</v>
      </c>
      <c r="T14" s="11" t="s">
        <v>205</v>
      </c>
      <c r="U14" s="11" t="s">
        <v>173</v>
      </c>
      <c r="V14" s="13" t="s">
        <v>359</v>
      </c>
      <c r="W14" s="13" t="s">
        <v>401</v>
      </c>
      <c r="X14" s="13" t="s">
        <v>367</v>
      </c>
      <c r="Y14" s="12">
        <v>4.5999999999999996</v>
      </c>
      <c r="Z14" s="12">
        <v>3.8</v>
      </c>
      <c r="AA14" s="11" t="s">
        <v>169</v>
      </c>
      <c r="AB14" s="12">
        <v>1</v>
      </c>
      <c r="AC14" s="12" t="s">
        <v>182</v>
      </c>
      <c r="AD14" s="12">
        <v>1.1000000000000001</v>
      </c>
      <c r="AE14" s="12">
        <v>-0.1</v>
      </c>
      <c r="AF14" s="12"/>
      <c r="AG14" s="11" t="s">
        <v>185</v>
      </c>
      <c r="AH14" s="11" t="s">
        <v>183</v>
      </c>
      <c r="AI14" s="11" t="s">
        <v>168</v>
      </c>
      <c r="AJ14" s="8"/>
      <c r="AK14" s="8" t="s">
        <v>443</v>
      </c>
      <c r="AL14" s="21" t="s">
        <v>442</v>
      </c>
    </row>
    <row r="15" spans="1:38" s="5" customFormat="1">
      <c r="A15" s="6">
        <v>44702</v>
      </c>
      <c r="B15" s="17" t="s">
        <v>153</v>
      </c>
      <c r="C15" s="8" t="s">
        <v>170</v>
      </c>
      <c r="D15" s="9">
        <v>7.8495370370370368E-2</v>
      </c>
      <c r="E15" s="25" t="s">
        <v>416</v>
      </c>
      <c r="F15" s="10">
        <v>12.3</v>
      </c>
      <c r="G15" s="10">
        <v>11.7</v>
      </c>
      <c r="H15" s="10">
        <v>13</v>
      </c>
      <c r="I15" s="10">
        <v>12.5</v>
      </c>
      <c r="J15" s="10">
        <v>12.6</v>
      </c>
      <c r="K15" s="10">
        <v>12.6</v>
      </c>
      <c r="L15" s="10">
        <v>13</v>
      </c>
      <c r="M15" s="10">
        <v>12.6</v>
      </c>
      <c r="N15" s="10">
        <v>12.9</v>
      </c>
      <c r="O15" s="18">
        <f t="shared" si="10"/>
        <v>37</v>
      </c>
      <c r="P15" s="18">
        <f t="shared" si="11"/>
        <v>37.700000000000003</v>
      </c>
      <c r="Q15" s="18">
        <f t="shared" si="12"/>
        <v>38.5</v>
      </c>
      <c r="R15" s="19">
        <f t="shared" si="13"/>
        <v>62.1</v>
      </c>
      <c r="S15" s="19">
        <f t="shared" si="14"/>
        <v>63.7</v>
      </c>
      <c r="T15" s="11" t="s">
        <v>171</v>
      </c>
      <c r="U15" s="11" t="s">
        <v>173</v>
      </c>
      <c r="V15" s="13" t="s">
        <v>245</v>
      </c>
      <c r="W15" s="13" t="s">
        <v>176</v>
      </c>
      <c r="X15" s="13" t="s">
        <v>417</v>
      </c>
      <c r="Y15" s="12">
        <v>4.5999999999999996</v>
      </c>
      <c r="Z15" s="12">
        <v>3.8</v>
      </c>
      <c r="AA15" s="11" t="s">
        <v>169</v>
      </c>
      <c r="AB15" s="12">
        <v>0.4</v>
      </c>
      <c r="AC15" s="12" t="s">
        <v>182</v>
      </c>
      <c r="AD15" s="12">
        <v>0.5</v>
      </c>
      <c r="AE15" s="12">
        <v>-0.1</v>
      </c>
      <c r="AF15" s="12"/>
      <c r="AG15" s="11" t="s">
        <v>183</v>
      </c>
      <c r="AH15" s="11" t="s">
        <v>183</v>
      </c>
      <c r="AI15" s="11" t="s">
        <v>168</v>
      </c>
      <c r="AJ15" s="8"/>
      <c r="AK15" s="8" t="s">
        <v>459</v>
      </c>
      <c r="AL15" s="21" t="s">
        <v>460</v>
      </c>
    </row>
    <row r="16" spans="1:38" s="5" customFormat="1">
      <c r="A16" s="6">
        <v>44703</v>
      </c>
      <c r="B16" s="17" t="s">
        <v>156</v>
      </c>
      <c r="C16" s="8" t="s">
        <v>170</v>
      </c>
      <c r="D16" s="9">
        <v>7.9861111111111105E-2</v>
      </c>
      <c r="E16" s="25" t="s">
        <v>424</v>
      </c>
      <c r="F16" s="10">
        <v>12.7</v>
      </c>
      <c r="G16" s="10">
        <v>11.8</v>
      </c>
      <c r="H16" s="10">
        <v>12.8</v>
      </c>
      <c r="I16" s="10">
        <v>13</v>
      </c>
      <c r="J16" s="10">
        <v>12.9</v>
      </c>
      <c r="K16" s="10">
        <v>12.3</v>
      </c>
      <c r="L16" s="10">
        <v>12.7</v>
      </c>
      <c r="M16" s="10">
        <v>12.8</v>
      </c>
      <c r="N16" s="10">
        <v>14</v>
      </c>
      <c r="O16" s="18">
        <f t="shared" si="10"/>
        <v>37.299999999999997</v>
      </c>
      <c r="P16" s="18">
        <f t="shared" si="11"/>
        <v>38.200000000000003</v>
      </c>
      <c r="Q16" s="18">
        <f t="shared" si="12"/>
        <v>39.5</v>
      </c>
      <c r="R16" s="19">
        <f t="shared" si="13"/>
        <v>63.199999999999996</v>
      </c>
      <c r="S16" s="19">
        <f t="shared" si="14"/>
        <v>64.7</v>
      </c>
      <c r="T16" s="11" t="s">
        <v>171</v>
      </c>
      <c r="U16" s="11" t="s">
        <v>173</v>
      </c>
      <c r="V16" s="13" t="s">
        <v>230</v>
      </c>
      <c r="W16" s="13" t="s">
        <v>425</v>
      </c>
      <c r="X16" s="13" t="s">
        <v>198</v>
      </c>
      <c r="Y16" s="12">
        <v>5.6</v>
      </c>
      <c r="Z16" s="12">
        <v>5.5</v>
      </c>
      <c r="AA16" s="11" t="s">
        <v>169</v>
      </c>
      <c r="AB16" s="12">
        <v>1</v>
      </c>
      <c r="AC16" s="12" t="s">
        <v>182</v>
      </c>
      <c r="AD16" s="12">
        <v>1.1000000000000001</v>
      </c>
      <c r="AE16" s="12">
        <v>-0.1</v>
      </c>
      <c r="AF16" s="12"/>
      <c r="AG16" s="11" t="s">
        <v>185</v>
      </c>
      <c r="AH16" s="11" t="s">
        <v>183</v>
      </c>
      <c r="AI16" s="11" t="s">
        <v>168</v>
      </c>
      <c r="AJ16" s="8"/>
      <c r="AK16" s="8" t="s">
        <v>463</v>
      </c>
      <c r="AL16" s="21" t="s">
        <v>464</v>
      </c>
    </row>
    <row r="17" spans="1:38" s="5" customFormat="1">
      <c r="A17" s="6">
        <v>44703</v>
      </c>
      <c r="B17" s="17" t="s">
        <v>156</v>
      </c>
      <c r="C17" s="8" t="s">
        <v>170</v>
      </c>
      <c r="D17" s="9">
        <v>7.9236111111111118E-2</v>
      </c>
      <c r="E17" s="25" t="s">
        <v>427</v>
      </c>
      <c r="F17" s="10">
        <v>12.6</v>
      </c>
      <c r="G17" s="10">
        <v>11.4</v>
      </c>
      <c r="H17" s="10">
        <v>12.6</v>
      </c>
      <c r="I17" s="10">
        <v>13.1</v>
      </c>
      <c r="J17" s="10">
        <v>13.1</v>
      </c>
      <c r="K17" s="10">
        <v>12.5</v>
      </c>
      <c r="L17" s="10">
        <v>13</v>
      </c>
      <c r="M17" s="10">
        <v>12.5</v>
      </c>
      <c r="N17" s="10">
        <v>13.8</v>
      </c>
      <c r="O17" s="18">
        <f t="shared" si="10"/>
        <v>36.6</v>
      </c>
      <c r="P17" s="18">
        <f t="shared" si="11"/>
        <v>38.700000000000003</v>
      </c>
      <c r="Q17" s="18">
        <f t="shared" si="12"/>
        <v>39.299999999999997</v>
      </c>
      <c r="R17" s="19">
        <f t="shared" si="13"/>
        <v>62.800000000000004</v>
      </c>
      <c r="S17" s="19">
        <f t="shared" si="14"/>
        <v>64.900000000000006</v>
      </c>
      <c r="T17" s="11" t="s">
        <v>171</v>
      </c>
      <c r="U17" s="11" t="s">
        <v>173</v>
      </c>
      <c r="V17" s="13" t="s">
        <v>254</v>
      </c>
      <c r="W17" s="13" t="s">
        <v>243</v>
      </c>
      <c r="X17" s="13" t="s">
        <v>306</v>
      </c>
      <c r="Y17" s="12">
        <v>5.6</v>
      </c>
      <c r="Z17" s="12">
        <v>5.5</v>
      </c>
      <c r="AA17" s="11" t="s">
        <v>169</v>
      </c>
      <c r="AB17" s="12">
        <v>0.6</v>
      </c>
      <c r="AC17" s="12" t="s">
        <v>182</v>
      </c>
      <c r="AD17" s="12">
        <v>0.7</v>
      </c>
      <c r="AE17" s="12">
        <v>-0.1</v>
      </c>
      <c r="AF17" s="12"/>
      <c r="AG17" s="11" t="s">
        <v>183</v>
      </c>
      <c r="AH17" s="11" t="s">
        <v>183</v>
      </c>
      <c r="AI17" s="11" t="s">
        <v>168</v>
      </c>
      <c r="AJ17" s="8"/>
      <c r="AK17" s="8" t="s">
        <v>468</v>
      </c>
      <c r="AL17" s="21" t="s">
        <v>467</v>
      </c>
    </row>
    <row r="18" spans="1:38" s="5" customFormat="1">
      <c r="A18" s="6">
        <v>44703</v>
      </c>
      <c r="B18" s="17" t="s">
        <v>153</v>
      </c>
      <c r="C18" s="8" t="s">
        <v>170</v>
      </c>
      <c r="D18" s="9">
        <v>7.9178240740740743E-2</v>
      </c>
      <c r="E18" s="25" t="s">
        <v>430</v>
      </c>
      <c r="F18" s="10">
        <v>12.7</v>
      </c>
      <c r="G18" s="10">
        <v>11.5</v>
      </c>
      <c r="H18" s="10">
        <v>12.7</v>
      </c>
      <c r="I18" s="10">
        <v>13</v>
      </c>
      <c r="J18" s="10">
        <v>12.6</v>
      </c>
      <c r="K18" s="10">
        <v>12.6</v>
      </c>
      <c r="L18" s="10">
        <v>13</v>
      </c>
      <c r="M18" s="10">
        <v>12.5</v>
      </c>
      <c r="N18" s="10">
        <v>13.5</v>
      </c>
      <c r="O18" s="18">
        <f t="shared" si="10"/>
        <v>36.9</v>
      </c>
      <c r="P18" s="18">
        <f t="shared" si="11"/>
        <v>38.200000000000003</v>
      </c>
      <c r="Q18" s="18">
        <f t="shared" si="12"/>
        <v>39</v>
      </c>
      <c r="R18" s="19">
        <f t="shared" si="13"/>
        <v>62.5</v>
      </c>
      <c r="S18" s="19">
        <f t="shared" si="14"/>
        <v>64.2</v>
      </c>
      <c r="T18" s="11" t="s">
        <v>171</v>
      </c>
      <c r="U18" s="11" t="s">
        <v>173</v>
      </c>
      <c r="V18" s="13" t="s">
        <v>431</v>
      </c>
      <c r="W18" s="13" t="s">
        <v>342</v>
      </c>
      <c r="X18" s="13" t="s">
        <v>432</v>
      </c>
      <c r="Y18" s="12">
        <v>5.6</v>
      </c>
      <c r="Z18" s="12">
        <v>5.5</v>
      </c>
      <c r="AA18" s="11" t="s">
        <v>169</v>
      </c>
      <c r="AB18" s="12">
        <v>1.3</v>
      </c>
      <c r="AC18" s="12" t="s">
        <v>182</v>
      </c>
      <c r="AD18" s="12">
        <v>1.4</v>
      </c>
      <c r="AE18" s="12">
        <v>-0.1</v>
      </c>
      <c r="AF18" s="12"/>
      <c r="AG18" s="11" t="s">
        <v>185</v>
      </c>
      <c r="AH18" s="11" t="s">
        <v>183</v>
      </c>
      <c r="AI18" s="11" t="s">
        <v>168</v>
      </c>
      <c r="AJ18" s="8"/>
      <c r="AK18" s="8" t="s">
        <v>473</v>
      </c>
      <c r="AL18" s="21" t="s">
        <v>473</v>
      </c>
    </row>
    <row r="19" spans="1:38" s="5" customFormat="1">
      <c r="A19" s="6">
        <v>44709</v>
      </c>
      <c r="B19" s="16" t="s">
        <v>156</v>
      </c>
      <c r="C19" s="8" t="s">
        <v>486</v>
      </c>
      <c r="D19" s="9">
        <v>8.0625000000000002E-2</v>
      </c>
      <c r="E19" s="25" t="s">
        <v>483</v>
      </c>
      <c r="F19" s="10">
        <v>12.9</v>
      </c>
      <c r="G19" s="10">
        <v>11.5</v>
      </c>
      <c r="H19" s="10">
        <v>12.9</v>
      </c>
      <c r="I19" s="10">
        <v>13.6</v>
      </c>
      <c r="J19" s="10">
        <v>12.6</v>
      </c>
      <c r="K19" s="10">
        <v>12.3</v>
      </c>
      <c r="L19" s="10">
        <v>12.8</v>
      </c>
      <c r="M19" s="10">
        <v>13.4</v>
      </c>
      <c r="N19" s="10">
        <v>14.6</v>
      </c>
      <c r="O19" s="18">
        <f t="shared" ref="O19:O24" si="15">SUM(F19:H19)</f>
        <v>37.299999999999997</v>
      </c>
      <c r="P19" s="18">
        <f t="shared" ref="P19:P24" si="16">SUM(I19:K19)</f>
        <v>38.5</v>
      </c>
      <c r="Q19" s="18">
        <f t="shared" ref="Q19:Q24" si="17">SUM(L19:N19)</f>
        <v>40.800000000000004</v>
      </c>
      <c r="R19" s="19">
        <f t="shared" ref="R19:R24" si="18">SUM(F19:J19)</f>
        <v>63.5</v>
      </c>
      <c r="S19" s="19">
        <f t="shared" ref="S19:S24" si="19">SUM(J19:N19)</f>
        <v>65.7</v>
      </c>
      <c r="T19" s="11" t="s">
        <v>171</v>
      </c>
      <c r="U19" s="11" t="s">
        <v>173</v>
      </c>
      <c r="V19" s="13" t="s">
        <v>306</v>
      </c>
      <c r="W19" s="13" t="s">
        <v>401</v>
      </c>
      <c r="X19" s="13" t="s">
        <v>484</v>
      </c>
      <c r="Y19" s="12">
        <v>13.6</v>
      </c>
      <c r="Z19" s="12">
        <v>15.1</v>
      </c>
      <c r="AA19" s="11" t="s">
        <v>169</v>
      </c>
      <c r="AB19" s="12">
        <v>2.6</v>
      </c>
      <c r="AC19" s="12" t="s">
        <v>182</v>
      </c>
      <c r="AD19" s="12">
        <v>3.1</v>
      </c>
      <c r="AE19" s="12">
        <v>-0.5</v>
      </c>
      <c r="AF19" s="12"/>
      <c r="AG19" s="11" t="s">
        <v>185</v>
      </c>
      <c r="AH19" s="11" t="s">
        <v>183</v>
      </c>
      <c r="AI19" s="11" t="s">
        <v>168</v>
      </c>
      <c r="AJ19" s="8" t="s">
        <v>379</v>
      </c>
      <c r="AK19" s="8" t="s">
        <v>517</v>
      </c>
      <c r="AL19" s="21" t="s">
        <v>518</v>
      </c>
    </row>
    <row r="20" spans="1:38" s="5" customFormat="1">
      <c r="A20" s="6">
        <v>44709</v>
      </c>
      <c r="B20" s="17" t="s">
        <v>156</v>
      </c>
      <c r="C20" s="8" t="s">
        <v>486</v>
      </c>
      <c r="D20" s="9">
        <v>8.0625000000000002E-2</v>
      </c>
      <c r="E20" s="25" t="s">
        <v>489</v>
      </c>
      <c r="F20" s="10">
        <v>12.8</v>
      </c>
      <c r="G20" s="10">
        <v>11.6</v>
      </c>
      <c r="H20" s="10">
        <v>12.6</v>
      </c>
      <c r="I20" s="10">
        <v>13.3</v>
      </c>
      <c r="J20" s="10">
        <v>12.5</v>
      </c>
      <c r="K20" s="10">
        <v>12.5</v>
      </c>
      <c r="L20" s="10">
        <v>12.9</v>
      </c>
      <c r="M20" s="10">
        <v>13.7</v>
      </c>
      <c r="N20" s="10">
        <v>14.7</v>
      </c>
      <c r="O20" s="18">
        <f t="shared" si="15"/>
        <v>37</v>
      </c>
      <c r="P20" s="18">
        <f t="shared" si="16"/>
        <v>38.299999999999997</v>
      </c>
      <c r="Q20" s="18">
        <f t="shared" si="17"/>
        <v>41.3</v>
      </c>
      <c r="R20" s="19">
        <f t="shared" si="18"/>
        <v>62.8</v>
      </c>
      <c r="S20" s="19">
        <f t="shared" si="19"/>
        <v>66.3</v>
      </c>
      <c r="T20" s="11" t="s">
        <v>171</v>
      </c>
      <c r="U20" s="11" t="s">
        <v>173</v>
      </c>
      <c r="V20" s="13" t="s">
        <v>324</v>
      </c>
      <c r="W20" s="13" t="s">
        <v>417</v>
      </c>
      <c r="X20" s="13" t="s">
        <v>364</v>
      </c>
      <c r="Y20" s="12">
        <v>13.6</v>
      </c>
      <c r="Z20" s="12">
        <v>15.1</v>
      </c>
      <c r="AA20" s="11" t="s">
        <v>169</v>
      </c>
      <c r="AB20" s="12">
        <v>2.6</v>
      </c>
      <c r="AC20" s="12" t="s">
        <v>182</v>
      </c>
      <c r="AD20" s="12">
        <v>3.1</v>
      </c>
      <c r="AE20" s="12">
        <v>-0.5</v>
      </c>
      <c r="AF20" s="12"/>
      <c r="AG20" s="11" t="s">
        <v>185</v>
      </c>
      <c r="AH20" s="11" t="s">
        <v>183</v>
      </c>
      <c r="AI20" s="11" t="s">
        <v>169</v>
      </c>
      <c r="AJ20" s="8" t="s">
        <v>379</v>
      </c>
      <c r="AK20" s="8" t="s">
        <v>517</v>
      </c>
      <c r="AL20" s="21" t="s">
        <v>523</v>
      </c>
    </row>
    <row r="21" spans="1:38" s="5" customFormat="1">
      <c r="A21" s="6">
        <v>44709</v>
      </c>
      <c r="B21" s="17" t="s">
        <v>155</v>
      </c>
      <c r="C21" s="8" t="s">
        <v>303</v>
      </c>
      <c r="D21" s="9">
        <v>7.7800925925925926E-2</v>
      </c>
      <c r="E21" s="25" t="s">
        <v>240</v>
      </c>
      <c r="F21" s="10">
        <v>13</v>
      </c>
      <c r="G21" s="10">
        <v>12</v>
      </c>
      <c r="H21" s="10">
        <v>12.1</v>
      </c>
      <c r="I21" s="10">
        <v>12.6</v>
      </c>
      <c r="J21" s="10">
        <v>12</v>
      </c>
      <c r="K21" s="10">
        <v>12.3</v>
      </c>
      <c r="L21" s="10">
        <v>12.5</v>
      </c>
      <c r="M21" s="10">
        <v>12.3</v>
      </c>
      <c r="N21" s="10">
        <v>13.4</v>
      </c>
      <c r="O21" s="18">
        <f t="shared" si="15"/>
        <v>37.1</v>
      </c>
      <c r="P21" s="18">
        <f t="shared" si="16"/>
        <v>36.900000000000006</v>
      </c>
      <c r="Q21" s="18">
        <f t="shared" si="17"/>
        <v>38.200000000000003</v>
      </c>
      <c r="R21" s="19">
        <f t="shared" si="18"/>
        <v>61.7</v>
      </c>
      <c r="S21" s="19">
        <f t="shared" si="19"/>
        <v>62.499999999999993</v>
      </c>
      <c r="T21" s="11" t="s">
        <v>205</v>
      </c>
      <c r="U21" s="11" t="s">
        <v>173</v>
      </c>
      <c r="V21" s="13" t="s">
        <v>212</v>
      </c>
      <c r="W21" s="13" t="s">
        <v>265</v>
      </c>
      <c r="X21" s="13" t="s">
        <v>315</v>
      </c>
      <c r="Y21" s="12">
        <v>13.6</v>
      </c>
      <c r="Z21" s="12">
        <v>15.1</v>
      </c>
      <c r="AA21" s="11" t="s">
        <v>169</v>
      </c>
      <c r="AB21" s="12">
        <v>0.2</v>
      </c>
      <c r="AC21" s="12" t="s">
        <v>182</v>
      </c>
      <c r="AD21" s="12">
        <v>0.5</v>
      </c>
      <c r="AE21" s="12">
        <v>-0.3</v>
      </c>
      <c r="AF21" s="12"/>
      <c r="AG21" s="11" t="s">
        <v>183</v>
      </c>
      <c r="AH21" s="11" t="s">
        <v>183</v>
      </c>
      <c r="AI21" s="11" t="s">
        <v>168</v>
      </c>
      <c r="AJ21" s="8" t="s">
        <v>379</v>
      </c>
      <c r="AK21" s="8" t="s">
        <v>532</v>
      </c>
      <c r="AL21" s="21" t="s">
        <v>533</v>
      </c>
    </row>
    <row r="22" spans="1:38" s="5" customFormat="1">
      <c r="A22" s="6">
        <v>44710</v>
      </c>
      <c r="B22" s="17" t="s">
        <v>156</v>
      </c>
      <c r="C22" s="8" t="s">
        <v>303</v>
      </c>
      <c r="D22" s="9">
        <v>7.993055555555556E-2</v>
      </c>
      <c r="E22" s="25" t="s">
        <v>501</v>
      </c>
      <c r="F22" s="10">
        <v>12.7</v>
      </c>
      <c r="G22" s="10">
        <v>12</v>
      </c>
      <c r="H22" s="10">
        <v>13.3</v>
      </c>
      <c r="I22" s="10">
        <v>13.5</v>
      </c>
      <c r="J22" s="10">
        <v>12.8</v>
      </c>
      <c r="K22" s="10">
        <v>11.9</v>
      </c>
      <c r="L22" s="10">
        <v>12.8</v>
      </c>
      <c r="M22" s="10">
        <v>12.8</v>
      </c>
      <c r="N22" s="10">
        <v>13.8</v>
      </c>
      <c r="O22" s="18">
        <f t="shared" si="15"/>
        <v>38</v>
      </c>
      <c r="P22" s="18">
        <f t="shared" si="16"/>
        <v>38.200000000000003</v>
      </c>
      <c r="Q22" s="18">
        <f t="shared" si="17"/>
        <v>39.400000000000006</v>
      </c>
      <c r="R22" s="19">
        <f t="shared" si="18"/>
        <v>64.3</v>
      </c>
      <c r="S22" s="19">
        <f t="shared" si="19"/>
        <v>64.099999999999994</v>
      </c>
      <c r="T22" s="11" t="s">
        <v>178</v>
      </c>
      <c r="U22" s="11" t="s">
        <v>173</v>
      </c>
      <c r="V22" s="13" t="s">
        <v>324</v>
      </c>
      <c r="W22" s="13" t="s">
        <v>502</v>
      </c>
      <c r="X22" s="13" t="s">
        <v>198</v>
      </c>
      <c r="Y22" s="12">
        <v>7.9</v>
      </c>
      <c r="Z22" s="12">
        <v>10.3</v>
      </c>
      <c r="AA22" s="11" t="s">
        <v>169</v>
      </c>
      <c r="AB22" s="12">
        <v>1.6</v>
      </c>
      <c r="AC22" s="12" t="s">
        <v>182</v>
      </c>
      <c r="AD22" s="12">
        <v>1.7</v>
      </c>
      <c r="AE22" s="12">
        <v>-0.1</v>
      </c>
      <c r="AF22" s="12"/>
      <c r="AG22" s="11" t="s">
        <v>185</v>
      </c>
      <c r="AH22" s="11" t="s">
        <v>183</v>
      </c>
      <c r="AI22" s="11" t="s">
        <v>168</v>
      </c>
      <c r="AJ22" s="8"/>
      <c r="AK22" s="8" t="s">
        <v>540</v>
      </c>
      <c r="AL22" s="21" t="s">
        <v>541</v>
      </c>
    </row>
    <row r="23" spans="1:38" s="5" customFormat="1">
      <c r="A23" s="6">
        <v>44710</v>
      </c>
      <c r="B23" s="16" t="s">
        <v>153</v>
      </c>
      <c r="C23" s="8" t="s">
        <v>170</v>
      </c>
      <c r="D23" s="9">
        <v>7.857638888888889E-2</v>
      </c>
      <c r="E23" s="25" t="s">
        <v>506</v>
      </c>
      <c r="F23" s="10">
        <v>12.8</v>
      </c>
      <c r="G23" s="10">
        <v>11.2</v>
      </c>
      <c r="H23" s="10">
        <v>12.4</v>
      </c>
      <c r="I23" s="10">
        <v>12.6</v>
      </c>
      <c r="J23" s="10">
        <v>12.4</v>
      </c>
      <c r="K23" s="10">
        <v>12.3</v>
      </c>
      <c r="L23" s="10">
        <v>13.3</v>
      </c>
      <c r="M23" s="10">
        <v>13.1</v>
      </c>
      <c r="N23" s="10">
        <v>13.8</v>
      </c>
      <c r="O23" s="18">
        <f t="shared" si="15"/>
        <v>36.4</v>
      </c>
      <c r="P23" s="18">
        <f t="shared" si="16"/>
        <v>37.299999999999997</v>
      </c>
      <c r="Q23" s="18">
        <f t="shared" si="17"/>
        <v>40.200000000000003</v>
      </c>
      <c r="R23" s="19">
        <f t="shared" si="18"/>
        <v>61.4</v>
      </c>
      <c r="S23" s="19">
        <f t="shared" si="19"/>
        <v>64.900000000000006</v>
      </c>
      <c r="T23" s="11" t="s">
        <v>205</v>
      </c>
      <c r="U23" s="11" t="s">
        <v>173</v>
      </c>
      <c r="V23" s="13" t="s">
        <v>431</v>
      </c>
      <c r="W23" s="13" t="s">
        <v>217</v>
      </c>
      <c r="X23" s="13" t="s">
        <v>507</v>
      </c>
      <c r="Y23" s="12">
        <v>7.9</v>
      </c>
      <c r="Z23" s="12">
        <v>10.3</v>
      </c>
      <c r="AA23" s="11" t="s">
        <v>169</v>
      </c>
      <c r="AB23" s="12">
        <v>1.1000000000000001</v>
      </c>
      <c r="AC23" s="12" t="s">
        <v>182</v>
      </c>
      <c r="AD23" s="12">
        <v>1.2</v>
      </c>
      <c r="AE23" s="12">
        <v>-0.1</v>
      </c>
      <c r="AF23" s="12"/>
      <c r="AG23" s="11" t="s">
        <v>185</v>
      </c>
      <c r="AH23" s="11" t="s">
        <v>183</v>
      </c>
      <c r="AI23" s="11" t="s">
        <v>168</v>
      </c>
      <c r="AJ23" s="8"/>
      <c r="AK23" s="8" t="s">
        <v>546</v>
      </c>
      <c r="AL23" s="21" t="s">
        <v>547</v>
      </c>
    </row>
    <row r="24" spans="1:38" s="5" customFormat="1">
      <c r="A24" s="6">
        <v>44710</v>
      </c>
      <c r="B24" s="17" t="s">
        <v>153</v>
      </c>
      <c r="C24" s="8" t="s">
        <v>170</v>
      </c>
      <c r="D24" s="9">
        <v>7.8518518518518529E-2</v>
      </c>
      <c r="E24" s="25" t="s">
        <v>513</v>
      </c>
      <c r="F24" s="10">
        <v>12.9</v>
      </c>
      <c r="G24" s="10">
        <v>11.8</v>
      </c>
      <c r="H24" s="10">
        <v>12.6</v>
      </c>
      <c r="I24" s="10">
        <v>12.9</v>
      </c>
      <c r="J24" s="10">
        <v>12.2</v>
      </c>
      <c r="K24" s="10">
        <v>12.2</v>
      </c>
      <c r="L24" s="10">
        <v>13</v>
      </c>
      <c r="M24" s="10">
        <v>12.5</v>
      </c>
      <c r="N24" s="10">
        <v>13.3</v>
      </c>
      <c r="O24" s="18">
        <f t="shared" si="15"/>
        <v>37.300000000000004</v>
      </c>
      <c r="P24" s="18">
        <f t="shared" si="16"/>
        <v>37.299999999999997</v>
      </c>
      <c r="Q24" s="18">
        <f t="shared" si="17"/>
        <v>38.799999999999997</v>
      </c>
      <c r="R24" s="19">
        <f t="shared" si="18"/>
        <v>62.400000000000006</v>
      </c>
      <c r="S24" s="19">
        <f t="shared" si="19"/>
        <v>63.2</v>
      </c>
      <c r="T24" s="11" t="s">
        <v>171</v>
      </c>
      <c r="U24" s="11" t="s">
        <v>173</v>
      </c>
      <c r="V24" s="13" t="s">
        <v>176</v>
      </c>
      <c r="W24" s="13" t="s">
        <v>420</v>
      </c>
      <c r="X24" s="13" t="s">
        <v>189</v>
      </c>
      <c r="Y24" s="12">
        <v>7.9</v>
      </c>
      <c r="Z24" s="12">
        <v>10.3</v>
      </c>
      <c r="AA24" s="11" t="s">
        <v>169</v>
      </c>
      <c r="AB24" s="12">
        <v>0.6</v>
      </c>
      <c r="AC24" s="12" t="s">
        <v>182</v>
      </c>
      <c r="AD24" s="12">
        <v>0.7</v>
      </c>
      <c r="AE24" s="12">
        <v>-0.1</v>
      </c>
      <c r="AF24" s="12"/>
      <c r="AG24" s="11" t="s">
        <v>183</v>
      </c>
      <c r="AH24" s="11" t="s">
        <v>184</v>
      </c>
      <c r="AI24" s="11" t="s">
        <v>168</v>
      </c>
      <c r="AJ24" s="8"/>
      <c r="AK24" s="8" t="s">
        <v>557</v>
      </c>
      <c r="AL24" s="21" t="s">
        <v>558</v>
      </c>
    </row>
    <row r="25" spans="1:38" s="5" customFormat="1">
      <c r="A25" s="6">
        <v>44772</v>
      </c>
      <c r="B25" s="17" t="s">
        <v>153</v>
      </c>
      <c r="C25" s="8" t="s">
        <v>170</v>
      </c>
      <c r="D25" s="9">
        <v>7.7777777777777779E-2</v>
      </c>
      <c r="E25" s="25" t="s">
        <v>574</v>
      </c>
      <c r="F25" s="10">
        <v>12.4</v>
      </c>
      <c r="G25" s="10">
        <v>10.7</v>
      </c>
      <c r="H25" s="10">
        <v>12.1</v>
      </c>
      <c r="I25" s="10">
        <v>13.2</v>
      </c>
      <c r="J25" s="10">
        <v>13</v>
      </c>
      <c r="K25" s="10">
        <v>12.6</v>
      </c>
      <c r="L25" s="10">
        <v>13.1</v>
      </c>
      <c r="M25" s="10">
        <v>12.2</v>
      </c>
      <c r="N25" s="10">
        <v>12.7</v>
      </c>
      <c r="O25" s="18">
        <f t="shared" ref="O25:O28" si="20">SUM(F25:H25)</f>
        <v>35.200000000000003</v>
      </c>
      <c r="P25" s="18">
        <f t="shared" ref="P25:P28" si="21">SUM(I25:K25)</f>
        <v>38.799999999999997</v>
      </c>
      <c r="Q25" s="18">
        <f t="shared" ref="Q25:Q28" si="22">SUM(L25:N25)</f>
        <v>38</v>
      </c>
      <c r="R25" s="19">
        <f t="shared" ref="R25:R28" si="23">SUM(F25:J25)</f>
        <v>61.400000000000006</v>
      </c>
      <c r="S25" s="19">
        <f t="shared" ref="S25:S28" si="24">SUM(J25:N25)</f>
        <v>63.600000000000009</v>
      </c>
      <c r="T25" s="11" t="s">
        <v>171</v>
      </c>
      <c r="U25" s="11" t="s">
        <v>173</v>
      </c>
      <c r="V25" s="13" t="s">
        <v>575</v>
      </c>
      <c r="W25" s="13" t="s">
        <v>212</v>
      </c>
      <c r="X25" s="13" t="s">
        <v>246</v>
      </c>
      <c r="Y25" s="12">
        <v>2.1</v>
      </c>
      <c r="Z25" s="12">
        <v>2.8</v>
      </c>
      <c r="AA25" s="11" t="s">
        <v>167</v>
      </c>
      <c r="AB25" s="12">
        <v>-0.8</v>
      </c>
      <c r="AC25" s="12" t="s">
        <v>182</v>
      </c>
      <c r="AD25" s="12">
        <v>0.1</v>
      </c>
      <c r="AE25" s="12">
        <v>-0.9</v>
      </c>
      <c r="AF25" s="12"/>
      <c r="AG25" s="11" t="s">
        <v>184</v>
      </c>
      <c r="AH25" s="11" t="s">
        <v>183</v>
      </c>
      <c r="AI25" s="11" t="s">
        <v>169</v>
      </c>
      <c r="AJ25" s="8"/>
      <c r="AK25" s="8" t="s">
        <v>615</v>
      </c>
      <c r="AL25" s="21" t="s">
        <v>614</v>
      </c>
    </row>
    <row r="26" spans="1:38" s="5" customFormat="1">
      <c r="A26" s="6">
        <v>44772</v>
      </c>
      <c r="B26" s="17" t="s">
        <v>155</v>
      </c>
      <c r="C26" s="8" t="s">
        <v>170</v>
      </c>
      <c r="D26" s="9">
        <v>7.7129629629629631E-2</v>
      </c>
      <c r="E26" s="25" t="s">
        <v>576</v>
      </c>
      <c r="F26" s="10">
        <v>12.4</v>
      </c>
      <c r="G26" s="10">
        <v>11.3</v>
      </c>
      <c r="H26" s="10">
        <v>12.2</v>
      </c>
      <c r="I26" s="10">
        <v>12.5</v>
      </c>
      <c r="J26" s="10">
        <v>12.4</v>
      </c>
      <c r="K26" s="10">
        <v>12.5</v>
      </c>
      <c r="L26" s="10">
        <v>12.9</v>
      </c>
      <c r="M26" s="10">
        <v>12.3</v>
      </c>
      <c r="N26" s="10">
        <v>12.9</v>
      </c>
      <c r="O26" s="18">
        <f t="shared" si="20"/>
        <v>35.900000000000006</v>
      </c>
      <c r="P26" s="18">
        <f t="shared" si="21"/>
        <v>37.4</v>
      </c>
      <c r="Q26" s="18">
        <f t="shared" si="22"/>
        <v>38.1</v>
      </c>
      <c r="R26" s="19">
        <f t="shared" si="23"/>
        <v>60.800000000000004</v>
      </c>
      <c r="S26" s="19">
        <f t="shared" si="24"/>
        <v>62.999999999999993</v>
      </c>
      <c r="T26" s="11" t="s">
        <v>205</v>
      </c>
      <c r="U26" s="11" t="s">
        <v>173</v>
      </c>
      <c r="V26" s="13" t="s">
        <v>577</v>
      </c>
      <c r="W26" s="13" t="s">
        <v>265</v>
      </c>
      <c r="X26" s="13" t="s">
        <v>367</v>
      </c>
      <c r="Y26" s="12">
        <v>2.1</v>
      </c>
      <c r="Z26" s="12">
        <v>2.8</v>
      </c>
      <c r="AA26" s="11" t="s">
        <v>167</v>
      </c>
      <c r="AB26" s="12">
        <v>-0.6</v>
      </c>
      <c r="AC26" s="12" t="s">
        <v>182</v>
      </c>
      <c r="AD26" s="12">
        <v>0.3</v>
      </c>
      <c r="AE26" s="12">
        <v>-0.9</v>
      </c>
      <c r="AF26" s="12"/>
      <c r="AG26" s="11" t="s">
        <v>184</v>
      </c>
      <c r="AH26" s="11" t="s">
        <v>184</v>
      </c>
      <c r="AI26" s="11" t="s">
        <v>168</v>
      </c>
      <c r="AJ26" s="8"/>
      <c r="AK26" s="8" t="s">
        <v>616</v>
      </c>
      <c r="AL26" s="21" t="s">
        <v>617</v>
      </c>
    </row>
    <row r="27" spans="1:38" s="5" customFormat="1">
      <c r="A27" s="6">
        <v>44773</v>
      </c>
      <c r="B27" s="17" t="s">
        <v>156</v>
      </c>
      <c r="C27" s="8" t="s">
        <v>170</v>
      </c>
      <c r="D27" s="9">
        <v>7.8553240740740743E-2</v>
      </c>
      <c r="E27" s="25" t="s">
        <v>588</v>
      </c>
      <c r="F27" s="10">
        <v>12.2</v>
      </c>
      <c r="G27" s="10">
        <v>11.5</v>
      </c>
      <c r="H27" s="10">
        <v>12.9</v>
      </c>
      <c r="I27" s="10">
        <v>13.7</v>
      </c>
      <c r="J27" s="10">
        <v>13.1</v>
      </c>
      <c r="K27" s="10">
        <v>13</v>
      </c>
      <c r="L27" s="10">
        <v>12.8</v>
      </c>
      <c r="M27" s="10">
        <v>12.2</v>
      </c>
      <c r="N27" s="10">
        <v>12.3</v>
      </c>
      <c r="O27" s="18">
        <f t="shared" si="20"/>
        <v>36.6</v>
      </c>
      <c r="P27" s="18">
        <f t="shared" si="21"/>
        <v>39.799999999999997</v>
      </c>
      <c r="Q27" s="18">
        <f t="shared" si="22"/>
        <v>37.299999999999997</v>
      </c>
      <c r="R27" s="19">
        <f t="shared" si="23"/>
        <v>63.4</v>
      </c>
      <c r="S27" s="19">
        <f t="shared" si="24"/>
        <v>63.400000000000006</v>
      </c>
      <c r="T27" s="11" t="s">
        <v>178</v>
      </c>
      <c r="U27" s="11" t="s">
        <v>175</v>
      </c>
      <c r="V27" s="13" t="s">
        <v>176</v>
      </c>
      <c r="W27" s="13" t="s">
        <v>329</v>
      </c>
      <c r="X27" s="13" t="s">
        <v>306</v>
      </c>
      <c r="Y27" s="12">
        <v>1.9</v>
      </c>
      <c r="Z27" s="12">
        <v>2</v>
      </c>
      <c r="AA27" s="11" t="s">
        <v>167</v>
      </c>
      <c r="AB27" s="12">
        <v>-0.1</v>
      </c>
      <c r="AC27" s="12">
        <v>-0.6</v>
      </c>
      <c r="AD27" s="12">
        <v>0.2</v>
      </c>
      <c r="AE27" s="12">
        <v>-0.9</v>
      </c>
      <c r="AF27" s="12"/>
      <c r="AG27" s="11" t="s">
        <v>184</v>
      </c>
      <c r="AH27" s="11" t="s">
        <v>183</v>
      </c>
      <c r="AI27" s="11" t="s">
        <v>168</v>
      </c>
      <c r="AJ27" s="8"/>
      <c r="AK27" s="8" t="s">
        <v>629</v>
      </c>
      <c r="AL27" s="21" t="s">
        <v>630</v>
      </c>
    </row>
    <row r="28" spans="1:38" s="5" customFormat="1">
      <c r="A28" s="6">
        <v>44773</v>
      </c>
      <c r="B28" s="17" t="s">
        <v>156</v>
      </c>
      <c r="C28" s="8" t="s">
        <v>170</v>
      </c>
      <c r="D28" s="9">
        <v>7.8495370370370368E-2</v>
      </c>
      <c r="E28" s="25" t="s">
        <v>596</v>
      </c>
      <c r="F28" s="10">
        <v>12.5</v>
      </c>
      <c r="G28" s="10">
        <v>11</v>
      </c>
      <c r="H28" s="10">
        <v>12.7</v>
      </c>
      <c r="I28" s="10">
        <v>13.2</v>
      </c>
      <c r="J28" s="10">
        <v>12.5</v>
      </c>
      <c r="K28" s="10">
        <v>12.7</v>
      </c>
      <c r="L28" s="10">
        <v>13</v>
      </c>
      <c r="M28" s="10">
        <v>12.5</v>
      </c>
      <c r="N28" s="10">
        <v>13.1</v>
      </c>
      <c r="O28" s="18">
        <f t="shared" si="20"/>
        <v>36.200000000000003</v>
      </c>
      <c r="P28" s="18">
        <f t="shared" si="21"/>
        <v>38.4</v>
      </c>
      <c r="Q28" s="18">
        <f t="shared" si="22"/>
        <v>38.6</v>
      </c>
      <c r="R28" s="19">
        <f t="shared" si="23"/>
        <v>61.900000000000006</v>
      </c>
      <c r="S28" s="19">
        <f t="shared" si="24"/>
        <v>63.800000000000004</v>
      </c>
      <c r="T28" s="11" t="s">
        <v>205</v>
      </c>
      <c r="U28" s="11" t="s">
        <v>173</v>
      </c>
      <c r="V28" s="13" t="s">
        <v>211</v>
      </c>
      <c r="W28" s="13" t="s">
        <v>401</v>
      </c>
      <c r="X28" s="13" t="s">
        <v>207</v>
      </c>
      <c r="Y28" s="12">
        <v>1.9</v>
      </c>
      <c r="Z28" s="12">
        <v>2</v>
      </c>
      <c r="AA28" s="11" t="s">
        <v>167</v>
      </c>
      <c r="AB28" s="12">
        <v>-0.6</v>
      </c>
      <c r="AC28" s="12" t="s">
        <v>182</v>
      </c>
      <c r="AD28" s="12">
        <v>0.3</v>
      </c>
      <c r="AE28" s="12">
        <v>-0.9</v>
      </c>
      <c r="AF28" s="12"/>
      <c r="AG28" s="11" t="s">
        <v>184</v>
      </c>
      <c r="AH28" s="11" t="s">
        <v>184</v>
      </c>
      <c r="AI28" s="11" t="s">
        <v>169</v>
      </c>
      <c r="AJ28" s="8"/>
      <c r="AK28" s="8" t="s">
        <v>637</v>
      </c>
      <c r="AL28" s="21" t="s">
        <v>638</v>
      </c>
    </row>
    <row r="29" spans="1:38" s="5" customFormat="1">
      <c r="A29" s="6">
        <v>44779</v>
      </c>
      <c r="B29" s="17" t="s">
        <v>156</v>
      </c>
      <c r="C29" s="8" t="s">
        <v>170</v>
      </c>
      <c r="D29" s="9">
        <v>7.9224537037037038E-2</v>
      </c>
      <c r="E29" s="25" t="s">
        <v>657</v>
      </c>
      <c r="F29" s="10">
        <v>12.6</v>
      </c>
      <c r="G29" s="10">
        <v>11</v>
      </c>
      <c r="H29" s="10">
        <v>12.4</v>
      </c>
      <c r="I29" s="10">
        <v>13.3</v>
      </c>
      <c r="J29" s="10">
        <v>12.4</v>
      </c>
      <c r="K29" s="10">
        <v>12.8</v>
      </c>
      <c r="L29" s="10">
        <v>13.3</v>
      </c>
      <c r="M29" s="10">
        <v>13.2</v>
      </c>
      <c r="N29" s="10">
        <v>13.5</v>
      </c>
      <c r="O29" s="18">
        <f t="shared" ref="O29:O35" si="25">SUM(F29:H29)</f>
        <v>36</v>
      </c>
      <c r="P29" s="18">
        <f t="shared" ref="P29:P35" si="26">SUM(I29:K29)</f>
        <v>38.5</v>
      </c>
      <c r="Q29" s="18">
        <f t="shared" ref="Q29:Q35" si="27">SUM(L29:N29)</f>
        <v>40</v>
      </c>
      <c r="R29" s="19">
        <f t="shared" ref="R29:R35" si="28">SUM(F29:J29)</f>
        <v>61.699999999999996</v>
      </c>
      <c r="S29" s="19">
        <f t="shared" ref="S29:S35" si="29">SUM(J29:N29)</f>
        <v>65.2</v>
      </c>
      <c r="T29" s="11" t="s">
        <v>205</v>
      </c>
      <c r="U29" s="11" t="s">
        <v>173</v>
      </c>
      <c r="V29" s="13" t="s">
        <v>491</v>
      </c>
      <c r="W29" s="13" t="s">
        <v>243</v>
      </c>
      <c r="X29" s="13" t="s">
        <v>371</v>
      </c>
      <c r="Y29" s="12">
        <v>7.8</v>
      </c>
      <c r="Z29" s="12">
        <v>6.8</v>
      </c>
      <c r="AA29" s="11" t="s">
        <v>167</v>
      </c>
      <c r="AB29" s="12">
        <v>0.7</v>
      </c>
      <c r="AC29" s="12" t="s">
        <v>182</v>
      </c>
      <c r="AD29" s="12">
        <v>1.7</v>
      </c>
      <c r="AE29" s="12">
        <v>-1</v>
      </c>
      <c r="AF29" s="12"/>
      <c r="AG29" s="11" t="s">
        <v>185</v>
      </c>
      <c r="AH29" s="11" t="s">
        <v>183</v>
      </c>
      <c r="AI29" s="11" t="s">
        <v>168</v>
      </c>
      <c r="AJ29" s="8"/>
      <c r="AK29" s="8" t="s">
        <v>691</v>
      </c>
      <c r="AL29" s="21" t="s">
        <v>692</v>
      </c>
    </row>
    <row r="30" spans="1:38" s="5" customFormat="1">
      <c r="A30" s="6">
        <v>44779</v>
      </c>
      <c r="B30" s="17" t="s">
        <v>153</v>
      </c>
      <c r="C30" s="8" t="s">
        <v>170</v>
      </c>
      <c r="D30" s="9">
        <v>7.7164351851851845E-2</v>
      </c>
      <c r="E30" s="25" t="s">
        <v>664</v>
      </c>
      <c r="F30" s="10">
        <v>12.4</v>
      </c>
      <c r="G30" s="10">
        <v>10.8</v>
      </c>
      <c r="H30" s="10">
        <v>11.5</v>
      </c>
      <c r="I30" s="10">
        <v>12.1</v>
      </c>
      <c r="J30" s="10">
        <v>12.3</v>
      </c>
      <c r="K30" s="10">
        <v>12.6</v>
      </c>
      <c r="L30" s="10">
        <v>13.7</v>
      </c>
      <c r="M30" s="10">
        <v>13</v>
      </c>
      <c r="N30" s="10">
        <v>13.3</v>
      </c>
      <c r="O30" s="18">
        <f t="shared" si="25"/>
        <v>34.700000000000003</v>
      </c>
      <c r="P30" s="18">
        <f t="shared" si="26"/>
        <v>37</v>
      </c>
      <c r="Q30" s="18">
        <f t="shared" si="27"/>
        <v>40</v>
      </c>
      <c r="R30" s="19">
        <f t="shared" si="28"/>
        <v>59.100000000000009</v>
      </c>
      <c r="S30" s="19">
        <f t="shared" si="29"/>
        <v>64.899999999999991</v>
      </c>
      <c r="T30" s="11" t="s">
        <v>205</v>
      </c>
      <c r="U30" s="11" t="s">
        <v>173</v>
      </c>
      <c r="V30" s="13" t="s">
        <v>665</v>
      </c>
      <c r="W30" s="13" t="s">
        <v>324</v>
      </c>
      <c r="X30" s="13" t="s">
        <v>666</v>
      </c>
      <c r="Y30" s="12">
        <v>7.8</v>
      </c>
      <c r="Z30" s="12">
        <v>6.8</v>
      </c>
      <c r="AA30" s="11" t="s">
        <v>167</v>
      </c>
      <c r="AB30" s="12">
        <v>-1.1000000000000001</v>
      </c>
      <c r="AC30" s="12" t="s">
        <v>182</v>
      </c>
      <c r="AD30" s="12">
        <v>-0.3</v>
      </c>
      <c r="AE30" s="12">
        <v>-0.8</v>
      </c>
      <c r="AF30" s="12"/>
      <c r="AG30" s="11" t="s">
        <v>184</v>
      </c>
      <c r="AH30" s="11" t="s">
        <v>184</v>
      </c>
      <c r="AI30" s="11" t="s">
        <v>169</v>
      </c>
      <c r="AJ30" s="8"/>
      <c r="AK30" s="8" t="s">
        <v>699</v>
      </c>
      <c r="AL30" s="21" t="s">
        <v>700</v>
      </c>
    </row>
    <row r="31" spans="1:38" s="5" customFormat="1">
      <c r="A31" s="6">
        <v>44779</v>
      </c>
      <c r="B31" s="17" t="s">
        <v>158</v>
      </c>
      <c r="C31" s="8" t="s">
        <v>170</v>
      </c>
      <c r="D31" s="9">
        <v>7.7141203703703712E-2</v>
      </c>
      <c r="E31" s="25" t="s">
        <v>668</v>
      </c>
      <c r="F31" s="10">
        <v>12.6</v>
      </c>
      <c r="G31" s="10">
        <v>10.9</v>
      </c>
      <c r="H31" s="10">
        <v>12.5</v>
      </c>
      <c r="I31" s="10">
        <v>13.2</v>
      </c>
      <c r="J31" s="10">
        <v>12.2</v>
      </c>
      <c r="K31" s="10">
        <v>11.9</v>
      </c>
      <c r="L31" s="10">
        <v>12.7</v>
      </c>
      <c r="M31" s="10">
        <v>12.4</v>
      </c>
      <c r="N31" s="10">
        <v>13.1</v>
      </c>
      <c r="O31" s="18">
        <f t="shared" si="25"/>
        <v>36</v>
      </c>
      <c r="P31" s="18">
        <f t="shared" si="26"/>
        <v>37.299999999999997</v>
      </c>
      <c r="Q31" s="18">
        <f t="shared" si="27"/>
        <v>38.200000000000003</v>
      </c>
      <c r="R31" s="19">
        <f t="shared" si="28"/>
        <v>61.400000000000006</v>
      </c>
      <c r="S31" s="19">
        <f t="shared" si="29"/>
        <v>62.3</v>
      </c>
      <c r="T31" s="11" t="s">
        <v>171</v>
      </c>
      <c r="U31" s="11" t="s">
        <v>173</v>
      </c>
      <c r="V31" s="13" t="s">
        <v>246</v>
      </c>
      <c r="W31" s="13" t="s">
        <v>306</v>
      </c>
      <c r="X31" s="13" t="s">
        <v>669</v>
      </c>
      <c r="Y31" s="12">
        <v>7.8</v>
      </c>
      <c r="Z31" s="12">
        <v>6.8</v>
      </c>
      <c r="AA31" s="11" t="s">
        <v>167</v>
      </c>
      <c r="AB31" s="12">
        <v>0.3</v>
      </c>
      <c r="AC31" s="12" t="s">
        <v>182</v>
      </c>
      <c r="AD31" s="12">
        <v>1</v>
      </c>
      <c r="AE31" s="12">
        <v>-0.7</v>
      </c>
      <c r="AF31" s="12"/>
      <c r="AG31" s="11" t="s">
        <v>185</v>
      </c>
      <c r="AH31" s="11" t="s">
        <v>184</v>
      </c>
      <c r="AI31" s="11" t="s">
        <v>169</v>
      </c>
      <c r="AJ31" s="8"/>
      <c r="AK31" s="8" t="s">
        <v>704</v>
      </c>
      <c r="AL31" s="21" t="s">
        <v>703</v>
      </c>
    </row>
    <row r="32" spans="1:38" s="5" customFormat="1">
      <c r="A32" s="6">
        <v>44779</v>
      </c>
      <c r="B32" s="17" t="s">
        <v>155</v>
      </c>
      <c r="C32" s="8" t="s">
        <v>170</v>
      </c>
      <c r="D32" s="9">
        <v>7.7858796296296287E-2</v>
      </c>
      <c r="E32" s="25" t="s">
        <v>670</v>
      </c>
      <c r="F32" s="10">
        <v>12.3</v>
      </c>
      <c r="G32" s="10">
        <v>10.9</v>
      </c>
      <c r="H32" s="10">
        <v>12</v>
      </c>
      <c r="I32" s="10">
        <v>12.6</v>
      </c>
      <c r="J32" s="10">
        <v>12.6</v>
      </c>
      <c r="K32" s="10">
        <v>12.7</v>
      </c>
      <c r="L32" s="10">
        <v>13.5</v>
      </c>
      <c r="M32" s="10">
        <v>13.2</v>
      </c>
      <c r="N32" s="10">
        <v>12.9</v>
      </c>
      <c r="O32" s="18">
        <f t="shared" si="25"/>
        <v>35.200000000000003</v>
      </c>
      <c r="P32" s="18">
        <f t="shared" si="26"/>
        <v>37.9</v>
      </c>
      <c r="Q32" s="18">
        <f t="shared" si="27"/>
        <v>39.6</v>
      </c>
      <c r="R32" s="19">
        <f t="shared" si="28"/>
        <v>60.400000000000006</v>
      </c>
      <c r="S32" s="19">
        <f t="shared" si="29"/>
        <v>64.900000000000006</v>
      </c>
      <c r="T32" s="11" t="s">
        <v>205</v>
      </c>
      <c r="U32" s="11" t="s">
        <v>173</v>
      </c>
      <c r="V32" s="13" t="s">
        <v>208</v>
      </c>
      <c r="W32" s="13" t="s">
        <v>176</v>
      </c>
      <c r="X32" s="13" t="s">
        <v>212</v>
      </c>
      <c r="Y32" s="12">
        <v>7.8</v>
      </c>
      <c r="Z32" s="12">
        <v>6.8</v>
      </c>
      <c r="AA32" s="11" t="s">
        <v>167</v>
      </c>
      <c r="AB32" s="12">
        <v>0.7</v>
      </c>
      <c r="AC32" s="12" t="s">
        <v>182</v>
      </c>
      <c r="AD32" s="12">
        <v>1.3</v>
      </c>
      <c r="AE32" s="12">
        <v>-0.6</v>
      </c>
      <c r="AF32" s="12"/>
      <c r="AG32" s="11" t="s">
        <v>185</v>
      </c>
      <c r="AH32" s="11" t="s">
        <v>183</v>
      </c>
      <c r="AI32" s="11" t="s">
        <v>168</v>
      </c>
      <c r="AJ32" s="8"/>
      <c r="AK32" s="8" t="s">
        <v>708</v>
      </c>
      <c r="AL32" s="21" t="s">
        <v>709</v>
      </c>
    </row>
    <row r="33" spans="1:38" s="5" customFormat="1">
      <c r="A33" s="6">
        <v>44780</v>
      </c>
      <c r="B33" s="17" t="s">
        <v>156</v>
      </c>
      <c r="C33" s="8" t="s">
        <v>170</v>
      </c>
      <c r="D33" s="9">
        <v>7.9212962962962971E-2</v>
      </c>
      <c r="E33" s="25" t="s">
        <v>673</v>
      </c>
      <c r="F33" s="10">
        <v>12.7</v>
      </c>
      <c r="G33" s="10">
        <v>11.3</v>
      </c>
      <c r="H33" s="10">
        <v>13</v>
      </c>
      <c r="I33" s="10">
        <v>13.3</v>
      </c>
      <c r="J33" s="10">
        <v>12.9</v>
      </c>
      <c r="K33" s="10">
        <v>12.9</v>
      </c>
      <c r="L33" s="10">
        <v>13.2</v>
      </c>
      <c r="M33" s="10">
        <v>12.3</v>
      </c>
      <c r="N33" s="10">
        <v>12.8</v>
      </c>
      <c r="O33" s="18">
        <f t="shared" si="25"/>
        <v>37</v>
      </c>
      <c r="P33" s="18">
        <f t="shared" si="26"/>
        <v>39.1</v>
      </c>
      <c r="Q33" s="18">
        <f t="shared" si="27"/>
        <v>38.299999999999997</v>
      </c>
      <c r="R33" s="19">
        <f t="shared" si="28"/>
        <v>63.199999999999996</v>
      </c>
      <c r="S33" s="19">
        <f t="shared" si="29"/>
        <v>64.099999999999994</v>
      </c>
      <c r="T33" s="11" t="s">
        <v>171</v>
      </c>
      <c r="U33" s="11" t="s">
        <v>177</v>
      </c>
      <c r="V33" s="13" t="s">
        <v>207</v>
      </c>
      <c r="W33" s="13" t="s">
        <v>306</v>
      </c>
      <c r="X33" s="13" t="s">
        <v>245</v>
      </c>
      <c r="Y33" s="12">
        <v>5.3</v>
      </c>
      <c r="Z33" s="12">
        <v>3.9</v>
      </c>
      <c r="AA33" s="11" t="s">
        <v>167</v>
      </c>
      <c r="AB33" s="12">
        <v>0.6</v>
      </c>
      <c r="AC33" s="12" t="s">
        <v>182</v>
      </c>
      <c r="AD33" s="12">
        <v>1.2</v>
      </c>
      <c r="AE33" s="12">
        <v>-0.6</v>
      </c>
      <c r="AF33" s="12" t="s">
        <v>440</v>
      </c>
      <c r="AG33" s="11" t="s">
        <v>185</v>
      </c>
      <c r="AH33" s="11" t="s">
        <v>183</v>
      </c>
      <c r="AI33" s="11" t="s">
        <v>168</v>
      </c>
      <c r="AJ33" s="8"/>
      <c r="AK33" s="8" t="s">
        <v>714</v>
      </c>
      <c r="AL33" s="21" t="s">
        <v>715</v>
      </c>
    </row>
    <row r="34" spans="1:38" s="5" customFormat="1">
      <c r="A34" s="6">
        <v>44780</v>
      </c>
      <c r="B34" s="17" t="s">
        <v>560</v>
      </c>
      <c r="C34" s="8" t="s">
        <v>170</v>
      </c>
      <c r="D34" s="9">
        <v>7.9270833333333332E-2</v>
      </c>
      <c r="E34" s="25" t="s">
        <v>678</v>
      </c>
      <c r="F34" s="10">
        <v>12.5</v>
      </c>
      <c r="G34" s="10">
        <v>11</v>
      </c>
      <c r="H34" s="10">
        <v>13.5</v>
      </c>
      <c r="I34" s="10">
        <v>13.4</v>
      </c>
      <c r="J34" s="10">
        <v>12.9</v>
      </c>
      <c r="K34" s="10">
        <v>12.9</v>
      </c>
      <c r="L34" s="10">
        <v>13.2</v>
      </c>
      <c r="M34" s="10">
        <v>12.5</v>
      </c>
      <c r="N34" s="10">
        <v>13</v>
      </c>
      <c r="O34" s="18">
        <f t="shared" si="25"/>
        <v>37</v>
      </c>
      <c r="P34" s="18">
        <f t="shared" si="26"/>
        <v>39.200000000000003</v>
      </c>
      <c r="Q34" s="18">
        <f t="shared" si="27"/>
        <v>38.700000000000003</v>
      </c>
      <c r="R34" s="19">
        <f t="shared" si="28"/>
        <v>63.3</v>
      </c>
      <c r="S34" s="19">
        <f t="shared" si="29"/>
        <v>64.5</v>
      </c>
      <c r="T34" s="11" t="s">
        <v>171</v>
      </c>
      <c r="U34" s="11" t="s">
        <v>173</v>
      </c>
      <c r="V34" s="13" t="s">
        <v>655</v>
      </c>
      <c r="W34" s="13" t="s">
        <v>401</v>
      </c>
      <c r="X34" s="13" t="s">
        <v>371</v>
      </c>
      <c r="Y34" s="12">
        <v>5.3</v>
      </c>
      <c r="Z34" s="12">
        <v>3.9</v>
      </c>
      <c r="AA34" s="11" t="s">
        <v>169</v>
      </c>
      <c r="AB34" s="12">
        <v>-0.1</v>
      </c>
      <c r="AC34" s="12" t="s">
        <v>182</v>
      </c>
      <c r="AD34" s="12">
        <v>0.3</v>
      </c>
      <c r="AE34" s="12">
        <v>-0.4</v>
      </c>
      <c r="AF34" s="12"/>
      <c r="AG34" s="11" t="s">
        <v>184</v>
      </c>
      <c r="AH34" s="11" t="s">
        <v>184</v>
      </c>
      <c r="AI34" s="11" t="s">
        <v>169</v>
      </c>
      <c r="AJ34" s="8"/>
      <c r="AK34" s="8" t="s">
        <v>720</v>
      </c>
      <c r="AL34" s="21" t="s">
        <v>721</v>
      </c>
    </row>
    <row r="35" spans="1:38" s="5" customFormat="1">
      <c r="A35" s="6">
        <v>44780</v>
      </c>
      <c r="B35" s="17" t="s">
        <v>647</v>
      </c>
      <c r="C35" s="8" t="s">
        <v>170</v>
      </c>
      <c r="D35" s="9">
        <v>7.7187500000000006E-2</v>
      </c>
      <c r="E35" s="25" t="s">
        <v>683</v>
      </c>
      <c r="F35" s="10">
        <v>12.6</v>
      </c>
      <c r="G35" s="10">
        <v>10.7</v>
      </c>
      <c r="H35" s="10">
        <v>12.1</v>
      </c>
      <c r="I35" s="10">
        <v>12.5</v>
      </c>
      <c r="J35" s="10">
        <v>12.6</v>
      </c>
      <c r="K35" s="10">
        <v>13</v>
      </c>
      <c r="L35" s="10">
        <v>13.2</v>
      </c>
      <c r="M35" s="10">
        <v>12.6</v>
      </c>
      <c r="N35" s="10">
        <v>12.6</v>
      </c>
      <c r="O35" s="18">
        <f t="shared" si="25"/>
        <v>35.4</v>
      </c>
      <c r="P35" s="18">
        <f t="shared" si="26"/>
        <v>38.1</v>
      </c>
      <c r="Q35" s="18">
        <f t="shared" si="27"/>
        <v>38.4</v>
      </c>
      <c r="R35" s="19">
        <f t="shared" si="28"/>
        <v>60.5</v>
      </c>
      <c r="S35" s="19">
        <f t="shared" si="29"/>
        <v>64</v>
      </c>
      <c r="T35" s="11" t="s">
        <v>205</v>
      </c>
      <c r="U35" s="11" t="s">
        <v>173</v>
      </c>
      <c r="V35" s="13" t="s">
        <v>226</v>
      </c>
      <c r="W35" s="13" t="s">
        <v>359</v>
      </c>
      <c r="X35" s="13" t="s">
        <v>270</v>
      </c>
      <c r="Y35" s="12">
        <v>5.3</v>
      </c>
      <c r="Z35" s="12">
        <v>3.9</v>
      </c>
      <c r="AA35" s="11" t="s">
        <v>169</v>
      </c>
      <c r="AB35" s="12">
        <v>0.5</v>
      </c>
      <c r="AC35" s="12" t="s">
        <v>182</v>
      </c>
      <c r="AD35" s="12">
        <v>0.7</v>
      </c>
      <c r="AE35" s="12">
        <v>-0.2</v>
      </c>
      <c r="AF35" s="12"/>
      <c r="AG35" s="11" t="s">
        <v>183</v>
      </c>
      <c r="AH35" s="11" t="s">
        <v>184</v>
      </c>
      <c r="AI35" s="11" t="s">
        <v>169</v>
      </c>
      <c r="AJ35" s="8"/>
      <c r="AK35" s="8"/>
      <c r="AL35" s="21"/>
    </row>
    <row r="36" spans="1:38" s="5" customFormat="1">
      <c r="A36" s="6">
        <v>44786</v>
      </c>
      <c r="B36" s="17" t="s">
        <v>156</v>
      </c>
      <c r="C36" s="8" t="s">
        <v>170</v>
      </c>
      <c r="D36" s="9">
        <v>7.8506944444444449E-2</v>
      </c>
      <c r="E36" s="25" t="s">
        <v>737</v>
      </c>
      <c r="F36" s="10">
        <v>12.4</v>
      </c>
      <c r="G36" s="10">
        <v>11.1</v>
      </c>
      <c r="H36" s="10">
        <v>12.7</v>
      </c>
      <c r="I36" s="10">
        <v>13.2</v>
      </c>
      <c r="J36" s="10">
        <v>12.5</v>
      </c>
      <c r="K36" s="10">
        <v>12.6</v>
      </c>
      <c r="L36" s="10">
        <v>12.9</v>
      </c>
      <c r="M36" s="10">
        <v>12.8</v>
      </c>
      <c r="N36" s="10">
        <v>13.1</v>
      </c>
      <c r="O36" s="18">
        <f t="shared" ref="O36:O39" si="30">SUM(F36:H36)</f>
        <v>36.200000000000003</v>
      </c>
      <c r="P36" s="18">
        <f t="shared" ref="P36:P39" si="31">SUM(I36:K36)</f>
        <v>38.299999999999997</v>
      </c>
      <c r="Q36" s="18">
        <f t="shared" ref="Q36:Q39" si="32">SUM(L36:N36)</f>
        <v>38.800000000000004</v>
      </c>
      <c r="R36" s="19">
        <f t="shared" ref="R36:R39" si="33">SUM(F36:J36)</f>
        <v>61.900000000000006</v>
      </c>
      <c r="S36" s="19">
        <f t="shared" ref="S36:S39" si="34">SUM(J36:N36)</f>
        <v>63.9</v>
      </c>
      <c r="T36" s="11" t="s">
        <v>205</v>
      </c>
      <c r="U36" s="11" t="s">
        <v>173</v>
      </c>
      <c r="V36" s="13" t="s">
        <v>738</v>
      </c>
      <c r="W36" s="13" t="s">
        <v>246</v>
      </c>
      <c r="X36" s="13" t="s">
        <v>328</v>
      </c>
      <c r="Y36" s="12">
        <v>3.4</v>
      </c>
      <c r="Z36" s="12">
        <v>2.2000000000000002</v>
      </c>
      <c r="AA36" s="11" t="s">
        <v>169</v>
      </c>
      <c r="AB36" s="12">
        <v>-0.5</v>
      </c>
      <c r="AC36" s="12" t="s">
        <v>182</v>
      </c>
      <c r="AD36" s="12">
        <v>-0.2</v>
      </c>
      <c r="AE36" s="12">
        <v>-0.3</v>
      </c>
      <c r="AF36" s="12"/>
      <c r="AG36" s="11" t="s">
        <v>184</v>
      </c>
      <c r="AH36" s="11" t="s">
        <v>183</v>
      </c>
      <c r="AI36" s="11" t="s">
        <v>168</v>
      </c>
      <c r="AJ36" s="8"/>
      <c r="AK36" s="8" t="s">
        <v>762</v>
      </c>
      <c r="AL36" s="21" t="s">
        <v>763</v>
      </c>
    </row>
    <row r="37" spans="1:38" s="5" customFormat="1">
      <c r="A37" s="6">
        <v>44786</v>
      </c>
      <c r="B37" s="16" t="s">
        <v>153</v>
      </c>
      <c r="C37" s="8" t="s">
        <v>170</v>
      </c>
      <c r="D37" s="9">
        <v>7.7881944444444448E-2</v>
      </c>
      <c r="E37" s="25" t="s">
        <v>732</v>
      </c>
      <c r="F37" s="10">
        <v>12.6</v>
      </c>
      <c r="G37" s="10">
        <v>11.2</v>
      </c>
      <c r="H37" s="10">
        <v>12.8</v>
      </c>
      <c r="I37" s="10">
        <v>13.1</v>
      </c>
      <c r="J37" s="10">
        <v>12.9</v>
      </c>
      <c r="K37" s="10">
        <v>12.9</v>
      </c>
      <c r="L37" s="10">
        <v>13</v>
      </c>
      <c r="M37" s="10">
        <v>12.1</v>
      </c>
      <c r="N37" s="10">
        <v>12.3</v>
      </c>
      <c r="O37" s="18">
        <f t="shared" si="30"/>
        <v>36.599999999999994</v>
      </c>
      <c r="P37" s="18">
        <f t="shared" si="31"/>
        <v>38.9</v>
      </c>
      <c r="Q37" s="18">
        <f t="shared" si="32"/>
        <v>37.400000000000006</v>
      </c>
      <c r="R37" s="19">
        <f t="shared" si="33"/>
        <v>62.599999999999994</v>
      </c>
      <c r="S37" s="19">
        <f t="shared" si="34"/>
        <v>63.2</v>
      </c>
      <c r="T37" s="11" t="s">
        <v>171</v>
      </c>
      <c r="U37" s="11" t="s">
        <v>181</v>
      </c>
      <c r="V37" s="13" t="s">
        <v>199</v>
      </c>
      <c r="W37" s="13" t="s">
        <v>579</v>
      </c>
      <c r="X37" s="13" t="s">
        <v>226</v>
      </c>
      <c r="Y37" s="12">
        <v>3.4</v>
      </c>
      <c r="Z37" s="12">
        <v>2.2000000000000002</v>
      </c>
      <c r="AA37" s="11" t="s">
        <v>169</v>
      </c>
      <c r="AB37" s="12">
        <v>0.1</v>
      </c>
      <c r="AC37" s="12" t="s">
        <v>182</v>
      </c>
      <c r="AD37" s="12">
        <v>0.4</v>
      </c>
      <c r="AE37" s="12">
        <v>-0.3</v>
      </c>
      <c r="AF37" s="12"/>
      <c r="AG37" s="11" t="s">
        <v>183</v>
      </c>
      <c r="AH37" s="11" t="s">
        <v>184</v>
      </c>
      <c r="AI37" s="11" t="s">
        <v>168</v>
      </c>
      <c r="AJ37" s="8"/>
      <c r="AK37" s="8" t="s">
        <v>770</v>
      </c>
      <c r="AL37" s="21" t="s">
        <v>771</v>
      </c>
    </row>
    <row r="38" spans="1:38" s="5" customFormat="1">
      <c r="A38" s="6">
        <v>44787</v>
      </c>
      <c r="B38" s="17" t="s">
        <v>156</v>
      </c>
      <c r="C38" s="8" t="s">
        <v>745</v>
      </c>
      <c r="D38" s="9">
        <v>7.8483796296296301E-2</v>
      </c>
      <c r="E38" s="25" t="s">
        <v>746</v>
      </c>
      <c r="F38" s="10">
        <v>12.5</v>
      </c>
      <c r="G38" s="10">
        <v>11.5</v>
      </c>
      <c r="H38" s="10">
        <v>13.1</v>
      </c>
      <c r="I38" s="10">
        <v>13.6</v>
      </c>
      <c r="J38" s="10">
        <v>12</v>
      </c>
      <c r="K38" s="10">
        <v>11.7</v>
      </c>
      <c r="L38" s="10">
        <v>12.7</v>
      </c>
      <c r="M38" s="10">
        <v>13.1</v>
      </c>
      <c r="N38" s="10">
        <v>12.9</v>
      </c>
      <c r="O38" s="18">
        <f t="shared" si="30"/>
        <v>37.1</v>
      </c>
      <c r="P38" s="18">
        <f t="shared" si="31"/>
        <v>37.299999999999997</v>
      </c>
      <c r="Q38" s="18">
        <f t="shared" si="32"/>
        <v>38.699999999999996</v>
      </c>
      <c r="R38" s="19">
        <f t="shared" si="33"/>
        <v>62.7</v>
      </c>
      <c r="S38" s="19">
        <f t="shared" si="34"/>
        <v>62.4</v>
      </c>
      <c r="T38" s="11" t="s">
        <v>178</v>
      </c>
      <c r="U38" s="11" t="s">
        <v>173</v>
      </c>
      <c r="V38" s="13" t="s">
        <v>246</v>
      </c>
      <c r="W38" s="13" t="s">
        <v>199</v>
      </c>
      <c r="X38" s="13" t="s">
        <v>208</v>
      </c>
      <c r="Y38" s="12">
        <v>16</v>
      </c>
      <c r="Z38" s="12">
        <v>17.2</v>
      </c>
      <c r="AA38" s="11" t="s">
        <v>302</v>
      </c>
      <c r="AB38" s="12">
        <v>-0.7</v>
      </c>
      <c r="AC38" s="12" t="s">
        <v>182</v>
      </c>
      <c r="AD38" s="12">
        <v>0.4</v>
      </c>
      <c r="AE38" s="12">
        <v>-1.1000000000000001</v>
      </c>
      <c r="AF38" s="12"/>
      <c r="AG38" s="11" t="s">
        <v>183</v>
      </c>
      <c r="AH38" s="11" t="s">
        <v>184</v>
      </c>
      <c r="AI38" s="11" t="s">
        <v>169</v>
      </c>
      <c r="AJ38" s="8"/>
      <c r="AK38" s="8" t="s">
        <v>780</v>
      </c>
      <c r="AL38" s="21" t="s">
        <v>781</v>
      </c>
    </row>
    <row r="39" spans="1:38" s="5" customFormat="1">
      <c r="A39" s="6">
        <v>44787</v>
      </c>
      <c r="B39" s="17" t="s">
        <v>153</v>
      </c>
      <c r="C39" s="8" t="s">
        <v>486</v>
      </c>
      <c r="D39" s="9">
        <v>7.7187500000000006E-2</v>
      </c>
      <c r="E39" s="25" t="s">
        <v>752</v>
      </c>
      <c r="F39" s="10">
        <v>12.5</v>
      </c>
      <c r="G39" s="10">
        <v>11.1</v>
      </c>
      <c r="H39" s="10">
        <v>12.3</v>
      </c>
      <c r="I39" s="10">
        <v>12.9</v>
      </c>
      <c r="J39" s="10">
        <v>12.1</v>
      </c>
      <c r="K39" s="10">
        <v>12.1</v>
      </c>
      <c r="L39" s="10">
        <v>12.7</v>
      </c>
      <c r="M39" s="10">
        <v>12.6</v>
      </c>
      <c r="N39" s="10">
        <v>13.6</v>
      </c>
      <c r="O39" s="18">
        <f t="shared" si="30"/>
        <v>35.900000000000006</v>
      </c>
      <c r="P39" s="18">
        <f t="shared" si="31"/>
        <v>37.1</v>
      </c>
      <c r="Q39" s="18">
        <f t="shared" si="32"/>
        <v>38.9</v>
      </c>
      <c r="R39" s="19">
        <f t="shared" si="33"/>
        <v>60.900000000000006</v>
      </c>
      <c r="S39" s="19">
        <f t="shared" si="34"/>
        <v>63.1</v>
      </c>
      <c r="T39" s="11" t="s">
        <v>205</v>
      </c>
      <c r="U39" s="11" t="s">
        <v>173</v>
      </c>
      <c r="V39" s="13" t="s">
        <v>308</v>
      </c>
      <c r="W39" s="13" t="s">
        <v>226</v>
      </c>
      <c r="X39" s="13" t="s">
        <v>420</v>
      </c>
      <c r="Y39" s="12">
        <v>16</v>
      </c>
      <c r="Z39" s="12">
        <v>17.2</v>
      </c>
      <c r="AA39" s="11" t="s">
        <v>302</v>
      </c>
      <c r="AB39" s="12">
        <v>-0.9</v>
      </c>
      <c r="AC39" s="12" t="s">
        <v>182</v>
      </c>
      <c r="AD39" s="12">
        <v>0.2</v>
      </c>
      <c r="AE39" s="12">
        <v>-1.1000000000000001</v>
      </c>
      <c r="AF39" s="12"/>
      <c r="AG39" s="11" t="s">
        <v>184</v>
      </c>
      <c r="AH39" s="11" t="s">
        <v>184</v>
      </c>
      <c r="AI39" s="11" t="s">
        <v>169</v>
      </c>
      <c r="AJ39" s="8"/>
      <c r="AK39" s="8" t="s">
        <v>792</v>
      </c>
      <c r="AL39" s="21" t="s">
        <v>793</v>
      </c>
    </row>
    <row r="40" spans="1:38" s="5" customFormat="1">
      <c r="A40" s="6">
        <v>44793</v>
      </c>
      <c r="B40" s="17" t="s">
        <v>156</v>
      </c>
      <c r="C40" s="8" t="s">
        <v>303</v>
      </c>
      <c r="D40" s="9">
        <v>7.9247685185185185E-2</v>
      </c>
      <c r="E40" s="25" t="s">
        <v>804</v>
      </c>
      <c r="F40" s="10">
        <v>12.9</v>
      </c>
      <c r="G40" s="10">
        <v>11.2</v>
      </c>
      <c r="H40" s="10">
        <v>12.2</v>
      </c>
      <c r="I40" s="10">
        <v>13.2</v>
      </c>
      <c r="J40" s="10">
        <v>13.1</v>
      </c>
      <c r="K40" s="10">
        <v>12.7</v>
      </c>
      <c r="L40" s="10">
        <v>12.9</v>
      </c>
      <c r="M40" s="10">
        <v>12.8</v>
      </c>
      <c r="N40" s="10">
        <v>13.7</v>
      </c>
      <c r="O40" s="18">
        <f t="shared" ref="O40:O44" si="35">SUM(F40:H40)</f>
        <v>36.299999999999997</v>
      </c>
      <c r="P40" s="18">
        <f t="shared" ref="P40:P44" si="36">SUM(I40:K40)</f>
        <v>39</v>
      </c>
      <c r="Q40" s="18">
        <f t="shared" ref="Q40:Q44" si="37">SUM(L40:N40)</f>
        <v>39.400000000000006</v>
      </c>
      <c r="R40" s="19">
        <f t="shared" ref="R40:R44" si="38">SUM(F40:J40)</f>
        <v>62.6</v>
      </c>
      <c r="S40" s="19">
        <f t="shared" ref="S40:S44" si="39">SUM(J40:N40)</f>
        <v>65.2</v>
      </c>
      <c r="T40" s="11" t="s">
        <v>171</v>
      </c>
      <c r="U40" s="11" t="s">
        <v>173</v>
      </c>
      <c r="V40" s="13" t="s">
        <v>251</v>
      </c>
      <c r="W40" s="13" t="s">
        <v>270</v>
      </c>
      <c r="X40" s="13" t="s">
        <v>176</v>
      </c>
      <c r="Y40" s="12">
        <v>7.6</v>
      </c>
      <c r="Z40" s="12">
        <v>6.9</v>
      </c>
      <c r="AA40" s="11" t="s">
        <v>169</v>
      </c>
      <c r="AB40" s="12">
        <v>0.9</v>
      </c>
      <c r="AC40" s="12" t="s">
        <v>182</v>
      </c>
      <c r="AD40" s="12">
        <v>0.9</v>
      </c>
      <c r="AE40" s="12" t="s">
        <v>865</v>
      </c>
      <c r="AF40" s="12"/>
      <c r="AG40" s="11" t="s">
        <v>196</v>
      </c>
      <c r="AH40" s="11" t="s">
        <v>169</v>
      </c>
      <c r="AI40" s="11" t="s">
        <v>168</v>
      </c>
      <c r="AJ40" s="8"/>
      <c r="AK40" s="8" t="s">
        <v>837</v>
      </c>
      <c r="AL40" s="21" t="s">
        <v>838</v>
      </c>
    </row>
    <row r="41" spans="1:38" s="5" customFormat="1">
      <c r="A41" s="6">
        <v>44793</v>
      </c>
      <c r="B41" s="17" t="s">
        <v>649</v>
      </c>
      <c r="C41" s="8" t="s">
        <v>303</v>
      </c>
      <c r="D41" s="9">
        <v>8.1273148148148136E-2</v>
      </c>
      <c r="E41" s="25" t="s">
        <v>805</v>
      </c>
      <c r="F41" s="10">
        <v>12.8</v>
      </c>
      <c r="G41" s="10">
        <v>11.7</v>
      </c>
      <c r="H41" s="10">
        <v>13.6</v>
      </c>
      <c r="I41" s="10">
        <v>14</v>
      </c>
      <c r="J41" s="10">
        <v>12.8</v>
      </c>
      <c r="K41" s="10">
        <v>12.6</v>
      </c>
      <c r="L41" s="10">
        <v>13.2</v>
      </c>
      <c r="M41" s="10">
        <v>12.9</v>
      </c>
      <c r="N41" s="10">
        <v>13.6</v>
      </c>
      <c r="O41" s="18">
        <f t="shared" si="35"/>
        <v>38.1</v>
      </c>
      <c r="P41" s="18">
        <f t="shared" si="36"/>
        <v>39.4</v>
      </c>
      <c r="Q41" s="18">
        <f t="shared" si="37"/>
        <v>39.700000000000003</v>
      </c>
      <c r="R41" s="19">
        <f t="shared" si="38"/>
        <v>64.900000000000006</v>
      </c>
      <c r="S41" s="19">
        <f t="shared" si="39"/>
        <v>65.099999999999994</v>
      </c>
      <c r="T41" s="11" t="s">
        <v>178</v>
      </c>
      <c r="U41" s="11" t="s">
        <v>173</v>
      </c>
      <c r="V41" s="13" t="s">
        <v>315</v>
      </c>
      <c r="W41" s="13" t="s">
        <v>249</v>
      </c>
      <c r="X41" s="13" t="s">
        <v>362</v>
      </c>
      <c r="Y41" s="12">
        <v>7.6</v>
      </c>
      <c r="Z41" s="12">
        <v>6.9</v>
      </c>
      <c r="AA41" s="11" t="s">
        <v>169</v>
      </c>
      <c r="AB41" s="12">
        <v>2.2000000000000002</v>
      </c>
      <c r="AC41" s="12" t="s">
        <v>182</v>
      </c>
      <c r="AD41" s="12">
        <v>2.2000000000000002</v>
      </c>
      <c r="AE41" s="12" t="s">
        <v>865</v>
      </c>
      <c r="AF41" s="12"/>
      <c r="AG41" s="11" t="s">
        <v>196</v>
      </c>
      <c r="AH41" s="11" t="s">
        <v>169</v>
      </c>
      <c r="AI41" s="11" t="s">
        <v>168</v>
      </c>
      <c r="AJ41" s="8"/>
      <c r="AK41" s="8" t="s">
        <v>839</v>
      </c>
      <c r="AL41" s="21" t="s">
        <v>840</v>
      </c>
    </row>
    <row r="42" spans="1:38" s="5" customFormat="1">
      <c r="A42" s="6">
        <v>44793</v>
      </c>
      <c r="B42" s="17" t="s">
        <v>155</v>
      </c>
      <c r="C42" s="8" t="s">
        <v>303</v>
      </c>
      <c r="D42" s="9">
        <v>7.7835648148148154E-2</v>
      </c>
      <c r="E42" s="25" t="s">
        <v>811</v>
      </c>
      <c r="F42" s="10">
        <v>12.8</v>
      </c>
      <c r="G42" s="10">
        <v>11.5</v>
      </c>
      <c r="H42" s="10">
        <v>12.7</v>
      </c>
      <c r="I42" s="10">
        <v>13.3</v>
      </c>
      <c r="J42" s="10">
        <v>12.5</v>
      </c>
      <c r="K42" s="10">
        <v>12.3</v>
      </c>
      <c r="L42" s="10">
        <v>12.6</v>
      </c>
      <c r="M42" s="10">
        <v>12.2</v>
      </c>
      <c r="N42" s="10">
        <v>12.6</v>
      </c>
      <c r="O42" s="18">
        <f t="shared" si="35"/>
        <v>37</v>
      </c>
      <c r="P42" s="18">
        <f t="shared" si="36"/>
        <v>38.1</v>
      </c>
      <c r="Q42" s="18">
        <f t="shared" si="37"/>
        <v>37.4</v>
      </c>
      <c r="R42" s="19">
        <f t="shared" si="38"/>
        <v>62.8</v>
      </c>
      <c r="S42" s="19">
        <f t="shared" si="39"/>
        <v>62.199999999999996</v>
      </c>
      <c r="T42" s="11" t="s">
        <v>178</v>
      </c>
      <c r="U42" s="11" t="s">
        <v>172</v>
      </c>
      <c r="V42" s="13" t="s">
        <v>329</v>
      </c>
      <c r="W42" s="13" t="s">
        <v>251</v>
      </c>
      <c r="X42" s="13" t="s">
        <v>246</v>
      </c>
      <c r="Y42" s="12">
        <v>7.6</v>
      </c>
      <c r="Z42" s="12">
        <v>6.9</v>
      </c>
      <c r="AA42" s="11" t="s">
        <v>169</v>
      </c>
      <c r="AB42" s="12">
        <v>0.5</v>
      </c>
      <c r="AC42" s="12" t="s">
        <v>182</v>
      </c>
      <c r="AD42" s="12">
        <v>0.8</v>
      </c>
      <c r="AE42" s="12">
        <v>-0.3</v>
      </c>
      <c r="AF42" s="12"/>
      <c r="AG42" s="11" t="s">
        <v>168</v>
      </c>
      <c r="AH42" s="11" t="s">
        <v>169</v>
      </c>
      <c r="AI42" s="11" t="s">
        <v>169</v>
      </c>
      <c r="AJ42" s="8"/>
      <c r="AK42" s="8" t="s">
        <v>849</v>
      </c>
      <c r="AL42" s="21" t="s">
        <v>850</v>
      </c>
    </row>
    <row r="43" spans="1:38" s="5" customFormat="1">
      <c r="A43" s="6">
        <v>44794</v>
      </c>
      <c r="B43" s="16" t="s">
        <v>156</v>
      </c>
      <c r="C43" s="8" t="s">
        <v>486</v>
      </c>
      <c r="D43" s="9">
        <v>7.784722222222222E-2</v>
      </c>
      <c r="E43" s="25" t="s">
        <v>821</v>
      </c>
      <c r="F43" s="10">
        <v>12.8</v>
      </c>
      <c r="G43" s="10">
        <v>11.3</v>
      </c>
      <c r="H43" s="10">
        <v>12.8</v>
      </c>
      <c r="I43" s="10">
        <v>13.1</v>
      </c>
      <c r="J43" s="10">
        <v>12.7</v>
      </c>
      <c r="K43" s="10">
        <v>12.6</v>
      </c>
      <c r="L43" s="10">
        <v>12.9</v>
      </c>
      <c r="M43" s="10">
        <v>12.2</v>
      </c>
      <c r="N43" s="10">
        <v>12.2</v>
      </c>
      <c r="O43" s="18">
        <f t="shared" si="35"/>
        <v>36.900000000000006</v>
      </c>
      <c r="P43" s="18">
        <f t="shared" si="36"/>
        <v>38.4</v>
      </c>
      <c r="Q43" s="18">
        <f t="shared" si="37"/>
        <v>37.299999999999997</v>
      </c>
      <c r="R43" s="19">
        <f t="shared" si="38"/>
        <v>62.7</v>
      </c>
      <c r="S43" s="19">
        <f t="shared" si="39"/>
        <v>62.599999999999994</v>
      </c>
      <c r="T43" s="11" t="s">
        <v>171</v>
      </c>
      <c r="U43" s="11" t="s">
        <v>172</v>
      </c>
      <c r="V43" s="13" t="s">
        <v>270</v>
      </c>
      <c r="W43" s="13" t="s">
        <v>365</v>
      </c>
      <c r="X43" s="13" t="s">
        <v>358</v>
      </c>
      <c r="Y43" s="12">
        <v>15.4</v>
      </c>
      <c r="Z43" s="12">
        <v>13.9</v>
      </c>
      <c r="AA43" s="11" t="s">
        <v>167</v>
      </c>
      <c r="AB43" s="12">
        <v>-1.2</v>
      </c>
      <c r="AC43" s="12" t="s">
        <v>182</v>
      </c>
      <c r="AD43" s="12">
        <v>-0.3</v>
      </c>
      <c r="AE43" s="12">
        <v>-0.9</v>
      </c>
      <c r="AF43" s="12"/>
      <c r="AG43" s="11" t="s">
        <v>169</v>
      </c>
      <c r="AH43" s="11" t="s">
        <v>168</v>
      </c>
      <c r="AI43" s="11" t="s">
        <v>168</v>
      </c>
      <c r="AJ43" s="8"/>
      <c r="AK43" s="8" t="s">
        <v>863</v>
      </c>
      <c r="AL43" s="21" t="s">
        <v>864</v>
      </c>
    </row>
    <row r="44" spans="1:38" s="5" customFormat="1">
      <c r="A44" s="6">
        <v>44794</v>
      </c>
      <c r="B44" s="17" t="s">
        <v>153</v>
      </c>
      <c r="C44" s="8" t="s">
        <v>303</v>
      </c>
      <c r="D44" s="9">
        <v>7.918981481481481E-2</v>
      </c>
      <c r="E44" s="25" t="s">
        <v>834</v>
      </c>
      <c r="F44" s="10">
        <v>12.4</v>
      </c>
      <c r="G44" s="10">
        <v>11.3</v>
      </c>
      <c r="H44" s="10">
        <v>12.7</v>
      </c>
      <c r="I44" s="10">
        <v>13.1</v>
      </c>
      <c r="J44" s="10">
        <v>12.7</v>
      </c>
      <c r="K44" s="10">
        <v>12.5</v>
      </c>
      <c r="L44" s="10">
        <v>13.3</v>
      </c>
      <c r="M44" s="10">
        <v>12.7</v>
      </c>
      <c r="N44" s="10">
        <v>13.5</v>
      </c>
      <c r="O44" s="18">
        <f t="shared" si="35"/>
        <v>36.400000000000006</v>
      </c>
      <c r="P44" s="18">
        <f t="shared" si="36"/>
        <v>38.299999999999997</v>
      </c>
      <c r="Q44" s="18">
        <f t="shared" si="37"/>
        <v>39.5</v>
      </c>
      <c r="R44" s="19">
        <f t="shared" si="38"/>
        <v>62.2</v>
      </c>
      <c r="S44" s="19">
        <f t="shared" si="39"/>
        <v>64.7</v>
      </c>
      <c r="T44" s="11" t="s">
        <v>171</v>
      </c>
      <c r="U44" s="11" t="s">
        <v>173</v>
      </c>
      <c r="V44" s="13" t="s">
        <v>835</v>
      </c>
      <c r="W44" s="13" t="s">
        <v>836</v>
      </c>
      <c r="X44" s="13" t="s">
        <v>251</v>
      </c>
      <c r="Y44" s="12">
        <v>15.4</v>
      </c>
      <c r="Z44" s="12">
        <v>13.9</v>
      </c>
      <c r="AA44" s="11" t="s">
        <v>169</v>
      </c>
      <c r="AB44" s="12">
        <v>1.4</v>
      </c>
      <c r="AC44" s="12" t="s">
        <v>182</v>
      </c>
      <c r="AD44" s="12">
        <v>1.6</v>
      </c>
      <c r="AE44" s="12">
        <v>-0.2</v>
      </c>
      <c r="AF44" s="12"/>
      <c r="AG44" s="11" t="s">
        <v>196</v>
      </c>
      <c r="AH44" s="11" t="s">
        <v>169</v>
      </c>
      <c r="AI44" s="11" t="s">
        <v>169</v>
      </c>
      <c r="AJ44" s="8"/>
      <c r="AK44" s="8" t="s">
        <v>881</v>
      </c>
      <c r="AL44" s="21" t="s">
        <v>882</v>
      </c>
    </row>
    <row r="45" spans="1:38" s="5" customFormat="1">
      <c r="A45" s="6">
        <v>44800</v>
      </c>
      <c r="B45" s="16" t="s">
        <v>156</v>
      </c>
      <c r="C45" s="8" t="s">
        <v>303</v>
      </c>
      <c r="D45" s="9">
        <v>7.9872685185185185E-2</v>
      </c>
      <c r="E45" s="25" t="s">
        <v>885</v>
      </c>
      <c r="F45" s="10">
        <v>12.7</v>
      </c>
      <c r="G45" s="10">
        <v>11.2</v>
      </c>
      <c r="H45" s="10">
        <v>12.2</v>
      </c>
      <c r="I45" s="10">
        <v>13.1</v>
      </c>
      <c r="J45" s="10">
        <v>12.5</v>
      </c>
      <c r="K45" s="10">
        <v>12.8</v>
      </c>
      <c r="L45" s="10">
        <v>13.6</v>
      </c>
      <c r="M45" s="10">
        <v>13.9</v>
      </c>
      <c r="N45" s="10">
        <v>13.1</v>
      </c>
      <c r="O45" s="18">
        <f t="shared" ref="O45:O50" si="40">SUM(F45:H45)</f>
        <v>36.099999999999994</v>
      </c>
      <c r="P45" s="18">
        <f t="shared" ref="P45:P50" si="41">SUM(I45:K45)</f>
        <v>38.400000000000006</v>
      </c>
      <c r="Q45" s="18">
        <f t="shared" ref="Q45:Q50" si="42">SUM(L45:N45)</f>
        <v>40.6</v>
      </c>
      <c r="R45" s="19">
        <f t="shared" ref="R45:R50" si="43">SUM(F45:J45)</f>
        <v>61.699999999999996</v>
      </c>
      <c r="S45" s="19">
        <f t="shared" ref="S45:S50" si="44">SUM(J45:N45)</f>
        <v>65.899999999999991</v>
      </c>
      <c r="T45" s="11" t="s">
        <v>205</v>
      </c>
      <c r="U45" s="11" t="s">
        <v>173</v>
      </c>
      <c r="V45" s="13" t="s">
        <v>365</v>
      </c>
      <c r="W45" s="13" t="s">
        <v>362</v>
      </c>
      <c r="X45" s="13" t="s">
        <v>246</v>
      </c>
      <c r="Y45" s="12">
        <v>9.6</v>
      </c>
      <c r="Z45" s="12">
        <v>10.6</v>
      </c>
      <c r="AA45" s="11" t="s">
        <v>169</v>
      </c>
      <c r="AB45" s="12">
        <v>1.3</v>
      </c>
      <c r="AC45" s="12" t="s">
        <v>182</v>
      </c>
      <c r="AD45" s="12">
        <v>1.5</v>
      </c>
      <c r="AE45" s="12">
        <v>-0.2</v>
      </c>
      <c r="AF45" s="12"/>
      <c r="AG45" s="11" t="s">
        <v>185</v>
      </c>
      <c r="AH45" s="11" t="s">
        <v>183</v>
      </c>
      <c r="AI45" s="11" t="s">
        <v>168</v>
      </c>
      <c r="AJ45" s="8"/>
      <c r="AK45" s="8" t="s">
        <v>913</v>
      </c>
      <c r="AL45" s="21" t="s">
        <v>914</v>
      </c>
    </row>
    <row r="46" spans="1:38" s="5" customFormat="1">
      <c r="A46" s="6">
        <v>44800</v>
      </c>
      <c r="B46" s="17" t="s">
        <v>156</v>
      </c>
      <c r="C46" s="8" t="s">
        <v>303</v>
      </c>
      <c r="D46" s="9">
        <v>7.9270833333333332E-2</v>
      </c>
      <c r="E46" s="25" t="s">
        <v>888</v>
      </c>
      <c r="F46" s="10">
        <v>12.8</v>
      </c>
      <c r="G46" s="10">
        <v>11.6</v>
      </c>
      <c r="H46" s="10">
        <v>12.7</v>
      </c>
      <c r="I46" s="10">
        <v>13.3</v>
      </c>
      <c r="J46" s="10">
        <v>12.6</v>
      </c>
      <c r="K46" s="10">
        <v>12.5</v>
      </c>
      <c r="L46" s="10">
        <v>12.8</v>
      </c>
      <c r="M46" s="10">
        <v>12.9</v>
      </c>
      <c r="N46" s="10">
        <v>13.7</v>
      </c>
      <c r="O46" s="18">
        <f t="shared" si="40"/>
        <v>37.099999999999994</v>
      </c>
      <c r="P46" s="18">
        <f t="shared" si="41"/>
        <v>38.4</v>
      </c>
      <c r="Q46" s="18">
        <f t="shared" si="42"/>
        <v>39.400000000000006</v>
      </c>
      <c r="R46" s="19">
        <f t="shared" si="43"/>
        <v>62.999999999999993</v>
      </c>
      <c r="S46" s="19">
        <f t="shared" si="44"/>
        <v>64.5</v>
      </c>
      <c r="T46" s="11" t="s">
        <v>171</v>
      </c>
      <c r="U46" s="11" t="s">
        <v>173</v>
      </c>
      <c r="V46" s="13" t="s">
        <v>889</v>
      </c>
      <c r="W46" s="13" t="s">
        <v>890</v>
      </c>
      <c r="X46" s="13" t="s">
        <v>420</v>
      </c>
      <c r="Y46" s="12">
        <v>9.6</v>
      </c>
      <c r="Z46" s="12">
        <v>10.6</v>
      </c>
      <c r="AA46" s="11" t="s">
        <v>169</v>
      </c>
      <c r="AB46" s="12">
        <v>1.1000000000000001</v>
      </c>
      <c r="AC46" s="12" t="s">
        <v>182</v>
      </c>
      <c r="AD46" s="12">
        <v>1.3</v>
      </c>
      <c r="AE46" s="12">
        <v>-0.2</v>
      </c>
      <c r="AF46" s="12"/>
      <c r="AG46" s="11" t="s">
        <v>185</v>
      </c>
      <c r="AH46" s="11" t="s">
        <v>184</v>
      </c>
      <c r="AI46" s="11" t="s">
        <v>169</v>
      </c>
      <c r="AJ46" s="8"/>
      <c r="AK46" s="8" t="s">
        <v>917</v>
      </c>
      <c r="AL46" s="21" t="s">
        <v>918</v>
      </c>
    </row>
    <row r="47" spans="1:38" s="5" customFormat="1">
      <c r="A47" s="6">
        <v>44800</v>
      </c>
      <c r="B47" s="17" t="s">
        <v>153</v>
      </c>
      <c r="C47" s="8" t="s">
        <v>303</v>
      </c>
      <c r="D47" s="9">
        <v>7.7858796296296287E-2</v>
      </c>
      <c r="E47" s="25" t="s">
        <v>894</v>
      </c>
      <c r="F47" s="10">
        <v>13.2</v>
      </c>
      <c r="G47" s="10">
        <v>11.2</v>
      </c>
      <c r="H47" s="10">
        <v>12.6</v>
      </c>
      <c r="I47" s="10">
        <v>13</v>
      </c>
      <c r="J47" s="10">
        <v>12.3</v>
      </c>
      <c r="K47" s="10">
        <v>12.2</v>
      </c>
      <c r="L47" s="10">
        <v>12.7</v>
      </c>
      <c r="M47" s="10">
        <v>12.6</v>
      </c>
      <c r="N47" s="10">
        <v>12.9</v>
      </c>
      <c r="O47" s="18">
        <f t="shared" si="40"/>
        <v>37</v>
      </c>
      <c r="P47" s="18">
        <f t="shared" si="41"/>
        <v>37.5</v>
      </c>
      <c r="Q47" s="18">
        <f t="shared" si="42"/>
        <v>38.199999999999996</v>
      </c>
      <c r="R47" s="19">
        <f t="shared" si="43"/>
        <v>62.3</v>
      </c>
      <c r="S47" s="19">
        <f t="shared" si="44"/>
        <v>62.7</v>
      </c>
      <c r="T47" s="11" t="s">
        <v>171</v>
      </c>
      <c r="U47" s="11" t="s">
        <v>172</v>
      </c>
      <c r="V47" s="13" t="s">
        <v>362</v>
      </c>
      <c r="W47" s="13" t="s">
        <v>226</v>
      </c>
      <c r="X47" s="13" t="s">
        <v>413</v>
      </c>
      <c r="Y47" s="12">
        <v>9.6</v>
      </c>
      <c r="Z47" s="12">
        <v>10.6</v>
      </c>
      <c r="AA47" s="11" t="s">
        <v>169</v>
      </c>
      <c r="AB47" s="12">
        <v>-0.1</v>
      </c>
      <c r="AC47" s="12" t="s">
        <v>182</v>
      </c>
      <c r="AD47" s="12">
        <v>0.1</v>
      </c>
      <c r="AE47" s="12">
        <v>-0.2</v>
      </c>
      <c r="AF47" s="12" t="s">
        <v>440</v>
      </c>
      <c r="AG47" s="11" t="s">
        <v>184</v>
      </c>
      <c r="AH47" s="11" t="s">
        <v>183</v>
      </c>
      <c r="AI47" s="11" t="s">
        <v>169</v>
      </c>
      <c r="AJ47" s="8"/>
      <c r="AK47" s="8" t="s">
        <v>924</v>
      </c>
      <c r="AL47" s="21" t="s">
        <v>925</v>
      </c>
    </row>
    <row r="48" spans="1:38" s="5" customFormat="1">
      <c r="A48" s="6">
        <v>44800</v>
      </c>
      <c r="B48" s="17" t="s">
        <v>188</v>
      </c>
      <c r="C48" s="8" t="s">
        <v>303</v>
      </c>
      <c r="D48" s="9">
        <v>7.7141203703703712E-2</v>
      </c>
      <c r="E48" s="25" t="s">
        <v>897</v>
      </c>
      <c r="F48" s="10">
        <v>12.7</v>
      </c>
      <c r="G48" s="10">
        <v>10.6</v>
      </c>
      <c r="H48" s="10">
        <v>12.1</v>
      </c>
      <c r="I48" s="10">
        <v>12.8</v>
      </c>
      <c r="J48" s="10">
        <v>12.4</v>
      </c>
      <c r="K48" s="10">
        <v>12.5</v>
      </c>
      <c r="L48" s="10">
        <v>13</v>
      </c>
      <c r="M48" s="10">
        <v>12.9</v>
      </c>
      <c r="N48" s="10">
        <v>12.5</v>
      </c>
      <c r="O48" s="18">
        <f t="shared" si="40"/>
        <v>35.4</v>
      </c>
      <c r="P48" s="18">
        <f t="shared" si="41"/>
        <v>37.700000000000003</v>
      </c>
      <c r="Q48" s="18">
        <f t="shared" si="42"/>
        <v>38.4</v>
      </c>
      <c r="R48" s="19">
        <f t="shared" si="43"/>
        <v>60.6</v>
      </c>
      <c r="S48" s="19">
        <f t="shared" si="44"/>
        <v>63.3</v>
      </c>
      <c r="T48" s="11" t="s">
        <v>205</v>
      </c>
      <c r="U48" s="11" t="s">
        <v>173</v>
      </c>
      <c r="V48" s="13" t="s">
        <v>199</v>
      </c>
      <c r="W48" s="13" t="s">
        <v>833</v>
      </c>
      <c r="X48" s="13" t="s">
        <v>217</v>
      </c>
      <c r="Y48" s="12">
        <v>9.6</v>
      </c>
      <c r="Z48" s="12">
        <v>10.6</v>
      </c>
      <c r="AA48" s="11" t="s">
        <v>169</v>
      </c>
      <c r="AB48" s="12">
        <v>0.9</v>
      </c>
      <c r="AC48" s="12" t="s">
        <v>182</v>
      </c>
      <c r="AD48" s="12">
        <v>1.1000000000000001</v>
      </c>
      <c r="AE48" s="12">
        <v>-0.2</v>
      </c>
      <c r="AF48" s="12"/>
      <c r="AG48" s="11" t="s">
        <v>185</v>
      </c>
      <c r="AH48" s="11" t="s">
        <v>183</v>
      </c>
      <c r="AI48" s="11" t="s">
        <v>169</v>
      </c>
      <c r="AJ48" s="8"/>
      <c r="AK48" s="8" t="s">
        <v>930</v>
      </c>
      <c r="AL48" s="21" t="s">
        <v>931</v>
      </c>
    </row>
    <row r="49" spans="1:38" s="5" customFormat="1">
      <c r="A49" s="6">
        <v>44801</v>
      </c>
      <c r="B49" s="17" t="s">
        <v>156</v>
      </c>
      <c r="C49" s="8" t="s">
        <v>303</v>
      </c>
      <c r="D49" s="9">
        <v>7.7175925925925926E-2</v>
      </c>
      <c r="E49" s="25" t="s">
        <v>899</v>
      </c>
      <c r="F49" s="10">
        <v>12.8</v>
      </c>
      <c r="G49" s="10">
        <v>10.9</v>
      </c>
      <c r="H49" s="10">
        <v>12.4</v>
      </c>
      <c r="I49" s="10">
        <v>13.2</v>
      </c>
      <c r="J49" s="10">
        <v>12.9</v>
      </c>
      <c r="K49" s="10">
        <v>12.5</v>
      </c>
      <c r="L49" s="10">
        <v>12.9</v>
      </c>
      <c r="M49" s="10">
        <v>12.1</v>
      </c>
      <c r="N49" s="10">
        <v>12.1</v>
      </c>
      <c r="O49" s="18">
        <f t="shared" si="40"/>
        <v>36.1</v>
      </c>
      <c r="P49" s="18">
        <f t="shared" si="41"/>
        <v>38.6</v>
      </c>
      <c r="Q49" s="18">
        <f t="shared" si="42"/>
        <v>37.1</v>
      </c>
      <c r="R49" s="19">
        <f t="shared" si="43"/>
        <v>62.199999999999996</v>
      </c>
      <c r="S49" s="19">
        <f t="shared" si="44"/>
        <v>62.5</v>
      </c>
      <c r="T49" s="11" t="s">
        <v>171</v>
      </c>
      <c r="U49" s="11" t="s">
        <v>175</v>
      </c>
      <c r="V49" s="13" t="s">
        <v>218</v>
      </c>
      <c r="W49" s="13" t="s">
        <v>270</v>
      </c>
      <c r="X49" s="13" t="s">
        <v>199</v>
      </c>
      <c r="Y49" s="12">
        <v>8.8000000000000007</v>
      </c>
      <c r="Z49" s="12">
        <v>8.6</v>
      </c>
      <c r="AA49" s="11" t="s">
        <v>167</v>
      </c>
      <c r="AB49" s="12">
        <v>-2</v>
      </c>
      <c r="AC49" s="12" t="s">
        <v>182</v>
      </c>
      <c r="AD49" s="12">
        <v>-1.2</v>
      </c>
      <c r="AE49" s="12">
        <v>-0.8</v>
      </c>
      <c r="AF49" s="12"/>
      <c r="AG49" s="11" t="s">
        <v>441</v>
      </c>
      <c r="AH49" s="11" t="s">
        <v>183</v>
      </c>
      <c r="AI49" s="11" t="s">
        <v>168</v>
      </c>
      <c r="AJ49" s="8"/>
      <c r="AK49" s="8" t="s">
        <v>934</v>
      </c>
      <c r="AL49" s="21" t="s">
        <v>935</v>
      </c>
    </row>
    <row r="50" spans="1:38" s="5" customFormat="1">
      <c r="A50" s="6">
        <v>44801</v>
      </c>
      <c r="B50" s="16" t="s">
        <v>153</v>
      </c>
      <c r="C50" s="8" t="s">
        <v>303</v>
      </c>
      <c r="D50" s="9">
        <v>7.7858796296296287E-2</v>
      </c>
      <c r="E50" s="25" t="s">
        <v>906</v>
      </c>
      <c r="F50" s="10">
        <v>12.7</v>
      </c>
      <c r="G50" s="10">
        <v>11.3</v>
      </c>
      <c r="H50" s="10">
        <v>12.6</v>
      </c>
      <c r="I50" s="10">
        <v>13.2</v>
      </c>
      <c r="J50" s="10">
        <v>12.7</v>
      </c>
      <c r="K50" s="10">
        <v>12.6</v>
      </c>
      <c r="L50" s="10">
        <v>12.9</v>
      </c>
      <c r="M50" s="10">
        <v>12.3</v>
      </c>
      <c r="N50" s="10">
        <v>12.4</v>
      </c>
      <c r="O50" s="18">
        <f t="shared" si="40"/>
        <v>36.6</v>
      </c>
      <c r="P50" s="18">
        <f t="shared" si="41"/>
        <v>38.5</v>
      </c>
      <c r="Q50" s="18">
        <f t="shared" si="42"/>
        <v>37.6</v>
      </c>
      <c r="R50" s="19">
        <f t="shared" si="43"/>
        <v>62.5</v>
      </c>
      <c r="S50" s="19">
        <f t="shared" si="44"/>
        <v>62.9</v>
      </c>
      <c r="T50" s="11" t="s">
        <v>171</v>
      </c>
      <c r="U50" s="11" t="s">
        <v>172</v>
      </c>
      <c r="V50" s="13" t="s">
        <v>270</v>
      </c>
      <c r="W50" s="13" t="s">
        <v>306</v>
      </c>
      <c r="X50" s="13" t="s">
        <v>306</v>
      </c>
      <c r="Y50" s="12">
        <v>8.8000000000000007</v>
      </c>
      <c r="Z50" s="12">
        <v>8.6</v>
      </c>
      <c r="AA50" s="11" t="s">
        <v>167</v>
      </c>
      <c r="AB50" s="12">
        <v>-0.1</v>
      </c>
      <c r="AC50" s="12" t="s">
        <v>182</v>
      </c>
      <c r="AD50" s="12">
        <v>0.5</v>
      </c>
      <c r="AE50" s="12">
        <v>-0.6</v>
      </c>
      <c r="AF50" s="12"/>
      <c r="AG50" s="11" t="s">
        <v>183</v>
      </c>
      <c r="AH50" s="11" t="s">
        <v>183</v>
      </c>
      <c r="AI50" s="11" t="s">
        <v>168</v>
      </c>
      <c r="AJ50" s="8"/>
      <c r="AK50" s="8" t="s">
        <v>946</v>
      </c>
      <c r="AL50" s="21" t="s">
        <v>947</v>
      </c>
    </row>
    <row r="51" spans="1:38" s="5" customFormat="1">
      <c r="A51" s="6">
        <v>44807</v>
      </c>
      <c r="B51" s="17" t="s">
        <v>954</v>
      </c>
      <c r="C51" s="8" t="s">
        <v>303</v>
      </c>
      <c r="D51" s="9">
        <v>7.9953703703703707E-2</v>
      </c>
      <c r="E51" s="25" t="s">
        <v>956</v>
      </c>
      <c r="F51" s="10">
        <v>12.9</v>
      </c>
      <c r="G51" s="10">
        <v>11.6</v>
      </c>
      <c r="H51" s="10">
        <v>12.7</v>
      </c>
      <c r="I51" s="10">
        <v>13</v>
      </c>
      <c r="J51" s="10">
        <v>12.5</v>
      </c>
      <c r="K51" s="10">
        <v>12.8</v>
      </c>
      <c r="L51" s="10">
        <v>13.2</v>
      </c>
      <c r="M51" s="10">
        <v>12.9</v>
      </c>
      <c r="N51" s="10">
        <v>14.2</v>
      </c>
      <c r="O51" s="18">
        <f t="shared" ref="O51:O55" si="45">SUM(F51:H51)</f>
        <v>37.200000000000003</v>
      </c>
      <c r="P51" s="18">
        <f t="shared" ref="P51:P55" si="46">SUM(I51:K51)</f>
        <v>38.299999999999997</v>
      </c>
      <c r="Q51" s="18">
        <f t="shared" ref="Q51:Q55" si="47">SUM(L51:N51)</f>
        <v>40.299999999999997</v>
      </c>
      <c r="R51" s="19">
        <f t="shared" ref="R51:R55" si="48">SUM(F51:J51)</f>
        <v>62.7</v>
      </c>
      <c r="S51" s="19">
        <f t="shared" ref="S51:S55" si="49">SUM(J51:N51)</f>
        <v>65.599999999999994</v>
      </c>
      <c r="T51" s="11" t="s">
        <v>205</v>
      </c>
      <c r="U51" s="11" t="s">
        <v>173</v>
      </c>
      <c r="V51" s="13" t="s">
        <v>597</v>
      </c>
      <c r="W51" s="13" t="s">
        <v>362</v>
      </c>
      <c r="X51" s="13" t="s">
        <v>359</v>
      </c>
      <c r="Y51" s="12">
        <v>7.4</v>
      </c>
      <c r="Z51" s="12">
        <v>7.8</v>
      </c>
      <c r="AA51" s="11" t="s">
        <v>167</v>
      </c>
      <c r="AB51" s="12">
        <v>1.1000000000000001</v>
      </c>
      <c r="AC51" s="12" t="s">
        <v>182</v>
      </c>
      <c r="AD51" s="12">
        <v>1.8</v>
      </c>
      <c r="AE51" s="12">
        <v>-0.7</v>
      </c>
      <c r="AF51" s="12"/>
      <c r="AG51" s="11" t="s">
        <v>185</v>
      </c>
      <c r="AH51" s="11" t="s">
        <v>183</v>
      </c>
      <c r="AI51" s="11" t="s">
        <v>168</v>
      </c>
      <c r="AJ51" s="8"/>
      <c r="AK51" s="8" t="s">
        <v>984</v>
      </c>
      <c r="AL51" s="21" t="s">
        <v>985</v>
      </c>
    </row>
    <row r="52" spans="1:38" s="5" customFormat="1">
      <c r="A52" s="6">
        <v>44807</v>
      </c>
      <c r="B52" s="17" t="s">
        <v>158</v>
      </c>
      <c r="C52" s="8" t="s">
        <v>303</v>
      </c>
      <c r="D52" s="9">
        <v>7.7083333333333337E-2</v>
      </c>
      <c r="E52" s="25" t="s">
        <v>966</v>
      </c>
      <c r="F52" s="10">
        <v>12.5</v>
      </c>
      <c r="G52" s="10">
        <v>10.9</v>
      </c>
      <c r="H52" s="10">
        <v>12.4</v>
      </c>
      <c r="I52" s="10">
        <v>13.2</v>
      </c>
      <c r="J52" s="10">
        <v>12.4</v>
      </c>
      <c r="K52" s="10">
        <v>12.5</v>
      </c>
      <c r="L52" s="10">
        <v>12.7</v>
      </c>
      <c r="M52" s="10">
        <v>12</v>
      </c>
      <c r="N52" s="10">
        <v>12.4</v>
      </c>
      <c r="O52" s="18">
        <f t="shared" si="45"/>
        <v>35.799999999999997</v>
      </c>
      <c r="P52" s="18">
        <f t="shared" si="46"/>
        <v>38.1</v>
      </c>
      <c r="Q52" s="18">
        <f t="shared" si="47"/>
        <v>37.1</v>
      </c>
      <c r="R52" s="19">
        <f t="shared" si="48"/>
        <v>61.4</v>
      </c>
      <c r="S52" s="19">
        <f t="shared" si="49"/>
        <v>61.999999999999993</v>
      </c>
      <c r="T52" s="11" t="s">
        <v>171</v>
      </c>
      <c r="U52" s="11" t="s">
        <v>172</v>
      </c>
      <c r="V52" s="13" t="s">
        <v>270</v>
      </c>
      <c r="W52" s="13" t="s">
        <v>237</v>
      </c>
      <c r="X52" s="13" t="s">
        <v>237</v>
      </c>
      <c r="Y52" s="12">
        <v>7.4</v>
      </c>
      <c r="Z52" s="12">
        <v>7.8</v>
      </c>
      <c r="AA52" s="11" t="s">
        <v>167</v>
      </c>
      <c r="AB52" s="12">
        <v>-0.2</v>
      </c>
      <c r="AC52" s="12" t="s">
        <v>182</v>
      </c>
      <c r="AD52" s="12">
        <v>0.8</v>
      </c>
      <c r="AE52" s="12">
        <v>-1</v>
      </c>
      <c r="AF52" s="12"/>
      <c r="AG52" s="11" t="s">
        <v>183</v>
      </c>
      <c r="AH52" s="11" t="s">
        <v>184</v>
      </c>
      <c r="AI52" s="11" t="s">
        <v>168</v>
      </c>
      <c r="AJ52" s="8"/>
      <c r="AK52" s="8" t="s">
        <v>998</v>
      </c>
      <c r="AL52" s="21" t="s">
        <v>999</v>
      </c>
    </row>
    <row r="53" spans="1:38" s="5" customFormat="1">
      <c r="A53" s="6">
        <v>44808</v>
      </c>
      <c r="B53" s="17" t="s">
        <v>156</v>
      </c>
      <c r="C53" s="8" t="s">
        <v>303</v>
      </c>
      <c r="D53" s="9">
        <v>7.9178240740740743E-2</v>
      </c>
      <c r="E53" s="25" t="s">
        <v>970</v>
      </c>
      <c r="F53" s="10">
        <v>12.7</v>
      </c>
      <c r="G53" s="10">
        <v>11.4</v>
      </c>
      <c r="H53" s="10">
        <v>12.8</v>
      </c>
      <c r="I53" s="10">
        <v>13.4</v>
      </c>
      <c r="J53" s="10">
        <v>12.6</v>
      </c>
      <c r="K53" s="10">
        <v>12.1</v>
      </c>
      <c r="L53" s="10">
        <v>13</v>
      </c>
      <c r="M53" s="10">
        <v>12.9</v>
      </c>
      <c r="N53" s="10">
        <v>13.2</v>
      </c>
      <c r="O53" s="18">
        <f t="shared" si="45"/>
        <v>36.900000000000006</v>
      </c>
      <c r="P53" s="18">
        <f t="shared" si="46"/>
        <v>38.1</v>
      </c>
      <c r="Q53" s="18">
        <f t="shared" si="47"/>
        <v>39.099999999999994</v>
      </c>
      <c r="R53" s="19">
        <f t="shared" si="48"/>
        <v>62.900000000000006</v>
      </c>
      <c r="S53" s="19">
        <f t="shared" si="49"/>
        <v>63.8</v>
      </c>
      <c r="T53" s="11" t="s">
        <v>171</v>
      </c>
      <c r="U53" s="11" t="s">
        <v>173</v>
      </c>
      <c r="V53" s="13" t="s">
        <v>358</v>
      </c>
      <c r="W53" s="13" t="s">
        <v>230</v>
      </c>
      <c r="X53" s="13" t="s">
        <v>371</v>
      </c>
      <c r="Y53" s="12">
        <v>7.8</v>
      </c>
      <c r="Z53" s="12">
        <v>8.8000000000000007</v>
      </c>
      <c r="AA53" s="11" t="s">
        <v>169</v>
      </c>
      <c r="AB53" s="12">
        <v>0.3</v>
      </c>
      <c r="AC53" s="12" t="s">
        <v>182</v>
      </c>
      <c r="AD53" s="12">
        <v>0.7</v>
      </c>
      <c r="AE53" s="12">
        <v>-0.4</v>
      </c>
      <c r="AF53" s="12"/>
      <c r="AG53" s="11" t="s">
        <v>183</v>
      </c>
      <c r="AH53" s="11" t="s">
        <v>184</v>
      </c>
      <c r="AI53" s="11" t="s">
        <v>169</v>
      </c>
      <c r="AJ53" s="8"/>
      <c r="AK53" s="8" t="s">
        <v>1007</v>
      </c>
      <c r="AL53" s="21" t="s">
        <v>1008</v>
      </c>
    </row>
    <row r="54" spans="1:38" s="5" customFormat="1">
      <c r="A54" s="6">
        <v>44808</v>
      </c>
      <c r="B54" s="17" t="s">
        <v>153</v>
      </c>
      <c r="C54" s="8" t="s">
        <v>170</v>
      </c>
      <c r="D54" s="9">
        <v>7.8553240740740743E-2</v>
      </c>
      <c r="E54" s="25" t="s">
        <v>975</v>
      </c>
      <c r="F54" s="10">
        <v>12.9</v>
      </c>
      <c r="G54" s="10">
        <v>11.2</v>
      </c>
      <c r="H54" s="10">
        <v>12.5</v>
      </c>
      <c r="I54" s="10">
        <v>13.3</v>
      </c>
      <c r="J54" s="10">
        <v>12.6</v>
      </c>
      <c r="K54" s="10">
        <v>12.6</v>
      </c>
      <c r="L54" s="10">
        <v>13.6</v>
      </c>
      <c r="M54" s="10">
        <v>12.3</v>
      </c>
      <c r="N54" s="10">
        <v>12.7</v>
      </c>
      <c r="O54" s="18">
        <f t="shared" si="45"/>
        <v>36.6</v>
      </c>
      <c r="P54" s="18">
        <f t="shared" si="46"/>
        <v>38.5</v>
      </c>
      <c r="Q54" s="18">
        <f t="shared" si="47"/>
        <v>38.599999999999994</v>
      </c>
      <c r="R54" s="19">
        <f t="shared" si="48"/>
        <v>62.500000000000007</v>
      </c>
      <c r="S54" s="19">
        <f t="shared" si="49"/>
        <v>63.8</v>
      </c>
      <c r="T54" s="11" t="s">
        <v>171</v>
      </c>
      <c r="U54" s="11" t="s">
        <v>173</v>
      </c>
      <c r="V54" s="13" t="s">
        <v>599</v>
      </c>
      <c r="W54" s="13" t="s">
        <v>237</v>
      </c>
      <c r="X54" s="13" t="s">
        <v>237</v>
      </c>
      <c r="Y54" s="12">
        <v>7.8</v>
      </c>
      <c r="Z54" s="12">
        <v>8.8000000000000007</v>
      </c>
      <c r="AA54" s="11" t="s">
        <v>169</v>
      </c>
      <c r="AB54" s="12">
        <v>0.9</v>
      </c>
      <c r="AC54" s="12" t="s">
        <v>182</v>
      </c>
      <c r="AD54" s="12">
        <v>1.3</v>
      </c>
      <c r="AE54" s="12">
        <v>-0.4</v>
      </c>
      <c r="AF54" s="12"/>
      <c r="AG54" s="11" t="s">
        <v>185</v>
      </c>
      <c r="AH54" s="11" t="s">
        <v>183</v>
      </c>
      <c r="AI54" s="11" t="s">
        <v>168</v>
      </c>
      <c r="AJ54" s="8"/>
      <c r="AK54" s="8" t="s">
        <v>1018</v>
      </c>
      <c r="AL54" s="21" t="s">
        <v>1019</v>
      </c>
    </row>
    <row r="55" spans="1:38" s="5" customFormat="1">
      <c r="A55" s="6">
        <v>44808</v>
      </c>
      <c r="B55" s="17" t="s">
        <v>155</v>
      </c>
      <c r="C55" s="8" t="s">
        <v>170</v>
      </c>
      <c r="D55" s="9">
        <v>7.7187500000000006E-2</v>
      </c>
      <c r="E55" s="25" t="s">
        <v>977</v>
      </c>
      <c r="F55" s="10">
        <v>12.7</v>
      </c>
      <c r="G55" s="10">
        <v>11.1</v>
      </c>
      <c r="H55" s="10">
        <v>12.6</v>
      </c>
      <c r="I55" s="10">
        <v>13.1</v>
      </c>
      <c r="J55" s="10">
        <v>12.4</v>
      </c>
      <c r="K55" s="10">
        <v>12.3</v>
      </c>
      <c r="L55" s="10">
        <v>12.6</v>
      </c>
      <c r="M55" s="10">
        <v>12.3</v>
      </c>
      <c r="N55" s="10">
        <v>12.8</v>
      </c>
      <c r="O55" s="18">
        <f t="shared" si="45"/>
        <v>36.4</v>
      </c>
      <c r="P55" s="18">
        <f t="shared" si="46"/>
        <v>37.799999999999997</v>
      </c>
      <c r="Q55" s="18">
        <f t="shared" si="47"/>
        <v>37.700000000000003</v>
      </c>
      <c r="R55" s="19">
        <f t="shared" si="48"/>
        <v>61.9</v>
      </c>
      <c r="S55" s="19">
        <f t="shared" si="49"/>
        <v>62.400000000000006</v>
      </c>
      <c r="T55" s="11" t="s">
        <v>171</v>
      </c>
      <c r="U55" s="11" t="s">
        <v>172</v>
      </c>
      <c r="V55" s="13" t="s">
        <v>978</v>
      </c>
      <c r="W55" s="13" t="s">
        <v>979</v>
      </c>
      <c r="X55" s="13" t="s">
        <v>431</v>
      </c>
      <c r="Y55" s="12">
        <v>7.8</v>
      </c>
      <c r="Z55" s="12">
        <v>8.8000000000000007</v>
      </c>
      <c r="AA55" s="11" t="s">
        <v>169</v>
      </c>
      <c r="AB55" s="12">
        <v>-0.1</v>
      </c>
      <c r="AC55" s="12" t="s">
        <v>182</v>
      </c>
      <c r="AD55" s="12">
        <v>0.3</v>
      </c>
      <c r="AE55" s="12">
        <v>-0.4</v>
      </c>
      <c r="AF55" s="12"/>
      <c r="AG55" s="11" t="s">
        <v>184</v>
      </c>
      <c r="AH55" s="11" t="s">
        <v>184</v>
      </c>
      <c r="AI55" s="11" t="s">
        <v>168</v>
      </c>
      <c r="AJ55" s="8"/>
      <c r="AK55" s="8" t="s">
        <v>1022</v>
      </c>
      <c r="AL55" s="21" t="s">
        <v>1023</v>
      </c>
    </row>
    <row r="56" spans="1:38" s="5" customFormat="1">
      <c r="A56" s="6">
        <v>44849</v>
      </c>
      <c r="B56" s="17" t="s">
        <v>650</v>
      </c>
      <c r="C56" s="8" t="s">
        <v>170</v>
      </c>
      <c r="D56" s="9">
        <v>7.9872685185185185E-2</v>
      </c>
      <c r="E56" s="25" t="s">
        <v>1030</v>
      </c>
      <c r="F56" s="10">
        <v>12.6</v>
      </c>
      <c r="G56" s="10">
        <v>11.3</v>
      </c>
      <c r="H56" s="10">
        <v>12.7</v>
      </c>
      <c r="I56" s="10">
        <v>13.1</v>
      </c>
      <c r="J56" s="10">
        <v>12.5</v>
      </c>
      <c r="K56" s="10">
        <v>12.6</v>
      </c>
      <c r="L56" s="10">
        <v>13</v>
      </c>
      <c r="M56" s="10">
        <v>13.3</v>
      </c>
      <c r="N56" s="10">
        <v>14</v>
      </c>
      <c r="O56" s="18">
        <f t="shared" ref="O56:O60" si="50">SUM(F56:H56)</f>
        <v>36.599999999999994</v>
      </c>
      <c r="P56" s="18">
        <f t="shared" ref="P56:P60" si="51">SUM(I56:K56)</f>
        <v>38.200000000000003</v>
      </c>
      <c r="Q56" s="18">
        <f t="shared" ref="Q56:Q60" si="52">SUM(L56:N56)</f>
        <v>40.299999999999997</v>
      </c>
      <c r="R56" s="19">
        <f t="shared" ref="R56:R60" si="53">SUM(F56:J56)</f>
        <v>62.199999999999996</v>
      </c>
      <c r="S56" s="19">
        <f t="shared" ref="S56:S60" si="54">SUM(J56:N56)</f>
        <v>65.400000000000006</v>
      </c>
      <c r="T56" s="11" t="s">
        <v>205</v>
      </c>
      <c r="U56" s="11" t="s">
        <v>173</v>
      </c>
      <c r="V56" s="13" t="s">
        <v>272</v>
      </c>
      <c r="W56" s="13" t="s">
        <v>226</v>
      </c>
      <c r="X56" s="13" t="s">
        <v>371</v>
      </c>
      <c r="Y56" s="12">
        <v>5.9</v>
      </c>
      <c r="Z56" s="12">
        <v>7</v>
      </c>
      <c r="AA56" s="11" t="s">
        <v>169</v>
      </c>
      <c r="AB56" s="12">
        <v>0.7</v>
      </c>
      <c r="AC56" s="12" t="s">
        <v>182</v>
      </c>
      <c r="AD56" s="12">
        <v>0.7</v>
      </c>
      <c r="AE56" s="12" t="s">
        <v>186</v>
      </c>
      <c r="AF56" s="12"/>
      <c r="AG56" s="11" t="s">
        <v>183</v>
      </c>
      <c r="AH56" s="11" t="s">
        <v>184</v>
      </c>
      <c r="AI56" s="11" t="s">
        <v>169</v>
      </c>
      <c r="AJ56" s="8"/>
      <c r="AK56" s="8" t="s">
        <v>1029</v>
      </c>
      <c r="AL56" s="21" t="s">
        <v>1031</v>
      </c>
    </row>
    <row r="57" spans="1:38" s="5" customFormat="1">
      <c r="A57" s="6">
        <v>44849</v>
      </c>
      <c r="B57" s="17" t="s">
        <v>153</v>
      </c>
      <c r="C57" s="8" t="s">
        <v>170</v>
      </c>
      <c r="D57" s="9">
        <v>7.8553240740740743E-2</v>
      </c>
      <c r="E57" s="25" t="s">
        <v>1047</v>
      </c>
      <c r="F57" s="10">
        <v>12.3</v>
      </c>
      <c r="G57" s="10">
        <v>11</v>
      </c>
      <c r="H57" s="10">
        <v>12.5</v>
      </c>
      <c r="I57" s="10">
        <v>13</v>
      </c>
      <c r="J57" s="10">
        <v>12.5</v>
      </c>
      <c r="K57" s="10">
        <v>12.3</v>
      </c>
      <c r="L57" s="10">
        <v>13.3</v>
      </c>
      <c r="M57" s="10">
        <v>13.3</v>
      </c>
      <c r="N57" s="10">
        <v>13.5</v>
      </c>
      <c r="O57" s="18">
        <f t="shared" si="50"/>
        <v>35.799999999999997</v>
      </c>
      <c r="P57" s="18">
        <f t="shared" si="51"/>
        <v>37.799999999999997</v>
      </c>
      <c r="Q57" s="18">
        <f t="shared" si="52"/>
        <v>40.1</v>
      </c>
      <c r="R57" s="19">
        <f t="shared" si="53"/>
        <v>61.3</v>
      </c>
      <c r="S57" s="19">
        <f t="shared" si="54"/>
        <v>64.900000000000006</v>
      </c>
      <c r="T57" s="11" t="s">
        <v>205</v>
      </c>
      <c r="U57" s="11" t="s">
        <v>173</v>
      </c>
      <c r="V57" s="13" t="s">
        <v>836</v>
      </c>
      <c r="W57" s="13" t="s">
        <v>237</v>
      </c>
      <c r="X57" s="13" t="s">
        <v>189</v>
      </c>
      <c r="Y57" s="12">
        <v>5.9</v>
      </c>
      <c r="Z57" s="12">
        <v>7</v>
      </c>
      <c r="AA57" s="11" t="s">
        <v>169</v>
      </c>
      <c r="AB57" s="12">
        <v>0.9</v>
      </c>
      <c r="AC57" s="12" t="s">
        <v>182</v>
      </c>
      <c r="AD57" s="12">
        <v>0.9</v>
      </c>
      <c r="AE57" s="12" t="s">
        <v>186</v>
      </c>
      <c r="AF57" s="12"/>
      <c r="AG57" s="11" t="s">
        <v>185</v>
      </c>
      <c r="AH57" s="11" t="s">
        <v>184</v>
      </c>
      <c r="AI57" s="11" t="s">
        <v>168</v>
      </c>
      <c r="AJ57" s="8"/>
      <c r="AK57" s="8" t="s">
        <v>1046</v>
      </c>
      <c r="AL57" s="21" t="s">
        <v>1048</v>
      </c>
    </row>
    <row r="58" spans="1:38" s="5" customFormat="1">
      <c r="A58" s="6">
        <v>44850</v>
      </c>
      <c r="B58" s="17" t="s">
        <v>153</v>
      </c>
      <c r="C58" s="8" t="s">
        <v>170</v>
      </c>
      <c r="D58" s="9">
        <v>7.8495370370370368E-2</v>
      </c>
      <c r="E58" s="25" t="s">
        <v>1062</v>
      </c>
      <c r="F58" s="10">
        <v>12.7</v>
      </c>
      <c r="G58" s="10">
        <v>11.4</v>
      </c>
      <c r="H58" s="10">
        <v>12.8</v>
      </c>
      <c r="I58" s="10">
        <v>13.5</v>
      </c>
      <c r="J58" s="10">
        <v>12.7</v>
      </c>
      <c r="K58" s="10">
        <v>12</v>
      </c>
      <c r="L58" s="10">
        <v>12.7</v>
      </c>
      <c r="M58" s="10">
        <v>12.5</v>
      </c>
      <c r="N58" s="10">
        <v>12.9</v>
      </c>
      <c r="O58" s="18">
        <f t="shared" si="50"/>
        <v>36.900000000000006</v>
      </c>
      <c r="P58" s="18">
        <f t="shared" si="51"/>
        <v>38.200000000000003</v>
      </c>
      <c r="Q58" s="18">
        <f t="shared" si="52"/>
        <v>38.1</v>
      </c>
      <c r="R58" s="19">
        <f t="shared" si="53"/>
        <v>63.100000000000009</v>
      </c>
      <c r="S58" s="19">
        <f t="shared" si="54"/>
        <v>62.8</v>
      </c>
      <c r="T58" s="11" t="s">
        <v>178</v>
      </c>
      <c r="U58" s="11" t="s">
        <v>172</v>
      </c>
      <c r="V58" s="13" t="s">
        <v>511</v>
      </c>
      <c r="W58" s="13" t="s">
        <v>367</v>
      </c>
      <c r="X58" s="13" t="s">
        <v>252</v>
      </c>
      <c r="Y58" s="12">
        <v>5</v>
      </c>
      <c r="Z58" s="12">
        <v>4.0999999999999996</v>
      </c>
      <c r="AA58" s="11" t="s">
        <v>169</v>
      </c>
      <c r="AB58" s="12">
        <v>0.4</v>
      </c>
      <c r="AC58" s="12" t="s">
        <v>182</v>
      </c>
      <c r="AD58" s="12">
        <v>0.3</v>
      </c>
      <c r="AE58" s="12">
        <v>0.1</v>
      </c>
      <c r="AF58" s="12"/>
      <c r="AG58" s="11" t="s">
        <v>184</v>
      </c>
      <c r="AH58" s="11" t="s">
        <v>183</v>
      </c>
      <c r="AI58" s="11" t="s">
        <v>168</v>
      </c>
      <c r="AJ58" s="8"/>
      <c r="AK58" s="8" t="s">
        <v>1086</v>
      </c>
      <c r="AL58" s="21" t="s">
        <v>1087</v>
      </c>
    </row>
    <row r="59" spans="1:38" s="5" customFormat="1">
      <c r="A59" s="6">
        <v>44850</v>
      </c>
      <c r="B59" s="16" t="s">
        <v>153</v>
      </c>
      <c r="C59" s="8" t="s">
        <v>170</v>
      </c>
      <c r="D59" s="9">
        <v>7.8518518518518529E-2</v>
      </c>
      <c r="E59" s="25" t="s">
        <v>1064</v>
      </c>
      <c r="F59" s="10">
        <v>12.6</v>
      </c>
      <c r="G59" s="10">
        <v>12</v>
      </c>
      <c r="H59" s="10">
        <v>12.9</v>
      </c>
      <c r="I59" s="10">
        <v>13.4</v>
      </c>
      <c r="J59" s="10">
        <v>12.6</v>
      </c>
      <c r="K59" s="10">
        <v>11.9</v>
      </c>
      <c r="L59" s="10">
        <v>12.9</v>
      </c>
      <c r="M59" s="10">
        <v>12.4</v>
      </c>
      <c r="N59" s="10">
        <v>12.7</v>
      </c>
      <c r="O59" s="18">
        <f t="shared" si="50"/>
        <v>37.5</v>
      </c>
      <c r="P59" s="18">
        <f t="shared" si="51"/>
        <v>37.9</v>
      </c>
      <c r="Q59" s="18">
        <f t="shared" si="52"/>
        <v>38</v>
      </c>
      <c r="R59" s="19">
        <f t="shared" si="53"/>
        <v>63.5</v>
      </c>
      <c r="S59" s="19">
        <f t="shared" si="54"/>
        <v>62.5</v>
      </c>
      <c r="T59" s="11" t="s">
        <v>178</v>
      </c>
      <c r="U59" s="11" t="s">
        <v>172</v>
      </c>
      <c r="V59" s="13" t="s">
        <v>367</v>
      </c>
      <c r="W59" s="13" t="s">
        <v>217</v>
      </c>
      <c r="X59" s="13" t="s">
        <v>246</v>
      </c>
      <c r="Y59" s="12">
        <v>5</v>
      </c>
      <c r="Z59" s="12">
        <v>4.0999999999999996</v>
      </c>
      <c r="AA59" s="11" t="s">
        <v>169</v>
      </c>
      <c r="AB59" s="12">
        <v>0.6</v>
      </c>
      <c r="AC59" s="12" t="s">
        <v>182</v>
      </c>
      <c r="AD59" s="12">
        <v>0.5</v>
      </c>
      <c r="AE59" s="12">
        <v>0.1</v>
      </c>
      <c r="AF59" s="12"/>
      <c r="AG59" s="11" t="s">
        <v>183</v>
      </c>
      <c r="AH59" s="11" t="s">
        <v>183</v>
      </c>
      <c r="AI59" s="11" t="s">
        <v>168</v>
      </c>
      <c r="AJ59" s="8"/>
      <c r="AK59" s="8" t="s">
        <v>1090</v>
      </c>
      <c r="AL59" s="21" t="s">
        <v>1091</v>
      </c>
    </row>
    <row r="60" spans="1:38" s="5" customFormat="1">
      <c r="A60" s="6">
        <v>44850</v>
      </c>
      <c r="B60" s="17" t="s">
        <v>155</v>
      </c>
      <c r="C60" s="8" t="s">
        <v>170</v>
      </c>
      <c r="D60" s="9">
        <v>7.7800925925925926E-2</v>
      </c>
      <c r="E60" s="25" t="s">
        <v>1065</v>
      </c>
      <c r="F60" s="10">
        <v>12.6</v>
      </c>
      <c r="G60" s="10">
        <v>11.2</v>
      </c>
      <c r="H60" s="10">
        <v>12.8</v>
      </c>
      <c r="I60" s="10">
        <v>13.5</v>
      </c>
      <c r="J60" s="10">
        <v>12.5</v>
      </c>
      <c r="K60" s="10">
        <v>12.2</v>
      </c>
      <c r="L60" s="10">
        <v>12.7</v>
      </c>
      <c r="M60" s="10">
        <v>12.2</v>
      </c>
      <c r="N60" s="10">
        <v>12.5</v>
      </c>
      <c r="O60" s="18">
        <f t="shared" si="50"/>
        <v>36.599999999999994</v>
      </c>
      <c r="P60" s="18">
        <f t="shared" si="51"/>
        <v>38.200000000000003</v>
      </c>
      <c r="Q60" s="18">
        <f t="shared" si="52"/>
        <v>37.4</v>
      </c>
      <c r="R60" s="19">
        <f t="shared" si="53"/>
        <v>62.599999999999994</v>
      </c>
      <c r="S60" s="19">
        <f t="shared" si="54"/>
        <v>62.099999999999994</v>
      </c>
      <c r="T60" s="11" t="s">
        <v>178</v>
      </c>
      <c r="U60" s="11" t="s">
        <v>172</v>
      </c>
      <c r="V60" s="13" t="s">
        <v>1066</v>
      </c>
      <c r="W60" s="13" t="s">
        <v>836</v>
      </c>
      <c r="X60" s="13" t="s">
        <v>575</v>
      </c>
      <c r="Y60" s="12">
        <v>5</v>
      </c>
      <c r="Z60" s="12">
        <v>4.0999999999999996</v>
      </c>
      <c r="AA60" s="11" t="s">
        <v>169</v>
      </c>
      <c r="AB60" s="12">
        <v>0.2</v>
      </c>
      <c r="AC60" s="12" t="s">
        <v>182</v>
      </c>
      <c r="AD60" s="12">
        <v>0.1</v>
      </c>
      <c r="AE60" s="12">
        <v>0.1</v>
      </c>
      <c r="AF60" s="12"/>
      <c r="AG60" s="11" t="s">
        <v>184</v>
      </c>
      <c r="AH60" s="11" t="s">
        <v>183</v>
      </c>
      <c r="AI60" s="11" t="s">
        <v>169</v>
      </c>
      <c r="AJ60" s="8"/>
      <c r="AK60" s="8" t="s">
        <v>1094</v>
      </c>
      <c r="AL60" s="21" t="s">
        <v>1095</v>
      </c>
    </row>
  </sheetData>
  <autoFilter ref="A1:AL7" xr:uid="{00000000-0009-0000-0000-00000B000000}"/>
  <phoneticPr fontId="11"/>
  <conditionalFormatting sqref="AG2:AH5">
    <cfRule type="containsText" dxfId="119" priority="660" operator="containsText" text="E">
      <formula>NOT(ISERROR(SEARCH("E",AG2)))</formula>
    </cfRule>
    <cfRule type="containsText" dxfId="118" priority="661" operator="containsText" text="B">
      <formula>NOT(ISERROR(SEARCH("B",AG2)))</formula>
    </cfRule>
    <cfRule type="containsText" dxfId="117" priority="662" operator="containsText" text="A">
      <formula>NOT(ISERROR(SEARCH("A",AG2)))</formula>
    </cfRule>
  </conditionalFormatting>
  <conditionalFormatting sqref="AI2:AJ5">
    <cfRule type="containsText" dxfId="116" priority="657" operator="containsText" text="E">
      <formula>NOT(ISERROR(SEARCH("E",AI2)))</formula>
    </cfRule>
    <cfRule type="containsText" dxfId="115" priority="658" operator="containsText" text="B">
      <formula>NOT(ISERROR(SEARCH("B",AI2)))</formula>
    </cfRule>
    <cfRule type="containsText" dxfId="114" priority="659" operator="containsText" text="A">
      <formula>NOT(ISERROR(SEARCH("A",AI2)))</formula>
    </cfRule>
  </conditionalFormatting>
  <conditionalFormatting sqref="F2:N4">
    <cfRule type="colorScale" priority="656">
      <colorScale>
        <cfvo type="min"/>
        <cfvo type="percentile" val="50"/>
        <cfvo type="max"/>
        <color rgb="FFF8696B"/>
        <color rgb="FFFFEB84"/>
        <color rgb="FF63BE7B"/>
      </colorScale>
    </cfRule>
  </conditionalFormatting>
  <conditionalFormatting sqref="AG6:AH6">
    <cfRule type="containsText" dxfId="113" priority="647" operator="containsText" text="E">
      <formula>NOT(ISERROR(SEARCH("E",AG6)))</formula>
    </cfRule>
    <cfRule type="containsText" dxfId="112" priority="648" operator="containsText" text="B">
      <formula>NOT(ISERROR(SEARCH("B",AG6)))</formula>
    </cfRule>
    <cfRule type="containsText" dxfId="111" priority="649" operator="containsText" text="A">
      <formula>NOT(ISERROR(SEARCH("A",AG6)))</formula>
    </cfRule>
  </conditionalFormatting>
  <conditionalFormatting sqref="AI6:AJ6">
    <cfRule type="containsText" dxfId="110" priority="644" operator="containsText" text="E">
      <formula>NOT(ISERROR(SEARCH("E",AI6)))</formula>
    </cfRule>
    <cfRule type="containsText" dxfId="109" priority="645" operator="containsText" text="B">
      <formula>NOT(ISERROR(SEARCH("B",AI6)))</formula>
    </cfRule>
    <cfRule type="containsText" dxfId="108" priority="646" operator="containsText" text="A">
      <formula>NOT(ISERROR(SEARCH("A",AI6)))</formula>
    </cfRule>
  </conditionalFormatting>
  <conditionalFormatting sqref="AG7:AH7">
    <cfRule type="containsText" dxfId="107" priority="546" operator="containsText" text="E">
      <formula>NOT(ISERROR(SEARCH("E",AG7)))</formula>
    </cfRule>
    <cfRule type="containsText" dxfId="106" priority="547" operator="containsText" text="B">
      <formula>NOT(ISERROR(SEARCH("B",AG7)))</formula>
    </cfRule>
    <cfRule type="containsText" dxfId="105" priority="548" operator="containsText" text="A">
      <formula>NOT(ISERROR(SEARCH("A",AG7)))</formula>
    </cfRule>
  </conditionalFormatting>
  <conditionalFormatting sqref="AI7:AJ7">
    <cfRule type="containsText" dxfId="104" priority="543" operator="containsText" text="E">
      <formula>NOT(ISERROR(SEARCH("E",AI7)))</formula>
    </cfRule>
    <cfRule type="containsText" dxfId="103" priority="544" operator="containsText" text="B">
      <formula>NOT(ISERROR(SEARCH("B",AI7)))</formula>
    </cfRule>
    <cfRule type="containsText" dxfId="102" priority="545" operator="containsText" text="A">
      <formula>NOT(ISERROR(SEARCH("A",AI7)))</formula>
    </cfRule>
  </conditionalFormatting>
  <conditionalFormatting sqref="F5:N5">
    <cfRule type="colorScale" priority="430">
      <colorScale>
        <cfvo type="min"/>
        <cfvo type="percentile" val="50"/>
        <cfvo type="max"/>
        <color rgb="FFF8696B"/>
        <color rgb="FFFFEB84"/>
        <color rgb="FF63BE7B"/>
      </colorScale>
    </cfRule>
  </conditionalFormatting>
  <conditionalFormatting sqref="F6:N6">
    <cfRule type="colorScale" priority="429">
      <colorScale>
        <cfvo type="min"/>
        <cfvo type="percentile" val="50"/>
        <cfvo type="max"/>
        <color rgb="FFF8696B"/>
        <color rgb="FFFFEB84"/>
        <color rgb="FF63BE7B"/>
      </colorScale>
    </cfRule>
  </conditionalFormatting>
  <conditionalFormatting sqref="AA2:AA7">
    <cfRule type="containsText" dxfId="101" priority="423" operator="containsText" text="D">
      <formula>NOT(ISERROR(SEARCH("D",AA2)))</formula>
    </cfRule>
    <cfRule type="containsText" dxfId="100" priority="424" operator="containsText" text="S">
      <formula>NOT(ISERROR(SEARCH("S",AA2)))</formula>
    </cfRule>
    <cfRule type="containsText" dxfId="99" priority="425" operator="containsText" text="F">
      <formula>NOT(ISERROR(SEARCH("F",AA2)))</formula>
    </cfRule>
    <cfRule type="containsText" dxfId="98" priority="426" operator="containsText" text="E">
      <formula>NOT(ISERROR(SEARCH("E",AA2)))</formula>
    </cfRule>
    <cfRule type="containsText" dxfId="97" priority="427" operator="containsText" text="B">
      <formula>NOT(ISERROR(SEARCH("B",AA2)))</formula>
    </cfRule>
    <cfRule type="containsText" dxfId="96" priority="428" operator="containsText" text="A">
      <formula>NOT(ISERROR(SEARCH("A",AA2)))</formula>
    </cfRule>
  </conditionalFormatting>
  <conditionalFormatting sqref="F7:N7">
    <cfRule type="colorScale" priority="1618">
      <colorScale>
        <cfvo type="min"/>
        <cfvo type="percentile" val="50"/>
        <cfvo type="max"/>
        <color rgb="FFF8696B"/>
        <color rgb="FFFFEB84"/>
        <color rgb="FF63BE7B"/>
      </colorScale>
    </cfRule>
  </conditionalFormatting>
  <conditionalFormatting sqref="AG8:AH13">
    <cfRule type="containsText" dxfId="95" priority="91" operator="containsText" text="E">
      <formula>NOT(ISERROR(SEARCH("E",AG8)))</formula>
    </cfRule>
    <cfRule type="containsText" dxfId="94" priority="92" operator="containsText" text="B">
      <formula>NOT(ISERROR(SEARCH("B",AG8)))</formula>
    </cfRule>
    <cfRule type="containsText" dxfId="93" priority="93" operator="containsText" text="A">
      <formula>NOT(ISERROR(SEARCH("A",AG8)))</formula>
    </cfRule>
  </conditionalFormatting>
  <conditionalFormatting sqref="AI11:AJ13 AI8:AI10">
    <cfRule type="containsText" dxfId="92" priority="88" operator="containsText" text="E">
      <formula>NOT(ISERROR(SEARCH("E",AI8)))</formula>
    </cfRule>
    <cfRule type="containsText" dxfId="91" priority="89" operator="containsText" text="B">
      <formula>NOT(ISERROR(SEARCH("B",AI8)))</formula>
    </cfRule>
    <cfRule type="containsText" dxfId="90" priority="90" operator="containsText" text="A">
      <formula>NOT(ISERROR(SEARCH("A",AI8)))</formula>
    </cfRule>
  </conditionalFormatting>
  <conditionalFormatting sqref="F8:N13">
    <cfRule type="colorScale" priority="87">
      <colorScale>
        <cfvo type="min"/>
        <cfvo type="percentile" val="50"/>
        <cfvo type="max"/>
        <color rgb="FFF8696B"/>
        <color rgb="FFFFEB84"/>
        <color rgb="FF63BE7B"/>
      </colorScale>
    </cfRule>
  </conditionalFormatting>
  <conditionalFormatting sqref="AA8:AA13">
    <cfRule type="containsText" dxfId="89" priority="81" operator="containsText" text="D">
      <formula>NOT(ISERROR(SEARCH("D",AA8)))</formula>
    </cfRule>
    <cfRule type="containsText" dxfId="88" priority="82" operator="containsText" text="S">
      <formula>NOT(ISERROR(SEARCH("S",AA8)))</formula>
    </cfRule>
    <cfRule type="containsText" dxfId="87" priority="83" operator="containsText" text="F">
      <formula>NOT(ISERROR(SEARCH("F",AA8)))</formula>
    </cfRule>
    <cfRule type="containsText" dxfId="86" priority="84" operator="containsText" text="E">
      <formula>NOT(ISERROR(SEARCH("E",AA8)))</formula>
    </cfRule>
    <cfRule type="containsText" dxfId="85" priority="85" operator="containsText" text="B">
      <formula>NOT(ISERROR(SEARCH("B",AA8)))</formula>
    </cfRule>
    <cfRule type="containsText" dxfId="84" priority="86" operator="containsText" text="A">
      <formula>NOT(ISERROR(SEARCH("A",AA8)))</formula>
    </cfRule>
  </conditionalFormatting>
  <conditionalFormatting sqref="AJ8:AJ10">
    <cfRule type="containsText" dxfId="83" priority="78" operator="containsText" text="E">
      <formula>NOT(ISERROR(SEARCH("E",AJ8)))</formula>
    </cfRule>
    <cfRule type="containsText" dxfId="82" priority="79" operator="containsText" text="B">
      <formula>NOT(ISERROR(SEARCH("B",AJ8)))</formula>
    </cfRule>
    <cfRule type="containsText" dxfId="81" priority="80" operator="containsText" text="A">
      <formula>NOT(ISERROR(SEARCH("A",AJ8)))</formula>
    </cfRule>
  </conditionalFormatting>
  <conditionalFormatting sqref="AG14:AH18">
    <cfRule type="containsText" dxfId="80" priority="75" operator="containsText" text="E">
      <formula>NOT(ISERROR(SEARCH("E",AG14)))</formula>
    </cfRule>
    <cfRule type="containsText" dxfId="79" priority="76" operator="containsText" text="B">
      <formula>NOT(ISERROR(SEARCH("B",AG14)))</formula>
    </cfRule>
    <cfRule type="containsText" dxfId="78" priority="77" operator="containsText" text="A">
      <formula>NOT(ISERROR(SEARCH("A",AG14)))</formula>
    </cfRule>
  </conditionalFormatting>
  <conditionalFormatting sqref="AI14:AJ18">
    <cfRule type="containsText" dxfId="77" priority="72" operator="containsText" text="E">
      <formula>NOT(ISERROR(SEARCH("E",AI14)))</formula>
    </cfRule>
    <cfRule type="containsText" dxfId="76" priority="73" operator="containsText" text="B">
      <formula>NOT(ISERROR(SEARCH("B",AI14)))</formula>
    </cfRule>
    <cfRule type="containsText" dxfId="75" priority="74" operator="containsText" text="A">
      <formula>NOT(ISERROR(SEARCH("A",AI14)))</formula>
    </cfRule>
  </conditionalFormatting>
  <conditionalFormatting sqref="F14:N18">
    <cfRule type="colorScale" priority="71">
      <colorScale>
        <cfvo type="min"/>
        <cfvo type="percentile" val="50"/>
        <cfvo type="max"/>
        <color rgb="FFF8696B"/>
        <color rgb="FFFFEB84"/>
        <color rgb="FF63BE7B"/>
      </colorScale>
    </cfRule>
  </conditionalFormatting>
  <conditionalFormatting sqref="AA14:AA18">
    <cfRule type="containsText" dxfId="74" priority="65" operator="containsText" text="D">
      <formula>NOT(ISERROR(SEARCH("D",AA14)))</formula>
    </cfRule>
    <cfRule type="containsText" dxfId="73" priority="66" operator="containsText" text="S">
      <formula>NOT(ISERROR(SEARCH("S",AA14)))</formula>
    </cfRule>
    <cfRule type="containsText" dxfId="72" priority="67" operator="containsText" text="F">
      <formula>NOT(ISERROR(SEARCH("F",AA14)))</formula>
    </cfRule>
    <cfRule type="containsText" dxfId="71" priority="68" operator="containsText" text="E">
      <formula>NOT(ISERROR(SEARCH("E",AA14)))</formula>
    </cfRule>
    <cfRule type="containsText" dxfId="70" priority="69" operator="containsText" text="B">
      <formula>NOT(ISERROR(SEARCH("B",AA14)))</formula>
    </cfRule>
    <cfRule type="containsText" dxfId="69" priority="70" operator="containsText" text="A">
      <formula>NOT(ISERROR(SEARCH("A",AA14)))</formula>
    </cfRule>
  </conditionalFormatting>
  <conditionalFormatting sqref="AG19:AH24">
    <cfRule type="containsText" dxfId="68" priority="62" operator="containsText" text="E">
      <formula>NOT(ISERROR(SEARCH("E",AG19)))</formula>
    </cfRule>
    <cfRule type="containsText" dxfId="67" priority="63" operator="containsText" text="B">
      <formula>NOT(ISERROR(SEARCH("B",AG19)))</formula>
    </cfRule>
    <cfRule type="containsText" dxfId="66" priority="64" operator="containsText" text="A">
      <formula>NOT(ISERROR(SEARCH("A",AG19)))</formula>
    </cfRule>
  </conditionalFormatting>
  <conditionalFormatting sqref="AI19:AJ24">
    <cfRule type="containsText" dxfId="65" priority="59" operator="containsText" text="E">
      <formula>NOT(ISERROR(SEARCH("E",AI19)))</formula>
    </cfRule>
    <cfRule type="containsText" dxfId="64" priority="60" operator="containsText" text="B">
      <formula>NOT(ISERROR(SEARCH("B",AI19)))</formula>
    </cfRule>
    <cfRule type="containsText" dxfId="63" priority="61" operator="containsText" text="A">
      <formula>NOT(ISERROR(SEARCH("A",AI19)))</formula>
    </cfRule>
  </conditionalFormatting>
  <conditionalFormatting sqref="F19:N24">
    <cfRule type="colorScale" priority="58">
      <colorScale>
        <cfvo type="min"/>
        <cfvo type="percentile" val="50"/>
        <cfvo type="max"/>
        <color rgb="FFF8696B"/>
        <color rgb="FFFFEB84"/>
        <color rgb="FF63BE7B"/>
      </colorScale>
    </cfRule>
  </conditionalFormatting>
  <conditionalFormatting sqref="AA19:AA60">
    <cfRule type="containsText" dxfId="62" priority="52" operator="containsText" text="D">
      <formula>NOT(ISERROR(SEARCH("D",AA19)))</formula>
    </cfRule>
    <cfRule type="containsText" dxfId="61" priority="53" operator="containsText" text="S">
      <formula>NOT(ISERROR(SEARCH("S",AA19)))</formula>
    </cfRule>
    <cfRule type="containsText" dxfId="60" priority="54" operator="containsText" text="F">
      <formula>NOT(ISERROR(SEARCH("F",AA19)))</formula>
    </cfRule>
    <cfRule type="containsText" dxfId="59" priority="55" operator="containsText" text="E">
      <formula>NOT(ISERROR(SEARCH("E",AA19)))</formula>
    </cfRule>
    <cfRule type="containsText" dxfId="58" priority="56" operator="containsText" text="B">
      <formula>NOT(ISERROR(SEARCH("B",AA19)))</formula>
    </cfRule>
    <cfRule type="containsText" dxfId="57" priority="57" operator="containsText" text="A">
      <formula>NOT(ISERROR(SEARCH("A",AA19)))</formula>
    </cfRule>
  </conditionalFormatting>
  <conditionalFormatting sqref="AG25:AH28">
    <cfRule type="containsText" dxfId="56" priority="49" operator="containsText" text="E">
      <formula>NOT(ISERROR(SEARCH("E",AG25)))</formula>
    </cfRule>
    <cfRule type="containsText" dxfId="55" priority="50" operator="containsText" text="B">
      <formula>NOT(ISERROR(SEARCH("B",AG25)))</formula>
    </cfRule>
    <cfRule type="containsText" dxfId="54" priority="51" operator="containsText" text="A">
      <formula>NOT(ISERROR(SEARCH("A",AG25)))</formula>
    </cfRule>
  </conditionalFormatting>
  <conditionalFormatting sqref="AI25:AJ28">
    <cfRule type="containsText" dxfId="53" priority="46" operator="containsText" text="E">
      <formula>NOT(ISERROR(SEARCH("E",AI25)))</formula>
    </cfRule>
    <cfRule type="containsText" dxfId="52" priority="47" operator="containsText" text="B">
      <formula>NOT(ISERROR(SEARCH("B",AI25)))</formula>
    </cfRule>
    <cfRule type="containsText" dxfId="51" priority="48" operator="containsText" text="A">
      <formula>NOT(ISERROR(SEARCH("A",AI25)))</formula>
    </cfRule>
  </conditionalFormatting>
  <conditionalFormatting sqref="F25:N28">
    <cfRule type="colorScale" priority="45">
      <colorScale>
        <cfvo type="min"/>
        <cfvo type="percentile" val="50"/>
        <cfvo type="max"/>
        <color rgb="FFF8696B"/>
        <color rgb="FFFFEB84"/>
        <color rgb="FF63BE7B"/>
      </colorScale>
    </cfRule>
  </conditionalFormatting>
  <conditionalFormatting sqref="AG29:AH35">
    <cfRule type="containsText" dxfId="50" priority="42" operator="containsText" text="E">
      <formula>NOT(ISERROR(SEARCH("E",AG29)))</formula>
    </cfRule>
    <cfRule type="containsText" dxfId="49" priority="43" operator="containsText" text="B">
      <formula>NOT(ISERROR(SEARCH("B",AG29)))</formula>
    </cfRule>
    <cfRule type="containsText" dxfId="48" priority="44" operator="containsText" text="A">
      <formula>NOT(ISERROR(SEARCH("A",AG29)))</formula>
    </cfRule>
  </conditionalFormatting>
  <conditionalFormatting sqref="AI29:AJ35">
    <cfRule type="containsText" dxfId="47" priority="39" operator="containsText" text="E">
      <formula>NOT(ISERROR(SEARCH("E",AI29)))</formula>
    </cfRule>
    <cfRule type="containsText" dxfId="46" priority="40" operator="containsText" text="B">
      <formula>NOT(ISERROR(SEARCH("B",AI29)))</formula>
    </cfRule>
    <cfRule type="containsText" dxfId="45" priority="41" operator="containsText" text="A">
      <formula>NOT(ISERROR(SEARCH("A",AI29)))</formula>
    </cfRule>
  </conditionalFormatting>
  <conditionalFormatting sqref="F29:N34">
    <cfRule type="colorScale" priority="38">
      <colorScale>
        <cfvo type="min"/>
        <cfvo type="percentile" val="50"/>
        <cfvo type="max"/>
        <color rgb="FFF8696B"/>
        <color rgb="FFFFEB84"/>
        <color rgb="FF63BE7B"/>
      </colorScale>
    </cfRule>
  </conditionalFormatting>
  <conditionalFormatting sqref="F35:N35">
    <cfRule type="colorScale" priority="37">
      <colorScale>
        <cfvo type="min"/>
        <cfvo type="percentile" val="50"/>
        <cfvo type="max"/>
        <color rgb="FFF8696B"/>
        <color rgb="FFFFEB84"/>
        <color rgb="FF63BE7B"/>
      </colorScale>
    </cfRule>
  </conditionalFormatting>
  <conditionalFormatting sqref="AG36:AH39">
    <cfRule type="containsText" dxfId="44" priority="34" operator="containsText" text="E">
      <formula>NOT(ISERROR(SEARCH("E",AG36)))</formula>
    </cfRule>
    <cfRule type="containsText" dxfId="43" priority="35" operator="containsText" text="B">
      <formula>NOT(ISERROR(SEARCH("B",AG36)))</formula>
    </cfRule>
    <cfRule type="containsText" dxfId="42" priority="36" operator="containsText" text="A">
      <formula>NOT(ISERROR(SEARCH("A",AG36)))</formula>
    </cfRule>
  </conditionalFormatting>
  <conditionalFormatting sqref="AI36:AJ39">
    <cfRule type="containsText" dxfId="41" priority="31" operator="containsText" text="E">
      <formula>NOT(ISERROR(SEARCH("E",AI36)))</formula>
    </cfRule>
    <cfRule type="containsText" dxfId="40" priority="32" operator="containsText" text="B">
      <formula>NOT(ISERROR(SEARCH("B",AI36)))</formula>
    </cfRule>
    <cfRule type="containsText" dxfId="39" priority="33" operator="containsText" text="A">
      <formula>NOT(ISERROR(SEARCH("A",AI36)))</formula>
    </cfRule>
  </conditionalFormatting>
  <conditionalFormatting sqref="F36:N39">
    <cfRule type="colorScale" priority="30">
      <colorScale>
        <cfvo type="min"/>
        <cfvo type="percentile" val="50"/>
        <cfvo type="max"/>
        <color rgb="FFF8696B"/>
        <color rgb="FFFFEB84"/>
        <color rgb="FF63BE7B"/>
      </colorScale>
    </cfRule>
  </conditionalFormatting>
  <conditionalFormatting sqref="AG40:AH44">
    <cfRule type="containsText" dxfId="38" priority="27" operator="containsText" text="E">
      <formula>NOT(ISERROR(SEARCH("E",AG40)))</formula>
    </cfRule>
    <cfRule type="containsText" dxfId="37" priority="28" operator="containsText" text="B">
      <formula>NOT(ISERROR(SEARCH("B",AG40)))</formula>
    </cfRule>
    <cfRule type="containsText" dxfId="36" priority="29" operator="containsText" text="A">
      <formula>NOT(ISERROR(SEARCH("A",AG40)))</formula>
    </cfRule>
  </conditionalFormatting>
  <conditionalFormatting sqref="AI40:AJ44">
    <cfRule type="containsText" dxfId="35" priority="24" operator="containsText" text="E">
      <formula>NOT(ISERROR(SEARCH("E",AI40)))</formula>
    </cfRule>
    <cfRule type="containsText" dxfId="34" priority="25" operator="containsText" text="B">
      <formula>NOT(ISERROR(SEARCH("B",AI40)))</formula>
    </cfRule>
    <cfRule type="containsText" dxfId="33" priority="26" operator="containsText" text="A">
      <formula>NOT(ISERROR(SEARCH("A",AI40)))</formula>
    </cfRule>
  </conditionalFormatting>
  <conditionalFormatting sqref="F40:N44">
    <cfRule type="colorScale" priority="23">
      <colorScale>
        <cfvo type="min"/>
        <cfvo type="percentile" val="50"/>
        <cfvo type="max"/>
        <color rgb="FFF8696B"/>
        <color rgb="FFFFEB84"/>
        <color rgb="FF63BE7B"/>
      </colorScale>
    </cfRule>
  </conditionalFormatting>
  <conditionalFormatting sqref="AG45:AH50">
    <cfRule type="containsText" dxfId="32" priority="20" operator="containsText" text="E">
      <formula>NOT(ISERROR(SEARCH("E",AG45)))</formula>
    </cfRule>
    <cfRule type="containsText" dxfId="31" priority="21" operator="containsText" text="B">
      <formula>NOT(ISERROR(SEARCH("B",AG45)))</formula>
    </cfRule>
    <cfRule type="containsText" dxfId="30" priority="22" operator="containsText" text="A">
      <formula>NOT(ISERROR(SEARCH("A",AG45)))</formula>
    </cfRule>
  </conditionalFormatting>
  <conditionalFormatting sqref="AI45:AJ50">
    <cfRule type="containsText" dxfId="29" priority="17" operator="containsText" text="E">
      <formula>NOT(ISERROR(SEARCH("E",AI45)))</formula>
    </cfRule>
    <cfRule type="containsText" dxfId="28" priority="18" operator="containsText" text="B">
      <formula>NOT(ISERROR(SEARCH("B",AI45)))</formula>
    </cfRule>
    <cfRule type="containsText" dxfId="27" priority="19" operator="containsText" text="A">
      <formula>NOT(ISERROR(SEARCH("A",AI45)))</formula>
    </cfRule>
  </conditionalFormatting>
  <conditionalFormatting sqref="F45:N47 F49:N50">
    <cfRule type="colorScale" priority="16">
      <colorScale>
        <cfvo type="min"/>
        <cfvo type="percentile" val="50"/>
        <cfvo type="max"/>
        <color rgb="FFF8696B"/>
        <color rgb="FFFFEB84"/>
        <color rgb="FF63BE7B"/>
      </colorScale>
    </cfRule>
  </conditionalFormatting>
  <conditionalFormatting sqref="F48:N48">
    <cfRule type="colorScale" priority="15">
      <colorScale>
        <cfvo type="min"/>
        <cfvo type="percentile" val="50"/>
        <cfvo type="max"/>
        <color rgb="FFF8696B"/>
        <color rgb="FFFFEB84"/>
        <color rgb="FF63BE7B"/>
      </colorScale>
    </cfRule>
  </conditionalFormatting>
  <conditionalFormatting sqref="AG51:AH55">
    <cfRule type="containsText" dxfId="26" priority="12" operator="containsText" text="E">
      <formula>NOT(ISERROR(SEARCH("E",AG51)))</formula>
    </cfRule>
    <cfRule type="containsText" dxfId="25" priority="13" operator="containsText" text="B">
      <formula>NOT(ISERROR(SEARCH("B",AG51)))</formula>
    </cfRule>
    <cfRule type="containsText" dxfId="24" priority="14" operator="containsText" text="A">
      <formula>NOT(ISERROR(SEARCH("A",AG51)))</formula>
    </cfRule>
  </conditionalFormatting>
  <conditionalFormatting sqref="AI51:AJ55">
    <cfRule type="containsText" dxfId="23" priority="9" operator="containsText" text="E">
      <formula>NOT(ISERROR(SEARCH("E",AI51)))</formula>
    </cfRule>
    <cfRule type="containsText" dxfId="22" priority="10" operator="containsText" text="B">
      <formula>NOT(ISERROR(SEARCH("B",AI51)))</formula>
    </cfRule>
    <cfRule type="containsText" dxfId="21" priority="11" operator="containsText" text="A">
      <formula>NOT(ISERROR(SEARCH("A",AI51)))</formula>
    </cfRule>
  </conditionalFormatting>
  <conditionalFormatting sqref="F51:N55">
    <cfRule type="colorScale" priority="8">
      <colorScale>
        <cfvo type="min"/>
        <cfvo type="percentile" val="50"/>
        <cfvo type="max"/>
        <color rgb="FFF8696B"/>
        <color rgb="FFFFEB84"/>
        <color rgb="FF63BE7B"/>
      </colorScale>
    </cfRule>
  </conditionalFormatting>
  <conditionalFormatting sqref="AG56:AH60">
    <cfRule type="containsText" dxfId="20" priority="5" operator="containsText" text="E">
      <formula>NOT(ISERROR(SEARCH("E",AG56)))</formula>
    </cfRule>
    <cfRule type="containsText" dxfId="19" priority="6" operator="containsText" text="B">
      <formula>NOT(ISERROR(SEARCH("B",AG56)))</formula>
    </cfRule>
    <cfRule type="containsText" dxfId="18" priority="7" operator="containsText" text="A">
      <formula>NOT(ISERROR(SEARCH("A",AG56)))</formula>
    </cfRule>
  </conditionalFormatting>
  <conditionalFormatting sqref="AI56:AJ60">
    <cfRule type="containsText" dxfId="17" priority="2" operator="containsText" text="E">
      <formula>NOT(ISERROR(SEARCH("E",AI56)))</formula>
    </cfRule>
    <cfRule type="containsText" dxfId="16" priority="3" operator="containsText" text="B">
      <formula>NOT(ISERROR(SEARCH("B",AI56)))</formula>
    </cfRule>
    <cfRule type="containsText" dxfId="15" priority="4" operator="containsText" text="A">
      <formula>NOT(ISERROR(SEARCH("A",AI56)))</formula>
    </cfRule>
  </conditionalFormatting>
  <conditionalFormatting sqref="F56:N60">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J2:AJ7 AJ11:AJ60" xr:uid="{00000000-0002-0000-0B00-000000000000}">
      <formula1>"強風,外差し,イン先行,凍結防止"</formula1>
    </dataValidation>
    <dataValidation type="list" allowBlank="1" showInputMessage="1" showErrorMessage="1" sqref="AJ8:AJ10" xr:uid="{454497C2-2FCD-0A4B-927A-B83E92D16B27}">
      <formula1>"強風,外差し,イン先行,タフ"</formula1>
    </dataValidation>
  </dataValidations>
  <pageMargins left="0.7" right="0.7" top="0.75" bottom="0.75" header="0.3" footer="0.3"/>
  <pageSetup paperSize="9" orientation="portrait" horizontalDpi="4294967292" verticalDpi="4294967292"/>
  <ignoredErrors>
    <ignoredError sqref="O2:R6 O7:R7 S2:S7 O8:S13 O14:S18 O19:S24 O25:S28 O29:S35 O36:S39 O40:S44 O45:S50 O51:S55 O56:S6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O2"/>
  <sheetViews>
    <sheetView topLeftCell="R1" zoomScaleNormal="100" workbookViewId="0">
      <selection activeCell="AE2" sqref="AE2:AK2"/>
    </sheetView>
  </sheetViews>
  <sheetFormatPr baseColWidth="10" defaultColWidth="8.83203125" defaultRowHeight="15"/>
  <cols>
    <col min="1" max="1" width="10"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33</v>
      </c>
      <c r="B1" s="1" t="s">
        <v>133</v>
      </c>
      <c r="C1" s="1" t="s">
        <v>35</v>
      </c>
      <c r="D1" s="1" t="s">
        <v>134</v>
      </c>
      <c r="E1" s="1" t="s">
        <v>37</v>
      </c>
      <c r="F1" s="1" t="s">
        <v>135</v>
      </c>
      <c r="G1" s="1" t="s">
        <v>136</v>
      </c>
      <c r="H1" s="1" t="s">
        <v>137</v>
      </c>
      <c r="I1" s="1" t="s">
        <v>138</v>
      </c>
      <c r="J1" s="1" t="s">
        <v>139</v>
      </c>
      <c r="K1" s="1" t="s">
        <v>140</v>
      </c>
      <c r="L1" s="1" t="s">
        <v>141</v>
      </c>
      <c r="M1" s="1" t="s">
        <v>142</v>
      </c>
      <c r="N1" s="1" t="s">
        <v>143</v>
      </c>
      <c r="O1" s="1" t="s">
        <v>144</v>
      </c>
      <c r="P1" s="1" t="s">
        <v>145</v>
      </c>
      <c r="Q1" s="1" t="s">
        <v>146</v>
      </c>
      <c r="R1" s="1" t="s">
        <v>147</v>
      </c>
      <c r="S1" s="1" t="s">
        <v>148</v>
      </c>
      <c r="T1" s="1" t="s">
        <v>149</v>
      </c>
      <c r="U1" s="1" t="s">
        <v>39</v>
      </c>
      <c r="V1" s="1" t="s">
        <v>192</v>
      </c>
      <c r="W1" s="2" t="s">
        <v>150</v>
      </c>
      <c r="X1" s="2" t="s">
        <v>42</v>
      </c>
      <c r="Y1" s="3" t="s">
        <v>43</v>
      </c>
      <c r="Z1" s="3" t="s">
        <v>44</v>
      </c>
      <c r="AA1" s="3" t="s">
        <v>45</v>
      </c>
      <c r="AB1" s="4" t="s">
        <v>117</v>
      </c>
      <c r="AC1" s="4" t="s">
        <v>118</v>
      </c>
      <c r="AD1" s="4" t="s">
        <v>163</v>
      </c>
      <c r="AE1" s="4" t="s">
        <v>9</v>
      </c>
      <c r="AF1" s="4" t="s">
        <v>77</v>
      </c>
      <c r="AG1" s="4" t="s">
        <v>10</v>
      </c>
      <c r="AH1" s="4" t="s">
        <v>11</v>
      </c>
      <c r="AI1" s="4"/>
      <c r="AJ1" s="4" t="s">
        <v>12</v>
      </c>
      <c r="AK1" s="4" t="s">
        <v>13</v>
      </c>
      <c r="AL1" s="4" t="s">
        <v>46</v>
      </c>
      <c r="AM1" s="4" t="s">
        <v>151</v>
      </c>
      <c r="AN1" s="14" t="s">
        <v>152</v>
      </c>
      <c r="AO1" s="14" t="s">
        <v>119</v>
      </c>
    </row>
    <row r="2" spans="1:41" s="5" customFormat="1">
      <c r="A2" s="6">
        <v>44849</v>
      </c>
      <c r="B2" s="7" t="s">
        <v>153</v>
      </c>
      <c r="C2" s="8" t="s">
        <v>170</v>
      </c>
      <c r="D2" s="9">
        <v>0.11326388888888889</v>
      </c>
      <c r="E2" s="8" t="s">
        <v>1038</v>
      </c>
      <c r="F2" s="24">
        <v>7.4</v>
      </c>
      <c r="G2" s="20">
        <v>12.2</v>
      </c>
      <c r="H2" s="20">
        <v>13</v>
      </c>
      <c r="I2" s="20">
        <v>13.9</v>
      </c>
      <c r="J2" s="20">
        <v>13.6</v>
      </c>
      <c r="K2" s="20">
        <v>13.2</v>
      </c>
      <c r="L2" s="20">
        <v>13.4</v>
      </c>
      <c r="M2" s="20">
        <v>13.6</v>
      </c>
      <c r="N2" s="20">
        <v>12.7</v>
      </c>
      <c r="O2" s="20">
        <v>12.2</v>
      </c>
      <c r="P2" s="20">
        <v>12.7</v>
      </c>
      <c r="Q2" s="20">
        <v>12.5</v>
      </c>
      <c r="R2" s="20">
        <v>13.2</v>
      </c>
      <c r="S2" s="18">
        <f>SUM(F2:H2)</f>
        <v>32.6</v>
      </c>
      <c r="T2" s="18">
        <f>SUM(I2:O2)</f>
        <v>92.600000000000009</v>
      </c>
      <c r="U2" s="18">
        <f>SUM(P2:R2)</f>
        <v>38.4</v>
      </c>
      <c r="V2" s="19">
        <f>SUM(N2:R2)</f>
        <v>63.3</v>
      </c>
      <c r="W2" s="11" t="s">
        <v>178</v>
      </c>
      <c r="X2" s="11" t="s">
        <v>172</v>
      </c>
      <c r="Y2" s="13" t="s">
        <v>176</v>
      </c>
      <c r="Z2" s="13" t="s">
        <v>666</v>
      </c>
      <c r="AA2" s="13" t="s">
        <v>425</v>
      </c>
      <c r="AB2" s="12">
        <v>5.9</v>
      </c>
      <c r="AC2" s="12">
        <v>7</v>
      </c>
      <c r="AD2" s="11" t="s">
        <v>169</v>
      </c>
      <c r="AE2" s="12">
        <v>2.8</v>
      </c>
      <c r="AF2" s="12">
        <v>-0.5</v>
      </c>
      <c r="AG2" s="12">
        <v>2.2999999999999998</v>
      </c>
      <c r="AH2" s="12" t="s">
        <v>186</v>
      </c>
      <c r="AI2" s="12"/>
      <c r="AJ2" s="11" t="s">
        <v>185</v>
      </c>
      <c r="AK2" s="11" t="s">
        <v>183</v>
      </c>
      <c r="AL2" s="11" t="s">
        <v>168</v>
      </c>
      <c r="AM2" s="8"/>
      <c r="AN2" s="8" t="s">
        <v>1039</v>
      </c>
      <c r="AO2" s="21" t="s">
        <v>1040</v>
      </c>
    </row>
  </sheetData>
  <autoFilter ref="A1:AN2" xr:uid="{00000000-0009-0000-0000-00000C000000}"/>
  <phoneticPr fontId="11"/>
  <conditionalFormatting sqref="AJ2:AK2">
    <cfRule type="containsText" dxfId="14" priority="90" operator="containsText" text="E">
      <formula>NOT(ISERROR(SEARCH("E",AJ2)))</formula>
    </cfRule>
    <cfRule type="containsText" dxfId="13" priority="91" operator="containsText" text="B">
      <formula>NOT(ISERROR(SEARCH("B",AJ2)))</formula>
    </cfRule>
    <cfRule type="containsText" dxfId="12" priority="92" operator="containsText" text="A">
      <formula>NOT(ISERROR(SEARCH("A",AJ2)))</formula>
    </cfRule>
  </conditionalFormatting>
  <conditionalFormatting sqref="AL2">
    <cfRule type="containsText" dxfId="11" priority="87" operator="containsText" text="E">
      <formula>NOT(ISERROR(SEARCH("E",AL2)))</formula>
    </cfRule>
    <cfRule type="containsText" dxfId="10" priority="88" operator="containsText" text="B">
      <formula>NOT(ISERROR(SEARCH("B",AL2)))</formula>
    </cfRule>
    <cfRule type="containsText" dxfId="9" priority="89" operator="containsText" text="A">
      <formula>NOT(ISERROR(SEARCH("A",AL2)))</formula>
    </cfRule>
  </conditionalFormatting>
  <conditionalFormatting sqref="AM2">
    <cfRule type="containsText" dxfId="8" priority="84" operator="containsText" text="E">
      <formula>NOT(ISERROR(SEARCH("E",AM2)))</formula>
    </cfRule>
    <cfRule type="containsText" dxfId="7" priority="85" operator="containsText" text="B">
      <formula>NOT(ISERROR(SEARCH("B",AM2)))</formula>
    </cfRule>
    <cfRule type="containsText" dxfId="6" priority="86" operator="containsText" text="A">
      <formula>NOT(ISERROR(SEARCH("A",AM2)))</formula>
    </cfRule>
  </conditionalFormatting>
  <conditionalFormatting sqref="F2:R2">
    <cfRule type="colorScale" priority="83">
      <colorScale>
        <cfvo type="min"/>
        <cfvo type="percentile" val="50"/>
        <cfvo type="max"/>
        <color rgb="FFF8696B"/>
        <color rgb="FFFFEB84"/>
        <color rgb="FF63BE7B"/>
      </colorScale>
    </cfRule>
  </conditionalFormatting>
  <conditionalFormatting sqref="AD2">
    <cfRule type="containsText" dxfId="5" priority="67" operator="containsText" text="D">
      <formula>NOT(ISERROR(SEARCH("D",AD2)))</formula>
    </cfRule>
    <cfRule type="containsText" dxfId="4" priority="68" operator="containsText" text="S">
      <formula>NOT(ISERROR(SEARCH("S",AD2)))</formula>
    </cfRule>
    <cfRule type="containsText" dxfId="3" priority="69" operator="containsText" text="F">
      <formula>NOT(ISERROR(SEARCH("F",AD2)))</formula>
    </cfRule>
    <cfRule type="containsText" dxfId="2" priority="70" operator="containsText" text="E">
      <formula>NOT(ISERROR(SEARCH("E",AD2)))</formula>
    </cfRule>
    <cfRule type="containsText" dxfId="1" priority="71" operator="containsText" text="B">
      <formula>NOT(ISERROR(SEARCH("B",AD2)))</formula>
    </cfRule>
    <cfRule type="containsText" dxfId="0" priority="72" operator="containsText" text="A">
      <formula>NOT(ISERROR(SEARCH("A",AD2)))</formula>
    </cfRule>
  </conditionalFormatting>
  <dataValidations count="1">
    <dataValidation type="list" allowBlank="1" showInputMessage="1" showErrorMessage="1" sqref="AM2" xr:uid="{00000000-0002-0000-0C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S2:V2"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
  <sheetViews>
    <sheetView workbookViewId="0">
      <selection activeCell="I15" sqref="I15"/>
    </sheetView>
  </sheetViews>
  <sheetFormatPr baseColWidth="10" defaultColWidth="12.83203125" defaultRowHeight="15"/>
  <sheetData/>
  <phoneticPr fontId="1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G17"/>
  <sheetViews>
    <sheetView tabSelected="1" workbookViewId="0">
      <pane xSplit="5" ySplit="1" topLeftCell="F2" activePane="bottomRight" state="frozen"/>
      <selection activeCell="E24" sqref="E24"/>
      <selection pane="topRight" activeCell="E24" sqref="E24"/>
      <selection pane="bottomLeft" activeCell="E24" sqref="E24"/>
      <selection pane="bottomRight" activeCell="AG23" sqref="AG23"/>
    </sheetView>
  </sheetViews>
  <sheetFormatPr baseColWidth="10" defaultColWidth="8.83203125" defaultRowHeight="15"/>
  <cols>
    <col min="1" max="1" width="10" bestFit="1" customWidth="1"/>
    <col min="2" max="2" width="8.1640625" customWidth="1"/>
    <col min="4" max="4" width="9" bestFit="1" customWidth="1"/>
    <col min="5" max="5" width="18.33203125" customWidth="1"/>
    <col min="15" max="17" width="16.6640625" customWidth="1"/>
    <col min="18" max="18" width="5.83203125" customWidth="1"/>
    <col min="24" max="24" width="5.33203125" customWidth="1"/>
    <col min="27" max="27" width="8.83203125" hidden="1" customWidth="1"/>
    <col min="32" max="33" width="150.83203125" customWidth="1"/>
  </cols>
  <sheetData>
    <row r="1" spans="1:33" s="5" customFormat="1">
      <c r="A1" s="1" t="s">
        <v>33</v>
      </c>
      <c r="B1" s="1" t="s">
        <v>122</v>
      </c>
      <c r="C1" s="1" t="s">
        <v>35</v>
      </c>
      <c r="D1" s="1" t="s">
        <v>123</v>
      </c>
      <c r="E1" s="1" t="s">
        <v>37</v>
      </c>
      <c r="F1" s="1" t="s">
        <v>124</v>
      </c>
      <c r="G1" s="1" t="s">
        <v>125</v>
      </c>
      <c r="H1" s="1" t="s">
        <v>126</v>
      </c>
      <c r="I1" s="1" t="s">
        <v>127</v>
      </c>
      <c r="J1" s="1" t="s">
        <v>128</v>
      </c>
      <c r="K1" s="1" t="s">
        <v>38</v>
      </c>
      <c r="L1" s="1" t="s">
        <v>129</v>
      </c>
      <c r="M1" s="1" t="s">
        <v>130</v>
      </c>
      <c r="N1" s="1" t="s">
        <v>42</v>
      </c>
      <c r="O1" s="4" t="s">
        <v>43</v>
      </c>
      <c r="P1" s="4" t="s">
        <v>44</v>
      </c>
      <c r="Q1" s="4" t="s">
        <v>45</v>
      </c>
      <c r="R1" s="4" t="s">
        <v>76</v>
      </c>
      <c r="S1" s="4" t="s">
        <v>117</v>
      </c>
      <c r="T1" s="4" t="s">
        <v>118</v>
      </c>
      <c r="U1" s="4" t="s">
        <v>159</v>
      </c>
      <c r="V1" s="4" t="s">
        <v>163</v>
      </c>
      <c r="W1" s="4" t="s">
        <v>9</v>
      </c>
      <c r="X1" s="4" t="s">
        <v>77</v>
      </c>
      <c r="Y1" s="4" t="s">
        <v>10</v>
      </c>
      <c r="Z1" s="4" t="s">
        <v>11</v>
      </c>
      <c r="AA1" s="4"/>
      <c r="AB1" s="4" t="s">
        <v>12</v>
      </c>
      <c r="AC1" s="4" t="s">
        <v>13</v>
      </c>
      <c r="AD1" s="4" t="s">
        <v>46</v>
      </c>
      <c r="AE1" s="4" t="s">
        <v>131</v>
      </c>
      <c r="AF1" s="14" t="s">
        <v>132</v>
      </c>
      <c r="AG1" s="14" t="s">
        <v>119</v>
      </c>
    </row>
    <row r="2" spans="1:33" s="5" customFormat="1">
      <c r="A2" s="6">
        <v>44688</v>
      </c>
      <c r="B2" s="17" t="s">
        <v>153</v>
      </c>
      <c r="C2" s="8" t="s">
        <v>170</v>
      </c>
      <c r="D2" s="9">
        <v>3.7592592592592594E-2</v>
      </c>
      <c r="E2" s="25" t="s">
        <v>241</v>
      </c>
      <c r="F2" s="10">
        <v>11.9</v>
      </c>
      <c r="G2" s="10">
        <v>10.199999999999999</v>
      </c>
      <c r="H2" s="10">
        <v>10.7</v>
      </c>
      <c r="I2" s="10">
        <v>10.7</v>
      </c>
      <c r="J2" s="10">
        <v>11.3</v>
      </c>
      <c r="K2" s="18">
        <f t="shared" ref="K2:K3" si="0">SUM(F2:H2)</f>
        <v>32.799999999999997</v>
      </c>
      <c r="L2" s="18">
        <f t="shared" ref="L2:L3" si="1">SUM(I2:J2)</f>
        <v>22</v>
      </c>
      <c r="M2" s="11" t="s">
        <v>205</v>
      </c>
      <c r="N2" s="11" t="s">
        <v>172</v>
      </c>
      <c r="O2" s="13" t="s">
        <v>242</v>
      </c>
      <c r="P2" s="13" t="s">
        <v>243</v>
      </c>
      <c r="Q2" s="13" t="s">
        <v>217</v>
      </c>
      <c r="R2" s="13" t="s">
        <v>167</v>
      </c>
      <c r="S2" s="12">
        <v>10.4</v>
      </c>
      <c r="T2" s="12">
        <v>12.3</v>
      </c>
      <c r="U2" s="12">
        <v>10.199999999999999</v>
      </c>
      <c r="V2" s="11" t="s">
        <v>167</v>
      </c>
      <c r="W2" s="12">
        <v>-0.5</v>
      </c>
      <c r="X2" s="12" t="s">
        <v>182</v>
      </c>
      <c r="Y2" s="12">
        <v>-0.2</v>
      </c>
      <c r="Z2" s="8">
        <v>-0.3</v>
      </c>
      <c r="AA2" s="8"/>
      <c r="AB2" s="11" t="s">
        <v>184</v>
      </c>
      <c r="AC2" s="11" t="s">
        <v>183</v>
      </c>
      <c r="AD2" s="11" t="s">
        <v>168</v>
      </c>
      <c r="AE2" s="8"/>
      <c r="AF2" s="8" t="s">
        <v>278</v>
      </c>
      <c r="AG2" s="21" t="s">
        <v>279</v>
      </c>
    </row>
    <row r="3" spans="1:33" s="5" customFormat="1">
      <c r="A3" s="6">
        <v>44689</v>
      </c>
      <c r="B3" s="17" t="s">
        <v>158</v>
      </c>
      <c r="C3" s="8" t="s">
        <v>170</v>
      </c>
      <c r="D3" s="9">
        <v>3.8206018518518521E-2</v>
      </c>
      <c r="E3" s="25" t="s">
        <v>266</v>
      </c>
      <c r="F3" s="10">
        <v>11.8</v>
      </c>
      <c r="G3" s="10">
        <v>10</v>
      </c>
      <c r="H3" s="10">
        <v>10.6</v>
      </c>
      <c r="I3" s="10">
        <v>10.9</v>
      </c>
      <c r="J3" s="10">
        <v>11.8</v>
      </c>
      <c r="K3" s="18">
        <f t="shared" si="0"/>
        <v>32.4</v>
      </c>
      <c r="L3" s="18">
        <f t="shared" si="1"/>
        <v>22.700000000000003</v>
      </c>
      <c r="M3" s="11" t="s">
        <v>205</v>
      </c>
      <c r="N3" s="11" t="s">
        <v>177</v>
      </c>
      <c r="O3" s="13" t="s">
        <v>267</v>
      </c>
      <c r="P3" s="13" t="s">
        <v>268</v>
      </c>
      <c r="Q3" s="13" t="s">
        <v>243</v>
      </c>
      <c r="R3" s="13" t="s">
        <v>167</v>
      </c>
      <c r="S3" s="12">
        <v>9.3000000000000007</v>
      </c>
      <c r="T3" s="12">
        <v>9.6</v>
      </c>
      <c r="U3" s="12">
        <v>9.5</v>
      </c>
      <c r="V3" s="11" t="s">
        <v>167</v>
      </c>
      <c r="W3" s="12">
        <v>0.6</v>
      </c>
      <c r="X3" s="12" t="s">
        <v>182</v>
      </c>
      <c r="Y3" s="12">
        <v>0.9</v>
      </c>
      <c r="Z3" s="8">
        <v>-0.3</v>
      </c>
      <c r="AA3" s="8"/>
      <c r="AB3" s="11" t="s">
        <v>185</v>
      </c>
      <c r="AC3" s="11" t="s">
        <v>183</v>
      </c>
      <c r="AD3" s="11" t="s">
        <v>168</v>
      </c>
      <c r="AE3" s="8"/>
      <c r="AF3" s="8" t="s">
        <v>297</v>
      </c>
      <c r="AG3" s="21" t="s">
        <v>298</v>
      </c>
    </row>
    <row r="4" spans="1:33" s="5" customFormat="1">
      <c r="A4" s="6">
        <v>44695</v>
      </c>
      <c r="B4" s="17" t="s">
        <v>155</v>
      </c>
      <c r="C4" s="8" t="s">
        <v>303</v>
      </c>
      <c r="D4" s="9">
        <v>3.829861111111111E-2</v>
      </c>
      <c r="E4" s="25" t="s">
        <v>301</v>
      </c>
      <c r="F4" s="10">
        <v>11.8</v>
      </c>
      <c r="G4" s="10">
        <v>10.4</v>
      </c>
      <c r="H4" s="10">
        <v>10.9</v>
      </c>
      <c r="I4" s="10">
        <v>11</v>
      </c>
      <c r="J4" s="10">
        <v>11.8</v>
      </c>
      <c r="K4" s="18">
        <f t="shared" ref="K4:K5" si="2">SUM(F4:H4)</f>
        <v>33.1</v>
      </c>
      <c r="L4" s="18">
        <f t="shared" ref="L4:L5" si="3">SUM(I4:J4)</f>
        <v>22.8</v>
      </c>
      <c r="M4" s="11" t="s">
        <v>171</v>
      </c>
      <c r="N4" s="11" t="s">
        <v>172</v>
      </c>
      <c r="O4" s="13" t="s">
        <v>322</v>
      </c>
      <c r="P4" s="13" t="s">
        <v>206</v>
      </c>
      <c r="Q4" s="13" t="s">
        <v>354</v>
      </c>
      <c r="R4" s="13" t="s">
        <v>167</v>
      </c>
      <c r="S4" s="12">
        <v>13.9</v>
      </c>
      <c r="T4" s="12">
        <v>15.9</v>
      </c>
      <c r="U4" s="12">
        <v>8.9</v>
      </c>
      <c r="V4" s="11" t="s">
        <v>168</v>
      </c>
      <c r="W4" s="12">
        <v>1</v>
      </c>
      <c r="X4" s="12" t="s">
        <v>182</v>
      </c>
      <c r="Y4" s="12">
        <v>0.5</v>
      </c>
      <c r="Z4" s="8">
        <v>0.5</v>
      </c>
      <c r="AA4" s="8"/>
      <c r="AB4" s="11" t="s">
        <v>183</v>
      </c>
      <c r="AC4" s="11" t="s">
        <v>183</v>
      </c>
      <c r="AD4" s="11" t="s">
        <v>168</v>
      </c>
      <c r="AE4" s="8"/>
      <c r="AF4" s="8" t="s">
        <v>351</v>
      </c>
      <c r="AG4" s="21" t="s">
        <v>353</v>
      </c>
    </row>
    <row r="5" spans="1:33" s="5" customFormat="1">
      <c r="A5" s="6">
        <v>44696</v>
      </c>
      <c r="B5" s="17" t="s">
        <v>154</v>
      </c>
      <c r="C5" s="8" t="s">
        <v>170</v>
      </c>
      <c r="D5" s="9">
        <v>3.8206018518518521E-2</v>
      </c>
      <c r="E5" s="25" t="s">
        <v>370</v>
      </c>
      <c r="F5" s="10">
        <v>11.9</v>
      </c>
      <c r="G5" s="10">
        <v>10.3</v>
      </c>
      <c r="H5" s="10">
        <v>10.6</v>
      </c>
      <c r="I5" s="10">
        <v>10.7</v>
      </c>
      <c r="J5" s="10">
        <v>11.6</v>
      </c>
      <c r="K5" s="18">
        <f t="shared" si="2"/>
        <v>32.800000000000004</v>
      </c>
      <c r="L5" s="18">
        <f t="shared" si="3"/>
        <v>22.299999999999997</v>
      </c>
      <c r="M5" s="11" t="s">
        <v>205</v>
      </c>
      <c r="N5" s="11" t="s">
        <v>172</v>
      </c>
      <c r="O5" s="13" t="s">
        <v>217</v>
      </c>
      <c r="P5" s="13" t="s">
        <v>208</v>
      </c>
      <c r="Q5" s="13" t="s">
        <v>371</v>
      </c>
      <c r="R5" s="13" t="s">
        <v>167</v>
      </c>
      <c r="S5" s="12">
        <v>11.5</v>
      </c>
      <c r="T5" s="12">
        <v>12.5</v>
      </c>
      <c r="U5" s="12">
        <v>9.6999999999999993</v>
      </c>
      <c r="V5" s="11" t="s">
        <v>169</v>
      </c>
      <c r="W5" s="12">
        <v>-0.2</v>
      </c>
      <c r="X5" s="12" t="s">
        <v>182</v>
      </c>
      <c r="Y5" s="12">
        <v>-0.2</v>
      </c>
      <c r="Z5" s="8" t="s">
        <v>186</v>
      </c>
      <c r="AA5" s="8"/>
      <c r="AB5" s="11" t="s">
        <v>184</v>
      </c>
      <c r="AC5" s="11" t="s">
        <v>183</v>
      </c>
      <c r="AD5" s="11" t="s">
        <v>169</v>
      </c>
      <c r="AE5" s="8"/>
      <c r="AF5" s="8" t="s">
        <v>393</v>
      </c>
      <c r="AG5" s="21" t="s">
        <v>392</v>
      </c>
    </row>
    <row r="6" spans="1:33" s="5" customFormat="1">
      <c r="A6" s="6">
        <v>44702</v>
      </c>
      <c r="B6" s="17" t="s">
        <v>156</v>
      </c>
      <c r="C6" s="8" t="s">
        <v>170</v>
      </c>
      <c r="D6" s="9">
        <v>3.7592592592592594E-2</v>
      </c>
      <c r="E6" s="25" t="s">
        <v>405</v>
      </c>
      <c r="F6" s="10">
        <v>12</v>
      </c>
      <c r="G6" s="10">
        <v>10.199999999999999</v>
      </c>
      <c r="H6" s="10">
        <v>10.6</v>
      </c>
      <c r="I6" s="10">
        <v>10.4</v>
      </c>
      <c r="J6" s="10">
        <v>11.6</v>
      </c>
      <c r="K6" s="18">
        <f t="shared" ref="K6:K7" si="4">SUM(F6:H6)</f>
        <v>32.799999999999997</v>
      </c>
      <c r="L6" s="18">
        <f t="shared" ref="L6:L7" si="5">SUM(I6:J6)</f>
        <v>22</v>
      </c>
      <c r="M6" s="11" t="s">
        <v>205</v>
      </c>
      <c r="N6" s="11" t="s">
        <v>172</v>
      </c>
      <c r="O6" s="13" t="s">
        <v>324</v>
      </c>
      <c r="P6" s="13" t="s">
        <v>371</v>
      </c>
      <c r="Q6" s="13" t="s">
        <v>324</v>
      </c>
      <c r="R6" s="13" t="s">
        <v>167</v>
      </c>
      <c r="S6" s="12">
        <v>10.8</v>
      </c>
      <c r="T6" s="12">
        <v>11</v>
      </c>
      <c r="U6" s="12">
        <v>9.6999999999999993</v>
      </c>
      <c r="V6" s="11" t="s">
        <v>169</v>
      </c>
      <c r="W6" s="12">
        <v>-1</v>
      </c>
      <c r="X6" s="12">
        <v>-0.1</v>
      </c>
      <c r="Y6" s="12">
        <v>-0.9</v>
      </c>
      <c r="Z6" s="8">
        <v>-0.2</v>
      </c>
      <c r="AA6" s="8" t="s">
        <v>440</v>
      </c>
      <c r="AB6" s="11" t="s">
        <v>441</v>
      </c>
      <c r="AC6" s="11" t="s">
        <v>183</v>
      </c>
      <c r="AD6" s="11" t="s">
        <v>168</v>
      </c>
      <c r="AE6" s="8" t="s">
        <v>411</v>
      </c>
      <c r="AF6" s="8" t="s">
        <v>448</v>
      </c>
      <c r="AG6" s="21" t="s">
        <v>449</v>
      </c>
    </row>
    <row r="7" spans="1:33" s="5" customFormat="1">
      <c r="A7" s="6">
        <v>44703</v>
      </c>
      <c r="B7" s="17" t="s">
        <v>188</v>
      </c>
      <c r="C7" s="8" t="s">
        <v>170</v>
      </c>
      <c r="D7" s="9">
        <v>3.7592592592592594E-2</v>
      </c>
      <c r="E7" s="25" t="s">
        <v>436</v>
      </c>
      <c r="F7" s="10">
        <v>11.8</v>
      </c>
      <c r="G7" s="10">
        <v>10.1</v>
      </c>
      <c r="H7" s="10">
        <v>10.6</v>
      </c>
      <c r="I7" s="10">
        <v>10.9</v>
      </c>
      <c r="J7" s="10">
        <v>11.4</v>
      </c>
      <c r="K7" s="18">
        <f t="shared" si="4"/>
        <v>32.5</v>
      </c>
      <c r="L7" s="18">
        <f t="shared" si="5"/>
        <v>22.3</v>
      </c>
      <c r="M7" s="11" t="s">
        <v>205</v>
      </c>
      <c r="N7" s="11" t="s">
        <v>172</v>
      </c>
      <c r="O7" s="13" t="s">
        <v>437</v>
      </c>
      <c r="P7" s="13" t="s">
        <v>254</v>
      </c>
      <c r="Q7" s="13" t="s">
        <v>356</v>
      </c>
      <c r="R7" s="13" t="s">
        <v>167</v>
      </c>
      <c r="S7" s="12">
        <v>11.3</v>
      </c>
      <c r="T7" s="12">
        <v>14.2</v>
      </c>
      <c r="U7" s="12">
        <v>9.1</v>
      </c>
      <c r="V7" s="11" t="s">
        <v>169</v>
      </c>
      <c r="W7" s="12">
        <v>0.6</v>
      </c>
      <c r="X7" s="12" t="s">
        <v>182</v>
      </c>
      <c r="Y7" s="12">
        <v>0.8</v>
      </c>
      <c r="Z7" s="8">
        <v>-0.2</v>
      </c>
      <c r="AA7" s="8"/>
      <c r="AB7" s="11" t="s">
        <v>185</v>
      </c>
      <c r="AC7" s="11" t="s">
        <v>185</v>
      </c>
      <c r="AD7" s="11" t="s">
        <v>168</v>
      </c>
      <c r="AE7" s="8" t="s">
        <v>411</v>
      </c>
      <c r="AF7" s="8" t="s">
        <v>478</v>
      </c>
      <c r="AG7" s="21" t="s">
        <v>479</v>
      </c>
    </row>
    <row r="8" spans="1:33" s="5" customFormat="1">
      <c r="A8" s="6">
        <v>44772</v>
      </c>
      <c r="B8" s="17" t="s">
        <v>153</v>
      </c>
      <c r="C8" s="8" t="s">
        <v>170</v>
      </c>
      <c r="D8" s="9">
        <v>3.8194444444444441E-2</v>
      </c>
      <c r="E8" s="25" t="s">
        <v>622</v>
      </c>
      <c r="F8" s="10">
        <v>11.8</v>
      </c>
      <c r="G8" s="10">
        <v>10</v>
      </c>
      <c r="H8" s="10">
        <v>10.4</v>
      </c>
      <c r="I8" s="10">
        <v>11</v>
      </c>
      <c r="J8" s="10">
        <v>11.9</v>
      </c>
      <c r="K8" s="18">
        <f t="shared" ref="K8:K9" si="6">SUM(F8:H8)</f>
        <v>32.200000000000003</v>
      </c>
      <c r="L8" s="18">
        <f t="shared" ref="L8:L9" si="7">SUM(I8:J8)</f>
        <v>22.9</v>
      </c>
      <c r="M8" s="11" t="s">
        <v>205</v>
      </c>
      <c r="N8" s="11" t="s">
        <v>172</v>
      </c>
      <c r="O8" s="13" t="s">
        <v>243</v>
      </c>
      <c r="P8" s="13" t="s">
        <v>217</v>
      </c>
      <c r="Q8" s="13" t="s">
        <v>254</v>
      </c>
      <c r="R8" s="13" t="s">
        <v>302</v>
      </c>
      <c r="S8" s="12">
        <v>13.6</v>
      </c>
      <c r="T8" s="12">
        <v>13.1</v>
      </c>
      <c r="U8" s="12">
        <v>9.1999999999999993</v>
      </c>
      <c r="V8" s="11" t="s">
        <v>302</v>
      </c>
      <c r="W8" s="12">
        <v>-0.2</v>
      </c>
      <c r="X8" s="12" t="s">
        <v>182</v>
      </c>
      <c r="Y8" s="12">
        <v>0.5</v>
      </c>
      <c r="Z8" s="8">
        <v>-0.7</v>
      </c>
      <c r="AA8" s="8"/>
      <c r="AB8" s="11" t="s">
        <v>183</v>
      </c>
      <c r="AC8" s="11" t="s">
        <v>183</v>
      </c>
      <c r="AD8" s="11" t="s">
        <v>168</v>
      </c>
      <c r="AE8" s="8"/>
      <c r="AF8" s="8" t="s">
        <v>623</v>
      </c>
      <c r="AG8" s="21" t="s">
        <v>624</v>
      </c>
    </row>
    <row r="9" spans="1:33" s="5" customFormat="1">
      <c r="A9" s="6">
        <v>44773</v>
      </c>
      <c r="B9" s="17" t="s">
        <v>188</v>
      </c>
      <c r="C9" s="8" t="s">
        <v>170</v>
      </c>
      <c r="D9" s="9">
        <v>3.75462962962963E-2</v>
      </c>
      <c r="E9" s="25" t="s">
        <v>582</v>
      </c>
      <c r="F9" s="10">
        <v>11.8</v>
      </c>
      <c r="G9" s="10">
        <v>10</v>
      </c>
      <c r="H9" s="10">
        <v>10.5</v>
      </c>
      <c r="I9" s="10">
        <v>10.7</v>
      </c>
      <c r="J9" s="10">
        <v>11.4</v>
      </c>
      <c r="K9" s="18">
        <f t="shared" si="6"/>
        <v>32.299999999999997</v>
      </c>
      <c r="L9" s="18">
        <f t="shared" si="7"/>
        <v>22.1</v>
      </c>
      <c r="M9" s="11" t="s">
        <v>171</v>
      </c>
      <c r="N9" s="11" t="s">
        <v>172</v>
      </c>
      <c r="O9" s="13" t="s">
        <v>583</v>
      </c>
      <c r="P9" s="13" t="s">
        <v>356</v>
      </c>
      <c r="Q9" s="13" t="s">
        <v>254</v>
      </c>
      <c r="R9" s="13" t="s">
        <v>302</v>
      </c>
      <c r="S9" s="12">
        <v>12.6</v>
      </c>
      <c r="T9" s="12">
        <v>12.9</v>
      </c>
      <c r="U9" s="12">
        <v>9</v>
      </c>
      <c r="V9" s="11" t="s">
        <v>302</v>
      </c>
      <c r="W9" s="12">
        <v>0.3</v>
      </c>
      <c r="X9" s="12" t="s">
        <v>182</v>
      </c>
      <c r="Y9" s="12">
        <v>1</v>
      </c>
      <c r="Z9" s="8">
        <v>-0.7</v>
      </c>
      <c r="AA9" s="8"/>
      <c r="AB9" s="11" t="s">
        <v>185</v>
      </c>
      <c r="AC9" s="11" t="s">
        <v>183</v>
      </c>
      <c r="AD9" s="11" t="s">
        <v>168</v>
      </c>
      <c r="AE9" s="8"/>
      <c r="AF9" s="8"/>
      <c r="AG9" s="21"/>
    </row>
    <row r="10" spans="1:33" s="5" customFormat="1">
      <c r="A10" s="6">
        <v>44780</v>
      </c>
      <c r="B10" s="17" t="s">
        <v>155</v>
      </c>
      <c r="C10" s="8" t="s">
        <v>170</v>
      </c>
      <c r="D10" s="9">
        <v>3.8229166666666668E-2</v>
      </c>
      <c r="E10" s="25" t="s">
        <v>241</v>
      </c>
      <c r="F10" s="10">
        <v>11.9</v>
      </c>
      <c r="G10" s="10">
        <v>10.4</v>
      </c>
      <c r="H10" s="10">
        <v>10.5</v>
      </c>
      <c r="I10" s="10">
        <v>10.9</v>
      </c>
      <c r="J10" s="10">
        <v>11.6</v>
      </c>
      <c r="K10" s="18">
        <f t="shared" ref="K10" si="8">SUM(F10:H10)</f>
        <v>32.799999999999997</v>
      </c>
      <c r="L10" s="18">
        <f t="shared" ref="L10" si="9">SUM(I10:J10)</f>
        <v>22.5</v>
      </c>
      <c r="M10" s="11" t="s">
        <v>205</v>
      </c>
      <c r="N10" s="11" t="s">
        <v>172</v>
      </c>
      <c r="O10" s="13" t="s">
        <v>242</v>
      </c>
      <c r="P10" s="13" t="s">
        <v>234</v>
      </c>
      <c r="Q10" s="13" t="s">
        <v>338</v>
      </c>
      <c r="R10" s="13" t="s">
        <v>302</v>
      </c>
      <c r="S10" s="12">
        <v>13.8</v>
      </c>
      <c r="T10" s="12">
        <v>13.1</v>
      </c>
      <c r="U10" s="12">
        <v>9.1</v>
      </c>
      <c r="V10" s="11" t="s">
        <v>167</v>
      </c>
      <c r="W10" s="12">
        <v>0.4</v>
      </c>
      <c r="X10" s="12" t="s">
        <v>182</v>
      </c>
      <c r="Y10" s="12">
        <v>0.9</v>
      </c>
      <c r="Z10" s="8">
        <v>-0.5</v>
      </c>
      <c r="AA10" s="8"/>
      <c r="AB10" s="11" t="s">
        <v>185</v>
      </c>
      <c r="AC10" s="11" t="s">
        <v>183</v>
      </c>
      <c r="AD10" s="11" t="s">
        <v>168</v>
      </c>
      <c r="AE10" s="8"/>
      <c r="AF10" s="8" t="s">
        <v>726</v>
      </c>
      <c r="AG10" s="21" t="s">
        <v>727</v>
      </c>
    </row>
    <row r="11" spans="1:33" s="5" customFormat="1">
      <c r="A11" s="6">
        <v>44786</v>
      </c>
      <c r="B11" s="17" t="s">
        <v>158</v>
      </c>
      <c r="C11" s="8" t="s">
        <v>486</v>
      </c>
      <c r="D11" s="9">
        <v>3.892361111111111E-2</v>
      </c>
      <c r="E11" s="25" t="s">
        <v>241</v>
      </c>
      <c r="F11" s="10">
        <v>11.9</v>
      </c>
      <c r="G11" s="10">
        <v>10.4</v>
      </c>
      <c r="H11" s="10">
        <v>11</v>
      </c>
      <c r="I11" s="10">
        <v>11.1</v>
      </c>
      <c r="J11" s="10">
        <v>11.9</v>
      </c>
      <c r="K11" s="18">
        <f t="shared" ref="K11:K12" si="10">SUM(F11:H11)</f>
        <v>33.299999999999997</v>
      </c>
      <c r="L11" s="18">
        <f t="shared" ref="L11:L12" si="11">SUM(I11:J11)</f>
        <v>23</v>
      </c>
      <c r="M11" s="11" t="s">
        <v>171</v>
      </c>
      <c r="N11" s="11" t="s">
        <v>172</v>
      </c>
      <c r="O11" s="13" t="s">
        <v>242</v>
      </c>
      <c r="P11" s="13" t="s">
        <v>212</v>
      </c>
      <c r="Q11" s="13" t="s">
        <v>409</v>
      </c>
      <c r="R11" s="13" t="s">
        <v>302</v>
      </c>
      <c r="S11" s="12">
        <v>12.4</v>
      </c>
      <c r="T11" s="12">
        <v>13.2</v>
      </c>
      <c r="U11" s="12">
        <v>9.6</v>
      </c>
      <c r="V11" s="11" t="s">
        <v>168</v>
      </c>
      <c r="W11" s="12">
        <v>1.8</v>
      </c>
      <c r="X11" s="12" t="s">
        <v>182</v>
      </c>
      <c r="Y11" s="12">
        <v>1.1000000000000001</v>
      </c>
      <c r="Z11" s="8">
        <v>0.7</v>
      </c>
      <c r="AA11" s="8"/>
      <c r="AB11" s="11" t="s">
        <v>185</v>
      </c>
      <c r="AC11" s="11" t="s">
        <v>183</v>
      </c>
      <c r="AD11" s="11" t="s">
        <v>168</v>
      </c>
      <c r="AE11" s="8"/>
      <c r="AF11" s="8" t="s">
        <v>776</v>
      </c>
      <c r="AG11" s="21" t="s">
        <v>777</v>
      </c>
    </row>
    <row r="12" spans="1:33" s="5" customFormat="1">
      <c r="A12" s="6">
        <v>44787</v>
      </c>
      <c r="B12" s="17" t="s">
        <v>157</v>
      </c>
      <c r="C12" s="8" t="s">
        <v>313</v>
      </c>
      <c r="D12" s="9">
        <v>3.8946759259259257E-2</v>
      </c>
      <c r="E12" s="25" t="s">
        <v>751</v>
      </c>
      <c r="F12" s="10">
        <v>11.9</v>
      </c>
      <c r="G12" s="10">
        <v>10.4</v>
      </c>
      <c r="H12" s="10">
        <v>10.8</v>
      </c>
      <c r="I12" s="10">
        <v>11.2</v>
      </c>
      <c r="J12" s="10">
        <v>12.2</v>
      </c>
      <c r="K12" s="18">
        <f t="shared" si="10"/>
        <v>33.1</v>
      </c>
      <c r="L12" s="18">
        <f t="shared" si="11"/>
        <v>23.4</v>
      </c>
      <c r="M12" s="11" t="s">
        <v>171</v>
      </c>
      <c r="N12" s="11" t="s">
        <v>173</v>
      </c>
      <c r="O12" s="13" t="s">
        <v>265</v>
      </c>
      <c r="P12" s="13" t="s">
        <v>655</v>
      </c>
      <c r="Q12" s="13" t="s">
        <v>226</v>
      </c>
      <c r="R12" s="13" t="s">
        <v>302</v>
      </c>
      <c r="S12" s="12">
        <v>15.2</v>
      </c>
      <c r="T12" s="12">
        <v>17.2</v>
      </c>
      <c r="U12" s="12">
        <v>8.6</v>
      </c>
      <c r="V12" s="11" t="s">
        <v>169</v>
      </c>
      <c r="W12" s="12">
        <v>0.7</v>
      </c>
      <c r="X12" s="12" t="s">
        <v>182</v>
      </c>
      <c r="Y12" s="12">
        <v>0.7</v>
      </c>
      <c r="Z12" s="8" t="s">
        <v>186</v>
      </c>
      <c r="AA12" s="8"/>
      <c r="AB12" s="11" t="s">
        <v>183</v>
      </c>
      <c r="AC12" s="11" t="s">
        <v>183</v>
      </c>
      <c r="AD12" s="11" t="s">
        <v>168</v>
      </c>
      <c r="AE12" s="8"/>
      <c r="AF12" s="8" t="s">
        <v>790</v>
      </c>
      <c r="AG12" s="21" t="s">
        <v>791</v>
      </c>
    </row>
    <row r="13" spans="1:33" s="5" customFormat="1">
      <c r="A13" s="6">
        <v>44794</v>
      </c>
      <c r="B13" s="17" t="s">
        <v>153</v>
      </c>
      <c r="C13" s="8" t="s">
        <v>170</v>
      </c>
      <c r="D13" s="9">
        <v>3.8229166666666668E-2</v>
      </c>
      <c r="E13" s="25" t="s">
        <v>828</v>
      </c>
      <c r="F13" s="10">
        <v>12</v>
      </c>
      <c r="G13" s="10">
        <v>10.199999999999999</v>
      </c>
      <c r="H13" s="10">
        <v>10.6</v>
      </c>
      <c r="I13" s="10">
        <v>10.7</v>
      </c>
      <c r="J13" s="10">
        <v>11.8</v>
      </c>
      <c r="K13" s="18">
        <f t="shared" ref="K13" si="12">SUM(F13:H13)</f>
        <v>32.799999999999997</v>
      </c>
      <c r="L13" s="18">
        <f t="shared" ref="L13" si="13">SUM(I13:J13)</f>
        <v>22.5</v>
      </c>
      <c r="M13" s="11" t="s">
        <v>205</v>
      </c>
      <c r="N13" s="11" t="s">
        <v>172</v>
      </c>
      <c r="O13" s="13" t="s">
        <v>217</v>
      </c>
      <c r="P13" s="13" t="s">
        <v>234</v>
      </c>
      <c r="Q13" s="13" t="s">
        <v>420</v>
      </c>
      <c r="R13" s="13" t="s">
        <v>302</v>
      </c>
      <c r="S13" s="12">
        <v>14.2</v>
      </c>
      <c r="T13" s="12">
        <v>17</v>
      </c>
      <c r="U13" s="12">
        <v>9.1999999999999993</v>
      </c>
      <c r="V13" s="11" t="s">
        <v>169</v>
      </c>
      <c r="W13" s="12" t="s">
        <v>865</v>
      </c>
      <c r="X13" s="12" t="s">
        <v>182</v>
      </c>
      <c r="Y13" s="12">
        <v>0.2</v>
      </c>
      <c r="Z13" s="8">
        <v>-0.2</v>
      </c>
      <c r="AA13" s="8"/>
      <c r="AB13" s="11" t="s">
        <v>169</v>
      </c>
      <c r="AC13" s="11" t="s">
        <v>168</v>
      </c>
      <c r="AD13" s="11" t="s">
        <v>168</v>
      </c>
      <c r="AE13" s="8" t="s">
        <v>411</v>
      </c>
      <c r="AF13" s="8" t="s">
        <v>875</v>
      </c>
      <c r="AG13" s="21" t="s">
        <v>876</v>
      </c>
    </row>
    <row r="14" spans="1:33" s="5" customFormat="1">
      <c r="A14" s="6">
        <v>44801</v>
      </c>
      <c r="B14" s="17" t="s">
        <v>559</v>
      </c>
      <c r="C14" s="8" t="s">
        <v>303</v>
      </c>
      <c r="D14" s="9">
        <v>3.9606481481481479E-2</v>
      </c>
      <c r="E14" s="25" t="s">
        <v>900</v>
      </c>
      <c r="F14" s="10">
        <v>12.5</v>
      </c>
      <c r="G14" s="10">
        <v>10.9</v>
      </c>
      <c r="H14" s="10">
        <v>11.1</v>
      </c>
      <c r="I14" s="10">
        <v>11.1</v>
      </c>
      <c r="J14" s="10">
        <v>11.6</v>
      </c>
      <c r="K14" s="18">
        <f t="shared" ref="K14" si="14">SUM(F14:H14)</f>
        <v>34.5</v>
      </c>
      <c r="L14" s="18">
        <f t="shared" ref="L14" si="15">SUM(I14:J14)</f>
        <v>22.7</v>
      </c>
      <c r="M14" s="11" t="s">
        <v>178</v>
      </c>
      <c r="N14" s="11" t="s">
        <v>172</v>
      </c>
      <c r="O14" s="13" t="s">
        <v>661</v>
      </c>
      <c r="P14" s="13" t="s">
        <v>222</v>
      </c>
      <c r="Q14" s="13" t="s">
        <v>249</v>
      </c>
      <c r="R14" s="13" t="s">
        <v>302</v>
      </c>
      <c r="S14" s="12">
        <v>12.5</v>
      </c>
      <c r="T14" s="12">
        <v>12.9</v>
      </c>
      <c r="U14" s="12">
        <v>8.8000000000000007</v>
      </c>
      <c r="V14" s="11" t="s">
        <v>169</v>
      </c>
      <c r="W14" s="12">
        <v>1.2</v>
      </c>
      <c r="X14" s="12">
        <v>-0.3</v>
      </c>
      <c r="Y14" s="12">
        <v>1.1000000000000001</v>
      </c>
      <c r="Z14" s="8">
        <v>-0.2</v>
      </c>
      <c r="AA14" s="8"/>
      <c r="AB14" s="11" t="s">
        <v>185</v>
      </c>
      <c r="AC14" s="11" t="s">
        <v>183</v>
      </c>
      <c r="AD14" s="11" t="s">
        <v>168</v>
      </c>
      <c r="AE14" s="8" t="s">
        <v>411</v>
      </c>
      <c r="AF14" s="8" t="s">
        <v>936</v>
      </c>
      <c r="AG14" s="21" t="s">
        <v>937</v>
      </c>
    </row>
    <row r="15" spans="1:33" s="5" customFormat="1">
      <c r="A15" s="6">
        <v>44808</v>
      </c>
      <c r="B15" s="17" t="s">
        <v>153</v>
      </c>
      <c r="C15" s="8" t="s">
        <v>170</v>
      </c>
      <c r="D15" s="9">
        <v>3.8206018518518521E-2</v>
      </c>
      <c r="E15" s="25" t="s">
        <v>983</v>
      </c>
      <c r="F15" s="10">
        <v>11.9</v>
      </c>
      <c r="G15" s="10">
        <v>10.3</v>
      </c>
      <c r="H15" s="10">
        <v>10.6</v>
      </c>
      <c r="I15" s="10">
        <v>10.7</v>
      </c>
      <c r="J15" s="10">
        <v>11.6</v>
      </c>
      <c r="K15" s="18">
        <f t="shared" ref="K15" si="16">SUM(F15:H15)</f>
        <v>32.800000000000004</v>
      </c>
      <c r="L15" s="18">
        <f t="shared" ref="L15" si="17">SUM(I15:J15)</f>
        <v>22.299999999999997</v>
      </c>
      <c r="M15" s="11" t="s">
        <v>205</v>
      </c>
      <c r="N15" s="11" t="s">
        <v>172</v>
      </c>
      <c r="O15" s="13" t="s">
        <v>308</v>
      </c>
      <c r="P15" s="13" t="s">
        <v>247</v>
      </c>
      <c r="Q15" s="13" t="s">
        <v>270</v>
      </c>
      <c r="R15" s="13" t="s">
        <v>302</v>
      </c>
      <c r="S15" s="12">
        <v>11.1</v>
      </c>
      <c r="T15" s="12">
        <v>12.1</v>
      </c>
      <c r="U15" s="12">
        <v>9.5</v>
      </c>
      <c r="V15" s="11" t="s">
        <v>169</v>
      </c>
      <c r="W15" s="12">
        <v>-0.2</v>
      </c>
      <c r="X15" s="12" t="s">
        <v>182</v>
      </c>
      <c r="Y15" s="12">
        <v>-0.1</v>
      </c>
      <c r="Z15" s="8">
        <v>-0.1</v>
      </c>
      <c r="AA15" s="8"/>
      <c r="AB15" s="11" t="s">
        <v>184</v>
      </c>
      <c r="AC15" s="11" t="s">
        <v>183</v>
      </c>
      <c r="AD15" s="11" t="s">
        <v>168</v>
      </c>
      <c r="AE15" s="8" t="s">
        <v>411</v>
      </c>
      <c r="AF15" s="8" t="s">
        <v>1024</v>
      </c>
      <c r="AG15" s="21" t="s">
        <v>1025</v>
      </c>
    </row>
    <row r="16" spans="1:33" s="5" customFormat="1">
      <c r="A16" s="6">
        <v>44849</v>
      </c>
      <c r="B16" s="17" t="s">
        <v>155</v>
      </c>
      <c r="C16" s="8" t="s">
        <v>170</v>
      </c>
      <c r="D16" s="9">
        <v>3.8217592592592588E-2</v>
      </c>
      <c r="E16" s="25" t="s">
        <v>1053</v>
      </c>
      <c r="F16" s="10">
        <v>11.9</v>
      </c>
      <c r="G16" s="10">
        <v>10.3</v>
      </c>
      <c r="H16" s="10">
        <v>10.6</v>
      </c>
      <c r="I16" s="10">
        <v>10.8</v>
      </c>
      <c r="J16" s="10">
        <v>11.6</v>
      </c>
      <c r="K16" s="18">
        <f t="shared" ref="K16:K17" si="18">SUM(F16:H16)</f>
        <v>32.800000000000004</v>
      </c>
      <c r="L16" s="18">
        <f t="shared" ref="L16:L17" si="19">SUM(I16:J16)</f>
        <v>22.4</v>
      </c>
      <c r="M16" s="11" t="s">
        <v>205</v>
      </c>
      <c r="N16" s="11" t="s">
        <v>172</v>
      </c>
      <c r="O16" s="13" t="s">
        <v>208</v>
      </c>
      <c r="P16" s="13" t="s">
        <v>337</v>
      </c>
      <c r="Q16" s="13" t="s">
        <v>337</v>
      </c>
      <c r="R16" s="13" t="s">
        <v>302</v>
      </c>
      <c r="S16" s="12">
        <v>12</v>
      </c>
      <c r="T16" s="12">
        <v>11.8</v>
      </c>
      <c r="U16" s="12">
        <v>9.6999999999999993</v>
      </c>
      <c r="V16" s="11" t="s">
        <v>167</v>
      </c>
      <c r="W16" s="12">
        <v>0.3</v>
      </c>
      <c r="X16" s="12" t="s">
        <v>182</v>
      </c>
      <c r="Y16" s="12">
        <v>0.6</v>
      </c>
      <c r="Z16" s="8">
        <v>-0.3</v>
      </c>
      <c r="AA16" s="8"/>
      <c r="AB16" s="11" t="s">
        <v>183</v>
      </c>
      <c r="AC16" s="11" t="s">
        <v>183</v>
      </c>
      <c r="AD16" s="11" t="s">
        <v>168</v>
      </c>
      <c r="AE16" s="8"/>
      <c r="AF16" s="8" t="s">
        <v>1072</v>
      </c>
      <c r="AG16" s="21" t="s">
        <v>1073</v>
      </c>
    </row>
    <row r="17" spans="1:33" s="5" customFormat="1">
      <c r="A17" s="6">
        <v>44850</v>
      </c>
      <c r="B17" s="17" t="s">
        <v>153</v>
      </c>
      <c r="C17" s="8" t="s">
        <v>170</v>
      </c>
      <c r="D17" s="9">
        <v>3.8252314814814815E-2</v>
      </c>
      <c r="E17" s="25" t="s">
        <v>1063</v>
      </c>
      <c r="F17" s="10">
        <v>12</v>
      </c>
      <c r="G17" s="10">
        <v>10.3</v>
      </c>
      <c r="H17" s="10">
        <v>10.3</v>
      </c>
      <c r="I17" s="10">
        <v>10.8</v>
      </c>
      <c r="J17" s="10">
        <v>12.1</v>
      </c>
      <c r="K17" s="18">
        <f t="shared" si="18"/>
        <v>32.6</v>
      </c>
      <c r="L17" s="18">
        <f t="shared" si="19"/>
        <v>22.9</v>
      </c>
      <c r="M17" s="11" t="s">
        <v>205</v>
      </c>
      <c r="N17" s="11" t="s">
        <v>219</v>
      </c>
      <c r="O17" s="13" t="s">
        <v>243</v>
      </c>
      <c r="P17" s="13" t="s">
        <v>176</v>
      </c>
      <c r="Q17" s="13" t="s">
        <v>243</v>
      </c>
      <c r="R17" s="13" t="s">
        <v>302</v>
      </c>
      <c r="S17" s="12">
        <v>11.3</v>
      </c>
      <c r="T17" s="12">
        <v>12</v>
      </c>
      <c r="U17" s="12">
        <v>9.8000000000000007</v>
      </c>
      <c r="V17" s="11" t="s">
        <v>167</v>
      </c>
      <c r="W17" s="12">
        <v>0.2</v>
      </c>
      <c r="X17" s="12" t="s">
        <v>182</v>
      </c>
      <c r="Y17" s="12">
        <v>0.5</v>
      </c>
      <c r="Z17" s="8">
        <v>-0.3</v>
      </c>
      <c r="AA17" s="8"/>
      <c r="AB17" s="11" t="s">
        <v>183</v>
      </c>
      <c r="AC17" s="11" t="s">
        <v>183</v>
      </c>
      <c r="AD17" s="11" t="s">
        <v>168</v>
      </c>
      <c r="AE17" s="8"/>
      <c r="AF17" s="8" t="s">
        <v>1088</v>
      </c>
      <c r="AG17" s="21" t="s">
        <v>1089</v>
      </c>
    </row>
  </sheetData>
  <autoFilter ref="A1:AF1" xr:uid="{00000000-0009-0000-0000-000001000000}"/>
  <phoneticPr fontId="11"/>
  <conditionalFormatting sqref="AB2:AC2">
    <cfRule type="containsText" dxfId="809" priority="548" operator="containsText" text="E">
      <formula>NOT(ISERROR(SEARCH("E",AB2)))</formula>
    </cfRule>
    <cfRule type="containsText" dxfId="808" priority="549" operator="containsText" text="B">
      <formula>NOT(ISERROR(SEARCH("B",AB2)))</formula>
    </cfRule>
    <cfRule type="containsText" dxfId="807" priority="550" operator="containsText" text="A">
      <formula>NOT(ISERROR(SEARCH("A",AB2)))</formula>
    </cfRule>
  </conditionalFormatting>
  <conditionalFormatting sqref="AD2">
    <cfRule type="containsText" dxfId="806" priority="545" operator="containsText" text="E">
      <formula>NOT(ISERROR(SEARCH("E",AD2)))</formula>
    </cfRule>
    <cfRule type="containsText" dxfId="805" priority="546" operator="containsText" text="B">
      <formula>NOT(ISERROR(SEARCH("B",AD2)))</formula>
    </cfRule>
    <cfRule type="containsText" dxfId="804" priority="547" operator="containsText" text="A">
      <formula>NOT(ISERROR(SEARCH("A",AD2)))</formula>
    </cfRule>
  </conditionalFormatting>
  <conditionalFormatting sqref="F2:J2">
    <cfRule type="colorScale" priority="1502">
      <colorScale>
        <cfvo type="min"/>
        <cfvo type="percentile" val="50"/>
        <cfvo type="max"/>
        <color rgb="FFF8696B"/>
        <color rgb="FFFFEB84"/>
        <color rgb="FF63BE7B"/>
      </colorScale>
    </cfRule>
  </conditionalFormatting>
  <conditionalFormatting sqref="V2">
    <cfRule type="containsText" dxfId="803" priority="315" operator="containsText" text="D">
      <formula>NOT(ISERROR(SEARCH("D",V2)))</formula>
    </cfRule>
    <cfRule type="containsText" dxfId="802" priority="316" operator="containsText" text="S">
      <formula>NOT(ISERROR(SEARCH("S",V2)))</formula>
    </cfRule>
    <cfRule type="containsText" dxfId="801" priority="317" operator="containsText" text="F">
      <formula>NOT(ISERROR(SEARCH("F",V2)))</formula>
    </cfRule>
    <cfRule type="containsText" dxfId="800" priority="318" operator="containsText" text="E">
      <formula>NOT(ISERROR(SEARCH("E",V2)))</formula>
    </cfRule>
    <cfRule type="containsText" dxfId="799" priority="319" operator="containsText" text="B">
      <formula>NOT(ISERROR(SEARCH("B",V2)))</formula>
    </cfRule>
    <cfRule type="containsText" dxfId="798" priority="320" operator="containsText" text="A">
      <formula>NOT(ISERROR(SEARCH("A",V2)))</formula>
    </cfRule>
  </conditionalFormatting>
  <conditionalFormatting sqref="AE2">
    <cfRule type="containsText" dxfId="797" priority="312" operator="containsText" text="E">
      <formula>NOT(ISERROR(SEARCH("E",AE2)))</formula>
    </cfRule>
    <cfRule type="containsText" dxfId="796" priority="313" operator="containsText" text="B">
      <formula>NOT(ISERROR(SEARCH("B",AE2)))</formula>
    </cfRule>
    <cfRule type="containsText" dxfId="795" priority="314" operator="containsText" text="A">
      <formula>NOT(ISERROR(SEARCH("A",AE2)))</formula>
    </cfRule>
  </conditionalFormatting>
  <conditionalFormatting sqref="AB3:AC3">
    <cfRule type="containsText" dxfId="794" priority="308" operator="containsText" text="E">
      <formula>NOT(ISERROR(SEARCH("E",AB3)))</formula>
    </cfRule>
    <cfRule type="containsText" dxfId="793" priority="309" operator="containsText" text="B">
      <formula>NOT(ISERROR(SEARCH("B",AB3)))</formula>
    </cfRule>
    <cfRule type="containsText" dxfId="792" priority="310" operator="containsText" text="A">
      <formula>NOT(ISERROR(SEARCH("A",AB3)))</formula>
    </cfRule>
  </conditionalFormatting>
  <conditionalFormatting sqref="AD3">
    <cfRule type="containsText" dxfId="791" priority="305" operator="containsText" text="E">
      <formula>NOT(ISERROR(SEARCH("E",AD3)))</formula>
    </cfRule>
    <cfRule type="containsText" dxfId="790" priority="306" operator="containsText" text="B">
      <formula>NOT(ISERROR(SEARCH("B",AD3)))</formula>
    </cfRule>
    <cfRule type="containsText" dxfId="789" priority="307" operator="containsText" text="A">
      <formula>NOT(ISERROR(SEARCH("A",AD3)))</formula>
    </cfRule>
  </conditionalFormatting>
  <conditionalFormatting sqref="V3">
    <cfRule type="containsText" dxfId="788" priority="299" operator="containsText" text="D">
      <formula>NOT(ISERROR(SEARCH("D",V3)))</formula>
    </cfRule>
    <cfRule type="containsText" dxfId="787" priority="300" operator="containsText" text="S">
      <formula>NOT(ISERROR(SEARCH("S",V3)))</formula>
    </cfRule>
    <cfRule type="containsText" dxfId="786" priority="301" operator="containsText" text="F">
      <formula>NOT(ISERROR(SEARCH("F",V3)))</formula>
    </cfRule>
    <cfRule type="containsText" dxfId="785" priority="302" operator="containsText" text="E">
      <formula>NOT(ISERROR(SEARCH("E",V3)))</formula>
    </cfRule>
    <cfRule type="containsText" dxfId="784" priority="303" operator="containsText" text="B">
      <formula>NOT(ISERROR(SEARCH("B",V3)))</formula>
    </cfRule>
    <cfRule type="containsText" dxfId="783" priority="304" operator="containsText" text="A">
      <formula>NOT(ISERROR(SEARCH("A",V3)))</formula>
    </cfRule>
  </conditionalFormatting>
  <conditionalFormatting sqref="F3:J3">
    <cfRule type="colorScale" priority="295">
      <colorScale>
        <cfvo type="min"/>
        <cfvo type="percentile" val="50"/>
        <cfvo type="max"/>
        <color rgb="FFF8696B"/>
        <color rgb="FFFFEB84"/>
        <color rgb="FF63BE7B"/>
      </colorScale>
    </cfRule>
  </conditionalFormatting>
  <conditionalFormatting sqref="AE3">
    <cfRule type="containsText" dxfId="782" priority="292" operator="containsText" text="E">
      <formula>NOT(ISERROR(SEARCH("E",AE3)))</formula>
    </cfRule>
    <cfRule type="containsText" dxfId="781" priority="293" operator="containsText" text="B">
      <formula>NOT(ISERROR(SEARCH("B",AE3)))</formula>
    </cfRule>
    <cfRule type="containsText" dxfId="780" priority="294" operator="containsText" text="A">
      <formula>NOT(ISERROR(SEARCH("A",AE3)))</formula>
    </cfRule>
  </conditionalFormatting>
  <conditionalFormatting sqref="AB4:AC5">
    <cfRule type="containsText" dxfId="779" priority="59" operator="containsText" text="E">
      <formula>NOT(ISERROR(SEARCH("E",AB4)))</formula>
    </cfRule>
    <cfRule type="containsText" dxfId="778" priority="60" operator="containsText" text="B">
      <formula>NOT(ISERROR(SEARCH("B",AB4)))</formula>
    </cfRule>
    <cfRule type="containsText" dxfId="777" priority="61" operator="containsText" text="A">
      <formula>NOT(ISERROR(SEARCH("A",AB4)))</formula>
    </cfRule>
  </conditionalFormatting>
  <conditionalFormatting sqref="AD4:AD5">
    <cfRule type="containsText" dxfId="776" priority="56" operator="containsText" text="E">
      <formula>NOT(ISERROR(SEARCH("E",AD4)))</formula>
    </cfRule>
    <cfRule type="containsText" dxfId="775" priority="57" operator="containsText" text="B">
      <formula>NOT(ISERROR(SEARCH("B",AD4)))</formula>
    </cfRule>
    <cfRule type="containsText" dxfId="774" priority="58" operator="containsText" text="A">
      <formula>NOT(ISERROR(SEARCH("A",AD4)))</formula>
    </cfRule>
  </conditionalFormatting>
  <conditionalFormatting sqref="V4:V5">
    <cfRule type="containsText" dxfId="773" priority="50" operator="containsText" text="D">
      <formula>NOT(ISERROR(SEARCH("D",V4)))</formula>
    </cfRule>
    <cfRule type="containsText" dxfId="772" priority="51" operator="containsText" text="S">
      <formula>NOT(ISERROR(SEARCH("S",V4)))</formula>
    </cfRule>
    <cfRule type="containsText" dxfId="771" priority="52" operator="containsText" text="F">
      <formula>NOT(ISERROR(SEARCH("F",V4)))</formula>
    </cfRule>
    <cfRule type="containsText" dxfId="770" priority="53" operator="containsText" text="E">
      <formula>NOT(ISERROR(SEARCH("E",V4)))</formula>
    </cfRule>
    <cfRule type="containsText" dxfId="769" priority="54" operator="containsText" text="B">
      <formula>NOT(ISERROR(SEARCH("B",V4)))</formula>
    </cfRule>
    <cfRule type="containsText" dxfId="768" priority="55" operator="containsText" text="A">
      <formula>NOT(ISERROR(SEARCH("A",V4)))</formula>
    </cfRule>
  </conditionalFormatting>
  <conditionalFormatting sqref="F4:J5">
    <cfRule type="colorScale" priority="49">
      <colorScale>
        <cfvo type="min"/>
        <cfvo type="percentile" val="50"/>
        <cfvo type="max"/>
        <color rgb="FFF8696B"/>
        <color rgb="FFFFEB84"/>
        <color rgb="FF63BE7B"/>
      </colorScale>
    </cfRule>
  </conditionalFormatting>
  <conditionalFormatting sqref="AE4:AE5">
    <cfRule type="containsText" dxfId="767" priority="46" operator="containsText" text="E">
      <formula>NOT(ISERROR(SEARCH("E",AE4)))</formula>
    </cfRule>
    <cfRule type="containsText" dxfId="766" priority="47" operator="containsText" text="B">
      <formula>NOT(ISERROR(SEARCH("B",AE4)))</formula>
    </cfRule>
    <cfRule type="containsText" dxfId="765" priority="48" operator="containsText" text="A">
      <formula>NOT(ISERROR(SEARCH("A",AE4)))</formula>
    </cfRule>
  </conditionalFormatting>
  <conditionalFormatting sqref="AB6:AC7">
    <cfRule type="containsText" dxfId="764" priority="43" operator="containsText" text="E">
      <formula>NOT(ISERROR(SEARCH("E",AB6)))</formula>
    </cfRule>
    <cfRule type="containsText" dxfId="763" priority="44" operator="containsText" text="B">
      <formula>NOT(ISERROR(SEARCH("B",AB6)))</formula>
    </cfRule>
    <cfRule type="containsText" dxfId="762" priority="45" operator="containsText" text="A">
      <formula>NOT(ISERROR(SEARCH("A",AB6)))</formula>
    </cfRule>
  </conditionalFormatting>
  <conditionalFormatting sqref="AD6:AD17">
    <cfRule type="containsText" dxfId="761" priority="40" operator="containsText" text="E">
      <formula>NOT(ISERROR(SEARCH("E",AD6)))</formula>
    </cfRule>
    <cfRule type="containsText" dxfId="760" priority="41" operator="containsText" text="B">
      <formula>NOT(ISERROR(SEARCH("B",AD6)))</formula>
    </cfRule>
    <cfRule type="containsText" dxfId="759" priority="42" operator="containsText" text="A">
      <formula>NOT(ISERROR(SEARCH("A",AD6)))</formula>
    </cfRule>
  </conditionalFormatting>
  <conditionalFormatting sqref="V6:V17">
    <cfRule type="containsText" dxfId="758" priority="34" operator="containsText" text="D">
      <formula>NOT(ISERROR(SEARCH("D",V6)))</formula>
    </cfRule>
    <cfRule type="containsText" dxfId="757" priority="35" operator="containsText" text="S">
      <formula>NOT(ISERROR(SEARCH("S",V6)))</formula>
    </cfRule>
    <cfRule type="containsText" dxfId="756" priority="36" operator="containsText" text="F">
      <formula>NOT(ISERROR(SEARCH("F",V6)))</formula>
    </cfRule>
    <cfRule type="containsText" dxfId="755" priority="37" operator="containsText" text="E">
      <formula>NOT(ISERROR(SEARCH("E",V6)))</formula>
    </cfRule>
    <cfRule type="containsText" dxfId="754" priority="38" operator="containsText" text="B">
      <formula>NOT(ISERROR(SEARCH("B",V6)))</formula>
    </cfRule>
    <cfRule type="containsText" dxfId="753" priority="39" operator="containsText" text="A">
      <formula>NOT(ISERROR(SEARCH("A",V6)))</formula>
    </cfRule>
  </conditionalFormatting>
  <conditionalFormatting sqref="F6:J7">
    <cfRule type="colorScale" priority="33">
      <colorScale>
        <cfvo type="min"/>
        <cfvo type="percentile" val="50"/>
        <cfvo type="max"/>
        <color rgb="FFF8696B"/>
        <color rgb="FFFFEB84"/>
        <color rgb="FF63BE7B"/>
      </colorScale>
    </cfRule>
  </conditionalFormatting>
  <conditionalFormatting sqref="AE6:AE17">
    <cfRule type="containsText" dxfId="752" priority="30" operator="containsText" text="E">
      <formula>NOT(ISERROR(SEARCH("E",AE6)))</formula>
    </cfRule>
    <cfRule type="containsText" dxfId="751" priority="31" operator="containsText" text="B">
      <formula>NOT(ISERROR(SEARCH("B",AE6)))</formula>
    </cfRule>
    <cfRule type="containsText" dxfId="750" priority="32" operator="containsText" text="A">
      <formula>NOT(ISERROR(SEARCH("A",AE6)))</formula>
    </cfRule>
  </conditionalFormatting>
  <conditionalFormatting sqref="AB8:AC9">
    <cfRule type="containsText" dxfId="749" priority="27" operator="containsText" text="E">
      <formula>NOT(ISERROR(SEARCH("E",AB8)))</formula>
    </cfRule>
    <cfRule type="containsText" dxfId="748" priority="28" operator="containsText" text="B">
      <formula>NOT(ISERROR(SEARCH("B",AB8)))</formula>
    </cfRule>
    <cfRule type="containsText" dxfId="747" priority="29" operator="containsText" text="A">
      <formula>NOT(ISERROR(SEARCH("A",AB8)))</formula>
    </cfRule>
  </conditionalFormatting>
  <conditionalFormatting sqref="F8:J9">
    <cfRule type="colorScale" priority="26">
      <colorScale>
        <cfvo type="min"/>
        <cfvo type="percentile" val="50"/>
        <cfvo type="max"/>
        <color rgb="FFF8696B"/>
        <color rgb="FFFFEB84"/>
        <color rgb="FF63BE7B"/>
      </colorScale>
    </cfRule>
  </conditionalFormatting>
  <conditionalFormatting sqref="AB10:AC10">
    <cfRule type="containsText" dxfId="746" priority="23" operator="containsText" text="E">
      <formula>NOT(ISERROR(SEARCH("E",AB10)))</formula>
    </cfRule>
    <cfRule type="containsText" dxfId="745" priority="24" operator="containsText" text="B">
      <formula>NOT(ISERROR(SEARCH("B",AB10)))</formula>
    </cfRule>
    <cfRule type="containsText" dxfId="744" priority="25" operator="containsText" text="A">
      <formula>NOT(ISERROR(SEARCH("A",AB10)))</formula>
    </cfRule>
  </conditionalFormatting>
  <conditionalFormatting sqref="F10:J10">
    <cfRule type="colorScale" priority="22">
      <colorScale>
        <cfvo type="min"/>
        <cfvo type="percentile" val="50"/>
        <cfvo type="max"/>
        <color rgb="FFF8696B"/>
        <color rgb="FFFFEB84"/>
        <color rgb="FF63BE7B"/>
      </colorScale>
    </cfRule>
  </conditionalFormatting>
  <conditionalFormatting sqref="AB11:AC12">
    <cfRule type="containsText" dxfId="743" priority="19" operator="containsText" text="E">
      <formula>NOT(ISERROR(SEARCH("E",AB11)))</formula>
    </cfRule>
    <cfRule type="containsText" dxfId="742" priority="20" operator="containsText" text="B">
      <formula>NOT(ISERROR(SEARCH("B",AB11)))</formula>
    </cfRule>
    <cfRule type="containsText" dxfId="741" priority="21" operator="containsText" text="A">
      <formula>NOT(ISERROR(SEARCH("A",AB11)))</formula>
    </cfRule>
  </conditionalFormatting>
  <conditionalFormatting sqref="F12:J12">
    <cfRule type="colorScale" priority="18">
      <colorScale>
        <cfvo type="min"/>
        <cfvo type="percentile" val="50"/>
        <cfvo type="max"/>
        <color rgb="FFF8696B"/>
        <color rgb="FFFFEB84"/>
        <color rgb="FF63BE7B"/>
      </colorScale>
    </cfRule>
  </conditionalFormatting>
  <conditionalFormatting sqref="F11:J11">
    <cfRule type="colorScale" priority="17">
      <colorScale>
        <cfvo type="min"/>
        <cfvo type="percentile" val="50"/>
        <cfvo type="max"/>
        <color rgb="FFF8696B"/>
        <color rgb="FFFFEB84"/>
        <color rgb="FF63BE7B"/>
      </colorScale>
    </cfRule>
  </conditionalFormatting>
  <conditionalFormatting sqref="AB13:AC13">
    <cfRule type="containsText" dxfId="740" priority="14" operator="containsText" text="E">
      <formula>NOT(ISERROR(SEARCH("E",AB13)))</formula>
    </cfRule>
    <cfRule type="containsText" dxfId="739" priority="15" operator="containsText" text="B">
      <formula>NOT(ISERROR(SEARCH("B",AB13)))</formula>
    </cfRule>
    <cfRule type="containsText" dxfId="738" priority="16" operator="containsText" text="A">
      <formula>NOT(ISERROR(SEARCH("A",AB13)))</formula>
    </cfRule>
  </conditionalFormatting>
  <conditionalFormatting sqref="F13:J13">
    <cfRule type="colorScale" priority="13">
      <colorScale>
        <cfvo type="min"/>
        <cfvo type="percentile" val="50"/>
        <cfvo type="max"/>
        <color rgb="FFF8696B"/>
        <color rgb="FFFFEB84"/>
        <color rgb="FF63BE7B"/>
      </colorScale>
    </cfRule>
  </conditionalFormatting>
  <conditionalFormatting sqref="AB14:AC14">
    <cfRule type="containsText" dxfId="737" priority="10" operator="containsText" text="E">
      <formula>NOT(ISERROR(SEARCH("E",AB14)))</formula>
    </cfRule>
    <cfRule type="containsText" dxfId="736" priority="11" operator="containsText" text="B">
      <formula>NOT(ISERROR(SEARCH("B",AB14)))</formula>
    </cfRule>
    <cfRule type="containsText" dxfId="735" priority="12" operator="containsText" text="A">
      <formula>NOT(ISERROR(SEARCH("A",AB14)))</formula>
    </cfRule>
  </conditionalFormatting>
  <conditionalFormatting sqref="F14:J14">
    <cfRule type="colorScale" priority="9">
      <colorScale>
        <cfvo type="min"/>
        <cfvo type="percentile" val="50"/>
        <cfvo type="max"/>
        <color rgb="FFF8696B"/>
        <color rgb="FFFFEB84"/>
        <color rgb="FF63BE7B"/>
      </colorScale>
    </cfRule>
  </conditionalFormatting>
  <conditionalFormatting sqref="AB15:AC15">
    <cfRule type="containsText" dxfId="734" priority="6" operator="containsText" text="E">
      <formula>NOT(ISERROR(SEARCH("E",AB15)))</formula>
    </cfRule>
    <cfRule type="containsText" dxfId="733" priority="7" operator="containsText" text="B">
      <formula>NOT(ISERROR(SEARCH("B",AB15)))</formula>
    </cfRule>
    <cfRule type="containsText" dxfId="732" priority="8" operator="containsText" text="A">
      <formula>NOT(ISERROR(SEARCH("A",AB15)))</formula>
    </cfRule>
  </conditionalFormatting>
  <conditionalFormatting sqref="F15:J15">
    <cfRule type="colorScale" priority="5">
      <colorScale>
        <cfvo type="min"/>
        <cfvo type="percentile" val="50"/>
        <cfvo type="max"/>
        <color rgb="FFF8696B"/>
        <color rgb="FFFFEB84"/>
        <color rgb="FF63BE7B"/>
      </colorScale>
    </cfRule>
  </conditionalFormatting>
  <conditionalFormatting sqref="AB16:AC17">
    <cfRule type="containsText" dxfId="731" priority="2" operator="containsText" text="E">
      <formula>NOT(ISERROR(SEARCH("E",AB16)))</formula>
    </cfRule>
    <cfRule type="containsText" dxfId="730" priority="3" operator="containsText" text="B">
      <formula>NOT(ISERROR(SEARCH("B",AB16)))</formula>
    </cfRule>
    <cfRule type="containsText" dxfId="729" priority="4" operator="containsText" text="A">
      <formula>NOT(ISERROR(SEARCH("A",AB16)))</formula>
    </cfRule>
  </conditionalFormatting>
  <conditionalFormatting sqref="F16:J1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E2:AE17" xr:uid="{79343413-B59D-364A-A685-AD4B48788C22}">
      <formula1>"強風,外差し,イン先行,タフ"</formula1>
    </dataValidation>
  </dataValidations>
  <pageMargins left="0.7" right="0.7" top="0.75" bottom="0.75" header="0.3" footer="0.3"/>
  <pageSetup paperSize="9" orientation="portrait" horizontalDpi="4294967292" verticalDpi="4294967292"/>
  <ignoredErrors>
    <ignoredError sqref="K2:L2 K3:L3 K4:L5 K6:L7 K8:L9 K10:L10 K11:L12 K13:L13 K14:L14 K15:L15 K16:L1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I17"/>
  <sheetViews>
    <sheetView workbookViewId="0">
      <pane xSplit="5" ySplit="1" topLeftCell="F2" activePane="bottomRight" state="frozen"/>
      <selection activeCell="E24" sqref="E24"/>
      <selection pane="topRight" activeCell="E24" sqref="E24"/>
      <selection pane="bottomLeft" activeCell="E24" sqref="E24"/>
      <selection pane="bottomRight" activeCell="Y16" sqref="Y16:AE16"/>
    </sheetView>
  </sheetViews>
  <sheetFormatPr baseColWidth="10" defaultColWidth="8.83203125" defaultRowHeight="15"/>
  <cols>
    <col min="1" max="1" width="10"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33</v>
      </c>
      <c r="B1" s="1" t="s">
        <v>67</v>
      </c>
      <c r="C1" s="1" t="s">
        <v>35</v>
      </c>
      <c r="D1" s="1" t="s">
        <v>68</v>
      </c>
      <c r="E1" s="1" t="s">
        <v>37</v>
      </c>
      <c r="F1" s="1" t="s">
        <v>69</v>
      </c>
      <c r="G1" s="1" t="s">
        <v>70</v>
      </c>
      <c r="H1" s="1" t="s">
        <v>71</v>
      </c>
      <c r="I1" s="1" t="s">
        <v>72</v>
      </c>
      <c r="J1" s="1" t="s">
        <v>73</v>
      </c>
      <c r="K1" s="1" t="s">
        <v>74</v>
      </c>
      <c r="L1" s="1" t="s">
        <v>38</v>
      </c>
      <c r="M1" s="1" t="s">
        <v>39</v>
      </c>
      <c r="N1" s="1" t="s">
        <v>40</v>
      </c>
      <c r="O1" s="1" t="s">
        <v>75</v>
      </c>
      <c r="P1" s="1" t="s">
        <v>42</v>
      </c>
      <c r="Q1" s="4" t="s">
        <v>43</v>
      </c>
      <c r="R1" s="4" t="s">
        <v>44</v>
      </c>
      <c r="S1" s="4" t="s">
        <v>45</v>
      </c>
      <c r="T1" s="4" t="s">
        <v>76</v>
      </c>
      <c r="U1" s="4" t="s">
        <v>117</v>
      </c>
      <c r="V1" s="4" t="s">
        <v>118</v>
      </c>
      <c r="W1" s="4" t="s">
        <v>159</v>
      </c>
      <c r="X1" s="4" t="s">
        <v>163</v>
      </c>
      <c r="Y1" s="4" t="s">
        <v>9</v>
      </c>
      <c r="Z1" s="4" t="s">
        <v>77</v>
      </c>
      <c r="AA1" s="4" t="s">
        <v>10</v>
      </c>
      <c r="AB1" s="4" t="s">
        <v>11</v>
      </c>
      <c r="AC1" s="4"/>
      <c r="AD1" s="4" t="s">
        <v>12</v>
      </c>
      <c r="AE1" s="4" t="s">
        <v>13</v>
      </c>
      <c r="AF1" s="4" t="s">
        <v>46</v>
      </c>
      <c r="AG1" s="4" t="s">
        <v>78</v>
      </c>
      <c r="AH1" s="14" t="s">
        <v>79</v>
      </c>
      <c r="AI1" s="14" t="s">
        <v>121</v>
      </c>
    </row>
    <row r="2" spans="1:35" s="5" customFormat="1">
      <c r="A2" s="6">
        <v>44688</v>
      </c>
      <c r="B2" s="7" t="s">
        <v>155</v>
      </c>
      <c r="C2" s="8" t="s">
        <v>170</v>
      </c>
      <c r="D2" s="9">
        <v>4.7326388888888883E-2</v>
      </c>
      <c r="E2" s="25" t="s">
        <v>232</v>
      </c>
      <c r="F2" s="10">
        <v>12</v>
      </c>
      <c r="G2" s="10">
        <v>11</v>
      </c>
      <c r="H2" s="10">
        <v>11.3</v>
      </c>
      <c r="I2" s="10">
        <v>11.3</v>
      </c>
      <c r="J2" s="10">
        <v>11.2</v>
      </c>
      <c r="K2" s="10">
        <v>12.1</v>
      </c>
      <c r="L2" s="18">
        <f t="shared" ref="L2:L3" si="0">SUM(F2:H2)</f>
        <v>34.299999999999997</v>
      </c>
      <c r="M2" s="18">
        <f t="shared" ref="M2:M3" si="1">SUM(I2:K2)</f>
        <v>34.6</v>
      </c>
      <c r="N2" s="19">
        <f t="shared" ref="N2:N3" si="2">SUM(F2:J2)</f>
        <v>56.8</v>
      </c>
      <c r="O2" s="11" t="s">
        <v>171</v>
      </c>
      <c r="P2" s="11" t="s">
        <v>172</v>
      </c>
      <c r="Q2" s="13" t="s">
        <v>233</v>
      </c>
      <c r="R2" s="13" t="s">
        <v>234</v>
      </c>
      <c r="S2" s="13" t="s">
        <v>217</v>
      </c>
      <c r="T2" s="13" t="s">
        <v>167</v>
      </c>
      <c r="U2" s="12">
        <v>10.4</v>
      </c>
      <c r="V2" s="12">
        <v>12.3</v>
      </c>
      <c r="W2" s="12">
        <v>10.199999999999999</v>
      </c>
      <c r="X2" s="11" t="s">
        <v>167</v>
      </c>
      <c r="Y2" s="12">
        <v>0.3</v>
      </c>
      <c r="Z2" s="12" t="s">
        <v>182</v>
      </c>
      <c r="AA2" s="12">
        <v>0.7</v>
      </c>
      <c r="AB2" s="8">
        <v>-0.4</v>
      </c>
      <c r="AC2" s="8"/>
      <c r="AD2" s="11" t="s">
        <v>183</v>
      </c>
      <c r="AE2" s="11" t="s">
        <v>184</v>
      </c>
      <c r="AF2" s="11" t="s">
        <v>169</v>
      </c>
      <c r="AG2" s="8"/>
      <c r="AH2" s="8" t="s">
        <v>274</v>
      </c>
      <c r="AI2" s="21" t="s">
        <v>275</v>
      </c>
    </row>
    <row r="3" spans="1:35" s="5" customFormat="1">
      <c r="A3" s="6">
        <v>44689</v>
      </c>
      <c r="B3" s="7" t="s">
        <v>156</v>
      </c>
      <c r="C3" s="8" t="s">
        <v>170</v>
      </c>
      <c r="D3" s="9">
        <v>4.8009259259259258E-2</v>
      </c>
      <c r="E3" s="23" t="s">
        <v>248</v>
      </c>
      <c r="F3" s="10">
        <v>11.8</v>
      </c>
      <c r="G3" s="10">
        <v>10.7</v>
      </c>
      <c r="H3" s="10">
        <v>11.8</v>
      </c>
      <c r="I3" s="10">
        <v>11.8</v>
      </c>
      <c r="J3" s="10">
        <v>11.3</v>
      </c>
      <c r="K3" s="10">
        <v>12.4</v>
      </c>
      <c r="L3" s="18">
        <f t="shared" si="0"/>
        <v>34.299999999999997</v>
      </c>
      <c r="M3" s="18">
        <f t="shared" si="1"/>
        <v>35.5</v>
      </c>
      <c r="N3" s="19">
        <f t="shared" si="2"/>
        <v>57.399999999999991</v>
      </c>
      <c r="O3" s="11" t="s">
        <v>205</v>
      </c>
      <c r="P3" s="11" t="s">
        <v>177</v>
      </c>
      <c r="Q3" s="13" t="s">
        <v>226</v>
      </c>
      <c r="R3" s="13" t="s">
        <v>249</v>
      </c>
      <c r="S3" s="13" t="s">
        <v>222</v>
      </c>
      <c r="T3" s="13" t="s">
        <v>167</v>
      </c>
      <c r="U3" s="12">
        <v>9.3000000000000007</v>
      </c>
      <c r="V3" s="12">
        <v>9.6</v>
      </c>
      <c r="W3" s="12">
        <v>9.5</v>
      </c>
      <c r="X3" s="11" t="s">
        <v>167</v>
      </c>
      <c r="Y3" s="12">
        <v>0.2</v>
      </c>
      <c r="Z3" s="12" t="s">
        <v>182</v>
      </c>
      <c r="AA3" s="12">
        <v>0.6</v>
      </c>
      <c r="AB3" s="8">
        <v>-0.4</v>
      </c>
      <c r="AC3" s="8"/>
      <c r="AD3" s="11" t="s">
        <v>183</v>
      </c>
      <c r="AE3" s="11" t="s">
        <v>183</v>
      </c>
      <c r="AF3" s="11" t="s">
        <v>168</v>
      </c>
      <c r="AG3" s="8"/>
      <c r="AH3" s="8" t="s">
        <v>284</v>
      </c>
      <c r="AI3" s="21" t="s">
        <v>283</v>
      </c>
    </row>
    <row r="4" spans="1:35" s="5" customFormat="1">
      <c r="A4" s="6">
        <v>44695</v>
      </c>
      <c r="B4" s="7" t="s">
        <v>153</v>
      </c>
      <c r="C4" s="8" t="s">
        <v>303</v>
      </c>
      <c r="D4" s="9">
        <v>4.8622685185185179E-2</v>
      </c>
      <c r="E4" s="23" t="s">
        <v>335</v>
      </c>
      <c r="F4" s="10">
        <v>12</v>
      </c>
      <c r="G4" s="10">
        <v>10.7</v>
      </c>
      <c r="H4" s="10">
        <v>11.2</v>
      </c>
      <c r="I4" s="10">
        <v>11.7</v>
      </c>
      <c r="J4" s="10">
        <v>11.9</v>
      </c>
      <c r="K4" s="10">
        <v>12.6</v>
      </c>
      <c r="L4" s="18">
        <f t="shared" ref="L4:L5" si="3">SUM(F4:H4)</f>
        <v>33.9</v>
      </c>
      <c r="M4" s="18">
        <f t="shared" ref="M4:M5" si="4">SUM(I4:K4)</f>
        <v>36.200000000000003</v>
      </c>
      <c r="N4" s="19">
        <f t="shared" ref="N4:N5" si="5">SUM(F4:J4)</f>
        <v>57.499999999999993</v>
      </c>
      <c r="O4" s="11" t="s">
        <v>205</v>
      </c>
      <c r="P4" s="11" t="s">
        <v>173</v>
      </c>
      <c r="Q4" s="13" t="s">
        <v>337</v>
      </c>
      <c r="R4" s="13" t="s">
        <v>338</v>
      </c>
      <c r="S4" s="13" t="s">
        <v>217</v>
      </c>
      <c r="T4" s="13" t="s">
        <v>167</v>
      </c>
      <c r="U4" s="12">
        <v>13.9</v>
      </c>
      <c r="V4" s="12">
        <v>15.9</v>
      </c>
      <c r="W4" s="12">
        <v>8.9</v>
      </c>
      <c r="X4" s="11" t="s">
        <v>168</v>
      </c>
      <c r="Y4" s="12">
        <v>1.1000000000000001</v>
      </c>
      <c r="Z4" s="12" t="s">
        <v>182</v>
      </c>
      <c r="AA4" s="12">
        <v>0.4</v>
      </c>
      <c r="AB4" s="8">
        <v>0.7</v>
      </c>
      <c r="AC4" s="8"/>
      <c r="AD4" s="11" t="s">
        <v>183</v>
      </c>
      <c r="AE4" s="11" t="s">
        <v>183</v>
      </c>
      <c r="AF4" s="11" t="s">
        <v>168</v>
      </c>
      <c r="AG4" s="8"/>
      <c r="AH4" s="8" t="s">
        <v>334</v>
      </c>
      <c r="AI4" s="21" t="s">
        <v>336</v>
      </c>
    </row>
    <row r="5" spans="1:35" s="5" customFormat="1">
      <c r="A5" s="6">
        <v>44696</v>
      </c>
      <c r="B5" s="7" t="s">
        <v>157</v>
      </c>
      <c r="C5" s="8" t="s">
        <v>170</v>
      </c>
      <c r="D5" s="9">
        <v>4.8009259259259258E-2</v>
      </c>
      <c r="E5" s="23" t="s">
        <v>360</v>
      </c>
      <c r="F5" s="10">
        <v>11.9</v>
      </c>
      <c r="G5" s="10">
        <v>10.8</v>
      </c>
      <c r="H5" s="10">
        <v>11.4</v>
      </c>
      <c r="I5" s="10">
        <v>11.6</v>
      </c>
      <c r="J5" s="10">
        <v>11.7</v>
      </c>
      <c r="K5" s="10">
        <v>12.4</v>
      </c>
      <c r="L5" s="18">
        <f t="shared" si="3"/>
        <v>34.1</v>
      </c>
      <c r="M5" s="18">
        <f t="shared" si="4"/>
        <v>35.699999999999996</v>
      </c>
      <c r="N5" s="19">
        <f t="shared" si="5"/>
        <v>57.400000000000006</v>
      </c>
      <c r="O5" s="11" t="s">
        <v>205</v>
      </c>
      <c r="P5" s="11" t="s">
        <v>172</v>
      </c>
      <c r="Q5" s="13" t="s">
        <v>208</v>
      </c>
      <c r="R5" s="13" t="s">
        <v>249</v>
      </c>
      <c r="S5" s="13" t="s">
        <v>306</v>
      </c>
      <c r="T5" s="13" t="s">
        <v>167</v>
      </c>
      <c r="U5" s="12">
        <v>11.5</v>
      </c>
      <c r="V5" s="12">
        <v>12.5</v>
      </c>
      <c r="W5" s="12">
        <v>9.6999999999999993</v>
      </c>
      <c r="X5" s="11" t="s">
        <v>169</v>
      </c>
      <c r="Y5" s="12">
        <v>0.2</v>
      </c>
      <c r="Z5" s="12" t="s">
        <v>182</v>
      </c>
      <c r="AA5" s="12" t="s">
        <v>186</v>
      </c>
      <c r="AB5" s="8">
        <v>0.2</v>
      </c>
      <c r="AC5" s="8"/>
      <c r="AD5" s="11" t="s">
        <v>184</v>
      </c>
      <c r="AE5" s="11" t="s">
        <v>184</v>
      </c>
      <c r="AF5" s="11" t="s">
        <v>169</v>
      </c>
      <c r="AG5" s="8"/>
      <c r="AH5" s="8" t="s">
        <v>383</v>
      </c>
      <c r="AI5" s="21" t="s">
        <v>382</v>
      </c>
    </row>
    <row r="6" spans="1:35" s="5" customFormat="1">
      <c r="A6" s="6">
        <v>44702</v>
      </c>
      <c r="B6" s="7" t="s">
        <v>153</v>
      </c>
      <c r="C6" s="8" t="s">
        <v>170</v>
      </c>
      <c r="D6" s="9">
        <v>4.7997685185185185E-2</v>
      </c>
      <c r="E6" s="8" t="s">
        <v>418</v>
      </c>
      <c r="F6" s="10">
        <v>12.5</v>
      </c>
      <c r="G6" s="10">
        <v>11.2</v>
      </c>
      <c r="H6" s="10">
        <v>11.6</v>
      </c>
      <c r="I6" s="10">
        <v>11.8</v>
      </c>
      <c r="J6" s="10">
        <v>10.9</v>
      </c>
      <c r="K6" s="10">
        <v>11.7</v>
      </c>
      <c r="L6" s="18">
        <f t="shared" ref="L6" si="6">SUM(F6:H6)</f>
        <v>35.299999999999997</v>
      </c>
      <c r="M6" s="18">
        <f t="shared" ref="M6" si="7">SUM(I6:K6)</f>
        <v>34.400000000000006</v>
      </c>
      <c r="N6" s="19">
        <f t="shared" ref="N6" si="8">SUM(F6:J6)</f>
        <v>57.999999999999993</v>
      </c>
      <c r="O6" s="11" t="s">
        <v>178</v>
      </c>
      <c r="P6" s="11" t="s">
        <v>181</v>
      </c>
      <c r="Q6" s="37" t="s">
        <v>207</v>
      </c>
      <c r="R6" s="37" t="s">
        <v>419</v>
      </c>
      <c r="S6" s="37" t="s">
        <v>420</v>
      </c>
      <c r="T6" s="13" t="s">
        <v>167</v>
      </c>
      <c r="U6" s="12">
        <v>10.8</v>
      </c>
      <c r="V6" s="12">
        <v>11</v>
      </c>
      <c r="W6" s="12">
        <v>9.6999999999999993</v>
      </c>
      <c r="X6" s="11" t="s">
        <v>169</v>
      </c>
      <c r="Y6" s="12">
        <v>0.7</v>
      </c>
      <c r="Z6" s="12">
        <v>-0.3</v>
      </c>
      <c r="AA6" s="12">
        <v>0.5</v>
      </c>
      <c r="AB6" s="8">
        <v>-0.1</v>
      </c>
      <c r="AC6" s="8"/>
      <c r="AD6" s="11" t="s">
        <v>183</v>
      </c>
      <c r="AE6" s="11" t="s">
        <v>183</v>
      </c>
      <c r="AF6" s="11" t="s">
        <v>168</v>
      </c>
      <c r="AG6" s="8" t="s">
        <v>411</v>
      </c>
      <c r="AH6" s="8" t="s">
        <v>456</v>
      </c>
      <c r="AI6" s="21" t="s">
        <v>455</v>
      </c>
    </row>
    <row r="7" spans="1:35" s="5" customFormat="1">
      <c r="A7" s="6">
        <v>44709</v>
      </c>
      <c r="B7" s="7" t="s">
        <v>154</v>
      </c>
      <c r="C7" s="8" t="s">
        <v>170</v>
      </c>
      <c r="D7" s="9">
        <v>4.7939814814814817E-2</v>
      </c>
      <c r="E7" s="8" t="s">
        <v>360</v>
      </c>
      <c r="F7" s="10">
        <v>12.2</v>
      </c>
      <c r="G7" s="10">
        <v>10.5</v>
      </c>
      <c r="H7" s="10">
        <v>11.2</v>
      </c>
      <c r="I7" s="10">
        <v>11.4</v>
      </c>
      <c r="J7" s="10">
        <v>11.3</v>
      </c>
      <c r="K7" s="10">
        <v>12.6</v>
      </c>
      <c r="L7" s="18">
        <f t="shared" ref="L7:L10" si="9">SUM(F7:H7)</f>
        <v>33.9</v>
      </c>
      <c r="M7" s="18">
        <f t="shared" ref="M7:M10" si="10">SUM(I7:K7)</f>
        <v>35.300000000000004</v>
      </c>
      <c r="N7" s="19">
        <f t="shared" ref="N7:N10" si="11">SUM(F7:J7)</f>
        <v>56.599999999999994</v>
      </c>
      <c r="O7" s="11" t="s">
        <v>205</v>
      </c>
      <c r="P7" s="11" t="s">
        <v>172</v>
      </c>
      <c r="Q7" s="37" t="s">
        <v>208</v>
      </c>
      <c r="R7" s="37" t="s">
        <v>199</v>
      </c>
      <c r="S7" s="37" t="s">
        <v>221</v>
      </c>
      <c r="T7" s="13" t="s">
        <v>167</v>
      </c>
      <c r="U7" s="12">
        <v>12.9</v>
      </c>
      <c r="V7" s="12">
        <v>16.2</v>
      </c>
      <c r="W7" s="12">
        <v>9.1999999999999993</v>
      </c>
      <c r="X7" s="11" t="s">
        <v>169</v>
      </c>
      <c r="Y7" s="12">
        <v>0.2</v>
      </c>
      <c r="Z7" s="12" t="s">
        <v>182</v>
      </c>
      <c r="AA7" s="12">
        <v>0.3</v>
      </c>
      <c r="AB7" s="8">
        <v>-0.1</v>
      </c>
      <c r="AC7" s="8"/>
      <c r="AD7" s="11" t="s">
        <v>183</v>
      </c>
      <c r="AE7" s="11" t="s">
        <v>183</v>
      </c>
      <c r="AF7" s="11" t="s">
        <v>169</v>
      </c>
      <c r="AG7" s="8" t="s">
        <v>379</v>
      </c>
      <c r="AH7" s="8" t="s">
        <v>528</v>
      </c>
      <c r="AI7" s="21" t="s">
        <v>529</v>
      </c>
    </row>
    <row r="8" spans="1:35" s="5" customFormat="1">
      <c r="A8" s="6">
        <v>44709</v>
      </c>
      <c r="B8" s="7" t="s">
        <v>153</v>
      </c>
      <c r="C8" s="8" t="s">
        <v>170</v>
      </c>
      <c r="D8" s="9">
        <v>4.7962962962962964E-2</v>
      </c>
      <c r="E8" s="25" t="s">
        <v>497</v>
      </c>
      <c r="F8" s="10">
        <v>12.2</v>
      </c>
      <c r="G8" s="10">
        <v>10.8</v>
      </c>
      <c r="H8" s="10">
        <v>11.2</v>
      </c>
      <c r="I8" s="10">
        <v>11.2</v>
      </c>
      <c r="J8" s="10">
        <v>11.2</v>
      </c>
      <c r="K8" s="10">
        <v>12.8</v>
      </c>
      <c r="L8" s="18">
        <f t="shared" si="9"/>
        <v>34.200000000000003</v>
      </c>
      <c r="M8" s="18">
        <f t="shared" si="10"/>
        <v>35.200000000000003</v>
      </c>
      <c r="N8" s="19">
        <f t="shared" si="11"/>
        <v>56.600000000000009</v>
      </c>
      <c r="O8" s="11" t="s">
        <v>171</v>
      </c>
      <c r="P8" s="11" t="s">
        <v>172</v>
      </c>
      <c r="Q8" s="37" t="s">
        <v>338</v>
      </c>
      <c r="R8" s="37" t="s">
        <v>371</v>
      </c>
      <c r="S8" s="37" t="s">
        <v>212</v>
      </c>
      <c r="T8" s="13" t="s">
        <v>167</v>
      </c>
      <c r="U8" s="12">
        <v>12.9</v>
      </c>
      <c r="V8" s="12">
        <v>16.2</v>
      </c>
      <c r="W8" s="12">
        <v>9.1999999999999993</v>
      </c>
      <c r="X8" s="11" t="s">
        <v>169</v>
      </c>
      <c r="Y8" s="12">
        <v>0.4</v>
      </c>
      <c r="Z8" s="12" t="s">
        <v>182</v>
      </c>
      <c r="AA8" s="12">
        <v>0.5</v>
      </c>
      <c r="AB8" s="8">
        <v>-0.1</v>
      </c>
      <c r="AC8" s="8"/>
      <c r="AD8" s="11" t="s">
        <v>183</v>
      </c>
      <c r="AE8" s="11" t="s">
        <v>184</v>
      </c>
      <c r="AF8" s="11" t="s">
        <v>169</v>
      </c>
      <c r="AG8" s="8" t="s">
        <v>379</v>
      </c>
      <c r="AH8" s="8" t="s">
        <v>534</v>
      </c>
      <c r="AI8" s="21" t="s">
        <v>535</v>
      </c>
    </row>
    <row r="9" spans="1:35" s="5" customFormat="1">
      <c r="A9" s="6">
        <v>44710</v>
      </c>
      <c r="B9" s="7" t="s">
        <v>156</v>
      </c>
      <c r="C9" s="8" t="s">
        <v>170</v>
      </c>
      <c r="D9" s="9">
        <v>4.8020833333333339E-2</v>
      </c>
      <c r="E9" s="8" t="s">
        <v>500</v>
      </c>
      <c r="F9" s="10">
        <v>12</v>
      </c>
      <c r="G9" s="10">
        <v>10.4</v>
      </c>
      <c r="H9" s="10">
        <v>11.2</v>
      </c>
      <c r="I9" s="10">
        <v>11.7</v>
      </c>
      <c r="J9" s="10">
        <v>11.7</v>
      </c>
      <c r="K9" s="10">
        <v>12.9</v>
      </c>
      <c r="L9" s="18">
        <f t="shared" si="9"/>
        <v>33.599999999999994</v>
      </c>
      <c r="M9" s="18">
        <f t="shared" si="10"/>
        <v>36.299999999999997</v>
      </c>
      <c r="N9" s="19">
        <f t="shared" si="11"/>
        <v>57</v>
      </c>
      <c r="O9" s="11" t="s">
        <v>205</v>
      </c>
      <c r="P9" s="11" t="s">
        <v>219</v>
      </c>
      <c r="Q9" s="37" t="s">
        <v>270</v>
      </c>
      <c r="R9" s="37" t="s">
        <v>371</v>
      </c>
      <c r="S9" s="37" t="s">
        <v>179</v>
      </c>
      <c r="T9" s="13" t="s">
        <v>167</v>
      </c>
      <c r="U9" s="12">
        <v>10.8</v>
      </c>
      <c r="V9" s="12">
        <v>10.7</v>
      </c>
      <c r="W9" s="12">
        <v>9.6999999999999993</v>
      </c>
      <c r="X9" s="11" t="s">
        <v>169</v>
      </c>
      <c r="Y9" s="12">
        <v>0.3</v>
      </c>
      <c r="Z9" s="12" t="s">
        <v>182</v>
      </c>
      <c r="AA9" s="12">
        <v>0.5</v>
      </c>
      <c r="AB9" s="8">
        <v>-0.2</v>
      </c>
      <c r="AC9" s="8"/>
      <c r="AD9" s="11" t="s">
        <v>183</v>
      </c>
      <c r="AE9" s="11" t="s">
        <v>184</v>
      </c>
      <c r="AF9" s="11" t="s">
        <v>169</v>
      </c>
      <c r="AG9" s="8" t="s">
        <v>411</v>
      </c>
      <c r="AH9" s="8" t="s">
        <v>538</v>
      </c>
      <c r="AI9" s="21" t="s">
        <v>539</v>
      </c>
    </row>
    <row r="10" spans="1:35" s="5" customFormat="1">
      <c r="A10" s="6">
        <v>44710</v>
      </c>
      <c r="B10" s="7" t="s">
        <v>155</v>
      </c>
      <c r="C10" s="8" t="s">
        <v>170</v>
      </c>
      <c r="D10" s="9">
        <v>4.7326388888888883E-2</v>
      </c>
      <c r="E10" s="25" t="s">
        <v>509</v>
      </c>
      <c r="F10" s="10">
        <v>12</v>
      </c>
      <c r="G10" s="10">
        <v>10.7</v>
      </c>
      <c r="H10" s="10">
        <v>11</v>
      </c>
      <c r="I10" s="10">
        <v>11</v>
      </c>
      <c r="J10" s="10">
        <v>11.4</v>
      </c>
      <c r="K10" s="10">
        <v>12.8</v>
      </c>
      <c r="L10" s="18">
        <f t="shared" si="9"/>
        <v>33.700000000000003</v>
      </c>
      <c r="M10" s="18">
        <f t="shared" si="10"/>
        <v>35.200000000000003</v>
      </c>
      <c r="N10" s="19">
        <f t="shared" si="11"/>
        <v>56.1</v>
      </c>
      <c r="O10" s="11" t="s">
        <v>205</v>
      </c>
      <c r="P10" s="11" t="s">
        <v>172</v>
      </c>
      <c r="Q10" s="37" t="s">
        <v>510</v>
      </c>
      <c r="R10" s="37" t="s">
        <v>511</v>
      </c>
      <c r="S10" s="37" t="s">
        <v>180</v>
      </c>
      <c r="T10" s="13" t="s">
        <v>167</v>
      </c>
      <c r="U10" s="12">
        <v>10.8</v>
      </c>
      <c r="V10" s="12">
        <v>10.7</v>
      </c>
      <c r="W10" s="12">
        <v>9.6999999999999993</v>
      </c>
      <c r="X10" s="11" t="s">
        <v>169</v>
      </c>
      <c r="Y10" s="12">
        <v>0.3</v>
      </c>
      <c r="Z10" s="12" t="s">
        <v>182</v>
      </c>
      <c r="AA10" s="12">
        <v>0.5</v>
      </c>
      <c r="AB10" s="8">
        <v>-0.2</v>
      </c>
      <c r="AC10" s="8"/>
      <c r="AD10" s="11" t="s">
        <v>183</v>
      </c>
      <c r="AE10" s="11" t="s">
        <v>183</v>
      </c>
      <c r="AF10" s="11" t="s">
        <v>168</v>
      </c>
      <c r="AG10" s="8" t="s">
        <v>411</v>
      </c>
      <c r="AH10" s="8" t="s">
        <v>554</v>
      </c>
      <c r="AI10" s="21" t="s">
        <v>553</v>
      </c>
    </row>
    <row r="11" spans="1:35" s="5" customFormat="1">
      <c r="A11" s="6">
        <v>44779</v>
      </c>
      <c r="B11" s="7" t="s">
        <v>156</v>
      </c>
      <c r="C11" s="8" t="s">
        <v>170</v>
      </c>
      <c r="D11" s="9">
        <v>4.7245370370370375E-2</v>
      </c>
      <c r="E11" s="25" t="s">
        <v>662</v>
      </c>
      <c r="F11" s="10">
        <v>11.8</v>
      </c>
      <c r="G11" s="10">
        <v>10.7</v>
      </c>
      <c r="H11" s="10">
        <v>11.1</v>
      </c>
      <c r="I11" s="10">
        <v>11.2</v>
      </c>
      <c r="J11" s="10">
        <v>11.2</v>
      </c>
      <c r="K11" s="10">
        <v>12.2</v>
      </c>
      <c r="L11" s="18">
        <f t="shared" ref="L11" si="12">SUM(F11:H11)</f>
        <v>33.6</v>
      </c>
      <c r="M11" s="18">
        <f t="shared" ref="M11" si="13">SUM(I11:K11)</f>
        <v>34.599999999999994</v>
      </c>
      <c r="N11" s="19">
        <f t="shared" ref="N11" si="14">SUM(F11:J11)</f>
        <v>56</v>
      </c>
      <c r="O11" s="11" t="s">
        <v>205</v>
      </c>
      <c r="P11" s="11" t="s">
        <v>172</v>
      </c>
      <c r="Q11" s="37" t="s">
        <v>663</v>
      </c>
      <c r="R11" s="37" t="s">
        <v>306</v>
      </c>
      <c r="S11" s="37" t="s">
        <v>270</v>
      </c>
      <c r="T11" s="13" t="s">
        <v>302</v>
      </c>
      <c r="U11" s="12">
        <v>13.2</v>
      </c>
      <c r="V11" s="12">
        <v>12</v>
      </c>
      <c r="W11" s="12">
        <v>9.1</v>
      </c>
      <c r="X11" s="11" t="s">
        <v>302</v>
      </c>
      <c r="Y11" s="12">
        <v>-1.3</v>
      </c>
      <c r="Z11" s="12" t="s">
        <v>182</v>
      </c>
      <c r="AA11" s="12">
        <v>-0.2</v>
      </c>
      <c r="AB11" s="8">
        <v>-1.1000000000000001</v>
      </c>
      <c r="AC11" s="8"/>
      <c r="AD11" s="11" t="s">
        <v>184</v>
      </c>
      <c r="AE11" s="11" t="s">
        <v>184</v>
      </c>
      <c r="AF11" s="11" t="s">
        <v>169</v>
      </c>
      <c r="AG11" s="8"/>
      <c r="AH11" s="8" t="s">
        <v>697</v>
      </c>
      <c r="AI11" s="21" t="s">
        <v>698</v>
      </c>
    </row>
    <row r="12" spans="1:35" s="5" customFormat="1">
      <c r="A12" s="6">
        <v>44787</v>
      </c>
      <c r="B12" s="7" t="s">
        <v>559</v>
      </c>
      <c r="C12" s="8" t="s">
        <v>313</v>
      </c>
      <c r="D12" s="9">
        <v>4.7928240740740737E-2</v>
      </c>
      <c r="E12" s="25" t="s">
        <v>747</v>
      </c>
      <c r="F12" s="10">
        <v>12.1</v>
      </c>
      <c r="G12" s="10">
        <v>10.5</v>
      </c>
      <c r="H12" s="10">
        <v>11.3</v>
      </c>
      <c r="I12" s="10">
        <v>11.8</v>
      </c>
      <c r="J12" s="10">
        <v>11.5</v>
      </c>
      <c r="K12" s="10">
        <v>11.9</v>
      </c>
      <c r="L12" s="18">
        <f t="shared" ref="L12" si="15">SUM(F12:H12)</f>
        <v>33.900000000000006</v>
      </c>
      <c r="M12" s="18">
        <f t="shared" ref="M12" si="16">SUM(I12:K12)</f>
        <v>35.200000000000003</v>
      </c>
      <c r="N12" s="19">
        <f t="shared" ref="N12" si="17">SUM(F12:J12)</f>
        <v>57.2</v>
      </c>
      <c r="O12" s="11" t="s">
        <v>205</v>
      </c>
      <c r="P12" s="11" t="s">
        <v>172</v>
      </c>
      <c r="Q12" s="37" t="s">
        <v>245</v>
      </c>
      <c r="R12" s="37" t="s">
        <v>597</v>
      </c>
      <c r="S12" s="37" t="s">
        <v>265</v>
      </c>
      <c r="T12" s="13" t="s">
        <v>302</v>
      </c>
      <c r="U12" s="12">
        <v>15.2</v>
      </c>
      <c r="V12" s="12">
        <v>17.2</v>
      </c>
      <c r="W12" s="12">
        <v>8.6</v>
      </c>
      <c r="X12" s="11" t="s">
        <v>167</v>
      </c>
      <c r="Y12" s="12">
        <v>-0.7</v>
      </c>
      <c r="Z12" s="12" t="s">
        <v>182</v>
      </c>
      <c r="AA12" s="12" t="s">
        <v>186</v>
      </c>
      <c r="AB12" s="8">
        <v>-0.7</v>
      </c>
      <c r="AC12" s="8"/>
      <c r="AD12" s="11" t="s">
        <v>184</v>
      </c>
      <c r="AE12" s="11" t="s">
        <v>184</v>
      </c>
      <c r="AF12" s="11" t="s">
        <v>167</v>
      </c>
      <c r="AG12" s="8"/>
      <c r="AH12" s="8" t="s">
        <v>782</v>
      </c>
      <c r="AI12" s="21" t="s">
        <v>783</v>
      </c>
    </row>
    <row r="13" spans="1:35" s="5" customFormat="1">
      <c r="A13" s="6">
        <v>44793</v>
      </c>
      <c r="B13" s="7" t="s">
        <v>560</v>
      </c>
      <c r="C13" s="8" t="s">
        <v>303</v>
      </c>
      <c r="D13" s="9">
        <v>4.87037037037037E-2</v>
      </c>
      <c r="E13" s="25" t="s">
        <v>806</v>
      </c>
      <c r="F13" s="10">
        <v>12.4</v>
      </c>
      <c r="G13" s="10">
        <v>11</v>
      </c>
      <c r="H13" s="10">
        <v>11.8</v>
      </c>
      <c r="I13" s="10">
        <v>12.3</v>
      </c>
      <c r="J13" s="10">
        <v>11.5</v>
      </c>
      <c r="K13" s="10">
        <v>11.8</v>
      </c>
      <c r="L13" s="18">
        <f t="shared" ref="L13" si="18">SUM(F13:H13)</f>
        <v>35.200000000000003</v>
      </c>
      <c r="M13" s="18">
        <f t="shared" ref="M13" si="19">SUM(I13:K13)</f>
        <v>35.6</v>
      </c>
      <c r="N13" s="19">
        <f t="shared" ref="N13" si="20">SUM(F13:J13)</f>
        <v>59</v>
      </c>
      <c r="O13" s="11" t="s">
        <v>171</v>
      </c>
      <c r="P13" s="11" t="s">
        <v>172</v>
      </c>
      <c r="Q13" s="37" t="s">
        <v>807</v>
      </c>
      <c r="R13" s="37" t="s">
        <v>808</v>
      </c>
      <c r="S13" s="37" t="s">
        <v>265</v>
      </c>
      <c r="T13" s="13" t="s">
        <v>302</v>
      </c>
      <c r="U13" s="12">
        <v>12.4</v>
      </c>
      <c r="V13" s="12">
        <v>12.7</v>
      </c>
      <c r="W13" s="12">
        <v>9.6999999999999993</v>
      </c>
      <c r="X13" s="11" t="s">
        <v>168</v>
      </c>
      <c r="Y13" s="12">
        <v>0.8</v>
      </c>
      <c r="Z13" s="12" t="s">
        <v>182</v>
      </c>
      <c r="AA13" s="12">
        <v>0.6</v>
      </c>
      <c r="AB13" s="8">
        <v>0.2</v>
      </c>
      <c r="AC13" s="8"/>
      <c r="AD13" s="11" t="s">
        <v>168</v>
      </c>
      <c r="AE13" s="11" t="s">
        <v>169</v>
      </c>
      <c r="AF13" s="11" t="s">
        <v>169</v>
      </c>
      <c r="AG13" s="8" t="s">
        <v>411</v>
      </c>
      <c r="AH13" s="8" t="s">
        <v>841</v>
      </c>
      <c r="AI13" s="21" t="s">
        <v>842</v>
      </c>
    </row>
    <row r="14" spans="1:35" s="5" customFormat="1">
      <c r="A14" s="6">
        <v>44800</v>
      </c>
      <c r="B14" s="7" t="s">
        <v>156</v>
      </c>
      <c r="C14" s="8" t="s">
        <v>170</v>
      </c>
      <c r="D14" s="9">
        <v>4.7916666666666663E-2</v>
      </c>
      <c r="E14" s="25" t="s">
        <v>893</v>
      </c>
      <c r="F14" s="10">
        <v>12.2</v>
      </c>
      <c r="G14" s="10">
        <v>10.5</v>
      </c>
      <c r="H14" s="10">
        <v>11.1</v>
      </c>
      <c r="I14" s="10">
        <v>12</v>
      </c>
      <c r="J14" s="10">
        <v>11.2</v>
      </c>
      <c r="K14" s="10">
        <v>12</v>
      </c>
      <c r="L14" s="18">
        <f t="shared" ref="L14:L15" si="21">SUM(F14:H14)</f>
        <v>33.799999999999997</v>
      </c>
      <c r="M14" s="18">
        <f t="shared" ref="M14:M15" si="22">SUM(I14:K14)</f>
        <v>35.200000000000003</v>
      </c>
      <c r="N14" s="19">
        <f t="shared" ref="N14:N15" si="23">SUM(F14:J14)</f>
        <v>57</v>
      </c>
      <c r="O14" s="11" t="s">
        <v>205</v>
      </c>
      <c r="P14" s="11" t="s">
        <v>172</v>
      </c>
      <c r="Q14" s="37" t="s">
        <v>655</v>
      </c>
      <c r="R14" s="37" t="s">
        <v>580</v>
      </c>
      <c r="S14" s="37" t="s">
        <v>270</v>
      </c>
      <c r="T14" s="13" t="s">
        <v>302</v>
      </c>
      <c r="U14" s="12">
        <v>13.7</v>
      </c>
      <c r="V14" s="12">
        <v>13.5</v>
      </c>
      <c r="W14" s="12">
        <v>9.6</v>
      </c>
      <c r="X14" s="11" t="s">
        <v>167</v>
      </c>
      <c r="Y14" s="12">
        <v>-0.5</v>
      </c>
      <c r="Z14" s="12" t="s">
        <v>182</v>
      </c>
      <c r="AA14" s="12">
        <v>0.2</v>
      </c>
      <c r="AB14" s="8">
        <v>-0.7</v>
      </c>
      <c r="AC14" s="8"/>
      <c r="AD14" s="11" t="s">
        <v>184</v>
      </c>
      <c r="AE14" s="11" t="s">
        <v>183</v>
      </c>
      <c r="AF14" s="11" t="s">
        <v>169</v>
      </c>
      <c r="AG14" s="8"/>
      <c r="AH14" s="8" t="s">
        <v>922</v>
      </c>
      <c r="AI14" s="21" t="s">
        <v>923</v>
      </c>
    </row>
    <row r="15" spans="1:35" s="5" customFormat="1">
      <c r="A15" s="6">
        <v>44800</v>
      </c>
      <c r="B15" s="7" t="s">
        <v>153</v>
      </c>
      <c r="C15" s="8" t="s">
        <v>170</v>
      </c>
      <c r="D15" s="9">
        <v>4.7256944444444449E-2</v>
      </c>
      <c r="E15" s="8" t="s">
        <v>898</v>
      </c>
      <c r="F15" s="10">
        <v>12.1</v>
      </c>
      <c r="G15" s="10">
        <v>10.199999999999999</v>
      </c>
      <c r="H15" s="10">
        <v>10.9</v>
      </c>
      <c r="I15" s="10">
        <v>11.7</v>
      </c>
      <c r="J15" s="10">
        <v>11.2</v>
      </c>
      <c r="K15" s="10">
        <v>12.2</v>
      </c>
      <c r="L15" s="18">
        <f t="shared" si="21"/>
        <v>33.199999999999996</v>
      </c>
      <c r="M15" s="18">
        <f t="shared" si="22"/>
        <v>35.099999999999994</v>
      </c>
      <c r="N15" s="19">
        <f t="shared" si="23"/>
        <v>56.099999999999994</v>
      </c>
      <c r="O15" s="11" t="s">
        <v>205</v>
      </c>
      <c r="P15" s="11" t="s">
        <v>172</v>
      </c>
      <c r="Q15" s="13" t="s">
        <v>491</v>
      </c>
      <c r="R15" s="13" t="s">
        <v>371</v>
      </c>
      <c r="S15" s="13" t="s">
        <v>212</v>
      </c>
      <c r="T15" s="13" t="s">
        <v>302</v>
      </c>
      <c r="U15" s="12">
        <v>13.7</v>
      </c>
      <c r="V15" s="12">
        <v>13.5</v>
      </c>
      <c r="W15" s="12">
        <v>9.6</v>
      </c>
      <c r="X15" s="11" t="s">
        <v>167</v>
      </c>
      <c r="Y15" s="12">
        <v>-0.7</v>
      </c>
      <c r="Z15" s="12" t="s">
        <v>182</v>
      </c>
      <c r="AA15" s="12" t="s">
        <v>186</v>
      </c>
      <c r="AB15" s="8">
        <v>-0.7</v>
      </c>
      <c r="AC15" s="8"/>
      <c r="AD15" s="11" t="s">
        <v>184</v>
      </c>
      <c r="AE15" s="11" t="s">
        <v>183</v>
      </c>
      <c r="AF15" s="11" t="s">
        <v>169</v>
      </c>
      <c r="AG15" s="8"/>
      <c r="AH15" s="8" t="s">
        <v>932</v>
      </c>
      <c r="AI15" s="21" t="s">
        <v>933</v>
      </c>
    </row>
    <row r="16" spans="1:35" s="5" customFormat="1">
      <c r="A16" s="6">
        <v>44849</v>
      </c>
      <c r="B16" s="7" t="s">
        <v>153</v>
      </c>
      <c r="C16" s="8" t="s">
        <v>170</v>
      </c>
      <c r="D16" s="9">
        <v>4.7303240740740743E-2</v>
      </c>
      <c r="E16" s="8" t="s">
        <v>1052</v>
      </c>
      <c r="F16" s="10">
        <v>11.8</v>
      </c>
      <c r="G16" s="10">
        <v>10.7</v>
      </c>
      <c r="H16" s="10">
        <v>11.5</v>
      </c>
      <c r="I16" s="10">
        <v>11.9</v>
      </c>
      <c r="J16" s="10">
        <v>11.3</v>
      </c>
      <c r="K16" s="10">
        <v>11.5</v>
      </c>
      <c r="L16" s="18">
        <f t="shared" ref="L16:L17" si="24">SUM(F16:H16)</f>
        <v>34</v>
      </c>
      <c r="M16" s="18">
        <f t="shared" ref="M16:M17" si="25">SUM(I16:K16)</f>
        <v>34.700000000000003</v>
      </c>
      <c r="N16" s="19">
        <f t="shared" ref="N16:N17" si="26">SUM(F16:J16)</f>
        <v>57.2</v>
      </c>
      <c r="O16" s="11" t="s">
        <v>171</v>
      </c>
      <c r="P16" s="11" t="s">
        <v>172</v>
      </c>
      <c r="Q16" s="13" t="s">
        <v>237</v>
      </c>
      <c r="R16" s="13" t="s">
        <v>245</v>
      </c>
      <c r="S16" s="13" t="s">
        <v>234</v>
      </c>
      <c r="T16" s="13" t="s">
        <v>302</v>
      </c>
      <c r="U16" s="12">
        <v>12</v>
      </c>
      <c r="V16" s="12">
        <v>11.8</v>
      </c>
      <c r="W16" s="12">
        <v>9.6999999999999993</v>
      </c>
      <c r="X16" s="11" t="s">
        <v>167</v>
      </c>
      <c r="Y16" s="12">
        <v>-0.3</v>
      </c>
      <c r="Z16" s="12" t="s">
        <v>182</v>
      </c>
      <c r="AA16" s="12">
        <v>0.2</v>
      </c>
      <c r="AB16" s="8">
        <v>-0.5</v>
      </c>
      <c r="AC16" s="8"/>
      <c r="AD16" s="11" t="s">
        <v>184</v>
      </c>
      <c r="AE16" s="11" t="s">
        <v>184</v>
      </c>
      <c r="AF16" s="11" t="s">
        <v>167</v>
      </c>
      <c r="AG16" s="8"/>
      <c r="AH16" s="8" t="s">
        <v>1070</v>
      </c>
      <c r="AI16" s="21" t="s">
        <v>1071</v>
      </c>
    </row>
    <row r="17" spans="1:35" s="5" customFormat="1">
      <c r="A17" s="6">
        <v>44850</v>
      </c>
      <c r="B17" s="7" t="s">
        <v>650</v>
      </c>
      <c r="C17" s="8" t="s">
        <v>170</v>
      </c>
      <c r="D17" s="9">
        <v>4.7303240740740743E-2</v>
      </c>
      <c r="E17" s="8" t="s">
        <v>1055</v>
      </c>
      <c r="F17" s="10">
        <v>11.9</v>
      </c>
      <c r="G17" s="10">
        <v>10.7</v>
      </c>
      <c r="H17" s="10">
        <v>11</v>
      </c>
      <c r="I17" s="10">
        <v>11.5</v>
      </c>
      <c r="J17" s="10">
        <v>11.5</v>
      </c>
      <c r="K17" s="10">
        <v>12.1</v>
      </c>
      <c r="L17" s="18">
        <f t="shared" si="24"/>
        <v>33.6</v>
      </c>
      <c r="M17" s="18">
        <f t="shared" si="25"/>
        <v>35.1</v>
      </c>
      <c r="N17" s="19">
        <f t="shared" si="26"/>
        <v>56.6</v>
      </c>
      <c r="O17" s="11" t="s">
        <v>205</v>
      </c>
      <c r="P17" s="11" t="s">
        <v>172</v>
      </c>
      <c r="Q17" s="13" t="s">
        <v>572</v>
      </c>
      <c r="R17" s="13" t="s">
        <v>208</v>
      </c>
      <c r="S17" s="13" t="s">
        <v>437</v>
      </c>
      <c r="T17" s="13" t="s">
        <v>302</v>
      </c>
      <c r="U17" s="12">
        <v>11.3</v>
      </c>
      <c r="V17" s="12">
        <v>12</v>
      </c>
      <c r="W17" s="12">
        <v>9.8000000000000007</v>
      </c>
      <c r="X17" s="11" t="s">
        <v>167</v>
      </c>
      <c r="Y17" s="12">
        <v>-1</v>
      </c>
      <c r="Z17" s="12" t="s">
        <v>182</v>
      </c>
      <c r="AA17" s="12">
        <v>-0.5</v>
      </c>
      <c r="AB17" s="8">
        <v>-0.5</v>
      </c>
      <c r="AC17" s="8"/>
      <c r="AD17" s="11" t="s">
        <v>280</v>
      </c>
      <c r="AE17" s="11" t="s">
        <v>280</v>
      </c>
      <c r="AF17" s="11" t="s">
        <v>167</v>
      </c>
      <c r="AG17" s="8"/>
      <c r="AH17" s="8" t="s">
        <v>1076</v>
      </c>
      <c r="AI17" s="21" t="s">
        <v>1077</v>
      </c>
    </row>
  </sheetData>
  <autoFilter ref="A1:AH1" xr:uid="{00000000-0009-0000-0000-000002000000}"/>
  <phoneticPr fontId="11"/>
  <conditionalFormatting sqref="AD2:AE2">
    <cfRule type="containsText" dxfId="728" priority="929" operator="containsText" text="E">
      <formula>NOT(ISERROR(SEARCH("E",AD2)))</formula>
    </cfRule>
    <cfRule type="containsText" dxfId="727" priority="930" operator="containsText" text="B">
      <formula>NOT(ISERROR(SEARCH("B",AD2)))</formula>
    </cfRule>
    <cfRule type="containsText" dxfId="726" priority="931" operator="containsText" text="A">
      <formula>NOT(ISERROR(SEARCH("A",AD2)))</formula>
    </cfRule>
  </conditionalFormatting>
  <conditionalFormatting sqref="AF2">
    <cfRule type="containsText" dxfId="725" priority="926" operator="containsText" text="E">
      <formula>NOT(ISERROR(SEARCH("E",AF2)))</formula>
    </cfRule>
    <cfRule type="containsText" dxfId="724" priority="927" operator="containsText" text="B">
      <formula>NOT(ISERROR(SEARCH("B",AF2)))</formula>
    </cfRule>
    <cfRule type="containsText" dxfId="723" priority="928" operator="containsText" text="A">
      <formula>NOT(ISERROR(SEARCH("A",AF2)))</formula>
    </cfRule>
  </conditionalFormatting>
  <conditionalFormatting sqref="AG2">
    <cfRule type="containsText" dxfId="722" priority="677" operator="containsText" text="E">
      <formula>NOT(ISERROR(SEARCH("E",AG2)))</formula>
    </cfRule>
    <cfRule type="containsText" dxfId="721" priority="678" operator="containsText" text="B">
      <formula>NOT(ISERROR(SEARCH("B",AG2)))</formula>
    </cfRule>
    <cfRule type="containsText" dxfId="720" priority="679" operator="containsText" text="A">
      <formula>NOT(ISERROR(SEARCH("A",AG2)))</formula>
    </cfRule>
  </conditionalFormatting>
  <conditionalFormatting sqref="AD3:AE3">
    <cfRule type="containsText" dxfId="719" priority="673" operator="containsText" text="E">
      <formula>NOT(ISERROR(SEARCH("E",AD3)))</formula>
    </cfRule>
    <cfRule type="containsText" dxfId="718" priority="674" operator="containsText" text="B">
      <formula>NOT(ISERROR(SEARCH("B",AD3)))</formula>
    </cfRule>
    <cfRule type="containsText" dxfId="717" priority="675" operator="containsText" text="A">
      <formula>NOT(ISERROR(SEARCH("A",AD3)))</formula>
    </cfRule>
  </conditionalFormatting>
  <conditionalFormatting sqref="AF3">
    <cfRule type="containsText" dxfId="716" priority="670" operator="containsText" text="E">
      <formula>NOT(ISERROR(SEARCH("E",AF3)))</formula>
    </cfRule>
    <cfRule type="containsText" dxfId="715" priority="671" operator="containsText" text="B">
      <formula>NOT(ISERROR(SEARCH("B",AF3)))</formula>
    </cfRule>
    <cfRule type="containsText" dxfId="714" priority="672" operator="containsText" text="A">
      <formula>NOT(ISERROR(SEARCH("A",AF3)))</formula>
    </cfRule>
  </conditionalFormatting>
  <conditionalFormatting sqref="F3:K3">
    <cfRule type="colorScale" priority="676">
      <colorScale>
        <cfvo type="min"/>
        <cfvo type="percentile" val="50"/>
        <cfvo type="max"/>
        <color rgb="FFF8696B"/>
        <color rgb="FFFFEB84"/>
        <color rgb="FF63BE7B"/>
      </colorScale>
    </cfRule>
  </conditionalFormatting>
  <conditionalFormatting sqref="AG3">
    <cfRule type="containsText" dxfId="713" priority="664" operator="containsText" text="E">
      <formula>NOT(ISERROR(SEARCH("E",AG3)))</formula>
    </cfRule>
    <cfRule type="containsText" dxfId="712" priority="665" operator="containsText" text="B">
      <formula>NOT(ISERROR(SEARCH("B",AG3)))</formula>
    </cfRule>
    <cfRule type="containsText" dxfId="711" priority="666" operator="containsText" text="A">
      <formula>NOT(ISERROR(SEARCH("A",AG3)))</formula>
    </cfRule>
  </conditionalFormatting>
  <conditionalFormatting sqref="X2">
    <cfRule type="containsText" dxfId="710" priority="401" operator="containsText" text="D">
      <formula>NOT(ISERROR(SEARCH("D",X2)))</formula>
    </cfRule>
    <cfRule type="containsText" dxfId="709" priority="402" operator="containsText" text="S">
      <formula>NOT(ISERROR(SEARCH("S",X2)))</formula>
    </cfRule>
    <cfRule type="containsText" dxfId="708" priority="403" operator="containsText" text="F">
      <formula>NOT(ISERROR(SEARCH("F",X2)))</formula>
    </cfRule>
    <cfRule type="containsText" dxfId="707" priority="404" operator="containsText" text="E">
      <formula>NOT(ISERROR(SEARCH("E",X2)))</formula>
    </cfRule>
    <cfRule type="containsText" dxfId="706" priority="405" operator="containsText" text="B">
      <formula>NOT(ISERROR(SEARCH("B",X2)))</formula>
    </cfRule>
    <cfRule type="containsText" dxfId="705" priority="406" operator="containsText" text="A">
      <formula>NOT(ISERROR(SEARCH("A",X2)))</formula>
    </cfRule>
  </conditionalFormatting>
  <conditionalFormatting sqref="X3">
    <cfRule type="containsText" dxfId="704" priority="395" operator="containsText" text="D">
      <formula>NOT(ISERROR(SEARCH("D",X3)))</formula>
    </cfRule>
    <cfRule type="containsText" dxfId="703" priority="396" operator="containsText" text="S">
      <formula>NOT(ISERROR(SEARCH("S",X3)))</formula>
    </cfRule>
    <cfRule type="containsText" dxfId="702" priority="397" operator="containsText" text="F">
      <formula>NOT(ISERROR(SEARCH("F",X3)))</formula>
    </cfRule>
    <cfRule type="containsText" dxfId="701" priority="398" operator="containsText" text="E">
      <formula>NOT(ISERROR(SEARCH("E",X3)))</formula>
    </cfRule>
    <cfRule type="containsText" dxfId="700" priority="399" operator="containsText" text="B">
      <formula>NOT(ISERROR(SEARCH("B",X3)))</formula>
    </cfRule>
    <cfRule type="containsText" dxfId="699" priority="400" operator="containsText" text="A">
      <formula>NOT(ISERROR(SEARCH("A",X3)))</formula>
    </cfRule>
  </conditionalFormatting>
  <conditionalFormatting sqref="F2:K2">
    <cfRule type="colorScale" priority="388">
      <colorScale>
        <cfvo type="min"/>
        <cfvo type="percentile" val="50"/>
        <cfvo type="max"/>
        <color rgb="FFF8696B"/>
        <color rgb="FFFFEB84"/>
        <color rgb="FF63BE7B"/>
      </colorScale>
    </cfRule>
  </conditionalFormatting>
  <conditionalFormatting sqref="AD4:AE5">
    <cfRule type="containsText" dxfId="698" priority="79" operator="containsText" text="E">
      <formula>NOT(ISERROR(SEARCH("E",AD4)))</formula>
    </cfRule>
    <cfRule type="containsText" dxfId="697" priority="80" operator="containsText" text="B">
      <formula>NOT(ISERROR(SEARCH("B",AD4)))</formula>
    </cfRule>
    <cfRule type="containsText" dxfId="696" priority="81" operator="containsText" text="A">
      <formula>NOT(ISERROR(SEARCH("A",AD4)))</formula>
    </cfRule>
  </conditionalFormatting>
  <conditionalFormatting sqref="AF4:AF5">
    <cfRule type="containsText" dxfId="695" priority="76" operator="containsText" text="E">
      <formula>NOT(ISERROR(SEARCH("E",AF4)))</formula>
    </cfRule>
    <cfRule type="containsText" dxfId="694" priority="77" operator="containsText" text="B">
      <formula>NOT(ISERROR(SEARCH("B",AF4)))</formula>
    </cfRule>
    <cfRule type="containsText" dxfId="693" priority="78" operator="containsText" text="A">
      <formula>NOT(ISERROR(SEARCH("A",AF4)))</formula>
    </cfRule>
  </conditionalFormatting>
  <conditionalFormatting sqref="F4:K5">
    <cfRule type="colorScale" priority="82">
      <colorScale>
        <cfvo type="min"/>
        <cfvo type="percentile" val="50"/>
        <cfvo type="max"/>
        <color rgb="FFF8696B"/>
        <color rgb="FFFFEB84"/>
        <color rgb="FF63BE7B"/>
      </colorScale>
    </cfRule>
  </conditionalFormatting>
  <conditionalFormatting sqref="AG5">
    <cfRule type="containsText" dxfId="692" priority="73" operator="containsText" text="E">
      <formula>NOT(ISERROR(SEARCH("E",AG5)))</formula>
    </cfRule>
    <cfRule type="containsText" dxfId="691" priority="74" operator="containsText" text="B">
      <formula>NOT(ISERROR(SEARCH("B",AG5)))</formula>
    </cfRule>
    <cfRule type="containsText" dxfId="690" priority="75" operator="containsText" text="A">
      <formula>NOT(ISERROR(SEARCH("A",AG5)))</formula>
    </cfRule>
  </conditionalFormatting>
  <conditionalFormatting sqref="X4:X5">
    <cfRule type="containsText" dxfId="689" priority="67" operator="containsText" text="D">
      <formula>NOT(ISERROR(SEARCH("D",X4)))</formula>
    </cfRule>
    <cfRule type="containsText" dxfId="688" priority="68" operator="containsText" text="S">
      <formula>NOT(ISERROR(SEARCH("S",X4)))</formula>
    </cfRule>
    <cfRule type="containsText" dxfId="687" priority="69" operator="containsText" text="F">
      <formula>NOT(ISERROR(SEARCH("F",X4)))</formula>
    </cfRule>
    <cfRule type="containsText" dxfId="686" priority="70" operator="containsText" text="E">
      <formula>NOT(ISERROR(SEARCH("E",X4)))</formula>
    </cfRule>
    <cfRule type="containsText" dxfId="685" priority="71" operator="containsText" text="B">
      <formula>NOT(ISERROR(SEARCH("B",X4)))</formula>
    </cfRule>
    <cfRule type="containsText" dxfId="684" priority="72" operator="containsText" text="A">
      <formula>NOT(ISERROR(SEARCH("A",X4)))</formula>
    </cfRule>
  </conditionalFormatting>
  <conditionalFormatting sqref="AG4">
    <cfRule type="containsText" dxfId="683" priority="64" operator="containsText" text="E">
      <formula>NOT(ISERROR(SEARCH("E",AG4)))</formula>
    </cfRule>
    <cfRule type="containsText" dxfId="682" priority="65" operator="containsText" text="B">
      <formula>NOT(ISERROR(SEARCH("B",AG4)))</formula>
    </cfRule>
    <cfRule type="containsText" dxfId="681" priority="66" operator="containsText" text="A">
      <formula>NOT(ISERROR(SEARCH("A",AG4)))</formula>
    </cfRule>
  </conditionalFormatting>
  <conditionalFormatting sqref="AD6:AE6">
    <cfRule type="containsText" dxfId="680" priority="60" operator="containsText" text="E">
      <formula>NOT(ISERROR(SEARCH("E",AD6)))</formula>
    </cfRule>
    <cfRule type="containsText" dxfId="679" priority="61" operator="containsText" text="B">
      <formula>NOT(ISERROR(SEARCH("B",AD6)))</formula>
    </cfRule>
    <cfRule type="containsText" dxfId="678" priority="62" operator="containsText" text="A">
      <formula>NOT(ISERROR(SEARCH("A",AD6)))</formula>
    </cfRule>
  </conditionalFormatting>
  <conditionalFormatting sqref="AF6">
    <cfRule type="containsText" dxfId="677" priority="57" operator="containsText" text="E">
      <formula>NOT(ISERROR(SEARCH("E",AF6)))</formula>
    </cfRule>
    <cfRule type="containsText" dxfId="676" priority="58" operator="containsText" text="B">
      <formula>NOT(ISERROR(SEARCH("B",AF6)))</formula>
    </cfRule>
    <cfRule type="containsText" dxfId="675" priority="59" operator="containsText" text="A">
      <formula>NOT(ISERROR(SEARCH("A",AF6)))</formula>
    </cfRule>
  </conditionalFormatting>
  <conditionalFormatting sqref="X6">
    <cfRule type="containsText" dxfId="674" priority="48" operator="containsText" text="D">
      <formula>NOT(ISERROR(SEARCH("D",X6)))</formula>
    </cfRule>
    <cfRule type="containsText" dxfId="673" priority="49" operator="containsText" text="S">
      <formula>NOT(ISERROR(SEARCH("S",X6)))</formula>
    </cfRule>
    <cfRule type="containsText" dxfId="672" priority="50" operator="containsText" text="F">
      <formula>NOT(ISERROR(SEARCH("F",X6)))</formula>
    </cfRule>
    <cfRule type="containsText" dxfId="671" priority="51" operator="containsText" text="E">
      <formula>NOT(ISERROR(SEARCH("E",X6)))</formula>
    </cfRule>
    <cfRule type="containsText" dxfId="670" priority="52" operator="containsText" text="B">
      <formula>NOT(ISERROR(SEARCH("B",X6)))</formula>
    </cfRule>
    <cfRule type="containsText" dxfId="669" priority="53" operator="containsText" text="A">
      <formula>NOT(ISERROR(SEARCH("A",X6)))</formula>
    </cfRule>
  </conditionalFormatting>
  <conditionalFormatting sqref="AG6">
    <cfRule type="containsText" dxfId="668" priority="45" operator="containsText" text="E">
      <formula>NOT(ISERROR(SEARCH("E",AG6)))</formula>
    </cfRule>
    <cfRule type="containsText" dxfId="667" priority="46" operator="containsText" text="B">
      <formula>NOT(ISERROR(SEARCH("B",AG6)))</formula>
    </cfRule>
    <cfRule type="containsText" dxfId="666" priority="47" operator="containsText" text="A">
      <formula>NOT(ISERROR(SEARCH("A",AG6)))</formula>
    </cfRule>
  </conditionalFormatting>
  <conditionalFormatting sqref="F6:K6">
    <cfRule type="colorScale" priority="44">
      <colorScale>
        <cfvo type="min"/>
        <cfvo type="percentile" val="50"/>
        <cfvo type="max"/>
        <color rgb="FFF8696B"/>
        <color rgb="FFFFEB84"/>
        <color rgb="FF63BE7B"/>
      </colorScale>
    </cfRule>
  </conditionalFormatting>
  <conditionalFormatting sqref="AD7:AE10">
    <cfRule type="containsText" dxfId="665" priority="41" operator="containsText" text="E">
      <formula>NOT(ISERROR(SEARCH("E",AD7)))</formula>
    </cfRule>
    <cfRule type="containsText" dxfId="664" priority="42" operator="containsText" text="B">
      <formula>NOT(ISERROR(SEARCH("B",AD7)))</formula>
    </cfRule>
    <cfRule type="containsText" dxfId="663" priority="43" operator="containsText" text="A">
      <formula>NOT(ISERROR(SEARCH("A",AD7)))</formula>
    </cfRule>
  </conditionalFormatting>
  <conditionalFormatting sqref="AF7:AF17">
    <cfRule type="containsText" dxfId="662" priority="38" operator="containsText" text="E">
      <formula>NOT(ISERROR(SEARCH("E",AF7)))</formula>
    </cfRule>
    <cfRule type="containsText" dxfId="661" priority="39" operator="containsText" text="B">
      <formula>NOT(ISERROR(SEARCH("B",AF7)))</formula>
    </cfRule>
    <cfRule type="containsText" dxfId="660" priority="40" operator="containsText" text="A">
      <formula>NOT(ISERROR(SEARCH("A",AF7)))</formula>
    </cfRule>
  </conditionalFormatting>
  <conditionalFormatting sqref="X7:X17">
    <cfRule type="containsText" dxfId="659" priority="32" operator="containsText" text="D">
      <formula>NOT(ISERROR(SEARCH("D",X7)))</formula>
    </cfRule>
    <cfRule type="containsText" dxfId="658" priority="33" operator="containsText" text="S">
      <formula>NOT(ISERROR(SEARCH("S",X7)))</formula>
    </cfRule>
    <cfRule type="containsText" dxfId="657" priority="34" operator="containsText" text="F">
      <formula>NOT(ISERROR(SEARCH("F",X7)))</formula>
    </cfRule>
    <cfRule type="containsText" dxfId="656" priority="35" operator="containsText" text="E">
      <formula>NOT(ISERROR(SEARCH("E",X7)))</formula>
    </cfRule>
    <cfRule type="containsText" dxfId="655" priority="36" operator="containsText" text="B">
      <formula>NOT(ISERROR(SEARCH("B",X7)))</formula>
    </cfRule>
    <cfRule type="containsText" dxfId="654" priority="37" operator="containsText" text="A">
      <formula>NOT(ISERROR(SEARCH("A",X7)))</formula>
    </cfRule>
  </conditionalFormatting>
  <conditionalFormatting sqref="AG7:AG8">
    <cfRule type="containsText" dxfId="653" priority="29" operator="containsText" text="E">
      <formula>NOT(ISERROR(SEARCH("E",AG7)))</formula>
    </cfRule>
    <cfRule type="containsText" dxfId="652" priority="30" operator="containsText" text="B">
      <formula>NOT(ISERROR(SEARCH("B",AG7)))</formula>
    </cfRule>
    <cfRule type="containsText" dxfId="651" priority="31" operator="containsText" text="A">
      <formula>NOT(ISERROR(SEARCH("A",AG7)))</formula>
    </cfRule>
  </conditionalFormatting>
  <conditionalFormatting sqref="F7:K10">
    <cfRule type="colorScale" priority="28">
      <colorScale>
        <cfvo type="min"/>
        <cfvo type="percentile" val="50"/>
        <cfvo type="max"/>
        <color rgb="FFF8696B"/>
        <color rgb="FFFFEB84"/>
        <color rgb="FF63BE7B"/>
      </colorScale>
    </cfRule>
  </conditionalFormatting>
  <conditionalFormatting sqref="AG10:AG17">
    <cfRule type="containsText" dxfId="650" priority="25" operator="containsText" text="E">
      <formula>NOT(ISERROR(SEARCH("E",AG10)))</formula>
    </cfRule>
    <cfRule type="containsText" dxfId="649" priority="26" operator="containsText" text="B">
      <formula>NOT(ISERROR(SEARCH("B",AG10)))</formula>
    </cfRule>
    <cfRule type="containsText" dxfId="648" priority="27" operator="containsText" text="A">
      <formula>NOT(ISERROR(SEARCH("A",AG10)))</formula>
    </cfRule>
  </conditionalFormatting>
  <conditionalFormatting sqref="AG9">
    <cfRule type="containsText" dxfId="647" priority="22" operator="containsText" text="E">
      <formula>NOT(ISERROR(SEARCH("E",AG9)))</formula>
    </cfRule>
    <cfRule type="containsText" dxfId="646" priority="23" operator="containsText" text="B">
      <formula>NOT(ISERROR(SEARCH("B",AG9)))</formula>
    </cfRule>
    <cfRule type="containsText" dxfId="645" priority="24" operator="containsText" text="A">
      <formula>NOT(ISERROR(SEARCH("A",AG9)))</formula>
    </cfRule>
  </conditionalFormatting>
  <conditionalFormatting sqref="AD11:AE11">
    <cfRule type="containsText" dxfId="644" priority="19" operator="containsText" text="E">
      <formula>NOT(ISERROR(SEARCH("E",AD11)))</formula>
    </cfRule>
    <cfRule type="containsText" dxfId="643" priority="20" operator="containsText" text="B">
      <formula>NOT(ISERROR(SEARCH("B",AD11)))</formula>
    </cfRule>
    <cfRule type="containsText" dxfId="642" priority="21" operator="containsText" text="A">
      <formula>NOT(ISERROR(SEARCH("A",AD11)))</formula>
    </cfRule>
  </conditionalFormatting>
  <conditionalFormatting sqref="F11:K11">
    <cfRule type="colorScale" priority="18">
      <colorScale>
        <cfvo type="min"/>
        <cfvo type="percentile" val="50"/>
        <cfvo type="max"/>
        <color rgb="FFF8696B"/>
        <color rgb="FFFFEB84"/>
        <color rgb="FF63BE7B"/>
      </colorScale>
    </cfRule>
  </conditionalFormatting>
  <conditionalFormatting sqref="AD12:AE12">
    <cfRule type="containsText" dxfId="641" priority="15" operator="containsText" text="E">
      <formula>NOT(ISERROR(SEARCH("E",AD12)))</formula>
    </cfRule>
    <cfRule type="containsText" dxfId="640" priority="16" operator="containsText" text="B">
      <formula>NOT(ISERROR(SEARCH("B",AD12)))</formula>
    </cfRule>
    <cfRule type="containsText" dxfId="639" priority="17" operator="containsText" text="A">
      <formula>NOT(ISERROR(SEARCH("A",AD12)))</formula>
    </cfRule>
  </conditionalFormatting>
  <conditionalFormatting sqref="F12:K12">
    <cfRule type="colorScale" priority="14">
      <colorScale>
        <cfvo type="min"/>
        <cfvo type="percentile" val="50"/>
        <cfvo type="max"/>
        <color rgb="FFF8696B"/>
        <color rgb="FFFFEB84"/>
        <color rgb="FF63BE7B"/>
      </colorScale>
    </cfRule>
  </conditionalFormatting>
  <conditionalFormatting sqref="AD13:AE13">
    <cfRule type="containsText" dxfId="638" priority="11" operator="containsText" text="E">
      <formula>NOT(ISERROR(SEARCH("E",AD13)))</formula>
    </cfRule>
    <cfRule type="containsText" dxfId="637" priority="12" operator="containsText" text="B">
      <formula>NOT(ISERROR(SEARCH("B",AD13)))</formula>
    </cfRule>
    <cfRule type="containsText" dxfId="636" priority="13" operator="containsText" text="A">
      <formula>NOT(ISERROR(SEARCH("A",AD13)))</formula>
    </cfRule>
  </conditionalFormatting>
  <conditionalFormatting sqref="F13:K13">
    <cfRule type="colorScale" priority="10">
      <colorScale>
        <cfvo type="min"/>
        <cfvo type="percentile" val="50"/>
        <cfvo type="max"/>
        <color rgb="FFF8696B"/>
        <color rgb="FFFFEB84"/>
        <color rgb="FF63BE7B"/>
      </colorScale>
    </cfRule>
  </conditionalFormatting>
  <conditionalFormatting sqref="AD14:AE15">
    <cfRule type="containsText" dxfId="635" priority="7" operator="containsText" text="E">
      <formula>NOT(ISERROR(SEARCH("E",AD14)))</formula>
    </cfRule>
    <cfRule type="containsText" dxfId="634" priority="8" operator="containsText" text="B">
      <formula>NOT(ISERROR(SEARCH("B",AD14)))</formula>
    </cfRule>
    <cfRule type="containsText" dxfId="633" priority="9" operator="containsText" text="A">
      <formula>NOT(ISERROR(SEARCH("A",AD14)))</formula>
    </cfRule>
  </conditionalFormatting>
  <conditionalFormatting sqref="F14:K14">
    <cfRule type="colorScale" priority="6">
      <colorScale>
        <cfvo type="min"/>
        <cfvo type="percentile" val="50"/>
        <cfvo type="max"/>
        <color rgb="FFF8696B"/>
        <color rgb="FFFFEB84"/>
        <color rgb="FF63BE7B"/>
      </colorScale>
    </cfRule>
  </conditionalFormatting>
  <conditionalFormatting sqref="F15:K15">
    <cfRule type="colorScale" priority="5">
      <colorScale>
        <cfvo type="min"/>
        <cfvo type="percentile" val="50"/>
        <cfvo type="max"/>
        <color rgb="FFF8696B"/>
        <color rgb="FFFFEB84"/>
        <color rgb="FF63BE7B"/>
      </colorScale>
    </cfRule>
  </conditionalFormatting>
  <conditionalFormatting sqref="AD16:AE17">
    <cfRule type="containsText" dxfId="632" priority="2" operator="containsText" text="E">
      <formula>NOT(ISERROR(SEARCH("E",AD16)))</formula>
    </cfRule>
    <cfRule type="containsText" dxfId="631" priority="3" operator="containsText" text="B">
      <formula>NOT(ISERROR(SEARCH("B",AD16)))</formula>
    </cfRule>
    <cfRule type="containsText" dxfId="630" priority="4" operator="containsText" text="A">
      <formula>NOT(ISERROR(SEARCH("A",AD16)))</formula>
    </cfRule>
  </conditionalFormatting>
  <conditionalFormatting sqref="F16:K1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G2:AG17" xr:uid="{00000000-0002-0000-0200-000000000000}">
      <formula1>"強風,外差し,イン先行,タフ"</formula1>
    </dataValidation>
  </dataValidations>
  <pageMargins left="0.7" right="0.7" top="0.75" bottom="0.75" header="0.3" footer="0.3"/>
  <pageSetup paperSize="9" orientation="portrait" horizontalDpi="4294967292" verticalDpi="4294967292"/>
  <ignoredErrors>
    <ignoredError sqref="L2:N2 L3:N3 L4:N5 L6:N6 L7:N10 L11:N11 L12:N12 L13:N13 L14:N1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L19"/>
  <sheetViews>
    <sheetView workbookViewId="0">
      <pane xSplit="5" ySplit="1" topLeftCell="M2" activePane="bottomRight" state="frozen"/>
      <selection activeCell="E15" sqref="E15"/>
      <selection pane="topRight" activeCell="E15" sqref="E15"/>
      <selection pane="bottomLeft" activeCell="E15" sqref="E15"/>
      <selection pane="bottomRight" activeCell="I19" sqref="I19"/>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0</v>
      </c>
      <c r="B1" s="1" t="s">
        <v>15</v>
      </c>
      <c r="C1" s="1" t="s">
        <v>1</v>
      </c>
      <c r="D1" s="1" t="s">
        <v>16</v>
      </c>
      <c r="E1" s="1" t="s">
        <v>2</v>
      </c>
      <c r="F1" s="1" t="s">
        <v>18</v>
      </c>
      <c r="G1" s="1" t="s">
        <v>19</v>
      </c>
      <c r="H1" s="1" t="s">
        <v>20</v>
      </c>
      <c r="I1" s="1" t="s">
        <v>21</v>
      </c>
      <c r="J1" s="1" t="s">
        <v>22</v>
      </c>
      <c r="K1" s="1" t="s">
        <v>23</v>
      </c>
      <c r="L1" s="1" t="s">
        <v>24</v>
      </c>
      <c r="M1" s="1" t="s">
        <v>3</v>
      </c>
      <c r="N1" s="1" t="s">
        <v>25</v>
      </c>
      <c r="O1" s="1" t="s">
        <v>4</v>
      </c>
      <c r="P1" s="1" t="s">
        <v>40</v>
      </c>
      <c r="Q1" s="1" t="s">
        <v>192</v>
      </c>
      <c r="R1" s="2" t="s">
        <v>17</v>
      </c>
      <c r="S1" s="2" t="s">
        <v>5</v>
      </c>
      <c r="T1" s="3" t="s">
        <v>6</v>
      </c>
      <c r="U1" s="3" t="s">
        <v>7</v>
      </c>
      <c r="V1" s="3" t="s">
        <v>8</v>
      </c>
      <c r="W1" s="3" t="s">
        <v>93</v>
      </c>
      <c r="X1" s="4" t="s">
        <v>117</v>
      </c>
      <c r="Y1" s="4" t="s">
        <v>118</v>
      </c>
      <c r="Z1" s="4" t="s">
        <v>159</v>
      </c>
      <c r="AA1" s="4" t="s">
        <v>163</v>
      </c>
      <c r="AB1" s="4" t="s">
        <v>9</v>
      </c>
      <c r="AC1" s="4" t="s">
        <v>86</v>
      </c>
      <c r="AD1" s="4" t="s">
        <v>10</v>
      </c>
      <c r="AE1" s="4" t="s">
        <v>11</v>
      </c>
      <c r="AF1" s="4"/>
      <c r="AG1" s="4" t="s">
        <v>12</v>
      </c>
      <c r="AH1" s="4" t="s">
        <v>13</v>
      </c>
      <c r="AI1" s="4" t="s">
        <v>46</v>
      </c>
      <c r="AJ1" s="4" t="s">
        <v>47</v>
      </c>
      <c r="AK1" s="1" t="s">
        <v>14</v>
      </c>
      <c r="AL1" s="1" t="s">
        <v>120</v>
      </c>
    </row>
    <row r="2" spans="1:38" s="5" customFormat="1">
      <c r="A2" s="6">
        <v>44688</v>
      </c>
      <c r="B2" s="17" t="s">
        <v>156</v>
      </c>
      <c r="C2" s="8" t="s">
        <v>170</v>
      </c>
      <c r="D2" s="9">
        <v>5.6319444444444443E-2</v>
      </c>
      <c r="E2" s="23" t="s">
        <v>215</v>
      </c>
      <c r="F2" s="20">
        <v>12.3</v>
      </c>
      <c r="G2" s="20">
        <v>10.7</v>
      </c>
      <c r="H2" s="20">
        <v>11.1</v>
      </c>
      <c r="I2" s="20">
        <v>11.5</v>
      </c>
      <c r="J2" s="20">
        <v>11.5</v>
      </c>
      <c r="K2" s="20">
        <v>11.8</v>
      </c>
      <c r="L2" s="20">
        <v>12.7</v>
      </c>
      <c r="M2" s="18">
        <f t="shared" ref="M2" si="0">SUM(F2:H2)</f>
        <v>34.1</v>
      </c>
      <c r="N2" s="18">
        <f t="shared" ref="N2" si="1">I2</f>
        <v>11.5</v>
      </c>
      <c r="O2" s="18">
        <f t="shared" ref="O2" si="2">SUM(J2:L2)</f>
        <v>36</v>
      </c>
      <c r="P2" s="19">
        <f t="shared" ref="P2" si="3">SUM(F2:J2)</f>
        <v>57.1</v>
      </c>
      <c r="Q2" s="19">
        <f>SUM(H2:L2)</f>
        <v>58.600000000000009</v>
      </c>
      <c r="R2" s="11" t="s">
        <v>205</v>
      </c>
      <c r="S2" s="11" t="s">
        <v>173</v>
      </c>
      <c r="T2" s="13" t="s">
        <v>217</v>
      </c>
      <c r="U2" s="13" t="s">
        <v>180</v>
      </c>
      <c r="V2" s="13" t="s">
        <v>218</v>
      </c>
      <c r="W2" s="13" t="s">
        <v>167</v>
      </c>
      <c r="X2" s="12">
        <v>10.4</v>
      </c>
      <c r="Y2" s="12">
        <v>12.3</v>
      </c>
      <c r="Z2" s="12">
        <v>10.199999999999999</v>
      </c>
      <c r="AA2" s="11" t="s">
        <v>167</v>
      </c>
      <c r="AB2" s="15">
        <v>-0.8</v>
      </c>
      <c r="AC2" s="11" t="s">
        <v>182</v>
      </c>
      <c r="AD2" s="11">
        <v>-0.3</v>
      </c>
      <c r="AE2" s="11">
        <v>-0.5</v>
      </c>
      <c r="AF2" s="11"/>
      <c r="AG2" s="11" t="s">
        <v>280</v>
      </c>
      <c r="AH2" s="11" t="s">
        <v>184</v>
      </c>
      <c r="AI2" s="11" t="s">
        <v>168</v>
      </c>
      <c r="AJ2" s="8"/>
      <c r="AK2" s="8" t="s">
        <v>214</v>
      </c>
      <c r="AL2" s="21" t="s">
        <v>216</v>
      </c>
    </row>
    <row r="3" spans="1:38" s="5" customFormat="1">
      <c r="A3" s="6">
        <v>44696</v>
      </c>
      <c r="B3" s="17" t="s">
        <v>153</v>
      </c>
      <c r="C3" s="8" t="s">
        <v>170</v>
      </c>
      <c r="D3" s="9">
        <v>5.6979166666666664E-2</v>
      </c>
      <c r="E3" s="23" t="s">
        <v>352</v>
      </c>
      <c r="F3" s="20">
        <v>12.3</v>
      </c>
      <c r="G3" s="20">
        <v>11.2</v>
      </c>
      <c r="H3" s="20">
        <v>11.7</v>
      </c>
      <c r="I3" s="20">
        <v>11.9</v>
      </c>
      <c r="J3" s="20">
        <v>11.5</v>
      </c>
      <c r="K3" s="20">
        <v>11.3</v>
      </c>
      <c r="L3" s="20">
        <v>12.4</v>
      </c>
      <c r="M3" s="18">
        <f t="shared" ref="M3" si="4">SUM(F3:H3)</f>
        <v>35.200000000000003</v>
      </c>
      <c r="N3" s="18">
        <f t="shared" ref="N3" si="5">I3</f>
        <v>11.9</v>
      </c>
      <c r="O3" s="18">
        <f t="shared" ref="O3" si="6">SUM(J3:L3)</f>
        <v>35.200000000000003</v>
      </c>
      <c r="P3" s="19">
        <f t="shared" ref="P3" si="7">SUM(F3:J3)</f>
        <v>58.6</v>
      </c>
      <c r="Q3" s="19">
        <f>SUM(H3:L3)</f>
        <v>58.800000000000004</v>
      </c>
      <c r="R3" s="11" t="s">
        <v>171</v>
      </c>
      <c r="S3" s="11" t="s">
        <v>172</v>
      </c>
      <c r="T3" s="13" t="s">
        <v>180</v>
      </c>
      <c r="U3" s="13" t="s">
        <v>212</v>
      </c>
      <c r="V3" s="13" t="s">
        <v>174</v>
      </c>
      <c r="W3" s="13" t="s">
        <v>167</v>
      </c>
      <c r="X3" s="12">
        <v>11.5</v>
      </c>
      <c r="Y3" s="12">
        <v>12.5</v>
      </c>
      <c r="Z3" s="12">
        <v>9.6999999999999993</v>
      </c>
      <c r="AA3" s="11" t="s">
        <v>168</v>
      </c>
      <c r="AB3" s="15">
        <v>0.6</v>
      </c>
      <c r="AC3" s="11" t="s">
        <v>182</v>
      </c>
      <c r="AD3" s="11">
        <v>-0.4</v>
      </c>
      <c r="AE3" s="11">
        <v>1</v>
      </c>
      <c r="AF3" s="11"/>
      <c r="AG3" s="11" t="s">
        <v>183</v>
      </c>
      <c r="AH3" s="11" t="s">
        <v>183</v>
      </c>
      <c r="AI3" s="11" t="s">
        <v>168</v>
      </c>
      <c r="AJ3" s="8"/>
      <c r="AK3" s="8" t="s">
        <v>399</v>
      </c>
      <c r="AL3" s="21" t="s">
        <v>398</v>
      </c>
    </row>
    <row r="4" spans="1:38" s="5" customFormat="1">
      <c r="A4" s="6">
        <v>44703</v>
      </c>
      <c r="B4" s="17" t="s">
        <v>157</v>
      </c>
      <c r="C4" s="8" t="s">
        <v>170</v>
      </c>
      <c r="D4" s="9">
        <v>5.7002314814814818E-2</v>
      </c>
      <c r="E4" s="23" t="s">
        <v>422</v>
      </c>
      <c r="F4" s="20">
        <v>12.4</v>
      </c>
      <c r="G4" s="20">
        <v>10.8</v>
      </c>
      <c r="H4" s="20">
        <v>11.1</v>
      </c>
      <c r="I4" s="20">
        <v>12</v>
      </c>
      <c r="J4" s="20">
        <v>11.6</v>
      </c>
      <c r="K4" s="20">
        <v>11.9</v>
      </c>
      <c r="L4" s="20">
        <v>12.7</v>
      </c>
      <c r="M4" s="18">
        <f t="shared" ref="M4:M5" si="8">SUM(F4:H4)</f>
        <v>34.300000000000004</v>
      </c>
      <c r="N4" s="18">
        <f t="shared" ref="N4:N5" si="9">I4</f>
        <v>12</v>
      </c>
      <c r="O4" s="18">
        <f t="shared" ref="O4:O5" si="10">SUM(J4:L4)</f>
        <v>36.200000000000003</v>
      </c>
      <c r="P4" s="19">
        <f t="shared" ref="P4:P5" si="11">SUM(F4:J4)</f>
        <v>57.900000000000006</v>
      </c>
      <c r="Q4" s="19">
        <f t="shared" ref="Q4:Q5" si="12">SUM(H4:L4)</f>
        <v>59.3</v>
      </c>
      <c r="R4" s="11" t="s">
        <v>205</v>
      </c>
      <c r="S4" s="11" t="s">
        <v>173</v>
      </c>
      <c r="T4" s="13" t="s">
        <v>243</v>
      </c>
      <c r="U4" s="13" t="s">
        <v>226</v>
      </c>
      <c r="V4" s="13" t="s">
        <v>423</v>
      </c>
      <c r="W4" s="13" t="s">
        <v>167</v>
      </c>
      <c r="X4" s="12">
        <v>11.3</v>
      </c>
      <c r="Y4" s="12">
        <v>14.2</v>
      </c>
      <c r="Z4" s="12">
        <v>9.1</v>
      </c>
      <c r="AA4" s="11" t="s">
        <v>169</v>
      </c>
      <c r="AB4" s="15">
        <v>0.1</v>
      </c>
      <c r="AC4" s="11" t="s">
        <v>182</v>
      </c>
      <c r="AD4" s="11">
        <v>0.2</v>
      </c>
      <c r="AE4" s="11">
        <v>-0.1</v>
      </c>
      <c r="AF4" s="11"/>
      <c r="AG4" s="11" t="s">
        <v>184</v>
      </c>
      <c r="AH4" s="11" t="s">
        <v>184</v>
      </c>
      <c r="AI4" s="11" t="s">
        <v>168</v>
      </c>
      <c r="AJ4" s="8" t="s">
        <v>411</v>
      </c>
      <c r="AK4" s="8" t="s">
        <v>462</v>
      </c>
      <c r="AL4" s="21" t="s">
        <v>461</v>
      </c>
    </row>
    <row r="5" spans="1:38" s="5" customFormat="1">
      <c r="A5" s="6">
        <v>44703</v>
      </c>
      <c r="B5" s="17" t="s">
        <v>153</v>
      </c>
      <c r="C5" s="8" t="s">
        <v>170</v>
      </c>
      <c r="D5" s="9">
        <v>5.6331018518518516E-2</v>
      </c>
      <c r="E5" s="25" t="s">
        <v>438</v>
      </c>
      <c r="F5" s="20">
        <v>12.6</v>
      </c>
      <c r="G5" s="20">
        <v>10.7</v>
      </c>
      <c r="H5" s="20">
        <v>11.6</v>
      </c>
      <c r="I5" s="20">
        <v>11.8</v>
      </c>
      <c r="J5" s="20">
        <v>11.5</v>
      </c>
      <c r="K5" s="20">
        <v>11.2</v>
      </c>
      <c r="L5" s="20">
        <v>12.3</v>
      </c>
      <c r="M5" s="18">
        <f t="shared" si="8"/>
        <v>34.9</v>
      </c>
      <c r="N5" s="18">
        <f t="shared" si="9"/>
        <v>11.8</v>
      </c>
      <c r="O5" s="18">
        <f t="shared" si="10"/>
        <v>35</v>
      </c>
      <c r="P5" s="19">
        <f t="shared" si="11"/>
        <v>58.2</v>
      </c>
      <c r="Q5" s="19">
        <f t="shared" si="12"/>
        <v>58.399999999999991</v>
      </c>
      <c r="R5" s="11" t="s">
        <v>171</v>
      </c>
      <c r="S5" s="11" t="s">
        <v>172</v>
      </c>
      <c r="T5" s="13" t="s">
        <v>341</v>
      </c>
      <c r="U5" s="13" t="s">
        <v>439</v>
      </c>
      <c r="V5" s="13" t="s">
        <v>217</v>
      </c>
      <c r="W5" s="13" t="s">
        <v>167</v>
      </c>
      <c r="X5" s="12">
        <v>11.3</v>
      </c>
      <c r="Y5" s="12">
        <v>14.2</v>
      </c>
      <c r="Z5" s="12">
        <v>9.1</v>
      </c>
      <c r="AA5" s="11" t="s">
        <v>169</v>
      </c>
      <c r="AB5" s="15" t="s">
        <v>186</v>
      </c>
      <c r="AC5" s="11" t="s">
        <v>182</v>
      </c>
      <c r="AD5" s="11">
        <v>0.1</v>
      </c>
      <c r="AE5" s="11">
        <v>-0.1</v>
      </c>
      <c r="AF5" s="11"/>
      <c r="AG5" s="11" t="s">
        <v>184</v>
      </c>
      <c r="AH5" s="11" t="s">
        <v>183</v>
      </c>
      <c r="AI5" s="11" t="s">
        <v>168</v>
      </c>
      <c r="AJ5" s="8" t="s">
        <v>411</v>
      </c>
      <c r="AK5" s="8" t="s">
        <v>480</v>
      </c>
      <c r="AL5" s="21" t="s">
        <v>481</v>
      </c>
    </row>
    <row r="6" spans="1:38" s="5" customFormat="1">
      <c r="A6" s="6">
        <v>44772</v>
      </c>
      <c r="B6" s="17" t="s">
        <v>156</v>
      </c>
      <c r="C6" s="8" t="s">
        <v>170</v>
      </c>
      <c r="D6" s="9">
        <v>5.5659722222222228E-2</v>
      </c>
      <c r="E6" s="25" t="s">
        <v>568</v>
      </c>
      <c r="F6" s="20">
        <v>12.3</v>
      </c>
      <c r="G6" s="20">
        <v>10.6</v>
      </c>
      <c r="H6" s="20">
        <v>11</v>
      </c>
      <c r="I6" s="20">
        <v>11.8</v>
      </c>
      <c r="J6" s="20">
        <v>12.1</v>
      </c>
      <c r="K6" s="20">
        <v>11.3</v>
      </c>
      <c r="L6" s="20">
        <v>11.8</v>
      </c>
      <c r="M6" s="18">
        <f t="shared" ref="M6:M7" si="13">SUM(F6:H6)</f>
        <v>33.9</v>
      </c>
      <c r="N6" s="18">
        <f t="shared" ref="N6:N7" si="14">I6</f>
        <v>11.8</v>
      </c>
      <c r="O6" s="18">
        <f t="shared" ref="O6:O7" si="15">SUM(J6:L6)</f>
        <v>35.200000000000003</v>
      </c>
      <c r="P6" s="19">
        <f t="shared" ref="P6:P7" si="16">SUM(F6:J6)</f>
        <v>57.800000000000004</v>
      </c>
      <c r="Q6" s="19">
        <f t="shared" ref="Q6:Q7" si="17">SUM(H6:L6)</f>
        <v>58</v>
      </c>
      <c r="R6" s="11" t="s">
        <v>205</v>
      </c>
      <c r="S6" s="11" t="s">
        <v>177</v>
      </c>
      <c r="T6" s="13" t="s">
        <v>207</v>
      </c>
      <c r="U6" s="13" t="s">
        <v>243</v>
      </c>
      <c r="V6" s="13" t="s">
        <v>569</v>
      </c>
      <c r="W6" s="13" t="s">
        <v>302</v>
      </c>
      <c r="X6" s="12">
        <v>13.6</v>
      </c>
      <c r="Y6" s="12">
        <v>13.1</v>
      </c>
      <c r="Z6" s="12">
        <v>9.1999999999999993</v>
      </c>
      <c r="AA6" s="11" t="s">
        <v>302</v>
      </c>
      <c r="AB6" s="15">
        <v>-1.4</v>
      </c>
      <c r="AC6" s="11" t="s">
        <v>182</v>
      </c>
      <c r="AD6" s="11">
        <v>0.1</v>
      </c>
      <c r="AE6" s="11">
        <v>-1.5</v>
      </c>
      <c r="AF6" s="11"/>
      <c r="AG6" s="11" t="s">
        <v>184</v>
      </c>
      <c r="AH6" s="11" t="s">
        <v>184</v>
      </c>
      <c r="AI6" s="11" t="s">
        <v>169</v>
      </c>
      <c r="AJ6" s="8"/>
      <c r="AK6" s="8" t="s">
        <v>606</v>
      </c>
      <c r="AL6" s="21" t="s">
        <v>607</v>
      </c>
    </row>
    <row r="7" spans="1:38" s="5" customFormat="1">
      <c r="A7" s="6">
        <v>44773</v>
      </c>
      <c r="B7" s="17" t="s">
        <v>560</v>
      </c>
      <c r="C7" s="8" t="s">
        <v>170</v>
      </c>
      <c r="D7" s="9">
        <v>5.7002314814814818E-2</v>
      </c>
      <c r="E7" s="25" t="s">
        <v>594</v>
      </c>
      <c r="F7" s="20">
        <v>12.9</v>
      </c>
      <c r="G7" s="20">
        <v>10.9</v>
      </c>
      <c r="H7" s="20">
        <v>11.5</v>
      </c>
      <c r="I7" s="20">
        <v>12.1</v>
      </c>
      <c r="J7" s="20">
        <v>12.1</v>
      </c>
      <c r="K7" s="20">
        <v>11.2</v>
      </c>
      <c r="L7" s="20">
        <v>11.8</v>
      </c>
      <c r="M7" s="18">
        <f t="shared" si="13"/>
        <v>35.299999999999997</v>
      </c>
      <c r="N7" s="18">
        <f t="shared" si="14"/>
        <v>12.1</v>
      </c>
      <c r="O7" s="18">
        <f t="shared" si="15"/>
        <v>35.099999999999994</v>
      </c>
      <c r="P7" s="19">
        <f t="shared" si="16"/>
        <v>59.5</v>
      </c>
      <c r="Q7" s="19">
        <f t="shared" si="17"/>
        <v>58.7</v>
      </c>
      <c r="R7" s="11" t="s">
        <v>178</v>
      </c>
      <c r="S7" s="11" t="s">
        <v>175</v>
      </c>
      <c r="T7" s="13" t="s">
        <v>595</v>
      </c>
      <c r="U7" s="13" t="s">
        <v>409</v>
      </c>
      <c r="V7" s="13" t="s">
        <v>217</v>
      </c>
      <c r="W7" s="13" t="s">
        <v>302</v>
      </c>
      <c r="X7" s="12">
        <v>12.6</v>
      </c>
      <c r="Y7" s="12">
        <v>12.9</v>
      </c>
      <c r="Z7" s="12">
        <v>9</v>
      </c>
      <c r="AA7" s="11" t="s">
        <v>302</v>
      </c>
      <c r="AB7" s="15">
        <v>-0.4</v>
      </c>
      <c r="AC7" s="11">
        <v>-0.1</v>
      </c>
      <c r="AD7" s="11">
        <v>1</v>
      </c>
      <c r="AE7" s="11">
        <v>-1.5</v>
      </c>
      <c r="AF7" s="11"/>
      <c r="AG7" s="11" t="s">
        <v>185</v>
      </c>
      <c r="AH7" s="11" t="s">
        <v>184</v>
      </c>
      <c r="AI7" s="11" t="s">
        <v>168</v>
      </c>
      <c r="AJ7" s="8"/>
      <c r="AK7" s="8" t="s">
        <v>635</v>
      </c>
      <c r="AL7" s="21" t="s">
        <v>636</v>
      </c>
    </row>
    <row r="8" spans="1:38" s="5" customFormat="1">
      <c r="A8" s="6">
        <v>44779</v>
      </c>
      <c r="B8" s="17" t="s">
        <v>648</v>
      </c>
      <c r="C8" s="8" t="s">
        <v>170</v>
      </c>
      <c r="D8" s="9">
        <v>5.6331018518518516E-2</v>
      </c>
      <c r="E8" s="25" t="s">
        <v>667</v>
      </c>
      <c r="F8" s="20">
        <v>12.6</v>
      </c>
      <c r="G8" s="20">
        <v>10.4</v>
      </c>
      <c r="H8" s="20">
        <v>11.3</v>
      </c>
      <c r="I8" s="20">
        <v>12</v>
      </c>
      <c r="J8" s="20">
        <v>12.5</v>
      </c>
      <c r="K8" s="20">
        <v>11.6</v>
      </c>
      <c r="L8" s="20">
        <v>11.3</v>
      </c>
      <c r="M8" s="18">
        <f t="shared" ref="M8:M10" si="18">SUM(F8:H8)</f>
        <v>34.299999999999997</v>
      </c>
      <c r="N8" s="18">
        <f t="shared" ref="N8:N10" si="19">I8</f>
        <v>12</v>
      </c>
      <c r="O8" s="18">
        <f t="shared" ref="O8:O10" si="20">SUM(J8:L8)</f>
        <v>35.400000000000006</v>
      </c>
      <c r="P8" s="19">
        <f t="shared" ref="P8:P10" si="21">SUM(F8:J8)</f>
        <v>58.8</v>
      </c>
      <c r="Q8" s="19">
        <f t="shared" ref="Q8:Q10" si="22">SUM(H8:L8)</f>
        <v>58.7</v>
      </c>
      <c r="R8" s="11" t="s">
        <v>171</v>
      </c>
      <c r="S8" s="11" t="s">
        <v>181</v>
      </c>
      <c r="T8" s="13" t="s">
        <v>659</v>
      </c>
      <c r="U8" s="13" t="s">
        <v>265</v>
      </c>
      <c r="V8" s="13" t="s">
        <v>208</v>
      </c>
      <c r="W8" s="13" t="s">
        <v>302</v>
      </c>
      <c r="X8" s="12">
        <v>13.2</v>
      </c>
      <c r="Y8" s="12">
        <v>12</v>
      </c>
      <c r="Z8" s="12">
        <v>9.1</v>
      </c>
      <c r="AA8" s="11" t="s">
        <v>302</v>
      </c>
      <c r="AB8" s="15" t="s">
        <v>186</v>
      </c>
      <c r="AC8" s="11" t="s">
        <v>182</v>
      </c>
      <c r="AD8" s="11">
        <v>1.3</v>
      </c>
      <c r="AE8" s="11">
        <v>-1.3</v>
      </c>
      <c r="AF8" s="11"/>
      <c r="AG8" s="11" t="s">
        <v>185</v>
      </c>
      <c r="AH8" s="11" t="s">
        <v>183</v>
      </c>
      <c r="AI8" s="11" t="s">
        <v>169</v>
      </c>
      <c r="AJ8" s="8"/>
      <c r="AK8" s="8" t="s">
        <v>701</v>
      </c>
      <c r="AL8" s="21" t="s">
        <v>702</v>
      </c>
    </row>
    <row r="9" spans="1:38" s="5" customFormat="1">
      <c r="A9" s="6">
        <v>44779</v>
      </c>
      <c r="B9" s="17" t="s">
        <v>158</v>
      </c>
      <c r="C9" s="8" t="s">
        <v>170</v>
      </c>
      <c r="D9" s="9">
        <v>5.4942129629629632E-2</v>
      </c>
      <c r="E9" s="25" t="s">
        <v>707</v>
      </c>
      <c r="F9" s="20">
        <v>12.1</v>
      </c>
      <c r="G9" s="20">
        <v>10.1</v>
      </c>
      <c r="H9" s="20">
        <v>10.6</v>
      </c>
      <c r="I9" s="20">
        <v>11.3</v>
      </c>
      <c r="J9" s="20">
        <v>12</v>
      </c>
      <c r="K9" s="20">
        <v>11.7</v>
      </c>
      <c r="L9" s="20">
        <v>11.9</v>
      </c>
      <c r="M9" s="18">
        <f t="shared" si="18"/>
        <v>32.799999999999997</v>
      </c>
      <c r="N9" s="18">
        <f t="shared" si="19"/>
        <v>11.3</v>
      </c>
      <c r="O9" s="18">
        <f t="shared" si="20"/>
        <v>35.6</v>
      </c>
      <c r="P9" s="19">
        <f t="shared" si="21"/>
        <v>56.099999999999994</v>
      </c>
      <c r="Q9" s="19">
        <f t="shared" si="22"/>
        <v>57.499999999999993</v>
      </c>
      <c r="R9" s="11" t="s">
        <v>205</v>
      </c>
      <c r="S9" s="11" t="s">
        <v>173</v>
      </c>
      <c r="T9" s="13" t="s">
        <v>328</v>
      </c>
      <c r="U9" s="13" t="s">
        <v>243</v>
      </c>
      <c r="V9" s="13" t="s">
        <v>265</v>
      </c>
      <c r="W9" s="13" t="s">
        <v>302</v>
      </c>
      <c r="X9" s="12">
        <v>13.2</v>
      </c>
      <c r="Y9" s="12">
        <v>12</v>
      </c>
      <c r="Z9" s="12">
        <v>9.1</v>
      </c>
      <c r="AA9" s="11" t="s">
        <v>302</v>
      </c>
      <c r="AB9" s="15">
        <v>-1</v>
      </c>
      <c r="AC9" s="11" t="s">
        <v>182</v>
      </c>
      <c r="AD9" s="11">
        <v>0.3</v>
      </c>
      <c r="AE9" s="11">
        <v>-1.3</v>
      </c>
      <c r="AF9" s="11"/>
      <c r="AG9" s="11" t="s">
        <v>183</v>
      </c>
      <c r="AH9" s="11" t="s">
        <v>184</v>
      </c>
      <c r="AI9" s="11" t="s">
        <v>169</v>
      </c>
      <c r="AJ9" s="8"/>
      <c r="AK9" s="8" t="s">
        <v>705</v>
      </c>
      <c r="AL9" s="21" t="s">
        <v>706</v>
      </c>
    </row>
    <row r="10" spans="1:38" s="5" customFormat="1">
      <c r="A10" s="6">
        <v>44780</v>
      </c>
      <c r="B10" s="17" t="s">
        <v>559</v>
      </c>
      <c r="C10" s="8" t="s">
        <v>170</v>
      </c>
      <c r="D10" s="9">
        <v>5.6956018518518524E-2</v>
      </c>
      <c r="E10" s="25" t="s">
        <v>671</v>
      </c>
      <c r="F10" s="20">
        <v>12.6</v>
      </c>
      <c r="G10" s="20">
        <v>10.8</v>
      </c>
      <c r="H10" s="20">
        <v>11.2</v>
      </c>
      <c r="I10" s="20">
        <v>11.9</v>
      </c>
      <c r="J10" s="20">
        <v>11.8</v>
      </c>
      <c r="K10" s="20">
        <v>11.9</v>
      </c>
      <c r="L10" s="20">
        <v>11.9</v>
      </c>
      <c r="M10" s="18">
        <f t="shared" si="18"/>
        <v>34.599999999999994</v>
      </c>
      <c r="N10" s="18">
        <f t="shared" si="19"/>
        <v>11.9</v>
      </c>
      <c r="O10" s="18">
        <f t="shared" si="20"/>
        <v>35.6</v>
      </c>
      <c r="P10" s="19">
        <f t="shared" si="21"/>
        <v>58.3</v>
      </c>
      <c r="Q10" s="19">
        <f t="shared" si="22"/>
        <v>58.7</v>
      </c>
      <c r="R10" s="11" t="s">
        <v>205</v>
      </c>
      <c r="S10" s="11" t="s">
        <v>172</v>
      </c>
      <c r="T10" s="13" t="s">
        <v>217</v>
      </c>
      <c r="U10" s="13" t="s">
        <v>437</v>
      </c>
      <c r="V10" s="13" t="s">
        <v>659</v>
      </c>
      <c r="W10" s="13" t="s">
        <v>302</v>
      </c>
      <c r="X10" s="12">
        <v>13.8</v>
      </c>
      <c r="Y10" s="12">
        <v>13.1</v>
      </c>
      <c r="Z10" s="12">
        <v>9.1</v>
      </c>
      <c r="AA10" s="11" t="s">
        <v>302</v>
      </c>
      <c r="AB10" s="15">
        <v>-0.6</v>
      </c>
      <c r="AC10" s="11" t="s">
        <v>182</v>
      </c>
      <c r="AD10" s="11">
        <v>0.7</v>
      </c>
      <c r="AE10" s="11">
        <v>-1.3</v>
      </c>
      <c r="AF10" s="11"/>
      <c r="AG10" s="11" t="s">
        <v>183</v>
      </c>
      <c r="AH10" s="11" t="s">
        <v>184</v>
      </c>
      <c r="AI10" s="11" t="s">
        <v>169</v>
      </c>
      <c r="AJ10" s="8"/>
      <c r="AK10" s="8" t="s">
        <v>710</v>
      </c>
      <c r="AL10" s="21" t="s">
        <v>711</v>
      </c>
    </row>
    <row r="11" spans="1:38" s="5" customFormat="1">
      <c r="A11" s="6">
        <v>44786</v>
      </c>
      <c r="B11" s="17" t="s">
        <v>649</v>
      </c>
      <c r="C11" s="8" t="s">
        <v>170</v>
      </c>
      <c r="D11" s="9">
        <v>5.8333333333333327E-2</v>
      </c>
      <c r="E11" s="25" t="s">
        <v>740</v>
      </c>
      <c r="F11" s="20">
        <v>12.8</v>
      </c>
      <c r="G11" s="20">
        <v>10.9</v>
      </c>
      <c r="H11" s="20">
        <v>12</v>
      </c>
      <c r="I11" s="20">
        <v>12.6</v>
      </c>
      <c r="J11" s="20">
        <v>12.9</v>
      </c>
      <c r="K11" s="20">
        <v>11.5</v>
      </c>
      <c r="L11" s="20">
        <v>11.3</v>
      </c>
      <c r="M11" s="18">
        <f t="shared" ref="M11:M13" si="23">SUM(F11:H11)</f>
        <v>35.700000000000003</v>
      </c>
      <c r="N11" s="18">
        <f t="shared" ref="N11:N13" si="24">I11</f>
        <v>12.6</v>
      </c>
      <c r="O11" s="18">
        <f t="shared" ref="O11:O13" si="25">SUM(J11:L11)</f>
        <v>35.700000000000003</v>
      </c>
      <c r="P11" s="19">
        <f t="shared" ref="P11:P13" si="26">SUM(F11:J11)</f>
        <v>61.2</v>
      </c>
      <c r="Q11" s="19">
        <f t="shared" ref="Q11:Q13" si="27">SUM(H11:L11)</f>
        <v>60.3</v>
      </c>
      <c r="R11" s="11" t="s">
        <v>178</v>
      </c>
      <c r="S11" s="11" t="s">
        <v>175</v>
      </c>
      <c r="T11" s="13" t="s">
        <v>217</v>
      </c>
      <c r="U11" s="13" t="s">
        <v>595</v>
      </c>
      <c r="V11" s="13" t="s">
        <v>315</v>
      </c>
      <c r="W11" s="13" t="s">
        <v>302</v>
      </c>
      <c r="X11" s="12">
        <v>12.4</v>
      </c>
      <c r="Y11" s="12">
        <v>13.2</v>
      </c>
      <c r="Z11" s="12">
        <v>9.6</v>
      </c>
      <c r="AA11" s="11" t="s">
        <v>302</v>
      </c>
      <c r="AB11" s="15">
        <v>1.1000000000000001</v>
      </c>
      <c r="AC11" s="11" t="s">
        <v>182</v>
      </c>
      <c r="AD11" s="11">
        <v>2.2000000000000002</v>
      </c>
      <c r="AE11" s="11">
        <v>-1.1000000000000001</v>
      </c>
      <c r="AF11" s="11"/>
      <c r="AG11" s="11" t="s">
        <v>185</v>
      </c>
      <c r="AH11" s="11" t="s">
        <v>184</v>
      </c>
      <c r="AI11" s="11" t="s">
        <v>168</v>
      </c>
      <c r="AJ11" s="8"/>
      <c r="AK11" s="8" t="s">
        <v>766</v>
      </c>
      <c r="AL11" s="21" t="s">
        <v>767</v>
      </c>
    </row>
    <row r="12" spans="1:38" s="5" customFormat="1">
      <c r="A12" s="6">
        <v>44786</v>
      </c>
      <c r="B12" s="17" t="s">
        <v>155</v>
      </c>
      <c r="C12" s="8" t="s">
        <v>303</v>
      </c>
      <c r="D12" s="9">
        <v>5.6967592592592597E-2</v>
      </c>
      <c r="E12" s="25" t="s">
        <v>743</v>
      </c>
      <c r="F12" s="20">
        <v>12.5</v>
      </c>
      <c r="G12" s="20">
        <v>10.6</v>
      </c>
      <c r="H12" s="20">
        <v>11.6</v>
      </c>
      <c r="I12" s="20">
        <v>11.9</v>
      </c>
      <c r="J12" s="20">
        <v>12.3</v>
      </c>
      <c r="K12" s="20">
        <v>11.2</v>
      </c>
      <c r="L12" s="20">
        <v>12.1</v>
      </c>
      <c r="M12" s="18">
        <f t="shared" si="23"/>
        <v>34.700000000000003</v>
      </c>
      <c r="N12" s="18">
        <f t="shared" si="24"/>
        <v>11.9</v>
      </c>
      <c r="O12" s="18">
        <f t="shared" si="25"/>
        <v>35.6</v>
      </c>
      <c r="P12" s="19">
        <f t="shared" si="26"/>
        <v>58.900000000000006</v>
      </c>
      <c r="Q12" s="19">
        <f t="shared" si="27"/>
        <v>59.1</v>
      </c>
      <c r="R12" s="11" t="s">
        <v>171</v>
      </c>
      <c r="S12" s="11" t="s">
        <v>172</v>
      </c>
      <c r="T12" s="13" t="s">
        <v>218</v>
      </c>
      <c r="U12" s="13" t="s">
        <v>328</v>
      </c>
      <c r="V12" s="13" t="s">
        <v>217</v>
      </c>
      <c r="W12" s="13" t="s">
        <v>302</v>
      </c>
      <c r="X12" s="12">
        <v>12.4</v>
      </c>
      <c r="Y12" s="12">
        <v>13.2</v>
      </c>
      <c r="Z12" s="12">
        <v>9.6</v>
      </c>
      <c r="AA12" s="11" t="s">
        <v>168</v>
      </c>
      <c r="AB12" s="15">
        <v>1</v>
      </c>
      <c r="AC12" s="11" t="s">
        <v>182</v>
      </c>
      <c r="AD12" s="11">
        <v>0.6</v>
      </c>
      <c r="AE12" s="11">
        <v>0.4</v>
      </c>
      <c r="AF12" s="11"/>
      <c r="AG12" s="11" t="s">
        <v>183</v>
      </c>
      <c r="AH12" s="11" t="s">
        <v>184</v>
      </c>
      <c r="AI12" s="11" t="s">
        <v>169</v>
      </c>
      <c r="AJ12" s="8"/>
      <c r="AK12" s="8" t="s">
        <v>774</v>
      </c>
      <c r="AL12" s="21" t="s">
        <v>775</v>
      </c>
    </row>
    <row r="13" spans="1:38" s="5" customFormat="1">
      <c r="A13" s="6">
        <v>44787</v>
      </c>
      <c r="B13" s="17" t="s">
        <v>153</v>
      </c>
      <c r="C13" s="8" t="s">
        <v>313</v>
      </c>
      <c r="D13" s="9">
        <v>5.6284722222222222E-2</v>
      </c>
      <c r="E13" s="25" t="s">
        <v>755</v>
      </c>
      <c r="F13" s="20">
        <v>12.7</v>
      </c>
      <c r="G13" s="20">
        <v>11</v>
      </c>
      <c r="H13" s="20">
        <v>11.2</v>
      </c>
      <c r="I13" s="20">
        <v>11.6</v>
      </c>
      <c r="J13" s="20">
        <v>11.8</v>
      </c>
      <c r="K13" s="20">
        <v>11.1</v>
      </c>
      <c r="L13" s="20">
        <v>11.9</v>
      </c>
      <c r="M13" s="18">
        <f t="shared" si="23"/>
        <v>34.9</v>
      </c>
      <c r="N13" s="18">
        <f t="shared" si="24"/>
        <v>11.6</v>
      </c>
      <c r="O13" s="18">
        <f t="shared" si="25"/>
        <v>34.799999999999997</v>
      </c>
      <c r="P13" s="19">
        <f t="shared" si="26"/>
        <v>58.3</v>
      </c>
      <c r="Q13" s="19">
        <f t="shared" si="27"/>
        <v>57.599999999999994</v>
      </c>
      <c r="R13" s="11" t="s">
        <v>171</v>
      </c>
      <c r="S13" s="11" t="s">
        <v>172</v>
      </c>
      <c r="T13" s="13" t="s">
        <v>243</v>
      </c>
      <c r="U13" s="13" t="s">
        <v>308</v>
      </c>
      <c r="V13" s="13" t="s">
        <v>211</v>
      </c>
      <c r="W13" s="13" t="s">
        <v>302</v>
      </c>
      <c r="X13" s="12">
        <v>15.2</v>
      </c>
      <c r="Y13" s="12">
        <v>17.2</v>
      </c>
      <c r="Z13" s="12">
        <v>8.6</v>
      </c>
      <c r="AA13" s="11" t="s">
        <v>167</v>
      </c>
      <c r="AB13" s="15">
        <v>-0.4</v>
      </c>
      <c r="AC13" s="11" t="s">
        <v>182</v>
      </c>
      <c r="AD13" s="11">
        <v>0.4</v>
      </c>
      <c r="AE13" s="11">
        <v>-0.8</v>
      </c>
      <c r="AF13" s="11"/>
      <c r="AG13" s="11" t="s">
        <v>183</v>
      </c>
      <c r="AH13" s="11" t="s">
        <v>184</v>
      </c>
      <c r="AI13" s="11" t="s">
        <v>169</v>
      </c>
      <c r="AJ13" s="8"/>
      <c r="AK13" s="8" t="s">
        <v>798</v>
      </c>
      <c r="AL13" s="21" t="s">
        <v>799</v>
      </c>
    </row>
    <row r="14" spans="1:38" s="5" customFormat="1">
      <c r="A14" s="6">
        <v>44794</v>
      </c>
      <c r="B14" s="17" t="s">
        <v>156</v>
      </c>
      <c r="C14" s="8" t="s">
        <v>303</v>
      </c>
      <c r="D14" s="9">
        <v>5.635416666666667E-2</v>
      </c>
      <c r="E14" s="25" t="s">
        <v>820</v>
      </c>
      <c r="F14" s="20">
        <v>12.6</v>
      </c>
      <c r="G14" s="20">
        <v>10.7</v>
      </c>
      <c r="H14" s="20">
        <v>11.5</v>
      </c>
      <c r="I14" s="20">
        <v>11.5</v>
      </c>
      <c r="J14" s="20">
        <v>12.4</v>
      </c>
      <c r="K14" s="20">
        <v>11.1</v>
      </c>
      <c r="L14" s="20">
        <v>12.1</v>
      </c>
      <c r="M14" s="18">
        <f t="shared" ref="M14" si="28">SUM(F14:H14)</f>
        <v>34.799999999999997</v>
      </c>
      <c r="N14" s="18">
        <f t="shared" ref="N14" si="29">I14</f>
        <v>11.5</v>
      </c>
      <c r="O14" s="18">
        <f t="shared" ref="O14" si="30">SUM(J14:L14)</f>
        <v>35.6</v>
      </c>
      <c r="P14" s="19">
        <f t="shared" ref="P14" si="31">SUM(F14:J14)</f>
        <v>58.699999999999996</v>
      </c>
      <c r="Q14" s="19">
        <f t="shared" ref="Q14" si="32">SUM(H14:L14)</f>
        <v>58.6</v>
      </c>
      <c r="R14" s="11" t="s">
        <v>171</v>
      </c>
      <c r="S14" s="11" t="s">
        <v>172</v>
      </c>
      <c r="T14" s="13" t="s">
        <v>655</v>
      </c>
      <c r="U14" s="13" t="s">
        <v>328</v>
      </c>
      <c r="V14" s="13" t="s">
        <v>420</v>
      </c>
      <c r="W14" s="13" t="s">
        <v>302</v>
      </c>
      <c r="X14" s="12">
        <v>14.2</v>
      </c>
      <c r="Y14" s="12">
        <v>17</v>
      </c>
      <c r="Z14" s="12">
        <v>9.1999999999999993</v>
      </c>
      <c r="AA14" s="11" t="s">
        <v>167</v>
      </c>
      <c r="AB14" s="15">
        <v>-0.4</v>
      </c>
      <c r="AC14" s="11" t="s">
        <v>182</v>
      </c>
      <c r="AD14" s="11">
        <v>0.3</v>
      </c>
      <c r="AE14" s="11">
        <v>-0.7</v>
      </c>
      <c r="AF14" s="11"/>
      <c r="AG14" s="11" t="s">
        <v>168</v>
      </c>
      <c r="AH14" s="11" t="s">
        <v>168</v>
      </c>
      <c r="AI14" s="11" t="s">
        <v>168</v>
      </c>
      <c r="AJ14" s="8" t="s">
        <v>411</v>
      </c>
      <c r="AK14" s="8" t="s">
        <v>861</v>
      </c>
      <c r="AL14" s="21" t="s">
        <v>862</v>
      </c>
    </row>
    <row r="15" spans="1:38" s="5" customFormat="1">
      <c r="A15" s="6">
        <v>44801</v>
      </c>
      <c r="B15" s="17" t="s">
        <v>188</v>
      </c>
      <c r="C15" s="8" t="s">
        <v>170</v>
      </c>
      <c r="D15" s="9">
        <v>5.6250000000000001E-2</v>
      </c>
      <c r="E15" s="25" t="s">
        <v>908</v>
      </c>
      <c r="F15" s="20">
        <v>12.5</v>
      </c>
      <c r="G15" s="20">
        <v>10.6</v>
      </c>
      <c r="H15" s="20">
        <v>11.2</v>
      </c>
      <c r="I15" s="20">
        <v>11.5</v>
      </c>
      <c r="J15" s="20">
        <v>11.7</v>
      </c>
      <c r="K15" s="20">
        <v>11.1</v>
      </c>
      <c r="L15" s="20">
        <v>12.4</v>
      </c>
      <c r="M15" s="18">
        <f t="shared" ref="M15" si="33">SUM(F15:H15)</f>
        <v>34.299999999999997</v>
      </c>
      <c r="N15" s="18">
        <f t="shared" ref="N15" si="34">I15</f>
        <v>11.5</v>
      </c>
      <c r="O15" s="18">
        <f t="shared" ref="O15" si="35">SUM(J15:L15)</f>
        <v>35.199999999999996</v>
      </c>
      <c r="P15" s="19">
        <f t="shared" ref="P15" si="36">SUM(F15:J15)</f>
        <v>57.5</v>
      </c>
      <c r="Q15" s="19">
        <f t="shared" ref="Q15" si="37">SUM(H15:L15)</f>
        <v>57.9</v>
      </c>
      <c r="R15" s="11" t="s">
        <v>171</v>
      </c>
      <c r="S15" s="11" t="s">
        <v>172</v>
      </c>
      <c r="T15" s="13" t="s">
        <v>243</v>
      </c>
      <c r="U15" s="13" t="s">
        <v>249</v>
      </c>
      <c r="V15" s="13" t="s">
        <v>306</v>
      </c>
      <c r="W15" s="13" t="s">
        <v>302</v>
      </c>
      <c r="X15" s="12">
        <v>12.5</v>
      </c>
      <c r="Y15" s="12">
        <v>12.9</v>
      </c>
      <c r="Z15" s="12">
        <v>8.8000000000000007</v>
      </c>
      <c r="AA15" s="11" t="s">
        <v>167</v>
      </c>
      <c r="AB15" s="15">
        <v>0.7</v>
      </c>
      <c r="AC15" s="11" t="s">
        <v>182</v>
      </c>
      <c r="AD15" s="11">
        <v>1.3</v>
      </c>
      <c r="AE15" s="11">
        <v>-0.6</v>
      </c>
      <c r="AF15" s="11"/>
      <c r="AG15" s="11" t="s">
        <v>185</v>
      </c>
      <c r="AH15" s="11" t="s">
        <v>184</v>
      </c>
      <c r="AI15" s="11" t="s">
        <v>169</v>
      </c>
      <c r="AJ15" s="8" t="s">
        <v>411</v>
      </c>
      <c r="AK15" s="8" t="s">
        <v>950</v>
      </c>
      <c r="AL15" s="21" t="s">
        <v>951</v>
      </c>
    </row>
    <row r="16" spans="1:38" s="5" customFormat="1">
      <c r="A16" s="6">
        <v>44808</v>
      </c>
      <c r="B16" s="17" t="s">
        <v>955</v>
      </c>
      <c r="C16" s="8" t="s">
        <v>170</v>
      </c>
      <c r="D16" s="9">
        <v>5.7025462962962958E-2</v>
      </c>
      <c r="E16" s="25" t="s">
        <v>969</v>
      </c>
      <c r="F16" s="20">
        <v>12.7</v>
      </c>
      <c r="G16" s="20">
        <v>10.6</v>
      </c>
      <c r="H16" s="20">
        <v>11.4</v>
      </c>
      <c r="I16" s="20">
        <v>12.1</v>
      </c>
      <c r="J16" s="20">
        <v>12.3</v>
      </c>
      <c r="K16" s="20">
        <v>11.4</v>
      </c>
      <c r="L16" s="20">
        <v>12.2</v>
      </c>
      <c r="M16" s="18">
        <f t="shared" ref="M16:M18" si="38">SUM(F16:H16)</f>
        <v>34.699999999999996</v>
      </c>
      <c r="N16" s="18">
        <f t="shared" ref="N16:N18" si="39">I16</f>
        <v>12.1</v>
      </c>
      <c r="O16" s="18">
        <f t="shared" ref="O16:O18" si="40">SUM(J16:L16)</f>
        <v>35.900000000000006</v>
      </c>
      <c r="P16" s="19">
        <f t="shared" ref="P16:P18" si="41">SUM(F16:J16)</f>
        <v>59.099999999999994</v>
      </c>
      <c r="Q16" s="19">
        <f t="shared" ref="Q16:Q18" si="42">SUM(H16:L16)</f>
        <v>59.399999999999991</v>
      </c>
      <c r="R16" s="11" t="s">
        <v>171</v>
      </c>
      <c r="S16" s="11" t="s">
        <v>219</v>
      </c>
      <c r="T16" s="13" t="s">
        <v>599</v>
      </c>
      <c r="U16" s="13" t="s">
        <v>208</v>
      </c>
      <c r="V16" s="13" t="s">
        <v>572</v>
      </c>
      <c r="W16" s="13" t="s">
        <v>302</v>
      </c>
      <c r="X16" s="12">
        <v>11.1</v>
      </c>
      <c r="Y16" s="12">
        <v>12.1</v>
      </c>
      <c r="Z16" s="12">
        <v>9.5</v>
      </c>
      <c r="AA16" s="11" t="s">
        <v>169</v>
      </c>
      <c r="AB16" s="15" t="s">
        <v>186</v>
      </c>
      <c r="AC16" s="11" t="s">
        <v>182</v>
      </c>
      <c r="AD16" s="11">
        <v>0.2</v>
      </c>
      <c r="AE16" s="11">
        <v>-0.2</v>
      </c>
      <c r="AF16" s="11"/>
      <c r="AG16" s="11" t="s">
        <v>184</v>
      </c>
      <c r="AH16" s="11" t="s">
        <v>184</v>
      </c>
      <c r="AI16" s="11" t="s">
        <v>169</v>
      </c>
      <c r="AJ16" s="8" t="s">
        <v>411</v>
      </c>
      <c r="AK16" s="8" t="s">
        <v>1005</v>
      </c>
      <c r="AL16" s="21" t="s">
        <v>1006</v>
      </c>
    </row>
    <row r="17" spans="1:38" s="5" customFormat="1">
      <c r="A17" s="6">
        <v>44808</v>
      </c>
      <c r="B17" s="17" t="s">
        <v>560</v>
      </c>
      <c r="C17" s="8" t="s">
        <v>170</v>
      </c>
      <c r="D17" s="9">
        <v>5.7719907407407407E-2</v>
      </c>
      <c r="E17" s="25" t="s">
        <v>973</v>
      </c>
      <c r="F17" s="20">
        <v>12.6</v>
      </c>
      <c r="G17" s="20">
        <v>10.8</v>
      </c>
      <c r="H17" s="20">
        <v>11.7</v>
      </c>
      <c r="I17" s="20">
        <v>12.5</v>
      </c>
      <c r="J17" s="20">
        <v>12.7</v>
      </c>
      <c r="K17" s="20">
        <v>11.5</v>
      </c>
      <c r="L17" s="20">
        <v>11.9</v>
      </c>
      <c r="M17" s="18">
        <f t="shared" si="38"/>
        <v>35.099999999999994</v>
      </c>
      <c r="N17" s="18">
        <f t="shared" si="39"/>
        <v>12.5</v>
      </c>
      <c r="O17" s="18">
        <f t="shared" si="40"/>
        <v>36.1</v>
      </c>
      <c r="P17" s="19">
        <f t="shared" si="41"/>
        <v>60.3</v>
      </c>
      <c r="Q17" s="19">
        <f t="shared" si="42"/>
        <v>60.3</v>
      </c>
      <c r="R17" s="11" t="s">
        <v>171</v>
      </c>
      <c r="S17" s="11" t="s">
        <v>172</v>
      </c>
      <c r="T17" s="13" t="s">
        <v>328</v>
      </c>
      <c r="U17" s="13" t="s">
        <v>359</v>
      </c>
      <c r="V17" s="13" t="s">
        <v>176</v>
      </c>
      <c r="W17" s="13" t="s">
        <v>302</v>
      </c>
      <c r="X17" s="12">
        <v>11.1</v>
      </c>
      <c r="Y17" s="12">
        <v>12.1</v>
      </c>
      <c r="Z17" s="12">
        <v>9.5</v>
      </c>
      <c r="AA17" s="11" t="s">
        <v>169</v>
      </c>
      <c r="AB17" s="15">
        <v>0.8</v>
      </c>
      <c r="AC17" s="11" t="s">
        <v>182</v>
      </c>
      <c r="AD17" s="11">
        <v>1</v>
      </c>
      <c r="AE17" s="11">
        <v>-0.2</v>
      </c>
      <c r="AF17" s="11"/>
      <c r="AG17" s="11" t="s">
        <v>185</v>
      </c>
      <c r="AH17" s="11" t="s">
        <v>184</v>
      </c>
      <c r="AI17" s="11" t="s">
        <v>168</v>
      </c>
      <c r="AJ17" s="8" t="s">
        <v>411</v>
      </c>
      <c r="AK17" s="8" t="s">
        <v>1013</v>
      </c>
      <c r="AL17" s="21" t="s">
        <v>1014</v>
      </c>
    </row>
    <row r="18" spans="1:38" s="5" customFormat="1">
      <c r="A18" s="6">
        <v>44808</v>
      </c>
      <c r="B18" s="17" t="s">
        <v>155</v>
      </c>
      <c r="C18" s="8" t="s">
        <v>170</v>
      </c>
      <c r="D18" s="9">
        <v>5.6250000000000001E-2</v>
      </c>
      <c r="E18" s="25" t="s">
        <v>976</v>
      </c>
      <c r="F18" s="20">
        <v>12.5</v>
      </c>
      <c r="G18" s="20">
        <v>10.3</v>
      </c>
      <c r="H18" s="20">
        <v>10.9</v>
      </c>
      <c r="I18" s="20">
        <v>11.9</v>
      </c>
      <c r="J18" s="20">
        <v>12.2</v>
      </c>
      <c r="K18" s="20">
        <v>11.3</v>
      </c>
      <c r="L18" s="20">
        <v>11.9</v>
      </c>
      <c r="M18" s="18">
        <f t="shared" si="38"/>
        <v>33.700000000000003</v>
      </c>
      <c r="N18" s="18">
        <f t="shared" si="39"/>
        <v>11.9</v>
      </c>
      <c r="O18" s="18">
        <f t="shared" si="40"/>
        <v>35.4</v>
      </c>
      <c r="P18" s="19">
        <f t="shared" si="41"/>
        <v>57.8</v>
      </c>
      <c r="Q18" s="19">
        <f t="shared" si="42"/>
        <v>58.199999999999996</v>
      </c>
      <c r="R18" s="11" t="s">
        <v>205</v>
      </c>
      <c r="S18" s="11" t="s">
        <v>172</v>
      </c>
      <c r="T18" s="13" t="s">
        <v>329</v>
      </c>
      <c r="U18" s="13" t="s">
        <v>207</v>
      </c>
      <c r="V18" s="13" t="s">
        <v>306</v>
      </c>
      <c r="W18" s="13" t="s">
        <v>302</v>
      </c>
      <c r="X18" s="12">
        <v>11.1</v>
      </c>
      <c r="Y18" s="12">
        <v>12.1</v>
      </c>
      <c r="Z18" s="12">
        <v>9.5</v>
      </c>
      <c r="AA18" s="11" t="s">
        <v>169</v>
      </c>
      <c r="AB18" s="15">
        <v>-0.2</v>
      </c>
      <c r="AC18" s="11" t="s">
        <v>182</v>
      </c>
      <c r="AD18" s="11" t="s">
        <v>186</v>
      </c>
      <c r="AE18" s="11">
        <v>-0.2</v>
      </c>
      <c r="AF18" s="11"/>
      <c r="AG18" s="11" t="s">
        <v>184</v>
      </c>
      <c r="AH18" s="11" t="s">
        <v>184</v>
      </c>
      <c r="AI18" s="11" t="s">
        <v>169</v>
      </c>
      <c r="AJ18" s="8" t="s">
        <v>411</v>
      </c>
      <c r="AK18" s="8" t="s">
        <v>1020</v>
      </c>
      <c r="AL18" s="21" t="s">
        <v>1021</v>
      </c>
    </row>
    <row r="19" spans="1:38" s="5" customFormat="1">
      <c r="A19" s="6">
        <v>44850</v>
      </c>
      <c r="B19" s="17" t="s">
        <v>188</v>
      </c>
      <c r="C19" s="8" t="s">
        <v>170</v>
      </c>
      <c r="D19" s="9">
        <v>5.5578703703703707E-2</v>
      </c>
      <c r="E19" s="25" t="s">
        <v>1067</v>
      </c>
      <c r="F19" s="20">
        <v>12.3</v>
      </c>
      <c r="G19" s="20">
        <v>10.3</v>
      </c>
      <c r="H19" s="20">
        <v>11</v>
      </c>
      <c r="I19" s="20">
        <v>11.4</v>
      </c>
      <c r="J19" s="20">
        <v>11.8</v>
      </c>
      <c r="K19" s="20">
        <v>11.6</v>
      </c>
      <c r="L19" s="20">
        <v>11.8</v>
      </c>
      <c r="M19" s="18">
        <f t="shared" ref="M19" si="43">SUM(F19:H19)</f>
        <v>33.6</v>
      </c>
      <c r="N19" s="18">
        <f t="shared" ref="N19" si="44">I19</f>
        <v>11.4</v>
      </c>
      <c r="O19" s="18">
        <f t="shared" ref="O19" si="45">SUM(J19:L19)</f>
        <v>35.200000000000003</v>
      </c>
      <c r="P19" s="19">
        <f t="shared" ref="P19" si="46">SUM(F19:J19)</f>
        <v>56.8</v>
      </c>
      <c r="Q19" s="19">
        <f t="shared" ref="Q19" si="47">SUM(H19:L19)</f>
        <v>57.600000000000009</v>
      </c>
      <c r="R19" s="11" t="s">
        <v>205</v>
      </c>
      <c r="S19" s="11" t="s">
        <v>172</v>
      </c>
      <c r="T19" s="13" t="s">
        <v>270</v>
      </c>
      <c r="U19" s="13" t="s">
        <v>328</v>
      </c>
      <c r="V19" s="13" t="s">
        <v>237</v>
      </c>
      <c r="W19" s="13" t="s">
        <v>302</v>
      </c>
      <c r="X19" s="12">
        <v>11.3</v>
      </c>
      <c r="Y19" s="12">
        <v>12</v>
      </c>
      <c r="Z19" s="12">
        <v>9.8000000000000007</v>
      </c>
      <c r="AA19" s="11" t="s">
        <v>167</v>
      </c>
      <c r="AB19" s="15">
        <v>-0.1</v>
      </c>
      <c r="AC19" s="11" t="s">
        <v>182</v>
      </c>
      <c r="AD19" s="11">
        <v>0.5</v>
      </c>
      <c r="AE19" s="11">
        <v>-0.6</v>
      </c>
      <c r="AF19" s="11"/>
      <c r="AG19" s="11" t="s">
        <v>183</v>
      </c>
      <c r="AH19" s="11" t="s">
        <v>183</v>
      </c>
      <c r="AI19" s="11" t="s">
        <v>169</v>
      </c>
      <c r="AJ19" s="8"/>
      <c r="AK19" s="8" t="s">
        <v>1096</v>
      </c>
      <c r="AL19" s="21" t="s">
        <v>1097</v>
      </c>
    </row>
  </sheetData>
  <autoFilter ref="A1:AK1" xr:uid="{00000000-0009-0000-0000-000003000000}"/>
  <phoneticPr fontId="11"/>
  <conditionalFormatting sqref="AG2:AH2">
    <cfRule type="containsText" dxfId="629" priority="570" operator="containsText" text="E">
      <formula>NOT(ISERROR(SEARCH("E",AG2)))</formula>
    </cfRule>
    <cfRule type="containsText" dxfId="628" priority="571" operator="containsText" text="B">
      <formula>NOT(ISERROR(SEARCH("B",AG2)))</formula>
    </cfRule>
    <cfRule type="containsText" dxfId="627" priority="572" operator="containsText" text="A">
      <formula>NOT(ISERROR(SEARCH("A",AG2)))</formula>
    </cfRule>
  </conditionalFormatting>
  <conditionalFormatting sqref="AI2">
    <cfRule type="containsText" dxfId="626" priority="567" operator="containsText" text="E">
      <formula>NOT(ISERROR(SEARCH("E",AI2)))</formula>
    </cfRule>
    <cfRule type="containsText" dxfId="625" priority="568" operator="containsText" text="B">
      <formula>NOT(ISERROR(SEARCH("B",AI2)))</formula>
    </cfRule>
    <cfRule type="containsText" dxfId="624" priority="569" operator="containsText" text="A">
      <formula>NOT(ISERROR(SEARCH("A",AI2)))</formula>
    </cfRule>
  </conditionalFormatting>
  <conditionalFormatting sqref="F2:L2">
    <cfRule type="colorScale" priority="563">
      <colorScale>
        <cfvo type="min"/>
        <cfvo type="percentile" val="50"/>
        <cfvo type="max"/>
        <color rgb="FFF8696B"/>
        <color rgb="FFFFEB84"/>
        <color rgb="FF63BE7B"/>
      </colorScale>
    </cfRule>
  </conditionalFormatting>
  <conditionalFormatting sqref="AA2">
    <cfRule type="containsText" dxfId="623" priority="305" operator="containsText" text="D">
      <formula>NOT(ISERROR(SEARCH("D",AA2)))</formula>
    </cfRule>
    <cfRule type="containsText" dxfId="622" priority="306" operator="containsText" text="S">
      <formula>NOT(ISERROR(SEARCH("S",AA2)))</formula>
    </cfRule>
    <cfRule type="containsText" dxfId="621" priority="307" operator="containsText" text="F">
      <formula>NOT(ISERROR(SEARCH("F",AA2)))</formula>
    </cfRule>
    <cfRule type="containsText" dxfId="620" priority="308" operator="containsText" text="E">
      <formula>NOT(ISERROR(SEARCH("E",AA2)))</formula>
    </cfRule>
    <cfRule type="containsText" dxfId="619" priority="309" operator="containsText" text="B">
      <formula>NOT(ISERROR(SEARCH("B",AA2)))</formula>
    </cfRule>
    <cfRule type="containsText" dxfId="618" priority="310" operator="containsText" text="A">
      <formula>NOT(ISERROR(SEARCH("A",AA2)))</formula>
    </cfRule>
  </conditionalFormatting>
  <conditionalFormatting sqref="AJ2">
    <cfRule type="containsText" dxfId="617" priority="302" operator="containsText" text="E">
      <formula>NOT(ISERROR(SEARCH("E",AJ2)))</formula>
    </cfRule>
    <cfRule type="containsText" dxfId="616" priority="303" operator="containsText" text="B">
      <formula>NOT(ISERROR(SEARCH("B",AJ2)))</formula>
    </cfRule>
    <cfRule type="containsText" dxfId="615" priority="304" operator="containsText" text="A">
      <formula>NOT(ISERROR(SEARCH("A",AJ2)))</formula>
    </cfRule>
  </conditionalFormatting>
  <conditionalFormatting sqref="AG3:AH3">
    <cfRule type="containsText" dxfId="614" priority="59" operator="containsText" text="E">
      <formula>NOT(ISERROR(SEARCH("E",AG3)))</formula>
    </cfRule>
    <cfRule type="containsText" dxfId="613" priority="60" operator="containsText" text="B">
      <formula>NOT(ISERROR(SEARCH("B",AG3)))</formula>
    </cfRule>
    <cfRule type="containsText" dxfId="612" priority="61" operator="containsText" text="A">
      <formula>NOT(ISERROR(SEARCH("A",AG3)))</formula>
    </cfRule>
  </conditionalFormatting>
  <conditionalFormatting sqref="AI3">
    <cfRule type="containsText" dxfId="611" priority="56" operator="containsText" text="E">
      <formula>NOT(ISERROR(SEARCH("E",AI3)))</formula>
    </cfRule>
    <cfRule type="containsText" dxfId="610" priority="57" operator="containsText" text="B">
      <formula>NOT(ISERROR(SEARCH("B",AI3)))</formula>
    </cfRule>
    <cfRule type="containsText" dxfId="609" priority="58" operator="containsText" text="A">
      <formula>NOT(ISERROR(SEARCH("A",AI3)))</formula>
    </cfRule>
  </conditionalFormatting>
  <conditionalFormatting sqref="F3:L3">
    <cfRule type="colorScale" priority="55">
      <colorScale>
        <cfvo type="min"/>
        <cfvo type="percentile" val="50"/>
        <cfvo type="max"/>
        <color rgb="FFF8696B"/>
        <color rgb="FFFFEB84"/>
        <color rgb="FF63BE7B"/>
      </colorScale>
    </cfRule>
  </conditionalFormatting>
  <conditionalFormatting sqref="AA3">
    <cfRule type="containsText" dxfId="608" priority="49" operator="containsText" text="D">
      <formula>NOT(ISERROR(SEARCH("D",AA3)))</formula>
    </cfRule>
    <cfRule type="containsText" dxfId="607" priority="50" operator="containsText" text="S">
      <formula>NOT(ISERROR(SEARCH("S",AA3)))</formula>
    </cfRule>
    <cfRule type="containsText" dxfId="606" priority="51" operator="containsText" text="F">
      <formula>NOT(ISERROR(SEARCH("F",AA3)))</formula>
    </cfRule>
    <cfRule type="containsText" dxfId="605" priority="52" operator="containsText" text="E">
      <formula>NOT(ISERROR(SEARCH("E",AA3)))</formula>
    </cfRule>
    <cfRule type="containsText" dxfId="604" priority="53" operator="containsText" text="B">
      <formula>NOT(ISERROR(SEARCH("B",AA3)))</formula>
    </cfRule>
    <cfRule type="containsText" dxfId="603" priority="54" operator="containsText" text="A">
      <formula>NOT(ISERROR(SEARCH("A",AA3)))</formula>
    </cfRule>
  </conditionalFormatting>
  <conditionalFormatting sqref="AJ3">
    <cfRule type="containsText" dxfId="602" priority="46" operator="containsText" text="E">
      <formula>NOT(ISERROR(SEARCH("E",AJ3)))</formula>
    </cfRule>
    <cfRule type="containsText" dxfId="601" priority="47" operator="containsText" text="B">
      <formula>NOT(ISERROR(SEARCH("B",AJ3)))</formula>
    </cfRule>
    <cfRule type="containsText" dxfId="600" priority="48" operator="containsText" text="A">
      <formula>NOT(ISERROR(SEARCH("A",AJ3)))</formula>
    </cfRule>
  </conditionalFormatting>
  <conditionalFormatting sqref="AG4:AH5">
    <cfRule type="containsText" dxfId="599" priority="43" operator="containsText" text="E">
      <formula>NOT(ISERROR(SEARCH("E",AG4)))</formula>
    </cfRule>
    <cfRule type="containsText" dxfId="598" priority="44" operator="containsText" text="B">
      <formula>NOT(ISERROR(SEARCH("B",AG4)))</formula>
    </cfRule>
    <cfRule type="containsText" dxfId="597" priority="45" operator="containsText" text="A">
      <formula>NOT(ISERROR(SEARCH("A",AG4)))</formula>
    </cfRule>
  </conditionalFormatting>
  <conditionalFormatting sqref="AI4:AI19">
    <cfRule type="containsText" dxfId="596" priority="40" operator="containsText" text="E">
      <formula>NOT(ISERROR(SEARCH("E",AI4)))</formula>
    </cfRule>
    <cfRule type="containsText" dxfId="595" priority="41" operator="containsText" text="B">
      <formula>NOT(ISERROR(SEARCH("B",AI4)))</formula>
    </cfRule>
    <cfRule type="containsText" dxfId="594" priority="42" operator="containsText" text="A">
      <formula>NOT(ISERROR(SEARCH("A",AI4)))</formula>
    </cfRule>
  </conditionalFormatting>
  <conditionalFormatting sqref="F4:L5">
    <cfRule type="colorScale" priority="39">
      <colorScale>
        <cfvo type="min"/>
        <cfvo type="percentile" val="50"/>
        <cfvo type="max"/>
        <color rgb="FFF8696B"/>
        <color rgb="FFFFEB84"/>
        <color rgb="FF63BE7B"/>
      </colorScale>
    </cfRule>
  </conditionalFormatting>
  <conditionalFormatting sqref="AA4:AA19">
    <cfRule type="containsText" dxfId="593" priority="33" operator="containsText" text="D">
      <formula>NOT(ISERROR(SEARCH("D",AA4)))</formula>
    </cfRule>
    <cfRule type="containsText" dxfId="592" priority="34" operator="containsText" text="S">
      <formula>NOT(ISERROR(SEARCH("S",AA4)))</formula>
    </cfRule>
    <cfRule type="containsText" dxfId="591" priority="35" operator="containsText" text="F">
      <formula>NOT(ISERROR(SEARCH("F",AA4)))</formula>
    </cfRule>
    <cfRule type="containsText" dxfId="590" priority="36" operator="containsText" text="E">
      <formula>NOT(ISERROR(SEARCH("E",AA4)))</formula>
    </cfRule>
    <cfRule type="containsText" dxfId="589" priority="37" operator="containsText" text="B">
      <formula>NOT(ISERROR(SEARCH("B",AA4)))</formula>
    </cfRule>
    <cfRule type="containsText" dxfId="588" priority="38" operator="containsText" text="A">
      <formula>NOT(ISERROR(SEARCH("A",AA4)))</formula>
    </cfRule>
  </conditionalFormatting>
  <conditionalFormatting sqref="AJ4:AJ19">
    <cfRule type="containsText" dxfId="587" priority="30" operator="containsText" text="E">
      <formula>NOT(ISERROR(SEARCH("E",AJ4)))</formula>
    </cfRule>
    <cfRule type="containsText" dxfId="586" priority="31" operator="containsText" text="B">
      <formula>NOT(ISERROR(SEARCH("B",AJ4)))</formula>
    </cfRule>
    <cfRule type="containsText" dxfId="585" priority="32" operator="containsText" text="A">
      <formula>NOT(ISERROR(SEARCH("A",AJ4)))</formula>
    </cfRule>
  </conditionalFormatting>
  <conditionalFormatting sqref="AG6:AH7">
    <cfRule type="containsText" dxfId="584" priority="27" operator="containsText" text="E">
      <formula>NOT(ISERROR(SEARCH("E",AG6)))</formula>
    </cfRule>
    <cfRule type="containsText" dxfId="583" priority="28" operator="containsText" text="B">
      <formula>NOT(ISERROR(SEARCH("B",AG6)))</formula>
    </cfRule>
    <cfRule type="containsText" dxfId="582" priority="29" operator="containsText" text="A">
      <formula>NOT(ISERROR(SEARCH("A",AG6)))</formula>
    </cfRule>
  </conditionalFormatting>
  <conditionalFormatting sqref="F6:L7">
    <cfRule type="colorScale" priority="26">
      <colorScale>
        <cfvo type="min"/>
        <cfvo type="percentile" val="50"/>
        <cfvo type="max"/>
        <color rgb="FFF8696B"/>
        <color rgb="FFFFEB84"/>
        <color rgb="FF63BE7B"/>
      </colorScale>
    </cfRule>
  </conditionalFormatting>
  <conditionalFormatting sqref="AG8:AH10">
    <cfRule type="containsText" dxfId="581" priority="23" operator="containsText" text="E">
      <formula>NOT(ISERROR(SEARCH("E",AG8)))</formula>
    </cfRule>
    <cfRule type="containsText" dxfId="580" priority="24" operator="containsText" text="B">
      <formula>NOT(ISERROR(SEARCH("B",AG8)))</formula>
    </cfRule>
    <cfRule type="containsText" dxfId="579" priority="25" operator="containsText" text="A">
      <formula>NOT(ISERROR(SEARCH("A",AG8)))</formula>
    </cfRule>
  </conditionalFormatting>
  <conditionalFormatting sqref="F8:L10">
    <cfRule type="colorScale" priority="22">
      <colorScale>
        <cfvo type="min"/>
        <cfvo type="percentile" val="50"/>
        <cfvo type="max"/>
        <color rgb="FFF8696B"/>
        <color rgb="FFFFEB84"/>
        <color rgb="FF63BE7B"/>
      </colorScale>
    </cfRule>
  </conditionalFormatting>
  <conditionalFormatting sqref="AG11:AH13">
    <cfRule type="containsText" dxfId="578" priority="19" operator="containsText" text="E">
      <formula>NOT(ISERROR(SEARCH("E",AG11)))</formula>
    </cfRule>
    <cfRule type="containsText" dxfId="577" priority="20" operator="containsText" text="B">
      <formula>NOT(ISERROR(SEARCH("B",AG11)))</formula>
    </cfRule>
    <cfRule type="containsText" dxfId="576" priority="21" operator="containsText" text="A">
      <formula>NOT(ISERROR(SEARCH("A",AG11)))</formula>
    </cfRule>
  </conditionalFormatting>
  <conditionalFormatting sqref="F11:L13">
    <cfRule type="colorScale" priority="18">
      <colorScale>
        <cfvo type="min"/>
        <cfvo type="percentile" val="50"/>
        <cfvo type="max"/>
        <color rgb="FFF8696B"/>
        <color rgb="FFFFEB84"/>
        <color rgb="FF63BE7B"/>
      </colorScale>
    </cfRule>
  </conditionalFormatting>
  <conditionalFormatting sqref="AG14:AH14">
    <cfRule type="containsText" dxfId="575" priority="15" operator="containsText" text="E">
      <formula>NOT(ISERROR(SEARCH("E",AG14)))</formula>
    </cfRule>
    <cfRule type="containsText" dxfId="574" priority="16" operator="containsText" text="B">
      <formula>NOT(ISERROR(SEARCH("B",AG14)))</formula>
    </cfRule>
    <cfRule type="containsText" dxfId="573" priority="17" operator="containsText" text="A">
      <formula>NOT(ISERROR(SEARCH("A",AG14)))</formula>
    </cfRule>
  </conditionalFormatting>
  <conditionalFormatting sqref="F14:L14">
    <cfRule type="colorScale" priority="14">
      <colorScale>
        <cfvo type="min"/>
        <cfvo type="percentile" val="50"/>
        <cfvo type="max"/>
        <color rgb="FFF8696B"/>
        <color rgb="FFFFEB84"/>
        <color rgb="FF63BE7B"/>
      </colorScale>
    </cfRule>
  </conditionalFormatting>
  <conditionalFormatting sqref="AG15:AH15">
    <cfRule type="containsText" dxfId="572" priority="11" operator="containsText" text="E">
      <formula>NOT(ISERROR(SEARCH("E",AG15)))</formula>
    </cfRule>
    <cfRule type="containsText" dxfId="571" priority="12" operator="containsText" text="B">
      <formula>NOT(ISERROR(SEARCH("B",AG15)))</formula>
    </cfRule>
    <cfRule type="containsText" dxfId="570" priority="13" operator="containsText" text="A">
      <formula>NOT(ISERROR(SEARCH("A",AG15)))</formula>
    </cfRule>
  </conditionalFormatting>
  <conditionalFormatting sqref="F15:L15">
    <cfRule type="colorScale" priority="9">
      <colorScale>
        <cfvo type="min"/>
        <cfvo type="percentile" val="50"/>
        <cfvo type="max"/>
        <color rgb="FFF8696B"/>
        <color rgb="FFFFEB84"/>
        <color rgb="FF63BE7B"/>
      </colorScale>
    </cfRule>
  </conditionalFormatting>
  <conditionalFormatting sqref="AG16:AH18">
    <cfRule type="containsText" dxfId="569" priority="6" operator="containsText" text="E">
      <formula>NOT(ISERROR(SEARCH("E",AG16)))</formula>
    </cfRule>
    <cfRule type="containsText" dxfId="568" priority="7" operator="containsText" text="B">
      <formula>NOT(ISERROR(SEARCH("B",AG16)))</formula>
    </cfRule>
    <cfRule type="containsText" dxfId="567" priority="8" operator="containsText" text="A">
      <formula>NOT(ISERROR(SEARCH("A",AG16)))</formula>
    </cfRule>
  </conditionalFormatting>
  <conditionalFormatting sqref="F16:L18">
    <cfRule type="colorScale" priority="5">
      <colorScale>
        <cfvo type="min"/>
        <cfvo type="percentile" val="50"/>
        <cfvo type="max"/>
        <color rgb="FFF8696B"/>
        <color rgb="FFFFEB84"/>
        <color rgb="FF63BE7B"/>
      </colorScale>
    </cfRule>
  </conditionalFormatting>
  <conditionalFormatting sqref="AG19:AH19">
    <cfRule type="containsText" dxfId="566" priority="2" operator="containsText" text="E">
      <formula>NOT(ISERROR(SEARCH("E",AG19)))</formula>
    </cfRule>
    <cfRule type="containsText" dxfId="565" priority="3" operator="containsText" text="B">
      <formula>NOT(ISERROR(SEARCH("B",AG19)))</formula>
    </cfRule>
    <cfRule type="containsText" dxfId="564" priority="4" operator="containsText" text="A">
      <formula>NOT(ISERROR(SEARCH("A",AG19)))</formula>
    </cfRule>
  </conditionalFormatting>
  <conditionalFormatting sqref="F19:L1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19" xr:uid="{64A6E961-F5AB-0C4C-9815-9AA10D39C446}">
      <formula1>"強風,外差し,イン先行,タフ"</formula1>
    </dataValidation>
  </dataValidations>
  <pageMargins left="0.75" right="0.75" top="1" bottom="1" header="0.3" footer="0.3"/>
  <pageSetup paperSize="9" orientation="portrait" horizontalDpi="4294967292" verticalDpi="4294967292"/>
  <ignoredErrors>
    <ignoredError sqref="M2:Q2 M3:Q3 M4:Q5 M6:Q7 M8:Q10 M11:Q13 M14:Q14 M15:Q15 M16:Q18 M19:Q19"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L27"/>
  <sheetViews>
    <sheetView workbookViewId="0">
      <pane xSplit="5" ySplit="1" topLeftCell="P2" activePane="bottomRight" state="frozen"/>
      <selection activeCell="E24" sqref="E24"/>
      <selection pane="topRight" activeCell="E24" sqref="E24"/>
      <selection pane="bottomLeft" activeCell="E24" sqref="E24"/>
      <selection pane="bottomRight" activeCell="D27" sqref="D27"/>
    </sheetView>
  </sheetViews>
  <sheetFormatPr baseColWidth="10" defaultColWidth="8.83203125" defaultRowHeight="15"/>
  <cols>
    <col min="1" max="1" width="10" bestFit="1" customWidth="1"/>
    <col min="2" max="2" width="8.1640625" customWidth="1"/>
    <col min="5" max="5" width="18.33203125" customWidth="1"/>
    <col min="20" max="22" width="16.6640625" customWidth="1"/>
    <col min="23" max="23" width="5.83203125" customWidth="1"/>
    <col min="29" max="29" width="5.33203125" customWidth="1"/>
    <col min="32" max="32" width="8.83203125" hidden="1" customWidth="1"/>
    <col min="37" max="38" width="150.83203125" customWidth="1"/>
  </cols>
  <sheetData>
    <row r="1" spans="1:38" s="5" customFormat="1">
      <c r="A1" s="1" t="s">
        <v>33</v>
      </c>
      <c r="B1" s="1" t="s">
        <v>67</v>
      </c>
      <c r="C1" s="1" t="s">
        <v>35</v>
      </c>
      <c r="D1" s="1" t="s">
        <v>68</v>
      </c>
      <c r="E1" s="1" t="s">
        <v>37</v>
      </c>
      <c r="F1" s="1" t="s">
        <v>69</v>
      </c>
      <c r="G1" s="1" t="s">
        <v>70</v>
      </c>
      <c r="H1" s="1" t="s">
        <v>71</v>
      </c>
      <c r="I1" s="1" t="s">
        <v>72</v>
      </c>
      <c r="J1" s="1" t="s">
        <v>73</v>
      </c>
      <c r="K1" s="1" t="s">
        <v>74</v>
      </c>
      <c r="L1" s="1" t="s">
        <v>87</v>
      </c>
      <c r="M1" s="1" t="s">
        <v>94</v>
      </c>
      <c r="N1" s="1" t="s">
        <v>38</v>
      </c>
      <c r="O1" s="1" t="s">
        <v>51</v>
      </c>
      <c r="P1" s="1" t="s">
        <v>39</v>
      </c>
      <c r="Q1" s="1" t="s">
        <v>40</v>
      </c>
      <c r="R1" s="2" t="s">
        <v>75</v>
      </c>
      <c r="S1" s="2" t="s">
        <v>42</v>
      </c>
      <c r="T1" s="3" t="s">
        <v>43</v>
      </c>
      <c r="U1" s="3" t="s">
        <v>44</v>
      </c>
      <c r="V1" s="3" t="s">
        <v>45</v>
      </c>
      <c r="W1" s="3" t="s">
        <v>76</v>
      </c>
      <c r="X1" s="4" t="s">
        <v>117</v>
      </c>
      <c r="Y1" s="4" t="s">
        <v>118</v>
      </c>
      <c r="Z1" s="4" t="s">
        <v>159</v>
      </c>
      <c r="AA1" s="4" t="s">
        <v>163</v>
      </c>
      <c r="AB1" s="4" t="s">
        <v>9</v>
      </c>
      <c r="AC1" s="4" t="s">
        <v>77</v>
      </c>
      <c r="AD1" s="4" t="s">
        <v>10</v>
      </c>
      <c r="AE1" s="4" t="s">
        <v>11</v>
      </c>
      <c r="AF1" s="4"/>
      <c r="AG1" s="4" t="s">
        <v>12</v>
      </c>
      <c r="AH1" s="4" t="s">
        <v>13</v>
      </c>
      <c r="AI1" s="4" t="s">
        <v>46</v>
      </c>
      <c r="AJ1" s="4" t="s">
        <v>78</v>
      </c>
      <c r="AK1" s="14" t="s">
        <v>79</v>
      </c>
      <c r="AL1" s="14" t="s">
        <v>121</v>
      </c>
    </row>
    <row r="2" spans="1:38" s="5" customFormat="1">
      <c r="A2" s="6">
        <v>44688</v>
      </c>
      <c r="B2" s="7" t="s">
        <v>188</v>
      </c>
      <c r="C2" s="8" t="s">
        <v>170</v>
      </c>
      <c r="D2" s="9">
        <v>6.4652777777777781E-2</v>
      </c>
      <c r="E2" s="25" t="s">
        <v>236</v>
      </c>
      <c r="F2" s="10">
        <v>12.7</v>
      </c>
      <c r="G2" s="10">
        <v>11.4</v>
      </c>
      <c r="H2" s="10">
        <v>12.1</v>
      </c>
      <c r="I2" s="10">
        <v>12.4</v>
      </c>
      <c r="J2" s="10">
        <v>11.6</v>
      </c>
      <c r="K2" s="10">
        <v>10.8</v>
      </c>
      <c r="L2" s="10">
        <v>10.9</v>
      </c>
      <c r="M2" s="10">
        <v>11.7</v>
      </c>
      <c r="N2" s="18">
        <f t="shared" ref="N2:N3" si="0">SUM(F2:H2)</f>
        <v>36.200000000000003</v>
      </c>
      <c r="O2" s="18">
        <f t="shared" ref="O2:O3" si="1">SUM(I2:J2)</f>
        <v>24</v>
      </c>
      <c r="P2" s="18">
        <f t="shared" ref="P2:P3" si="2">SUM(K2:M2)</f>
        <v>33.400000000000006</v>
      </c>
      <c r="Q2" s="19">
        <f t="shared" ref="Q2:Q3" si="3">SUM(F2:J2)</f>
        <v>60.2</v>
      </c>
      <c r="R2" s="11" t="s">
        <v>235</v>
      </c>
      <c r="S2" s="11" t="s">
        <v>175</v>
      </c>
      <c r="T2" s="13" t="s">
        <v>237</v>
      </c>
      <c r="U2" s="13" t="s">
        <v>238</v>
      </c>
      <c r="V2" s="13" t="s">
        <v>174</v>
      </c>
      <c r="W2" s="13" t="s">
        <v>167</v>
      </c>
      <c r="X2" s="12">
        <v>10.4</v>
      </c>
      <c r="Y2" s="12">
        <v>12.3</v>
      </c>
      <c r="Z2" s="12">
        <v>10.199999999999999</v>
      </c>
      <c r="AA2" s="11" t="s">
        <v>167</v>
      </c>
      <c r="AB2" s="12">
        <v>1.3</v>
      </c>
      <c r="AC2" s="12">
        <v>-0.9</v>
      </c>
      <c r="AD2" s="12">
        <v>1</v>
      </c>
      <c r="AE2" s="12">
        <v>-0.6</v>
      </c>
      <c r="AF2" s="12"/>
      <c r="AG2" s="11" t="s">
        <v>187</v>
      </c>
      <c r="AH2" s="11" t="s">
        <v>183</v>
      </c>
      <c r="AI2" s="11" t="s">
        <v>168</v>
      </c>
      <c r="AJ2" s="8"/>
      <c r="AK2" s="8" t="s">
        <v>276</v>
      </c>
      <c r="AL2" s="21" t="s">
        <v>277</v>
      </c>
    </row>
    <row r="3" spans="1:38" s="5" customFormat="1">
      <c r="A3" s="6">
        <v>44689</v>
      </c>
      <c r="B3" s="7" t="s">
        <v>153</v>
      </c>
      <c r="C3" s="8" t="s">
        <v>170</v>
      </c>
      <c r="D3" s="9">
        <v>6.5381944444444437E-2</v>
      </c>
      <c r="E3" s="25" t="s">
        <v>262</v>
      </c>
      <c r="F3" s="10">
        <v>12.7</v>
      </c>
      <c r="G3" s="10">
        <v>11.4</v>
      </c>
      <c r="H3" s="10">
        <v>12</v>
      </c>
      <c r="I3" s="10">
        <v>12.4</v>
      </c>
      <c r="J3" s="10">
        <v>11.8</v>
      </c>
      <c r="K3" s="10">
        <v>11</v>
      </c>
      <c r="L3" s="10">
        <v>10.9</v>
      </c>
      <c r="M3" s="10">
        <v>12.7</v>
      </c>
      <c r="N3" s="18">
        <f t="shared" si="0"/>
        <v>36.1</v>
      </c>
      <c r="O3" s="18">
        <f t="shared" si="1"/>
        <v>24.200000000000003</v>
      </c>
      <c r="P3" s="18">
        <f t="shared" si="2"/>
        <v>34.599999999999994</v>
      </c>
      <c r="Q3" s="19">
        <f t="shared" si="3"/>
        <v>60.3</v>
      </c>
      <c r="R3" s="11" t="s">
        <v>178</v>
      </c>
      <c r="S3" s="11" t="s">
        <v>181</v>
      </c>
      <c r="T3" s="13" t="s">
        <v>243</v>
      </c>
      <c r="U3" s="13" t="s">
        <v>263</v>
      </c>
      <c r="V3" s="13" t="s">
        <v>237</v>
      </c>
      <c r="W3" s="13" t="s">
        <v>167</v>
      </c>
      <c r="X3" s="12">
        <v>9.3000000000000007</v>
      </c>
      <c r="Y3" s="12">
        <v>9.6</v>
      </c>
      <c r="Z3" s="12">
        <v>9.5</v>
      </c>
      <c r="AA3" s="11" t="s">
        <v>167</v>
      </c>
      <c r="AB3" s="12">
        <v>1</v>
      </c>
      <c r="AC3" s="12">
        <v>-0.5</v>
      </c>
      <c r="AD3" s="12">
        <v>1</v>
      </c>
      <c r="AE3" s="12">
        <v>-0.5</v>
      </c>
      <c r="AF3" s="12"/>
      <c r="AG3" s="11" t="s">
        <v>187</v>
      </c>
      <c r="AH3" s="11" t="s">
        <v>183</v>
      </c>
      <c r="AI3" s="11" t="s">
        <v>168</v>
      </c>
      <c r="AJ3" s="8"/>
      <c r="AK3" s="8" t="s">
        <v>293</v>
      </c>
      <c r="AL3" s="21" t="s">
        <v>294</v>
      </c>
    </row>
    <row r="4" spans="1:38" s="5" customFormat="1">
      <c r="A4" s="6">
        <v>44709</v>
      </c>
      <c r="B4" s="7" t="s">
        <v>156</v>
      </c>
      <c r="C4" s="8" t="s">
        <v>303</v>
      </c>
      <c r="D4" s="9">
        <v>6.6006944444444438E-2</v>
      </c>
      <c r="E4" s="25" t="s">
        <v>490</v>
      </c>
      <c r="F4" s="10">
        <v>12.6</v>
      </c>
      <c r="G4" s="10">
        <v>10.9</v>
      </c>
      <c r="H4" s="10">
        <v>11.3</v>
      </c>
      <c r="I4" s="10">
        <v>11.8</v>
      </c>
      <c r="J4" s="10">
        <v>12.2</v>
      </c>
      <c r="K4" s="10">
        <v>12</v>
      </c>
      <c r="L4" s="10">
        <v>11.8</v>
      </c>
      <c r="M4" s="10">
        <v>12.7</v>
      </c>
      <c r="N4" s="18">
        <f t="shared" ref="N4:N5" si="4">SUM(F4:H4)</f>
        <v>34.799999999999997</v>
      </c>
      <c r="O4" s="18">
        <f t="shared" ref="O4:O5" si="5">SUM(I4:J4)</f>
        <v>24</v>
      </c>
      <c r="P4" s="18">
        <f t="shared" ref="P4:P5" si="6">SUM(K4:M4)</f>
        <v>36.5</v>
      </c>
      <c r="Q4" s="19">
        <f t="shared" ref="Q4:Q5" si="7">SUM(F4:J4)</f>
        <v>58.8</v>
      </c>
      <c r="R4" s="11" t="s">
        <v>205</v>
      </c>
      <c r="S4" s="11" t="s">
        <v>173</v>
      </c>
      <c r="T4" s="13" t="s">
        <v>362</v>
      </c>
      <c r="U4" s="13" t="s">
        <v>491</v>
      </c>
      <c r="V4" s="13" t="s">
        <v>492</v>
      </c>
      <c r="W4" s="13" t="s">
        <v>167</v>
      </c>
      <c r="X4" s="12">
        <v>12.9</v>
      </c>
      <c r="Y4" s="12">
        <v>16.2</v>
      </c>
      <c r="Z4" s="12">
        <v>9.1999999999999993</v>
      </c>
      <c r="AA4" s="11" t="s">
        <v>169</v>
      </c>
      <c r="AB4" s="12">
        <v>0.7</v>
      </c>
      <c r="AC4" s="12" t="s">
        <v>182</v>
      </c>
      <c r="AD4" s="12">
        <v>0.8</v>
      </c>
      <c r="AE4" s="12">
        <v>-0.1</v>
      </c>
      <c r="AF4" s="12"/>
      <c r="AG4" s="11" t="s">
        <v>183</v>
      </c>
      <c r="AH4" s="11" t="s">
        <v>183</v>
      </c>
      <c r="AI4" s="11" t="s">
        <v>168</v>
      </c>
      <c r="AJ4" s="8" t="s">
        <v>379</v>
      </c>
      <c r="AK4" s="8" t="s">
        <v>524</v>
      </c>
      <c r="AL4" s="21" t="s">
        <v>525</v>
      </c>
    </row>
    <row r="5" spans="1:38" s="5" customFormat="1">
      <c r="A5" s="6">
        <v>44710</v>
      </c>
      <c r="B5" s="7" t="s">
        <v>153</v>
      </c>
      <c r="C5" s="8" t="s">
        <v>170</v>
      </c>
      <c r="D5" s="9">
        <v>6.5277777777777782E-2</v>
      </c>
      <c r="E5" s="25" t="s">
        <v>512</v>
      </c>
      <c r="F5" s="10">
        <v>12.5</v>
      </c>
      <c r="G5" s="10">
        <v>10.6</v>
      </c>
      <c r="H5" s="10">
        <v>11.4</v>
      </c>
      <c r="I5" s="10">
        <v>11.9</v>
      </c>
      <c r="J5" s="10">
        <v>12.2</v>
      </c>
      <c r="K5" s="10">
        <v>11.4</v>
      </c>
      <c r="L5" s="10">
        <v>11.1</v>
      </c>
      <c r="M5" s="10">
        <v>12.9</v>
      </c>
      <c r="N5" s="18">
        <f t="shared" si="4"/>
        <v>34.5</v>
      </c>
      <c r="O5" s="18">
        <f t="shared" si="5"/>
        <v>24.1</v>
      </c>
      <c r="P5" s="18">
        <f t="shared" si="6"/>
        <v>35.4</v>
      </c>
      <c r="Q5" s="19">
        <f t="shared" si="7"/>
        <v>58.599999999999994</v>
      </c>
      <c r="R5" s="11" t="s">
        <v>205</v>
      </c>
      <c r="S5" s="11" t="s">
        <v>172</v>
      </c>
      <c r="T5" s="13" t="s">
        <v>237</v>
      </c>
      <c r="U5" s="13" t="s">
        <v>328</v>
      </c>
      <c r="V5" s="13" t="s">
        <v>212</v>
      </c>
      <c r="W5" s="13" t="s">
        <v>167</v>
      </c>
      <c r="X5" s="12">
        <v>10.8</v>
      </c>
      <c r="Y5" s="12">
        <v>10.7</v>
      </c>
      <c r="Z5" s="12">
        <v>9.6999999999999993</v>
      </c>
      <c r="AA5" s="11" t="s">
        <v>169</v>
      </c>
      <c r="AB5" s="12">
        <v>0.1</v>
      </c>
      <c r="AC5" s="12" t="s">
        <v>182</v>
      </c>
      <c r="AD5" s="12">
        <v>0.3</v>
      </c>
      <c r="AE5" s="12">
        <v>-0.2</v>
      </c>
      <c r="AF5" s="12"/>
      <c r="AG5" s="11" t="s">
        <v>184</v>
      </c>
      <c r="AH5" s="11" t="s">
        <v>183</v>
      </c>
      <c r="AI5" s="11" t="s">
        <v>168</v>
      </c>
      <c r="AJ5" s="8" t="s">
        <v>411</v>
      </c>
      <c r="AK5" s="8" t="s">
        <v>556</v>
      </c>
      <c r="AL5" s="21" t="s">
        <v>555</v>
      </c>
    </row>
    <row r="6" spans="1:38" s="5" customFormat="1">
      <c r="A6" s="6">
        <v>44772</v>
      </c>
      <c r="B6" s="7" t="s">
        <v>560</v>
      </c>
      <c r="C6" s="8" t="s">
        <v>170</v>
      </c>
      <c r="D6" s="9">
        <v>6.6064814814814812E-2</v>
      </c>
      <c r="E6" s="25" t="s">
        <v>571</v>
      </c>
      <c r="F6" s="10">
        <v>13.2</v>
      </c>
      <c r="G6" s="10">
        <v>12.2</v>
      </c>
      <c r="H6" s="10">
        <v>12.8</v>
      </c>
      <c r="I6" s="10">
        <v>13.1</v>
      </c>
      <c r="J6" s="10">
        <v>12.5</v>
      </c>
      <c r="K6" s="10">
        <v>10.9</v>
      </c>
      <c r="L6" s="10">
        <v>10.199999999999999</v>
      </c>
      <c r="M6" s="10">
        <v>10.9</v>
      </c>
      <c r="N6" s="18">
        <f t="shared" ref="N6:N8" si="8">SUM(F6:H6)</f>
        <v>38.200000000000003</v>
      </c>
      <c r="O6" s="18">
        <f t="shared" ref="O6:O8" si="9">SUM(I6:J6)</f>
        <v>25.6</v>
      </c>
      <c r="P6" s="18">
        <f t="shared" ref="P6:P8" si="10">SUM(K6:M6)</f>
        <v>32</v>
      </c>
      <c r="Q6" s="19">
        <f t="shared" ref="Q6:Q8" si="11">SUM(F6:J6)</f>
        <v>63.800000000000004</v>
      </c>
      <c r="R6" s="11" t="s">
        <v>235</v>
      </c>
      <c r="S6" s="11" t="s">
        <v>175</v>
      </c>
      <c r="T6" s="13" t="s">
        <v>207</v>
      </c>
      <c r="U6" s="13" t="s">
        <v>572</v>
      </c>
      <c r="V6" s="13" t="s">
        <v>243</v>
      </c>
      <c r="W6" s="13" t="s">
        <v>302</v>
      </c>
      <c r="X6" s="12">
        <v>13.6</v>
      </c>
      <c r="Y6" s="12">
        <v>13.1</v>
      </c>
      <c r="Z6" s="12">
        <v>9.1999999999999993</v>
      </c>
      <c r="AA6" s="11" t="s">
        <v>178</v>
      </c>
      <c r="AB6" s="12">
        <v>0.4</v>
      </c>
      <c r="AC6" s="12">
        <v>-1.7</v>
      </c>
      <c r="AD6" s="12">
        <v>0.5</v>
      </c>
      <c r="AE6" s="12">
        <v>-1.8</v>
      </c>
      <c r="AF6" s="12"/>
      <c r="AG6" s="11" t="s">
        <v>183</v>
      </c>
      <c r="AH6" s="11" t="s">
        <v>184</v>
      </c>
      <c r="AI6" s="11" t="s">
        <v>302</v>
      </c>
      <c r="AJ6" s="8"/>
      <c r="AK6" s="8" t="s">
        <v>610</v>
      </c>
      <c r="AL6" s="21" t="s">
        <v>611</v>
      </c>
    </row>
    <row r="7" spans="1:38" s="5" customFormat="1">
      <c r="A7" s="6">
        <v>44772</v>
      </c>
      <c r="B7" s="7" t="s">
        <v>155</v>
      </c>
      <c r="C7" s="8" t="s">
        <v>170</v>
      </c>
      <c r="D7" s="9">
        <v>6.3275462962962964E-2</v>
      </c>
      <c r="E7" s="25" t="s">
        <v>578</v>
      </c>
      <c r="F7" s="10">
        <v>12.3</v>
      </c>
      <c r="G7" s="10">
        <v>11.1</v>
      </c>
      <c r="H7" s="10">
        <v>11.3</v>
      </c>
      <c r="I7" s="10">
        <v>11.6</v>
      </c>
      <c r="J7" s="10">
        <v>11.7</v>
      </c>
      <c r="K7" s="10">
        <v>11</v>
      </c>
      <c r="L7" s="10">
        <v>11</v>
      </c>
      <c r="M7" s="10">
        <v>11.7</v>
      </c>
      <c r="N7" s="18">
        <f t="shared" si="8"/>
        <v>34.700000000000003</v>
      </c>
      <c r="O7" s="18">
        <f t="shared" si="9"/>
        <v>23.299999999999997</v>
      </c>
      <c r="P7" s="18">
        <f t="shared" si="10"/>
        <v>33.700000000000003</v>
      </c>
      <c r="Q7" s="19">
        <f t="shared" si="11"/>
        <v>58</v>
      </c>
      <c r="R7" s="11" t="s">
        <v>171</v>
      </c>
      <c r="S7" s="11" t="s">
        <v>175</v>
      </c>
      <c r="T7" s="13" t="s">
        <v>579</v>
      </c>
      <c r="U7" s="13" t="s">
        <v>328</v>
      </c>
      <c r="V7" s="13" t="s">
        <v>580</v>
      </c>
      <c r="W7" s="13" t="s">
        <v>302</v>
      </c>
      <c r="X7" s="12">
        <v>13.6</v>
      </c>
      <c r="Y7" s="12">
        <v>13.1</v>
      </c>
      <c r="Z7" s="12">
        <v>9.1999999999999993</v>
      </c>
      <c r="AA7" s="11" t="s">
        <v>178</v>
      </c>
      <c r="AB7" s="12">
        <v>-1.6</v>
      </c>
      <c r="AC7" s="12" t="s">
        <v>182</v>
      </c>
      <c r="AD7" s="12">
        <v>0.2</v>
      </c>
      <c r="AE7" s="12">
        <v>-1.8</v>
      </c>
      <c r="AF7" s="12"/>
      <c r="AG7" s="11" t="s">
        <v>184</v>
      </c>
      <c r="AH7" s="11" t="s">
        <v>280</v>
      </c>
      <c r="AI7" s="11" t="s">
        <v>167</v>
      </c>
      <c r="AJ7" s="8"/>
      <c r="AK7" s="8" t="s">
        <v>618</v>
      </c>
      <c r="AL7" s="21" t="s">
        <v>619</v>
      </c>
    </row>
    <row r="8" spans="1:38" s="5" customFormat="1">
      <c r="A8" s="6">
        <v>44773</v>
      </c>
      <c r="B8" s="7" t="s">
        <v>559</v>
      </c>
      <c r="C8" s="8" t="s">
        <v>170</v>
      </c>
      <c r="D8" s="9">
        <v>6.5324074074074076E-2</v>
      </c>
      <c r="E8" s="25" t="s">
        <v>586</v>
      </c>
      <c r="F8" s="10">
        <v>12.6</v>
      </c>
      <c r="G8" s="10">
        <v>11.4</v>
      </c>
      <c r="H8" s="10">
        <v>11.5</v>
      </c>
      <c r="I8" s="10">
        <v>12.1</v>
      </c>
      <c r="J8" s="10">
        <v>12.5</v>
      </c>
      <c r="K8" s="10">
        <v>11.8</v>
      </c>
      <c r="L8" s="10">
        <v>10.9</v>
      </c>
      <c r="M8" s="10">
        <v>11.6</v>
      </c>
      <c r="N8" s="18">
        <f t="shared" si="8"/>
        <v>35.5</v>
      </c>
      <c r="O8" s="18">
        <f t="shared" si="9"/>
        <v>24.6</v>
      </c>
      <c r="P8" s="18">
        <f t="shared" si="10"/>
        <v>34.300000000000004</v>
      </c>
      <c r="Q8" s="19">
        <f t="shared" si="11"/>
        <v>60.1</v>
      </c>
      <c r="R8" s="11" t="s">
        <v>178</v>
      </c>
      <c r="S8" s="11" t="s">
        <v>175</v>
      </c>
      <c r="T8" s="13" t="s">
        <v>587</v>
      </c>
      <c r="U8" s="13" t="s">
        <v>315</v>
      </c>
      <c r="V8" s="13" t="s">
        <v>494</v>
      </c>
      <c r="W8" s="13" t="s">
        <v>302</v>
      </c>
      <c r="X8" s="12">
        <v>12.6</v>
      </c>
      <c r="Y8" s="12">
        <v>12.9</v>
      </c>
      <c r="Z8" s="12">
        <v>9</v>
      </c>
      <c r="AA8" s="11" t="s">
        <v>178</v>
      </c>
      <c r="AB8" s="12">
        <v>-0.7</v>
      </c>
      <c r="AC8" s="12">
        <v>-0.3</v>
      </c>
      <c r="AD8" s="12">
        <v>0.8</v>
      </c>
      <c r="AE8" s="12">
        <v>-1.8</v>
      </c>
      <c r="AF8" s="12"/>
      <c r="AG8" s="11" t="s">
        <v>183</v>
      </c>
      <c r="AH8" s="11" t="s">
        <v>184</v>
      </c>
      <c r="AI8" s="11" t="s">
        <v>168</v>
      </c>
      <c r="AJ8" s="8"/>
      <c r="AK8" s="8" t="s">
        <v>627</v>
      </c>
      <c r="AL8" s="21" t="s">
        <v>628</v>
      </c>
    </row>
    <row r="9" spans="1:38" s="5" customFormat="1">
      <c r="A9" s="6">
        <v>44779</v>
      </c>
      <c r="B9" s="7" t="s">
        <v>157</v>
      </c>
      <c r="C9" s="8" t="s">
        <v>170</v>
      </c>
      <c r="D9" s="9">
        <v>6.5289351851851848E-2</v>
      </c>
      <c r="E9" s="25" t="s">
        <v>654</v>
      </c>
      <c r="F9" s="10">
        <v>12.6</v>
      </c>
      <c r="G9" s="10">
        <v>11</v>
      </c>
      <c r="H9" s="10">
        <v>11.9</v>
      </c>
      <c r="I9" s="10">
        <v>12.3</v>
      </c>
      <c r="J9" s="10">
        <v>12.3</v>
      </c>
      <c r="K9" s="10">
        <v>11.2</v>
      </c>
      <c r="L9" s="10">
        <v>10.9</v>
      </c>
      <c r="M9" s="10">
        <v>11.9</v>
      </c>
      <c r="N9" s="18">
        <f t="shared" ref="N9:N13" si="12">SUM(F9:H9)</f>
        <v>35.5</v>
      </c>
      <c r="O9" s="18">
        <f t="shared" ref="O9:O13" si="13">SUM(I9:J9)</f>
        <v>24.6</v>
      </c>
      <c r="P9" s="18">
        <f t="shared" ref="P9:P13" si="14">SUM(K9:M9)</f>
        <v>34</v>
      </c>
      <c r="Q9" s="19">
        <f t="shared" ref="Q9:Q13" si="15">SUM(F9:J9)</f>
        <v>60.099999999999994</v>
      </c>
      <c r="R9" s="11" t="s">
        <v>178</v>
      </c>
      <c r="S9" s="11" t="s">
        <v>175</v>
      </c>
      <c r="T9" s="13" t="s">
        <v>655</v>
      </c>
      <c r="U9" s="13" t="s">
        <v>359</v>
      </c>
      <c r="V9" s="13" t="s">
        <v>656</v>
      </c>
      <c r="W9" s="13" t="s">
        <v>302</v>
      </c>
      <c r="X9" s="12">
        <v>13.2</v>
      </c>
      <c r="Y9" s="12">
        <v>12</v>
      </c>
      <c r="Z9" s="12">
        <v>9.1</v>
      </c>
      <c r="AA9" s="11" t="s">
        <v>302</v>
      </c>
      <c r="AB9" s="12">
        <v>-0.4</v>
      </c>
      <c r="AC9" s="12">
        <v>-0.3</v>
      </c>
      <c r="AD9" s="12">
        <v>0.8</v>
      </c>
      <c r="AE9" s="12">
        <v>-1.5</v>
      </c>
      <c r="AF9" s="12"/>
      <c r="AG9" s="11" t="s">
        <v>183</v>
      </c>
      <c r="AH9" s="11" t="s">
        <v>184</v>
      </c>
      <c r="AI9" s="11" t="s">
        <v>169</v>
      </c>
      <c r="AJ9" s="8"/>
      <c r="AK9" s="8" t="s">
        <v>689</v>
      </c>
      <c r="AL9" s="21" t="s">
        <v>690</v>
      </c>
    </row>
    <row r="10" spans="1:38" s="5" customFormat="1">
      <c r="A10" s="6">
        <v>44779</v>
      </c>
      <c r="B10" s="16" t="s">
        <v>649</v>
      </c>
      <c r="C10" s="8" t="s">
        <v>170</v>
      </c>
      <c r="D10" s="9">
        <v>6.6689814814814813E-2</v>
      </c>
      <c r="E10" s="25" t="s">
        <v>660</v>
      </c>
      <c r="F10" s="10">
        <v>12.5</v>
      </c>
      <c r="G10" s="10">
        <v>11.3</v>
      </c>
      <c r="H10" s="10">
        <v>12.6</v>
      </c>
      <c r="I10" s="10">
        <v>13.1</v>
      </c>
      <c r="J10" s="10">
        <v>12.8</v>
      </c>
      <c r="K10" s="10">
        <v>11.5</v>
      </c>
      <c r="L10" s="10">
        <v>11</v>
      </c>
      <c r="M10" s="10">
        <v>11.4</v>
      </c>
      <c r="N10" s="18">
        <f t="shared" si="12"/>
        <v>36.4</v>
      </c>
      <c r="O10" s="18">
        <f t="shared" si="13"/>
        <v>25.9</v>
      </c>
      <c r="P10" s="18">
        <f t="shared" si="14"/>
        <v>33.9</v>
      </c>
      <c r="Q10" s="19">
        <f t="shared" si="15"/>
        <v>62.3</v>
      </c>
      <c r="R10" s="11" t="s">
        <v>235</v>
      </c>
      <c r="S10" s="11" t="s">
        <v>175</v>
      </c>
      <c r="T10" s="13" t="s">
        <v>661</v>
      </c>
      <c r="U10" s="13" t="s">
        <v>176</v>
      </c>
      <c r="V10" s="13" t="s">
        <v>217</v>
      </c>
      <c r="W10" s="13" t="s">
        <v>302</v>
      </c>
      <c r="X10" s="12">
        <v>13.2</v>
      </c>
      <c r="Y10" s="12">
        <v>12</v>
      </c>
      <c r="Z10" s="12">
        <v>9.1</v>
      </c>
      <c r="AA10" s="11" t="s">
        <v>302</v>
      </c>
      <c r="AB10" s="12">
        <v>0.8</v>
      </c>
      <c r="AC10" s="12">
        <v>-0.7</v>
      </c>
      <c r="AD10" s="12">
        <v>1.6</v>
      </c>
      <c r="AE10" s="12">
        <v>-1.5</v>
      </c>
      <c r="AF10" s="12"/>
      <c r="AG10" s="11" t="s">
        <v>187</v>
      </c>
      <c r="AH10" s="11" t="s">
        <v>184</v>
      </c>
      <c r="AI10" s="11" t="s">
        <v>169</v>
      </c>
      <c r="AJ10" s="8"/>
      <c r="AK10" s="8" t="s">
        <v>695</v>
      </c>
      <c r="AL10" s="21" t="s">
        <v>696</v>
      </c>
    </row>
    <row r="11" spans="1:38" s="5" customFormat="1">
      <c r="A11" s="6">
        <v>44780</v>
      </c>
      <c r="B11" s="7" t="s">
        <v>650</v>
      </c>
      <c r="C11" s="8" t="s">
        <v>170</v>
      </c>
      <c r="D11" s="9">
        <v>6.6018518518518518E-2</v>
      </c>
      <c r="E11" s="25" t="s">
        <v>672</v>
      </c>
      <c r="F11" s="10">
        <v>12.5</v>
      </c>
      <c r="G11" s="10">
        <v>11.5</v>
      </c>
      <c r="H11" s="10">
        <v>12.3</v>
      </c>
      <c r="I11" s="10">
        <v>12.2</v>
      </c>
      <c r="J11" s="10">
        <v>12.1</v>
      </c>
      <c r="K11" s="10">
        <v>11.5</v>
      </c>
      <c r="L11" s="10">
        <v>11.6</v>
      </c>
      <c r="M11" s="10">
        <v>11.7</v>
      </c>
      <c r="N11" s="18">
        <f t="shared" si="12"/>
        <v>36.299999999999997</v>
      </c>
      <c r="O11" s="18">
        <f t="shared" si="13"/>
        <v>24.299999999999997</v>
      </c>
      <c r="P11" s="18">
        <f t="shared" si="14"/>
        <v>34.799999999999997</v>
      </c>
      <c r="Q11" s="19">
        <f t="shared" si="15"/>
        <v>60.6</v>
      </c>
      <c r="R11" s="11" t="s">
        <v>178</v>
      </c>
      <c r="S11" s="11" t="s">
        <v>175</v>
      </c>
      <c r="T11" s="13" t="s">
        <v>595</v>
      </c>
      <c r="U11" s="13" t="s">
        <v>207</v>
      </c>
      <c r="V11" s="13" t="s">
        <v>226</v>
      </c>
      <c r="W11" s="13" t="s">
        <v>302</v>
      </c>
      <c r="X11" s="12">
        <v>13.8</v>
      </c>
      <c r="Y11" s="12">
        <v>13.1</v>
      </c>
      <c r="Z11" s="12">
        <v>9.1</v>
      </c>
      <c r="AA11" s="11" t="s">
        <v>302</v>
      </c>
      <c r="AB11" s="12">
        <v>0.3</v>
      </c>
      <c r="AC11" s="12">
        <v>-0.5</v>
      </c>
      <c r="AD11" s="12">
        <v>1.2</v>
      </c>
      <c r="AE11" s="12">
        <v>-1.4</v>
      </c>
      <c r="AF11" s="12"/>
      <c r="AG11" s="11" t="s">
        <v>187</v>
      </c>
      <c r="AH11" s="11" t="s">
        <v>183</v>
      </c>
      <c r="AI11" s="11" t="s">
        <v>168</v>
      </c>
      <c r="AJ11" s="8"/>
      <c r="AK11" s="8" t="s">
        <v>712</v>
      </c>
      <c r="AL11" s="21" t="s">
        <v>713</v>
      </c>
    </row>
    <row r="12" spans="1:38" s="5" customFormat="1">
      <c r="A12" s="6">
        <v>44780</v>
      </c>
      <c r="B12" s="7" t="s">
        <v>560</v>
      </c>
      <c r="C12" s="8" t="s">
        <v>170</v>
      </c>
      <c r="D12" s="9">
        <v>6.6053240740740746E-2</v>
      </c>
      <c r="E12" s="25" t="s">
        <v>676</v>
      </c>
      <c r="F12" s="10">
        <v>12.6</v>
      </c>
      <c r="G12" s="10">
        <v>11.4</v>
      </c>
      <c r="H12" s="10">
        <v>11.9</v>
      </c>
      <c r="I12" s="10">
        <v>12.1</v>
      </c>
      <c r="J12" s="10">
        <v>12.1</v>
      </c>
      <c r="K12" s="10">
        <v>11.6</v>
      </c>
      <c r="L12" s="10">
        <v>11.2</v>
      </c>
      <c r="M12" s="10">
        <v>12.8</v>
      </c>
      <c r="N12" s="18">
        <f t="shared" si="12"/>
        <v>35.9</v>
      </c>
      <c r="O12" s="18">
        <f t="shared" si="13"/>
        <v>24.2</v>
      </c>
      <c r="P12" s="18">
        <f t="shared" si="14"/>
        <v>35.599999999999994</v>
      </c>
      <c r="Q12" s="19">
        <f t="shared" si="15"/>
        <v>60.1</v>
      </c>
      <c r="R12" s="11" t="s">
        <v>178</v>
      </c>
      <c r="S12" s="11" t="s">
        <v>177</v>
      </c>
      <c r="T12" s="13" t="s">
        <v>409</v>
      </c>
      <c r="U12" s="13" t="s">
        <v>677</v>
      </c>
      <c r="V12" s="13" t="s">
        <v>249</v>
      </c>
      <c r="W12" s="13" t="s">
        <v>302</v>
      </c>
      <c r="X12" s="12">
        <v>13.8</v>
      </c>
      <c r="Y12" s="12">
        <v>13.1</v>
      </c>
      <c r="Z12" s="12">
        <v>9.1</v>
      </c>
      <c r="AA12" s="11" t="s">
        <v>302</v>
      </c>
      <c r="AB12" s="12">
        <v>0.3</v>
      </c>
      <c r="AC12" s="12" t="s">
        <v>182</v>
      </c>
      <c r="AD12" s="12">
        <v>1.7</v>
      </c>
      <c r="AE12" s="12">
        <v>-1.4</v>
      </c>
      <c r="AF12" s="12"/>
      <c r="AG12" s="11" t="s">
        <v>185</v>
      </c>
      <c r="AH12" s="11" t="s">
        <v>184</v>
      </c>
      <c r="AI12" s="11" t="s">
        <v>169</v>
      </c>
      <c r="AJ12" s="8"/>
      <c r="AK12" s="8" t="s">
        <v>718</v>
      </c>
      <c r="AL12" s="21" t="s">
        <v>719</v>
      </c>
    </row>
    <row r="13" spans="1:38" s="5" customFormat="1">
      <c r="A13" s="6">
        <v>44780</v>
      </c>
      <c r="B13" s="7" t="s">
        <v>153</v>
      </c>
      <c r="C13" s="8" t="s">
        <v>170</v>
      </c>
      <c r="D13" s="9">
        <v>6.4629629629629634E-2</v>
      </c>
      <c r="E13" s="25" t="s">
        <v>684</v>
      </c>
      <c r="F13" s="10">
        <v>12.3</v>
      </c>
      <c r="G13" s="10">
        <v>11.2</v>
      </c>
      <c r="H13" s="10">
        <v>12</v>
      </c>
      <c r="I13" s="10">
        <v>12.1</v>
      </c>
      <c r="J13" s="10">
        <v>11.9</v>
      </c>
      <c r="K13" s="10">
        <v>11</v>
      </c>
      <c r="L13" s="10">
        <v>11.1</v>
      </c>
      <c r="M13" s="10">
        <v>11.8</v>
      </c>
      <c r="N13" s="18">
        <f t="shared" si="12"/>
        <v>35.5</v>
      </c>
      <c r="O13" s="18">
        <f t="shared" si="13"/>
        <v>24</v>
      </c>
      <c r="P13" s="18">
        <f t="shared" si="14"/>
        <v>33.900000000000006</v>
      </c>
      <c r="Q13" s="19">
        <f t="shared" si="15"/>
        <v>59.5</v>
      </c>
      <c r="R13" s="11" t="s">
        <v>178</v>
      </c>
      <c r="S13" s="11" t="s">
        <v>175</v>
      </c>
      <c r="T13" s="13" t="s">
        <v>211</v>
      </c>
      <c r="U13" s="13" t="s">
        <v>221</v>
      </c>
      <c r="V13" s="13" t="s">
        <v>174</v>
      </c>
      <c r="W13" s="13" t="s">
        <v>302</v>
      </c>
      <c r="X13" s="12">
        <v>13.8</v>
      </c>
      <c r="Y13" s="12">
        <v>13.1</v>
      </c>
      <c r="Z13" s="12">
        <v>9.1</v>
      </c>
      <c r="AA13" s="11" t="s">
        <v>302</v>
      </c>
      <c r="AB13" s="12">
        <v>-0.5</v>
      </c>
      <c r="AC13" s="12">
        <v>-0.4</v>
      </c>
      <c r="AD13" s="12">
        <v>0.5</v>
      </c>
      <c r="AE13" s="12">
        <v>-1.4</v>
      </c>
      <c r="AF13" s="12"/>
      <c r="AG13" s="11" t="s">
        <v>183</v>
      </c>
      <c r="AH13" s="11" t="s">
        <v>184</v>
      </c>
      <c r="AI13" s="11" t="s">
        <v>169</v>
      </c>
      <c r="AJ13" s="8"/>
      <c r="AK13" s="8" t="s">
        <v>730</v>
      </c>
      <c r="AL13" s="21" t="s">
        <v>731</v>
      </c>
    </row>
    <row r="14" spans="1:38" s="5" customFormat="1">
      <c r="A14" s="6">
        <v>44786</v>
      </c>
      <c r="B14" s="7" t="s">
        <v>560</v>
      </c>
      <c r="C14" s="8" t="s">
        <v>170</v>
      </c>
      <c r="D14" s="9">
        <v>6.537037037037037E-2</v>
      </c>
      <c r="E14" s="25" t="s">
        <v>739</v>
      </c>
      <c r="F14" s="10">
        <v>12.7</v>
      </c>
      <c r="G14" s="10">
        <v>11.4</v>
      </c>
      <c r="H14" s="10">
        <v>12.3</v>
      </c>
      <c r="I14" s="10">
        <v>12.4</v>
      </c>
      <c r="J14" s="10">
        <v>12.3</v>
      </c>
      <c r="K14" s="10">
        <v>11.4</v>
      </c>
      <c r="L14" s="10">
        <v>11</v>
      </c>
      <c r="M14" s="10">
        <v>11.3</v>
      </c>
      <c r="N14" s="18">
        <f t="shared" ref="N14:N15" si="16">SUM(F14:H14)</f>
        <v>36.400000000000006</v>
      </c>
      <c r="O14" s="18">
        <f t="shared" ref="O14:O15" si="17">SUM(I14:J14)</f>
        <v>24.700000000000003</v>
      </c>
      <c r="P14" s="18">
        <f t="shared" ref="P14:P15" si="18">SUM(K14:M14)</f>
        <v>33.700000000000003</v>
      </c>
      <c r="Q14" s="19">
        <f t="shared" ref="Q14:Q15" si="19">SUM(F14:J14)</f>
        <v>61.100000000000009</v>
      </c>
      <c r="R14" s="11" t="s">
        <v>178</v>
      </c>
      <c r="S14" s="11" t="s">
        <v>175</v>
      </c>
      <c r="T14" s="13" t="s">
        <v>328</v>
      </c>
      <c r="U14" s="13" t="s">
        <v>270</v>
      </c>
      <c r="V14" s="13" t="s">
        <v>207</v>
      </c>
      <c r="W14" s="13" t="s">
        <v>302</v>
      </c>
      <c r="X14" s="12">
        <v>12.4</v>
      </c>
      <c r="Y14" s="12">
        <v>13.2</v>
      </c>
      <c r="Z14" s="12">
        <v>9.6</v>
      </c>
      <c r="AA14" s="11" t="s">
        <v>302</v>
      </c>
      <c r="AB14" s="12">
        <v>-0.6</v>
      </c>
      <c r="AC14" s="12">
        <v>-0.7</v>
      </c>
      <c r="AD14" s="12" t="s">
        <v>186</v>
      </c>
      <c r="AE14" s="12">
        <v>-1.3</v>
      </c>
      <c r="AF14" s="12"/>
      <c r="AG14" s="11" t="s">
        <v>184</v>
      </c>
      <c r="AH14" s="11" t="s">
        <v>184</v>
      </c>
      <c r="AI14" s="11" t="s">
        <v>169</v>
      </c>
      <c r="AJ14" s="8"/>
      <c r="AK14" s="8" t="s">
        <v>764</v>
      </c>
      <c r="AL14" s="21" t="s">
        <v>765</v>
      </c>
    </row>
    <row r="15" spans="1:38" s="5" customFormat="1">
      <c r="A15" s="6">
        <v>44787</v>
      </c>
      <c r="B15" s="7" t="s">
        <v>188</v>
      </c>
      <c r="C15" s="8" t="s">
        <v>313</v>
      </c>
      <c r="D15" s="9">
        <v>6.4618055555555554E-2</v>
      </c>
      <c r="E15" s="25" t="s">
        <v>236</v>
      </c>
      <c r="F15" s="10">
        <v>12.7</v>
      </c>
      <c r="G15" s="10">
        <v>11.4</v>
      </c>
      <c r="H15" s="10">
        <v>12.1</v>
      </c>
      <c r="I15" s="10">
        <v>12.2</v>
      </c>
      <c r="J15" s="10">
        <v>11.9</v>
      </c>
      <c r="K15" s="10">
        <v>10.8</v>
      </c>
      <c r="L15" s="10">
        <v>10.6</v>
      </c>
      <c r="M15" s="10">
        <v>11.6</v>
      </c>
      <c r="N15" s="18">
        <f t="shared" si="16"/>
        <v>36.200000000000003</v>
      </c>
      <c r="O15" s="18">
        <f t="shared" si="17"/>
        <v>24.1</v>
      </c>
      <c r="P15" s="18">
        <f t="shared" si="18"/>
        <v>33</v>
      </c>
      <c r="Q15" s="19">
        <f t="shared" si="19"/>
        <v>60.300000000000004</v>
      </c>
      <c r="R15" s="11" t="s">
        <v>235</v>
      </c>
      <c r="S15" s="11" t="s">
        <v>175</v>
      </c>
      <c r="T15" s="13" t="s">
        <v>237</v>
      </c>
      <c r="U15" s="13" t="s">
        <v>176</v>
      </c>
      <c r="V15" s="13" t="s">
        <v>265</v>
      </c>
      <c r="W15" s="13" t="s">
        <v>302</v>
      </c>
      <c r="X15" s="12">
        <v>15.2</v>
      </c>
      <c r="Y15" s="12">
        <v>17.2</v>
      </c>
      <c r="Z15" s="12">
        <v>8.6</v>
      </c>
      <c r="AA15" s="11" t="s">
        <v>167</v>
      </c>
      <c r="AB15" s="12">
        <v>1.2</v>
      </c>
      <c r="AC15" s="12">
        <v>-0.9</v>
      </c>
      <c r="AD15" s="12">
        <v>1.2</v>
      </c>
      <c r="AE15" s="12">
        <v>-0.9</v>
      </c>
      <c r="AF15" s="12"/>
      <c r="AG15" s="11" t="s">
        <v>187</v>
      </c>
      <c r="AH15" s="11" t="s">
        <v>184</v>
      </c>
      <c r="AI15" s="11" t="s">
        <v>169</v>
      </c>
      <c r="AJ15" s="8"/>
      <c r="AK15" s="8"/>
      <c r="AL15" s="21"/>
    </row>
    <row r="16" spans="1:38" s="5" customFormat="1">
      <c r="A16" s="6">
        <v>44793</v>
      </c>
      <c r="B16" s="16" t="s">
        <v>156</v>
      </c>
      <c r="C16" s="8" t="s">
        <v>303</v>
      </c>
      <c r="D16" s="9">
        <v>6.6006944444444438E-2</v>
      </c>
      <c r="E16" s="25" t="s">
        <v>809</v>
      </c>
      <c r="F16" s="10">
        <v>12.6</v>
      </c>
      <c r="G16" s="10">
        <v>11.1</v>
      </c>
      <c r="H16" s="10">
        <v>11.8</v>
      </c>
      <c r="I16" s="10">
        <v>12.3</v>
      </c>
      <c r="J16" s="10">
        <v>12.4</v>
      </c>
      <c r="K16" s="10">
        <v>11.6</v>
      </c>
      <c r="L16" s="10">
        <v>11.2</v>
      </c>
      <c r="M16" s="10">
        <v>12.3</v>
      </c>
      <c r="N16" s="18">
        <f t="shared" ref="N16:N23" si="20">SUM(F16:H16)</f>
        <v>35.5</v>
      </c>
      <c r="O16" s="18">
        <f t="shared" ref="O16:O23" si="21">SUM(I16:J16)</f>
        <v>24.700000000000003</v>
      </c>
      <c r="P16" s="18">
        <f t="shared" ref="P16:P23" si="22">SUM(K16:M16)</f>
        <v>35.099999999999994</v>
      </c>
      <c r="Q16" s="19">
        <f t="shared" ref="Q16:Q23" si="23">SUM(F16:J16)</f>
        <v>60.199999999999996</v>
      </c>
      <c r="R16" s="11" t="s">
        <v>178</v>
      </c>
      <c r="S16" s="11" t="s">
        <v>175</v>
      </c>
      <c r="T16" s="13" t="s">
        <v>245</v>
      </c>
      <c r="U16" s="13" t="s">
        <v>328</v>
      </c>
      <c r="V16" s="13" t="s">
        <v>237</v>
      </c>
      <c r="W16" s="13" t="s">
        <v>302</v>
      </c>
      <c r="X16" s="12">
        <v>12.4</v>
      </c>
      <c r="Y16" s="12">
        <v>12.7</v>
      </c>
      <c r="Z16" s="12">
        <v>9.6999999999999993</v>
      </c>
      <c r="AA16" s="11" t="s">
        <v>168</v>
      </c>
      <c r="AB16" s="12">
        <v>0.8</v>
      </c>
      <c r="AC16" s="12" t="s">
        <v>182</v>
      </c>
      <c r="AD16" s="12">
        <v>0.4</v>
      </c>
      <c r="AE16" s="12">
        <v>0.4</v>
      </c>
      <c r="AF16" s="12"/>
      <c r="AG16" s="11" t="s">
        <v>168</v>
      </c>
      <c r="AH16" s="11" t="s">
        <v>168</v>
      </c>
      <c r="AI16" s="11" t="s">
        <v>168</v>
      </c>
      <c r="AJ16" s="8" t="s">
        <v>411</v>
      </c>
      <c r="AK16" s="8" t="s">
        <v>845</v>
      </c>
      <c r="AL16" s="21" t="s">
        <v>846</v>
      </c>
    </row>
    <row r="17" spans="1:38" s="5" customFormat="1">
      <c r="A17" s="6">
        <v>44794</v>
      </c>
      <c r="B17" s="16" t="s">
        <v>559</v>
      </c>
      <c r="C17" s="8" t="s">
        <v>303</v>
      </c>
      <c r="D17" s="9">
        <v>6.671296296296296E-2</v>
      </c>
      <c r="E17" s="25" t="s">
        <v>819</v>
      </c>
      <c r="F17" s="10">
        <v>12.9</v>
      </c>
      <c r="G17" s="10">
        <v>11.3</v>
      </c>
      <c r="H17" s="10">
        <v>12.6</v>
      </c>
      <c r="I17" s="10">
        <v>13</v>
      </c>
      <c r="J17" s="10">
        <v>12.5</v>
      </c>
      <c r="K17" s="10">
        <v>11.4</v>
      </c>
      <c r="L17" s="10">
        <v>10.9</v>
      </c>
      <c r="M17" s="10">
        <v>11.8</v>
      </c>
      <c r="N17" s="18">
        <f t="shared" si="20"/>
        <v>36.800000000000004</v>
      </c>
      <c r="O17" s="18">
        <f t="shared" si="21"/>
        <v>25.5</v>
      </c>
      <c r="P17" s="18">
        <f t="shared" si="22"/>
        <v>34.1</v>
      </c>
      <c r="Q17" s="19">
        <f t="shared" si="23"/>
        <v>62.300000000000004</v>
      </c>
      <c r="R17" s="11" t="s">
        <v>235</v>
      </c>
      <c r="S17" s="11" t="s">
        <v>175</v>
      </c>
      <c r="T17" s="13" t="s">
        <v>659</v>
      </c>
      <c r="U17" s="13" t="s">
        <v>226</v>
      </c>
      <c r="V17" s="13" t="s">
        <v>401</v>
      </c>
      <c r="W17" s="13" t="s">
        <v>302</v>
      </c>
      <c r="X17" s="12">
        <v>14.2</v>
      </c>
      <c r="Y17" s="12">
        <v>17</v>
      </c>
      <c r="Z17" s="12">
        <v>9.1999999999999993</v>
      </c>
      <c r="AA17" s="11" t="s">
        <v>167</v>
      </c>
      <c r="AB17" s="12">
        <v>1.3</v>
      </c>
      <c r="AC17" s="12">
        <v>-0.8</v>
      </c>
      <c r="AD17" s="12">
        <v>1.1000000000000001</v>
      </c>
      <c r="AE17" s="12">
        <v>-0.6</v>
      </c>
      <c r="AF17" s="12"/>
      <c r="AG17" s="11" t="s">
        <v>866</v>
      </c>
      <c r="AH17" s="11" t="s">
        <v>168</v>
      </c>
      <c r="AI17" s="11" t="s">
        <v>168</v>
      </c>
      <c r="AJ17" s="8" t="s">
        <v>411</v>
      </c>
      <c r="AK17" s="8" t="s">
        <v>857</v>
      </c>
      <c r="AL17" s="21" t="s">
        <v>858</v>
      </c>
    </row>
    <row r="18" spans="1:38" s="5" customFormat="1">
      <c r="A18" s="6">
        <v>44800</v>
      </c>
      <c r="B18" s="7" t="s">
        <v>559</v>
      </c>
      <c r="C18" s="8" t="s">
        <v>170</v>
      </c>
      <c r="D18" s="9">
        <v>6.5347222222222223E-2</v>
      </c>
      <c r="E18" s="25" t="s">
        <v>883</v>
      </c>
      <c r="F18" s="10">
        <v>12.4</v>
      </c>
      <c r="G18" s="10">
        <v>10.7</v>
      </c>
      <c r="H18" s="10">
        <v>11.6</v>
      </c>
      <c r="I18" s="10">
        <v>12.4</v>
      </c>
      <c r="J18" s="10">
        <v>12.2</v>
      </c>
      <c r="K18" s="10">
        <v>11.7</v>
      </c>
      <c r="L18" s="10">
        <v>11.1</v>
      </c>
      <c r="M18" s="10">
        <v>12.5</v>
      </c>
      <c r="N18" s="18">
        <f t="shared" si="20"/>
        <v>34.700000000000003</v>
      </c>
      <c r="O18" s="18">
        <f t="shared" si="21"/>
        <v>24.6</v>
      </c>
      <c r="P18" s="18">
        <f t="shared" si="22"/>
        <v>35.299999999999997</v>
      </c>
      <c r="Q18" s="19">
        <f t="shared" si="23"/>
        <v>59.3</v>
      </c>
      <c r="R18" s="11" t="s">
        <v>171</v>
      </c>
      <c r="S18" s="11" t="s">
        <v>172</v>
      </c>
      <c r="T18" s="13" t="s">
        <v>243</v>
      </c>
      <c r="U18" s="13" t="s">
        <v>884</v>
      </c>
      <c r="V18" s="13" t="s">
        <v>564</v>
      </c>
      <c r="W18" s="13" t="s">
        <v>302</v>
      </c>
      <c r="X18" s="12">
        <v>13.7</v>
      </c>
      <c r="Y18" s="12">
        <v>13.5</v>
      </c>
      <c r="Z18" s="12">
        <v>9.6</v>
      </c>
      <c r="AA18" s="11" t="s">
        <v>167</v>
      </c>
      <c r="AB18" s="12">
        <v>-0.5</v>
      </c>
      <c r="AC18" s="12" t="s">
        <v>182</v>
      </c>
      <c r="AD18" s="12">
        <v>0.5</v>
      </c>
      <c r="AE18" s="12">
        <v>-1</v>
      </c>
      <c r="AF18" s="12"/>
      <c r="AG18" s="11" t="s">
        <v>183</v>
      </c>
      <c r="AH18" s="11" t="s">
        <v>183</v>
      </c>
      <c r="AI18" s="11" t="s">
        <v>168</v>
      </c>
      <c r="AJ18" s="8" t="s">
        <v>411</v>
      </c>
      <c r="AK18" s="8" t="s">
        <v>911</v>
      </c>
      <c r="AL18" s="21" t="s">
        <v>912</v>
      </c>
    </row>
    <row r="19" spans="1:38" s="5" customFormat="1">
      <c r="A19" s="6">
        <v>44800</v>
      </c>
      <c r="B19" s="16" t="s">
        <v>560</v>
      </c>
      <c r="C19" s="8" t="s">
        <v>170</v>
      </c>
      <c r="D19" s="9">
        <v>6.7418981481481483E-2</v>
      </c>
      <c r="E19" s="25" t="s">
        <v>892</v>
      </c>
      <c r="F19" s="10">
        <v>13</v>
      </c>
      <c r="G19" s="10">
        <v>12.1</v>
      </c>
      <c r="H19" s="10">
        <v>12.7</v>
      </c>
      <c r="I19" s="10">
        <v>13</v>
      </c>
      <c r="J19" s="10">
        <v>12.7</v>
      </c>
      <c r="K19" s="10">
        <v>11.2</v>
      </c>
      <c r="L19" s="10">
        <v>11.1</v>
      </c>
      <c r="M19" s="10">
        <v>11.7</v>
      </c>
      <c r="N19" s="18">
        <f t="shared" si="20"/>
        <v>37.799999999999997</v>
      </c>
      <c r="O19" s="18">
        <f t="shared" si="21"/>
        <v>25.7</v>
      </c>
      <c r="P19" s="18">
        <f t="shared" si="22"/>
        <v>34</v>
      </c>
      <c r="Q19" s="19">
        <f t="shared" si="23"/>
        <v>63.5</v>
      </c>
      <c r="R19" s="11" t="s">
        <v>235</v>
      </c>
      <c r="S19" s="11" t="s">
        <v>175</v>
      </c>
      <c r="T19" s="13" t="s">
        <v>328</v>
      </c>
      <c r="U19" s="13" t="s">
        <v>179</v>
      </c>
      <c r="V19" s="13" t="s">
        <v>226</v>
      </c>
      <c r="W19" s="13" t="s">
        <v>302</v>
      </c>
      <c r="X19" s="12">
        <v>13.7</v>
      </c>
      <c r="Y19" s="12">
        <v>13.5</v>
      </c>
      <c r="Z19" s="12">
        <v>9.6</v>
      </c>
      <c r="AA19" s="11" t="s">
        <v>167</v>
      </c>
      <c r="AB19" s="12">
        <v>2.1</v>
      </c>
      <c r="AC19" s="12">
        <v>-1</v>
      </c>
      <c r="AD19" s="12">
        <v>2.1</v>
      </c>
      <c r="AE19" s="12">
        <v>-1</v>
      </c>
      <c r="AF19" s="12"/>
      <c r="AG19" s="11" t="s">
        <v>187</v>
      </c>
      <c r="AH19" s="11" t="s">
        <v>184</v>
      </c>
      <c r="AI19" s="11" t="s">
        <v>168</v>
      </c>
      <c r="AJ19" s="8" t="s">
        <v>411</v>
      </c>
      <c r="AK19" s="8" t="s">
        <v>919</v>
      </c>
      <c r="AL19" s="21" t="s">
        <v>921</v>
      </c>
    </row>
    <row r="20" spans="1:38" s="5" customFormat="1">
      <c r="A20" s="6">
        <v>44800</v>
      </c>
      <c r="B20" s="7" t="s">
        <v>158</v>
      </c>
      <c r="C20" s="8" t="s">
        <v>170</v>
      </c>
      <c r="D20" s="9">
        <v>6.4664351851851862E-2</v>
      </c>
      <c r="E20" s="25" t="s">
        <v>896</v>
      </c>
      <c r="F20" s="10">
        <v>13</v>
      </c>
      <c r="G20" s="10">
        <v>11.6</v>
      </c>
      <c r="H20" s="10">
        <v>11.8</v>
      </c>
      <c r="I20" s="10">
        <v>12.1</v>
      </c>
      <c r="J20" s="10">
        <v>11.7</v>
      </c>
      <c r="K20" s="10">
        <v>10.9</v>
      </c>
      <c r="L20" s="10">
        <v>10.7</v>
      </c>
      <c r="M20" s="10">
        <v>11.9</v>
      </c>
      <c r="N20" s="18">
        <f t="shared" si="20"/>
        <v>36.400000000000006</v>
      </c>
      <c r="O20" s="18">
        <f t="shared" si="21"/>
        <v>23.799999999999997</v>
      </c>
      <c r="P20" s="18">
        <f t="shared" si="22"/>
        <v>33.5</v>
      </c>
      <c r="Q20" s="19">
        <f t="shared" si="23"/>
        <v>60.2</v>
      </c>
      <c r="R20" s="11" t="s">
        <v>178</v>
      </c>
      <c r="S20" s="11" t="s">
        <v>175</v>
      </c>
      <c r="T20" s="13" t="s">
        <v>174</v>
      </c>
      <c r="U20" s="13" t="s">
        <v>237</v>
      </c>
      <c r="V20" s="13" t="s">
        <v>176</v>
      </c>
      <c r="W20" s="13" t="s">
        <v>302</v>
      </c>
      <c r="X20" s="12">
        <v>13.7</v>
      </c>
      <c r="Y20" s="12">
        <v>13.5</v>
      </c>
      <c r="Z20" s="12">
        <v>9.6</v>
      </c>
      <c r="AA20" s="11" t="s">
        <v>167</v>
      </c>
      <c r="AB20" s="12">
        <v>1</v>
      </c>
      <c r="AC20" s="12">
        <v>-0.8</v>
      </c>
      <c r="AD20" s="12">
        <v>1.2</v>
      </c>
      <c r="AE20" s="12">
        <v>-1</v>
      </c>
      <c r="AF20" s="12"/>
      <c r="AG20" s="11" t="s">
        <v>187</v>
      </c>
      <c r="AH20" s="11" t="s">
        <v>183</v>
      </c>
      <c r="AI20" s="11" t="s">
        <v>169</v>
      </c>
      <c r="AJ20" s="8" t="s">
        <v>411</v>
      </c>
      <c r="AK20" s="8" t="s">
        <v>928</v>
      </c>
      <c r="AL20" s="21" t="s">
        <v>929</v>
      </c>
    </row>
    <row r="21" spans="1:38" s="5" customFormat="1">
      <c r="A21" s="6">
        <v>44801</v>
      </c>
      <c r="B21" s="7" t="s">
        <v>560</v>
      </c>
      <c r="C21" s="8" t="s">
        <v>303</v>
      </c>
      <c r="D21" s="9">
        <v>6.6030092592592585E-2</v>
      </c>
      <c r="E21" s="25" t="s">
        <v>902</v>
      </c>
      <c r="F21" s="10">
        <v>12.7</v>
      </c>
      <c r="G21" s="10">
        <v>11.3</v>
      </c>
      <c r="H21" s="10">
        <v>11.7</v>
      </c>
      <c r="I21" s="10">
        <v>12.8</v>
      </c>
      <c r="J21" s="10">
        <v>12.1</v>
      </c>
      <c r="K21" s="10">
        <v>11.6</v>
      </c>
      <c r="L21" s="10">
        <v>11.4</v>
      </c>
      <c r="M21" s="10">
        <v>11.9</v>
      </c>
      <c r="N21" s="18">
        <f t="shared" si="20"/>
        <v>35.700000000000003</v>
      </c>
      <c r="O21" s="18">
        <f t="shared" si="21"/>
        <v>24.9</v>
      </c>
      <c r="P21" s="18">
        <f t="shared" si="22"/>
        <v>34.9</v>
      </c>
      <c r="Q21" s="19">
        <f t="shared" si="23"/>
        <v>60.6</v>
      </c>
      <c r="R21" s="11" t="s">
        <v>178</v>
      </c>
      <c r="S21" s="11" t="s">
        <v>175</v>
      </c>
      <c r="T21" s="13" t="s">
        <v>270</v>
      </c>
      <c r="U21" s="13" t="s">
        <v>270</v>
      </c>
      <c r="V21" s="13" t="s">
        <v>659</v>
      </c>
      <c r="W21" s="13" t="s">
        <v>302</v>
      </c>
      <c r="X21" s="12">
        <v>12.5</v>
      </c>
      <c r="Y21" s="12">
        <v>12.9</v>
      </c>
      <c r="Z21" s="12">
        <v>8.8000000000000007</v>
      </c>
      <c r="AA21" s="11" t="s">
        <v>167</v>
      </c>
      <c r="AB21" s="12">
        <v>0.1</v>
      </c>
      <c r="AC21" s="12" t="s">
        <v>182</v>
      </c>
      <c r="AD21" s="12">
        <v>0.7</v>
      </c>
      <c r="AE21" s="12">
        <v>-0.6</v>
      </c>
      <c r="AF21" s="12"/>
      <c r="AG21" s="11" t="s">
        <v>183</v>
      </c>
      <c r="AH21" s="11" t="s">
        <v>184</v>
      </c>
      <c r="AI21" s="11" t="s">
        <v>168</v>
      </c>
      <c r="AJ21" s="8" t="s">
        <v>411</v>
      </c>
      <c r="AK21" s="8" t="s">
        <v>940</v>
      </c>
      <c r="AL21" s="21" t="s">
        <v>941</v>
      </c>
    </row>
    <row r="22" spans="1:38" s="5" customFormat="1">
      <c r="A22" s="6">
        <v>44801</v>
      </c>
      <c r="B22" s="7" t="s">
        <v>155</v>
      </c>
      <c r="C22" s="8" t="s">
        <v>170</v>
      </c>
      <c r="D22" s="9">
        <v>6.6076388888888893E-2</v>
      </c>
      <c r="E22" s="25" t="s">
        <v>907</v>
      </c>
      <c r="F22" s="10">
        <v>13.1</v>
      </c>
      <c r="G22" s="10">
        <v>11.7</v>
      </c>
      <c r="H22" s="10">
        <v>12.3</v>
      </c>
      <c r="I22" s="10">
        <v>13</v>
      </c>
      <c r="J22" s="10">
        <v>12.6</v>
      </c>
      <c r="K22" s="10">
        <v>11.1</v>
      </c>
      <c r="L22" s="10">
        <v>10.4</v>
      </c>
      <c r="M22" s="10">
        <v>11.7</v>
      </c>
      <c r="N22" s="18">
        <f t="shared" si="20"/>
        <v>37.099999999999994</v>
      </c>
      <c r="O22" s="18">
        <f t="shared" si="21"/>
        <v>25.6</v>
      </c>
      <c r="P22" s="18">
        <f t="shared" si="22"/>
        <v>33.200000000000003</v>
      </c>
      <c r="Q22" s="19">
        <f t="shared" si="23"/>
        <v>62.699999999999996</v>
      </c>
      <c r="R22" s="11" t="s">
        <v>235</v>
      </c>
      <c r="S22" s="11" t="s">
        <v>175</v>
      </c>
      <c r="T22" s="13" t="s">
        <v>176</v>
      </c>
      <c r="U22" s="13" t="s">
        <v>174</v>
      </c>
      <c r="V22" s="13" t="s">
        <v>243</v>
      </c>
      <c r="W22" s="13" t="s">
        <v>302</v>
      </c>
      <c r="X22" s="12">
        <v>12.5</v>
      </c>
      <c r="Y22" s="12">
        <v>12.9</v>
      </c>
      <c r="Z22" s="12">
        <v>8.8000000000000007</v>
      </c>
      <c r="AA22" s="11" t="s">
        <v>167</v>
      </c>
      <c r="AB22" s="12">
        <v>2.6</v>
      </c>
      <c r="AC22" s="12">
        <v>-1.1000000000000001</v>
      </c>
      <c r="AD22" s="12">
        <v>2.1</v>
      </c>
      <c r="AE22" s="12">
        <v>-0.6</v>
      </c>
      <c r="AF22" s="12"/>
      <c r="AG22" s="11" t="s">
        <v>187</v>
      </c>
      <c r="AH22" s="11" t="s">
        <v>184</v>
      </c>
      <c r="AI22" s="11" t="s">
        <v>167</v>
      </c>
      <c r="AJ22" s="8" t="s">
        <v>411</v>
      </c>
      <c r="AK22" s="8" t="s">
        <v>948</v>
      </c>
      <c r="AL22" s="21" t="s">
        <v>949</v>
      </c>
    </row>
    <row r="23" spans="1:38" s="5" customFormat="1">
      <c r="A23" s="6">
        <v>44801</v>
      </c>
      <c r="B23" s="7" t="s">
        <v>648</v>
      </c>
      <c r="C23" s="8" t="s">
        <v>170</v>
      </c>
      <c r="D23" s="9">
        <v>6.6076388888888893E-2</v>
      </c>
      <c r="E23" s="25" t="s">
        <v>819</v>
      </c>
      <c r="F23" s="10">
        <v>12.7</v>
      </c>
      <c r="G23" s="10">
        <v>11.4</v>
      </c>
      <c r="H23" s="10">
        <v>12.5</v>
      </c>
      <c r="I23" s="10">
        <v>13.1</v>
      </c>
      <c r="J23" s="10">
        <v>12.5</v>
      </c>
      <c r="K23" s="10">
        <v>11.4</v>
      </c>
      <c r="L23" s="10">
        <v>10.6</v>
      </c>
      <c r="M23" s="10">
        <v>11.7</v>
      </c>
      <c r="N23" s="18">
        <f t="shared" si="20"/>
        <v>36.6</v>
      </c>
      <c r="O23" s="18">
        <f t="shared" si="21"/>
        <v>25.6</v>
      </c>
      <c r="P23" s="18">
        <f t="shared" si="22"/>
        <v>33.700000000000003</v>
      </c>
      <c r="Q23" s="19">
        <f t="shared" si="23"/>
        <v>62.2</v>
      </c>
      <c r="R23" s="11" t="s">
        <v>235</v>
      </c>
      <c r="S23" s="11" t="s">
        <v>175</v>
      </c>
      <c r="T23" s="13" t="s">
        <v>659</v>
      </c>
      <c r="U23" s="13" t="s">
        <v>328</v>
      </c>
      <c r="V23" s="13" t="s">
        <v>909</v>
      </c>
      <c r="W23" s="13" t="s">
        <v>302</v>
      </c>
      <c r="X23" s="12">
        <v>12.5</v>
      </c>
      <c r="Y23" s="12">
        <v>12.9</v>
      </c>
      <c r="Z23" s="12">
        <v>8.8000000000000007</v>
      </c>
      <c r="AA23" s="11" t="s">
        <v>167</v>
      </c>
      <c r="AB23" s="12">
        <v>1.9</v>
      </c>
      <c r="AC23" s="12">
        <v>-0.9</v>
      </c>
      <c r="AD23" s="12">
        <v>1.6</v>
      </c>
      <c r="AE23" s="12">
        <v>-0.6</v>
      </c>
      <c r="AF23" s="12"/>
      <c r="AG23" s="11" t="s">
        <v>187</v>
      </c>
      <c r="AH23" s="11" t="s">
        <v>183</v>
      </c>
      <c r="AI23" s="11" t="s">
        <v>196</v>
      </c>
      <c r="AJ23" s="8" t="s">
        <v>411</v>
      </c>
      <c r="AK23" s="8"/>
      <c r="AL23" s="21"/>
    </row>
    <row r="24" spans="1:38" s="5" customFormat="1">
      <c r="A24" s="6">
        <v>44807</v>
      </c>
      <c r="B24" s="7" t="s">
        <v>156</v>
      </c>
      <c r="C24" s="8" t="s">
        <v>170</v>
      </c>
      <c r="D24" s="9">
        <v>6.537037037037037E-2</v>
      </c>
      <c r="E24" s="25" t="s">
        <v>959</v>
      </c>
      <c r="F24" s="10">
        <v>12.8</v>
      </c>
      <c r="G24" s="10">
        <v>10.6</v>
      </c>
      <c r="H24" s="10">
        <v>11.5</v>
      </c>
      <c r="I24" s="10">
        <v>12.4</v>
      </c>
      <c r="J24" s="10">
        <v>12.2</v>
      </c>
      <c r="K24" s="10">
        <v>11.7</v>
      </c>
      <c r="L24" s="10">
        <v>11.3</v>
      </c>
      <c r="M24" s="10">
        <v>12.3</v>
      </c>
      <c r="N24" s="18">
        <f t="shared" ref="N24:N25" si="24">SUM(F24:H24)</f>
        <v>34.9</v>
      </c>
      <c r="O24" s="18">
        <f t="shared" ref="O24:O25" si="25">SUM(I24:J24)</f>
        <v>24.6</v>
      </c>
      <c r="P24" s="18">
        <f t="shared" ref="P24:P25" si="26">SUM(K24:M24)</f>
        <v>35.299999999999997</v>
      </c>
      <c r="Q24" s="19">
        <f t="shared" ref="Q24:Q25" si="27">SUM(F24:J24)</f>
        <v>59.5</v>
      </c>
      <c r="R24" s="11" t="s">
        <v>171</v>
      </c>
      <c r="S24" s="11" t="s">
        <v>172</v>
      </c>
      <c r="T24" s="13" t="s">
        <v>174</v>
      </c>
      <c r="U24" s="13" t="s">
        <v>180</v>
      </c>
      <c r="V24" s="13" t="s">
        <v>237</v>
      </c>
      <c r="W24" s="13" t="s">
        <v>302</v>
      </c>
      <c r="X24" s="12">
        <v>12.3</v>
      </c>
      <c r="Y24" s="12">
        <v>11.5</v>
      </c>
      <c r="Z24" s="12">
        <v>9.6999999999999993</v>
      </c>
      <c r="AA24" s="11" t="s">
        <v>169</v>
      </c>
      <c r="AB24" s="12">
        <v>0.3</v>
      </c>
      <c r="AC24" s="12" t="s">
        <v>182</v>
      </c>
      <c r="AD24" s="12">
        <v>0.4</v>
      </c>
      <c r="AE24" s="12">
        <v>-0.1</v>
      </c>
      <c r="AF24" s="12"/>
      <c r="AG24" s="11" t="s">
        <v>183</v>
      </c>
      <c r="AH24" s="11" t="s">
        <v>184</v>
      </c>
      <c r="AI24" s="11" t="s">
        <v>169</v>
      </c>
      <c r="AJ24" s="8" t="s">
        <v>411</v>
      </c>
      <c r="AK24" s="8" t="s">
        <v>990</v>
      </c>
      <c r="AL24" s="21" t="s">
        <v>991</v>
      </c>
    </row>
    <row r="25" spans="1:38" s="5" customFormat="1">
      <c r="A25" s="6">
        <v>44807</v>
      </c>
      <c r="B25" s="7" t="s">
        <v>153</v>
      </c>
      <c r="C25" s="8" t="s">
        <v>170</v>
      </c>
      <c r="D25" s="9">
        <v>6.5995370370370371E-2</v>
      </c>
      <c r="E25" s="25" t="s">
        <v>967</v>
      </c>
      <c r="F25" s="10">
        <v>13.1</v>
      </c>
      <c r="G25" s="10">
        <v>11.4</v>
      </c>
      <c r="H25" s="10">
        <v>12.1</v>
      </c>
      <c r="I25" s="10">
        <v>12.6</v>
      </c>
      <c r="J25" s="10">
        <v>12.4</v>
      </c>
      <c r="K25" s="10">
        <v>11</v>
      </c>
      <c r="L25" s="10">
        <v>10.7</v>
      </c>
      <c r="M25" s="10">
        <v>11.9</v>
      </c>
      <c r="N25" s="18">
        <f t="shared" si="24"/>
        <v>36.6</v>
      </c>
      <c r="O25" s="18">
        <f t="shared" si="25"/>
        <v>25</v>
      </c>
      <c r="P25" s="18">
        <f t="shared" si="26"/>
        <v>33.6</v>
      </c>
      <c r="Q25" s="19">
        <f t="shared" si="27"/>
        <v>61.6</v>
      </c>
      <c r="R25" s="11" t="s">
        <v>235</v>
      </c>
      <c r="S25" s="11" t="s">
        <v>175</v>
      </c>
      <c r="T25" s="13" t="s">
        <v>580</v>
      </c>
      <c r="U25" s="13" t="s">
        <v>207</v>
      </c>
      <c r="V25" s="13" t="s">
        <v>265</v>
      </c>
      <c r="W25" s="13" t="s">
        <v>302</v>
      </c>
      <c r="X25" s="12">
        <v>12.3</v>
      </c>
      <c r="Y25" s="12">
        <v>11.5</v>
      </c>
      <c r="Z25" s="12">
        <v>9.6999999999999993</v>
      </c>
      <c r="AA25" s="11" t="s">
        <v>169</v>
      </c>
      <c r="AB25" s="12">
        <v>1.3</v>
      </c>
      <c r="AC25" s="12">
        <v>-0.8</v>
      </c>
      <c r="AD25" s="12">
        <v>0.6</v>
      </c>
      <c r="AE25" s="12">
        <v>-0.1</v>
      </c>
      <c r="AF25" s="12"/>
      <c r="AG25" s="11" t="s">
        <v>183</v>
      </c>
      <c r="AH25" s="11" t="s">
        <v>184</v>
      </c>
      <c r="AI25" s="11" t="s">
        <v>168</v>
      </c>
      <c r="AJ25" s="8" t="s">
        <v>411</v>
      </c>
      <c r="AK25" s="8" t="s">
        <v>1002</v>
      </c>
      <c r="AL25" s="21" t="s">
        <v>1001</v>
      </c>
    </row>
    <row r="26" spans="1:38" s="5" customFormat="1">
      <c r="A26" s="6">
        <v>44849</v>
      </c>
      <c r="B26" s="7" t="s">
        <v>1027</v>
      </c>
      <c r="C26" s="8" t="s">
        <v>170</v>
      </c>
      <c r="D26" s="9">
        <v>6.5995370370370371E-2</v>
      </c>
      <c r="E26" s="25" t="s">
        <v>1035</v>
      </c>
      <c r="F26" s="10">
        <v>12.6</v>
      </c>
      <c r="G26" s="10">
        <v>11.2</v>
      </c>
      <c r="H26" s="10">
        <v>11.7</v>
      </c>
      <c r="I26" s="10">
        <v>12.4</v>
      </c>
      <c r="J26" s="10">
        <v>12.2</v>
      </c>
      <c r="K26" s="10">
        <v>11.4</v>
      </c>
      <c r="L26" s="10">
        <v>11.2</v>
      </c>
      <c r="M26" s="10">
        <v>12.5</v>
      </c>
      <c r="N26" s="18">
        <f t="shared" ref="N26:N27" si="28">SUM(F26:H26)</f>
        <v>35.5</v>
      </c>
      <c r="O26" s="18">
        <f t="shared" ref="O26:O27" si="29">SUM(I26:J26)</f>
        <v>24.6</v>
      </c>
      <c r="P26" s="18">
        <f t="shared" ref="P26:P27" si="30">SUM(K26:M26)</f>
        <v>35.1</v>
      </c>
      <c r="Q26" s="19">
        <f t="shared" ref="Q26:Q27" si="31">SUM(F26:J26)</f>
        <v>60.099999999999994</v>
      </c>
      <c r="R26" s="11" t="s">
        <v>171</v>
      </c>
      <c r="S26" s="11" t="s">
        <v>172</v>
      </c>
      <c r="T26" s="13" t="s">
        <v>328</v>
      </c>
      <c r="U26" s="13" t="s">
        <v>358</v>
      </c>
      <c r="V26" s="13" t="s">
        <v>735</v>
      </c>
      <c r="W26" s="13" t="s">
        <v>302</v>
      </c>
      <c r="X26" s="12">
        <v>12</v>
      </c>
      <c r="Y26" s="12">
        <v>11.8</v>
      </c>
      <c r="Z26" s="12">
        <v>9.6999999999999993</v>
      </c>
      <c r="AA26" s="11" t="s">
        <v>167</v>
      </c>
      <c r="AB26" s="12">
        <v>0.1</v>
      </c>
      <c r="AC26" s="12" t="s">
        <v>182</v>
      </c>
      <c r="AD26" s="12">
        <v>0.8</v>
      </c>
      <c r="AE26" s="12">
        <v>-0.7</v>
      </c>
      <c r="AF26" s="12"/>
      <c r="AG26" s="11" t="s">
        <v>183</v>
      </c>
      <c r="AH26" s="11" t="s">
        <v>184</v>
      </c>
      <c r="AI26" s="11" t="s">
        <v>169</v>
      </c>
      <c r="AJ26" s="8"/>
      <c r="AK26" s="8" t="s">
        <v>1036</v>
      </c>
      <c r="AL26" s="21" t="s">
        <v>1037</v>
      </c>
    </row>
    <row r="27" spans="1:38" s="5" customFormat="1">
      <c r="A27" s="6">
        <v>44850</v>
      </c>
      <c r="B27" s="7" t="s">
        <v>1026</v>
      </c>
      <c r="C27" s="8" t="s">
        <v>170</v>
      </c>
      <c r="D27" s="9">
        <v>6.7453703703703696E-2</v>
      </c>
      <c r="E27" s="25" t="s">
        <v>1057</v>
      </c>
      <c r="F27" s="10">
        <v>12.6</v>
      </c>
      <c r="G27" s="10">
        <v>11.4</v>
      </c>
      <c r="H27" s="10">
        <v>13.2</v>
      </c>
      <c r="I27" s="10">
        <v>13.7</v>
      </c>
      <c r="J27" s="10">
        <v>13.4</v>
      </c>
      <c r="K27" s="10">
        <v>11.5</v>
      </c>
      <c r="L27" s="10">
        <v>10.5</v>
      </c>
      <c r="M27" s="10">
        <v>11.5</v>
      </c>
      <c r="N27" s="18">
        <f t="shared" si="28"/>
        <v>37.200000000000003</v>
      </c>
      <c r="O27" s="18">
        <f t="shared" si="29"/>
        <v>27.1</v>
      </c>
      <c r="P27" s="18">
        <f t="shared" si="30"/>
        <v>33.5</v>
      </c>
      <c r="Q27" s="19">
        <f t="shared" si="31"/>
        <v>64.300000000000011</v>
      </c>
      <c r="R27" s="11" t="s">
        <v>235</v>
      </c>
      <c r="S27" s="11" t="s">
        <v>175</v>
      </c>
      <c r="T27" s="13" t="s">
        <v>1058</v>
      </c>
      <c r="U27" s="13" t="s">
        <v>1059</v>
      </c>
      <c r="V27" s="13" t="s">
        <v>659</v>
      </c>
      <c r="W27" s="13" t="s">
        <v>302</v>
      </c>
      <c r="X27" s="12">
        <v>11.3</v>
      </c>
      <c r="Y27" s="12">
        <v>12</v>
      </c>
      <c r="Z27" s="12">
        <v>9.8000000000000007</v>
      </c>
      <c r="AA27" s="11" t="s">
        <v>167</v>
      </c>
      <c r="AB27" s="12">
        <v>3</v>
      </c>
      <c r="AC27" s="12">
        <v>-1</v>
      </c>
      <c r="AD27" s="12">
        <v>2.6</v>
      </c>
      <c r="AE27" s="12">
        <v>-0.6</v>
      </c>
      <c r="AF27" s="12"/>
      <c r="AG27" s="11" t="s">
        <v>187</v>
      </c>
      <c r="AH27" s="11" t="s">
        <v>184</v>
      </c>
      <c r="AI27" s="11" t="s">
        <v>168</v>
      </c>
      <c r="AJ27" s="8"/>
      <c r="AK27" s="8" t="s">
        <v>1082</v>
      </c>
      <c r="AL27" s="21" t="s">
        <v>1083</v>
      </c>
    </row>
  </sheetData>
  <autoFilter ref="A1:AK3" xr:uid="{00000000-0009-0000-0000-000004000000}"/>
  <phoneticPr fontId="11"/>
  <conditionalFormatting sqref="AG2:AH2">
    <cfRule type="containsText" dxfId="563" priority="1005" operator="containsText" text="E">
      <formula>NOT(ISERROR(SEARCH("E",AG2)))</formula>
    </cfRule>
    <cfRule type="containsText" dxfId="562" priority="1006" operator="containsText" text="B">
      <formula>NOT(ISERROR(SEARCH("B",AG2)))</formula>
    </cfRule>
    <cfRule type="containsText" dxfId="561" priority="1007" operator="containsText" text="A">
      <formula>NOT(ISERROR(SEARCH("A",AG2)))</formula>
    </cfRule>
  </conditionalFormatting>
  <conditionalFormatting sqref="AI2">
    <cfRule type="containsText" dxfId="560" priority="1002" operator="containsText" text="E">
      <formula>NOT(ISERROR(SEARCH("E",AI2)))</formula>
    </cfRule>
    <cfRule type="containsText" dxfId="559" priority="1003" operator="containsText" text="B">
      <formula>NOT(ISERROR(SEARCH("B",AI2)))</formula>
    </cfRule>
    <cfRule type="containsText" dxfId="558" priority="1004" operator="containsText" text="A">
      <formula>NOT(ISERROR(SEARCH("A",AI2)))</formula>
    </cfRule>
  </conditionalFormatting>
  <conditionalFormatting sqref="AJ2">
    <cfRule type="containsText" dxfId="557" priority="656" operator="containsText" text="E">
      <formula>NOT(ISERROR(SEARCH("E",AJ2)))</formula>
    </cfRule>
    <cfRule type="containsText" dxfId="556" priority="657" operator="containsText" text="B">
      <formula>NOT(ISERROR(SEARCH("B",AJ2)))</formula>
    </cfRule>
    <cfRule type="containsText" dxfId="555" priority="658" operator="containsText" text="A">
      <formula>NOT(ISERROR(SEARCH("A",AJ2)))</formula>
    </cfRule>
  </conditionalFormatting>
  <conditionalFormatting sqref="F2:M2">
    <cfRule type="colorScale" priority="438">
      <colorScale>
        <cfvo type="min"/>
        <cfvo type="percentile" val="50"/>
        <cfvo type="max"/>
        <color rgb="FFF8696B"/>
        <color rgb="FFFFEB84"/>
        <color rgb="FF63BE7B"/>
      </colorScale>
    </cfRule>
  </conditionalFormatting>
  <conditionalFormatting sqref="AA2">
    <cfRule type="containsText" dxfId="554" priority="309" operator="containsText" text="D">
      <formula>NOT(ISERROR(SEARCH("D",AA2)))</formula>
    </cfRule>
    <cfRule type="containsText" dxfId="553" priority="310" operator="containsText" text="S">
      <formula>NOT(ISERROR(SEARCH("S",AA2)))</formula>
    </cfRule>
    <cfRule type="containsText" dxfId="552" priority="311" operator="containsText" text="F">
      <formula>NOT(ISERROR(SEARCH("F",AA2)))</formula>
    </cfRule>
    <cfRule type="containsText" dxfId="551" priority="312" operator="containsText" text="E">
      <formula>NOT(ISERROR(SEARCH("E",AA2)))</formula>
    </cfRule>
    <cfRule type="containsText" dxfId="550" priority="313" operator="containsText" text="B">
      <formula>NOT(ISERROR(SEARCH("B",AA2)))</formula>
    </cfRule>
    <cfRule type="containsText" dxfId="549" priority="314" operator="containsText" text="A">
      <formula>NOT(ISERROR(SEARCH("A",AA2)))</formula>
    </cfRule>
  </conditionalFormatting>
  <conditionalFormatting sqref="AG3:AH3">
    <cfRule type="containsText" dxfId="548" priority="306" operator="containsText" text="E">
      <formula>NOT(ISERROR(SEARCH("E",AG3)))</formula>
    </cfRule>
    <cfRule type="containsText" dxfId="547" priority="307" operator="containsText" text="B">
      <formula>NOT(ISERROR(SEARCH("B",AG3)))</formula>
    </cfRule>
    <cfRule type="containsText" dxfId="546" priority="308" operator="containsText" text="A">
      <formula>NOT(ISERROR(SEARCH("A",AG3)))</formula>
    </cfRule>
  </conditionalFormatting>
  <conditionalFormatting sqref="AI3">
    <cfRule type="containsText" dxfId="545" priority="303" operator="containsText" text="E">
      <formula>NOT(ISERROR(SEARCH("E",AI3)))</formula>
    </cfRule>
    <cfRule type="containsText" dxfId="544" priority="304" operator="containsText" text="B">
      <formula>NOT(ISERROR(SEARCH("B",AI3)))</formula>
    </cfRule>
    <cfRule type="containsText" dxfId="543" priority="305" operator="containsText" text="A">
      <formula>NOT(ISERROR(SEARCH("A",AI3)))</formula>
    </cfRule>
  </conditionalFormatting>
  <conditionalFormatting sqref="AJ3">
    <cfRule type="containsText" dxfId="542" priority="300" operator="containsText" text="E">
      <formula>NOT(ISERROR(SEARCH("E",AJ3)))</formula>
    </cfRule>
    <cfRule type="containsText" dxfId="541" priority="301" operator="containsText" text="B">
      <formula>NOT(ISERROR(SEARCH("B",AJ3)))</formula>
    </cfRule>
    <cfRule type="containsText" dxfId="540" priority="302" operator="containsText" text="A">
      <formula>NOT(ISERROR(SEARCH("A",AJ3)))</formula>
    </cfRule>
  </conditionalFormatting>
  <conditionalFormatting sqref="F3:M3">
    <cfRule type="colorScale" priority="299">
      <colorScale>
        <cfvo type="min"/>
        <cfvo type="percentile" val="50"/>
        <cfvo type="max"/>
        <color rgb="FFF8696B"/>
        <color rgb="FFFFEB84"/>
        <color rgb="FF63BE7B"/>
      </colorScale>
    </cfRule>
  </conditionalFormatting>
  <conditionalFormatting sqref="AA3">
    <cfRule type="containsText" dxfId="539" priority="287" operator="containsText" text="D">
      <formula>NOT(ISERROR(SEARCH("D",AA3)))</formula>
    </cfRule>
    <cfRule type="containsText" dxfId="538" priority="288" operator="containsText" text="S">
      <formula>NOT(ISERROR(SEARCH("S",AA3)))</formula>
    </cfRule>
    <cfRule type="containsText" dxfId="537" priority="289" operator="containsText" text="F">
      <formula>NOT(ISERROR(SEARCH("F",AA3)))</formula>
    </cfRule>
    <cfRule type="containsText" dxfId="536" priority="290" operator="containsText" text="E">
      <formula>NOT(ISERROR(SEARCH("E",AA3)))</formula>
    </cfRule>
    <cfRule type="containsText" dxfId="535" priority="291" operator="containsText" text="B">
      <formula>NOT(ISERROR(SEARCH("B",AA3)))</formula>
    </cfRule>
    <cfRule type="containsText" dxfId="534" priority="292" operator="containsText" text="A">
      <formula>NOT(ISERROR(SEARCH("A",AA3)))</formula>
    </cfRule>
  </conditionalFormatting>
  <conditionalFormatting sqref="AG4:AH5">
    <cfRule type="containsText" dxfId="533" priority="44" operator="containsText" text="E">
      <formula>NOT(ISERROR(SEARCH("E",AG4)))</formula>
    </cfRule>
    <cfRule type="containsText" dxfId="532" priority="45" operator="containsText" text="B">
      <formula>NOT(ISERROR(SEARCH("B",AG4)))</formula>
    </cfRule>
    <cfRule type="containsText" dxfId="531" priority="46" operator="containsText" text="A">
      <formula>NOT(ISERROR(SEARCH("A",AG4)))</formula>
    </cfRule>
  </conditionalFormatting>
  <conditionalFormatting sqref="AI4:AI27">
    <cfRule type="containsText" dxfId="530" priority="41" operator="containsText" text="E">
      <formula>NOT(ISERROR(SEARCH("E",AI4)))</formula>
    </cfRule>
    <cfRule type="containsText" dxfId="529" priority="42" operator="containsText" text="B">
      <formula>NOT(ISERROR(SEARCH("B",AI4)))</formula>
    </cfRule>
    <cfRule type="containsText" dxfId="528" priority="43" operator="containsText" text="A">
      <formula>NOT(ISERROR(SEARCH("A",AI4)))</formula>
    </cfRule>
  </conditionalFormatting>
  <conditionalFormatting sqref="AJ4:AJ27">
    <cfRule type="containsText" dxfId="527" priority="38" operator="containsText" text="E">
      <formula>NOT(ISERROR(SEARCH("E",AJ4)))</formula>
    </cfRule>
    <cfRule type="containsText" dxfId="526" priority="39" operator="containsText" text="B">
      <formula>NOT(ISERROR(SEARCH("B",AJ4)))</formula>
    </cfRule>
    <cfRule type="containsText" dxfId="525" priority="40" operator="containsText" text="A">
      <formula>NOT(ISERROR(SEARCH("A",AJ4)))</formula>
    </cfRule>
  </conditionalFormatting>
  <conditionalFormatting sqref="F4:M5">
    <cfRule type="colorScale" priority="37">
      <colorScale>
        <cfvo type="min"/>
        <cfvo type="percentile" val="50"/>
        <cfvo type="max"/>
        <color rgb="FFF8696B"/>
        <color rgb="FFFFEB84"/>
        <color rgb="FF63BE7B"/>
      </colorScale>
    </cfRule>
  </conditionalFormatting>
  <conditionalFormatting sqref="AA4:AA27">
    <cfRule type="containsText" dxfId="524" priority="31" operator="containsText" text="D">
      <formula>NOT(ISERROR(SEARCH("D",AA4)))</formula>
    </cfRule>
    <cfRule type="containsText" dxfId="523" priority="32" operator="containsText" text="S">
      <formula>NOT(ISERROR(SEARCH("S",AA4)))</formula>
    </cfRule>
    <cfRule type="containsText" dxfId="522" priority="33" operator="containsText" text="F">
      <formula>NOT(ISERROR(SEARCH("F",AA4)))</formula>
    </cfRule>
    <cfRule type="containsText" dxfId="521" priority="34" operator="containsText" text="E">
      <formula>NOT(ISERROR(SEARCH("E",AA4)))</formula>
    </cfRule>
    <cfRule type="containsText" dxfId="520" priority="35" operator="containsText" text="B">
      <formula>NOT(ISERROR(SEARCH("B",AA4)))</formula>
    </cfRule>
    <cfRule type="containsText" dxfId="519" priority="36" operator="containsText" text="A">
      <formula>NOT(ISERROR(SEARCH("A",AA4)))</formula>
    </cfRule>
  </conditionalFormatting>
  <conditionalFormatting sqref="AG6:AH8">
    <cfRule type="containsText" dxfId="518" priority="28" operator="containsText" text="E">
      <formula>NOT(ISERROR(SEARCH("E",AG6)))</formula>
    </cfRule>
    <cfRule type="containsText" dxfId="517" priority="29" operator="containsText" text="B">
      <formula>NOT(ISERROR(SEARCH("B",AG6)))</formula>
    </cfRule>
    <cfRule type="containsText" dxfId="516" priority="30" operator="containsText" text="A">
      <formula>NOT(ISERROR(SEARCH("A",AG6)))</formula>
    </cfRule>
  </conditionalFormatting>
  <conditionalFormatting sqref="F6:M8">
    <cfRule type="colorScale" priority="27">
      <colorScale>
        <cfvo type="min"/>
        <cfvo type="percentile" val="50"/>
        <cfvo type="max"/>
        <color rgb="FFF8696B"/>
        <color rgb="FFFFEB84"/>
        <color rgb="FF63BE7B"/>
      </colorScale>
    </cfRule>
  </conditionalFormatting>
  <conditionalFormatting sqref="AG9:AH13">
    <cfRule type="containsText" dxfId="515" priority="24" operator="containsText" text="E">
      <formula>NOT(ISERROR(SEARCH("E",AG9)))</formula>
    </cfRule>
    <cfRule type="containsText" dxfId="514" priority="25" operator="containsText" text="B">
      <formula>NOT(ISERROR(SEARCH("B",AG9)))</formula>
    </cfRule>
    <cfRule type="containsText" dxfId="513" priority="26" operator="containsText" text="A">
      <formula>NOT(ISERROR(SEARCH("A",AG9)))</formula>
    </cfRule>
  </conditionalFormatting>
  <conditionalFormatting sqref="F9:M13">
    <cfRule type="colorScale" priority="23">
      <colorScale>
        <cfvo type="min"/>
        <cfvo type="percentile" val="50"/>
        <cfvo type="max"/>
        <color rgb="FFF8696B"/>
        <color rgb="FFFFEB84"/>
        <color rgb="FF63BE7B"/>
      </colorScale>
    </cfRule>
  </conditionalFormatting>
  <conditionalFormatting sqref="AG14:AH15">
    <cfRule type="containsText" dxfId="512" priority="20" operator="containsText" text="E">
      <formula>NOT(ISERROR(SEARCH("E",AG14)))</formula>
    </cfRule>
    <cfRule type="containsText" dxfId="511" priority="21" operator="containsText" text="B">
      <formula>NOT(ISERROR(SEARCH("B",AG14)))</formula>
    </cfRule>
    <cfRule type="containsText" dxfId="510" priority="22" operator="containsText" text="A">
      <formula>NOT(ISERROR(SEARCH("A",AG14)))</formula>
    </cfRule>
  </conditionalFormatting>
  <conditionalFormatting sqref="F14:M14">
    <cfRule type="colorScale" priority="19">
      <colorScale>
        <cfvo type="min"/>
        <cfvo type="percentile" val="50"/>
        <cfvo type="max"/>
        <color rgb="FFF8696B"/>
        <color rgb="FFFFEB84"/>
        <color rgb="FF63BE7B"/>
      </colorScale>
    </cfRule>
  </conditionalFormatting>
  <conditionalFormatting sqref="F15:M15">
    <cfRule type="colorScale" priority="18">
      <colorScale>
        <cfvo type="min"/>
        <cfvo type="percentile" val="50"/>
        <cfvo type="max"/>
        <color rgb="FFF8696B"/>
        <color rgb="FFFFEB84"/>
        <color rgb="FF63BE7B"/>
      </colorScale>
    </cfRule>
  </conditionalFormatting>
  <conditionalFormatting sqref="AG16:AH17">
    <cfRule type="containsText" dxfId="509" priority="15" operator="containsText" text="E">
      <formula>NOT(ISERROR(SEARCH("E",AG16)))</formula>
    </cfRule>
    <cfRule type="containsText" dxfId="508" priority="16" operator="containsText" text="B">
      <formula>NOT(ISERROR(SEARCH("B",AG16)))</formula>
    </cfRule>
    <cfRule type="containsText" dxfId="507" priority="17" operator="containsText" text="A">
      <formula>NOT(ISERROR(SEARCH("A",AG16)))</formula>
    </cfRule>
  </conditionalFormatting>
  <conditionalFormatting sqref="F16:M17">
    <cfRule type="colorScale" priority="14">
      <colorScale>
        <cfvo type="min"/>
        <cfvo type="percentile" val="50"/>
        <cfvo type="max"/>
        <color rgb="FFF8696B"/>
        <color rgb="FFFFEB84"/>
        <color rgb="FF63BE7B"/>
      </colorScale>
    </cfRule>
  </conditionalFormatting>
  <conditionalFormatting sqref="AG18:AH23">
    <cfRule type="containsText" dxfId="506" priority="11" operator="containsText" text="E">
      <formula>NOT(ISERROR(SEARCH("E",AG18)))</formula>
    </cfRule>
    <cfRule type="containsText" dxfId="505" priority="12" operator="containsText" text="B">
      <formula>NOT(ISERROR(SEARCH("B",AG18)))</formula>
    </cfRule>
    <cfRule type="containsText" dxfId="504" priority="13" operator="containsText" text="A">
      <formula>NOT(ISERROR(SEARCH("A",AG18)))</formula>
    </cfRule>
  </conditionalFormatting>
  <conditionalFormatting sqref="F18:M22">
    <cfRule type="colorScale" priority="10">
      <colorScale>
        <cfvo type="min"/>
        <cfvo type="percentile" val="50"/>
        <cfvo type="max"/>
        <color rgb="FFF8696B"/>
        <color rgb="FFFFEB84"/>
        <color rgb="FF63BE7B"/>
      </colorScale>
    </cfRule>
  </conditionalFormatting>
  <conditionalFormatting sqref="F23:M23">
    <cfRule type="colorScale" priority="9">
      <colorScale>
        <cfvo type="min"/>
        <cfvo type="percentile" val="50"/>
        <cfvo type="max"/>
        <color rgb="FFF8696B"/>
        <color rgb="FFFFEB84"/>
        <color rgb="FF63BE7B"/>
      </colorScale>
    </cfRule>
  </conditionalFormatting>
  <conditionalFormatting sqref="AG24:AH25">
    <cfRule type="containsText" dxfId="503" priority="6" operator="containsText" text="E">
      <formula>NOT(ISERROR(SEARCH("E",AG24)))</formula>
    </cfRule>
    <cfRule type="containsText" dxfId="502" priority="7" operator="containsText" text="B">
      <formula>NOT(ISERROR(SEARCH("B",AG24)))</formula>
    </cfRule>
    <cfRule type="containsText" dxfId="501" priority="8" operator="containsText" text="A">
      <formula>NOT(ISERROR(SEARCH("A",AG24)))</formula>
    </cfRule>
  </conditionalFormatting>
  <conditionalFormatting sqref="F24:M25">
    <cfRule type="colorScale" priority="5">
      <colorScale>
        <cfvo type="min"/>
        <cfvo type="percentile" val="50"/>
        <cfvo type="max"/>
        <color rgb="FFF8696B"/>
        <color rgb="FFFFEB84"/>
        <color rgb="FF63BE7B"/>
      </colorScale>
    </cfRule>
  </conditionalFormatting>
  <conditionalFormatting sqref="AG26:AH27">
    <cfRule type="containsText" dxfId="500" priority="2" operator="containsText" text="E">
      <formula>NOT(ISERROR(SEARCH("E",AG26)))</formula>
    </cfRule>
    <cfRule type="containsText" dxfId="499" priority="3" operator="containsText" text="B">
      <formula>NOT(ISERROR(SEARCH("B",AG26)))</formula>
    </cfRule>
    <cfRule type="containsText" dxfId="498" priority="4" operator="containsText" text="A">
      <formula>NOT(ISERROR(SEARCH("A",AG26)))</formula>
    </cfRule>
  </conditionalFormatting>
  <conditionalFormatting sqref="F26:M27">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J2:AJ27" xr:uid="{00000000-0002-0000-0400-000000000000}">
      <formula1>"強風,外差し,イン先行,タフ"</formula1>
    </dataValidation>
  </dataValidations>
  <pageMargins left="0.7" right="0.7" top="0.75" bottom="0.75" header="0.3" footer="0.3"/>
  <pageSetup paperSize="9" orientation="portrait" horizontalDpi="4294967292" verticalDpi="4294967292"/>
  <ignoredErrors>
    <ignoredError sqref="N2:Q2 N3:Q3 N4:Q8 N9:Q13 N14:Q15 N16:Q17 N18:Q23 N24:Q25 N26:Q27"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N29"/>
  <sheetViews>
    <sheetView workbookViewId="0">
      <pane xSplit="5" ySplit="1" topLeftCell="R2" activePane="bottomRight" state="frozen"/>
      <selection activeCell="E24" sqref="E24"/>
      <selection pane="topRight" activeCell="E24" sqref="E24"/>
      <selection pane="bottomLeft" activeCell="E24" sqref="E24"/>
      <selection pane="bottomRight" activeCell="AN29" sqref="AN29"/>
    </sheetView>
  </sheetViews>
  <sheetFormatPr baseColWidth="10" defaultColWidth="8.83203125" defaultRowHeight="15"/>
  <cols>
    <col min="1" max="1" width="10"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33</v>
      </c>
      <c r="B1" s="1" t="s">
        <v>67</v>
      </c>
      <c r="C1" s="1" t="s">
        <v>35</v>
      </c>
      <c r="D1" s="1" t="s">
        <v>68</v>
      </c>
      <c r="E1" s="1" t="s">
        <v>37</v>
      </c>
      <c r="F1" s="1" t="s">
        <v>69</v>
      </c>
      <c r="G1" s="1" t="s">
        <v>70</v>
      </c>
      <c r="H1" s="1" t="s">
        <v>71</v>
      </c>
      <c r="I1" s="1" t="s">
        <v>72</v>
      </c>
      <c r="J1" s="1" t="s">
        <v>73</v>
      </c>
      <c r="K1" s="1" t="s">
        <v>74</v>
      </c>
      <c r="L1" s="1" t="s">
        <v>87</v>
      </c>
      <c r="M1" s="1" t="s">
        <v>94</v>
      </c>
      <c r="N1" s="1" t="s">
        <v>95</v>
      </c>
      <c r="O1" s="1" t="s">
        <v>38</v>
      </c>
      <c r="P1" s="1" t="s">
        <v>60</v>
      </c>
      <c r="Q1" s="1" t="s">
        <v>39</v>
      </c>
      <c r="R1" s="1" t="s">
        <v>40</v>
      </c>
      <c r="S1" s="1" t="s">
        <v>192</v>
      </c>
      <c r="T1" s="2" t="s">
        <v>75</v>
      </c>
      <c r="U1" s="2" t="s">
        <v>42</v>
      </c>
      <c r="V1" s="3" t="s">
        <v>43</v>
      </c>
      <c r="W1" s="3" t="s">
        <v>44</v>
      </c>
      <c r="X1" s="3" t="s">
        <v>45</v>
      </c>
      <c r="Y1" s="3" t="s">
        <v>76</v>
      </c>
      <c r="Z1" s="4" t="s">
        <v>117</v>
      </c>
      <c r="AA1" s="4" t="s">
        <v>118</v>
      </c>
      <c r="AB1" s="4" t="s">
        <v>159</v>
      </c>
      <c r="AC1" s="4" t="s">
        <v>163</v>
      </c>
      <c r="AD1" s="4" t="s">
        <v>9</v>
      </c>
      <c r="AE1" s="4" t="s">
        <v>77</v>
      </c>
      <c r="AF1" s="4" t="s">
        <v>10</v>
      </c>
      <c r="AG1" s="4" t="s">
        <v>11</v>
      </c>
      <c r="AH1" s="4"/>
      <c r="AI1" s="4" t="s">
        <v>12</v>
      </c>
      <c r="AJ1" s="4" t="s">
        <v>13</v>
      </c>
      <c r="AK1" s="4" t="s">
        <v>46</v>
      </c>
      <c r="AL1" s="4" t="s">
        <v>78</v>
      </c>
      <c r="AM1" s="1" t="s">
        <v>79</v>
      </c>
      <c r="AN1" s="1" t="s">
        <v>121</v>
      </c>
    </row>
    <row r="2" spans="1:40" s="5" customFormat="1">
      <c r="A2" s="6">
        <v>44688</v>
      </c>
      <c r="B2" s="7" t="s">
        <v>153</v>
      </c>
      <c r="C2" s="8" t="s">
        <v>170</v>
      </c>
      <c r="D2" s="9">
        <v>7.3703703703703702E-2</v>
      </c>
      <c r="E2" s="25" t="s">
        <v>225</v>
      </c>
      <c r="F2" s="10">
        <v>12.7</v>
      </c>
      <c r="G2" s="10">
        <v>11.3</v>
      </c>
      <c r="H2" s="10">
        <v>11.7</v>
      </c>
      <c r="I2" s="10">
        <v>12.5</v>
      </c>
      <c r="J2" s="10">
        <v>12.6</v>
      </c>
      <c r="K2" s="10">
        <v>12</v>
      </c>
      <c r="L2" s="10">
        <v>11.2</v>
      </c>
      <c r="M2" s="10">
        <v>10.7</v>
      </c>
      <c r="N2" s="10">
        <v>12.1</v>
      </c>
      <c r="O2" s="18">
        <f t="shared" ref="O2" si="0">SUM(F2:H2)</f>
        <v>35.700000000000003</v>
      </c>
      <c r="P2" s="18">
        <f t="shared" ref="P2" si="1">SUM(I2:K2)</f>
        <v>37.1</v>
      </c>
      <c r="Q2" s="18">
        <f t="shared" ref="Q2" si="2">SUM(L2:N2)</f>
        <v>34</v>
      </c>
      <c r="R2" s="19">
        <f t="shared" ref="R2" si="3">SUM(F2:J2)</f>
        <v>60.800000000000004</v>
      </c>
      <c r="S2" s="19">
        <f>SUM(J2:N2)</f>
        <v>58.6</v>
      </c>
      <c r="T2" s="11" t="s">
        <v>178</v>
      </c>
      <c r="U2" s="11" t="s">
        <v>175</v>
      </c>
      <c r="V2" s="13" t="s">
        <v>226</v>
      </c>
      <c r="W2" s="13" t="s">
        <v>227</v>
      </c>
      <c r="X2" s="13" t="s">
        <v>207</v>
      </c>
      <c r="Y2" s="13" t="s">
        <v>167</v>
      </c>
      <c r="Z2" s="12">
        <v>10.4</v>
      </c>
      <c r="AA2" s="12">
        <v>12.3</v>
      </c>
      <c r="AB2" s="12">
        <v>10.199999999999999</v>
      </c>
      <c r="AC2" s="11" t="s">
        <v>167</v>
      </c>
      <c r="AD2" s="12">
        <v>0.3</v>
      </c>
      <c r="AE2" s="12">
        <v>-0.8</v>
      </c>
      <c r="AF2" s="12">
        <v>0.1</v>
      </c>
      <c r="AG2" s="12">
        <v>-0.6</v>
      </c>
      <c r="AH2" s="12"/>
      <c r="AI2" s="11" t="s">
        <v>184</v>
      </c>
      <c r="AJ2" s="11" t="s">
        <v>184</v>
      </c>
      <c r="AK2" s="11" t="s">
        <v>169</v>
      </c>
      <c r="AL2" s="8"/>
      <c r="AM2" s="8" t="s">
        <v>228</v>
      </c>
      <c r="AN2" s="21" t="s">
        <v>228</v>
      </c>
    </row>
    <row r="3" spans="1:40" s="5" customFormat="1">
      <c r="A3" s="6">
        <v>44695</v>
      </c>
      <c r="B3" s="7" t="s">
        <v>156</v>
      </c>
      <c r="C3" s="8" t="s">
        <v>303</v>
      </c>
      <c r="D3" s="9">
        <v>7.5717592592592586E-2</v>
      </c>
      <c r="E3" s="25" t="s">
        <v>310</v>
      </c>
      <c r="F3" s="10">
        <v>12.8</v>
      </c>
      <c r="G3" s="10">
        <v>11.6</v>
      </c>
      <c r="H3" s="10">
        <v>12.1</v>
      </c>
      <c r="I3" s="10">
        <v>12.5</v>
      </c>
      <c r="J3" s="10">
        <v>12.3</v>
      </c>
      <c r="K3" s="10">
        <v>12.3</v>
      </c>
      <c r="L3" s="10">
        <v>11.9</v>
      </c>
      <c r="M3" s="10">
        <v>11.2</v>
      </c>
      <c r="N3" s="10">
        <v>12.5</v>
      </c>
      <c r="O3" s="18">
        <f t="shared" ref="O3:O6" si="4">SUM(F3:H3)</f>
        <v>36.5</v>
      </c>
      <c r="P3" s="18">
        <f t="shared" ref="P3:P6" si="5">SUM(I3:K3)</f>
        <v>37.1</v>
      </c>
      <c r="Q3" s="18">
        <f t="shared" ref="Q3:Q6" si="6">SUM(L3:N3)</f>
        <v>35.6</v>
      </c>
      <c r="R3" s="19">
        <f t="shared" ref="R3:R6" si="7">SUM(F3:J3)</f>
        <v>61.3</v>
      </c>
      <c r="S3" s="19">
        <f t="shared" ref="S3:S6" si="8">SUM(J3:N3)</f>
        <v>60.2</v>
      </c>
      <c r="T3" s="11" t="s">
        <v>178</v>
      </c>
      <c r="U3" s="11" t="s">
        <v>172</v>
      </c>
      <c r="V3" s="13" t="s">
        <v>270</v>
      </c>
      <c r="W3" s="13" t="s">
        <v>207</v>
      </c>
      <c r="X3" s="13" t="s">
        <v>212</v>
      </c>
      <c r="Y3" s="13" t="s">
        <v>167</v>
      </c>
      <c r="Z3" s="12">
        <v>13.9</v>
      </c>
      <c r="AA3" s="12">
        <v>15.9</v>
      </c>
      <c r="AB3" s="12">
        <v>8.9</v>
      </c>
      <c r="AC3" s="11" t="s">
        <v>168</v>
      </c>
      <c r="AD3" s="12">
        <v>1.9</v>
      </c>
      <c r="AE3" s="12">
        <v>-0.2</v>
      </c>
      <c r="AF3" s="12">
        <v>0.6</v>
      </c>
      <c r="AG3" s="12">
        <v>1.1000000000000001</v>
      </c>
      <c r="AH3" s="12"/>
      <c r="AI3" s="11" t="s">
        <v>183</v>
      </c>
      <c r="AJ3" s="11" t="s">
        <v>183</v>
      </c>
      <c r="AK3" s="11" t="s">
        <v>168</v>
      </c>
      <c r="AL3" s="8"/>
      <c r="AM3" s="8" t="s">
        <v>311</v>
      </c>
      <c r="AN3" s="21" t="s">
        <v>312</v>
      </c>
    </row>
    <row r="4" spans="1:40" s="5" customFormat="1">
      <c r="A4" s="6">
        <v>44695</v>
      </c>
      <c r="B4" s="7" t="s">
        <v>155</v>
      </c>
      <c r="C4" s="8" t="s">
        <v>313</v>
      </c>
      <c r="D4" s="9">
        <v>7.4999999999999997E-2</v>
      </c>
      <c r="E4" s="25" t="s">
        <v>347</v>
      </c>
      <c r="F4" s="10">
        <v>12.2</v>
      </c>
      <c r="G4" s="10">
        <v>11.2</v>
      </c>
      <c r="H4" s="10">
        <v>11.8</v>
      </c>
      <c r="I4" s="10">
        <v>11.9</v>
      </c>
      <c r="J4" s="10">
        <v>11.6</v>
      </c>
      <c r="K4" s="10">
        <v>12</v>
      </c>
      <c r="L4" s="10">
        <v>12.4</v>
      </c>
      <c r="M4" s="10">
        <v>11.8</v>
      </c>
      <c r="N4" s="10">
        <v>13.1</v>
      </c>
      <c r="O4" s="18">
        <f t="shared" si="4"/>
        <v>35.200000000000003</v>
      </c>
      <c r="P4" s="18">
        <f t="shared" si="5"/>
        <v>35.5</v>
      </c>
      <c r="Q4" s="18">
        <f t="shared" si="6"/>
        <v>37.300000000000004</v>
      </c>
      <c r="R4" s="19">
        <f t="shared" si="7"/>
        <v>58.7</v>
      </c>
      <c r="S4" s="19">
        <f t="shared" si="8"/>
        <v>60.9</v>
      </c>
      <c r="T4" s="11" t="s">
        <v>205</v>
      </c>
      <c r="U4" s="11" t="s">
        <v>173</v>
      </c>
      <c r="V4" s="13" t="s">
        <v>226</v>
      </c>
      <c r="W4" s="13" t="s">
        <v>265</v>
      </c>
      <c r="X4" s="13" t="s">
        <v>348</v>
      </c>
      <c r="Y4" s="13" t="s">
        <v>167</v>
      </c>
      <c r="Z4" s="12">
        <v>13.9</v>
      </c>
      <c r="AA4" s="12">
        <v>15.9</v>
      </c>
      <c r="AB4" s="12">
        <v>8.9</v>
      </c>
      <c r="AC4" s="11" t="s">
        <v>168</v>
      </c>
      <c r="AD4" s="12">
        <v>2.2000000000000002</v>
      </c>
      <c r="AE4" s="12" t="s">
        <v>182</v>
      </c>
      <c r="AF4" s="12">
        <v>1.1000000000000001</v>
      </c>
      <c r="AG4" s="12">
        <v>1.1000000000000001</v>
      </c>
      <c r="AH4" s="12"/>
      <c r="AI4" s="11" t="s">
        <v>185</v>
      </c>
      <c r="AJ4" s="11" t="s">
        <v>183</v>
      </c>
      <c r="AK4" s="11" t="s">
        <v>168</v>
      </c>
      <c r="AL4" s="8"/>
      <c r="AM4" s="8" t="s">
        <v>349</v>
      </c>
      <c r="AN4" s="21" t="s">
        <v>350</v>
      </c>
    </row>
    <row r="5" spans="1:40" s="5" customFormat="1">
      <c r="A5" s="6">
        <v>44696</v>
      </c>
      <c r="B5" s="7" t="s">
        <v>153</v>
      </c>
      <c r="C5" s="8" t="s">
        <v>170</v>
      </c>
      <c r="D5" s="9">
        <v>7.4317129629629622E-2</v>
      </c>
      <c r="E5" s="25" t="s">
        <v>369</v>
      </c>
      <c r="F5" s="10">
        <v>12.6</v>
      </c>
      <c r="G5" s="10">
        <v>11.3</v>
      </c>
      <c r="H5" s="10">
        <v>11.1</v>
      </c>
      <c r="I5" s="10">
        <v>11.8</v>
      </c>
      <c r="J5" s="10">
        <v>12.5</v>
      </c>
      <c r="K5" s="10">
        <v>12.1</v>
      </c>
      <c r="L5" s="10">
        <v>11.7</v>
      </c>
      <c r="M5" s="10">
        <v>11.8</v>
      </c>
      <c r="N5" s="10">
        <v>12.2</v>
      </c>
      <c r="O5" s="18">
        <f t="shared" si="4"/>
        <v>35</v>
      </c>
      <c r="P5" s="18">
        <f t="shared" si="5"/>
        <v>36.4</v>
      </c>
      <c r="Q5" s="18">
        <f t="shared" si="6"/>
        <v>35.700000000000003</v>
      </c>
      <c r="R5" s="19">
        <f t="shared" si="7"/>
        <v>59.3</v>
      </c>
      <c r="S5" s="19">
        <f t="shared" si="8"/>
        <v>60.3</v>
      </c>
      <c r="T5" s="11" t="s">
        <v>171</v>
      </c>
      <c r="U5" s="11" t="s">
        <v>177</v>
      </c>
      <c r="V5" s="13" t="s">
        <v>180</v>
      </c>
      <c r="W5" s="13" t="s">
        <v>176</v>
      </c>
      <c r="X5" s="13" t="s">
        <v>270</v>
      </c>
      <c r="Y5" s="13" t="s">
        <v>167</v>
      </c>
      <c r="Z5" s="12">
        <v>11.5</v>
      </c>
      <c r="AA5" s="12">
        <v>12.5</v>
      </c>
      <c r="AB5" s="12">
        <v>9.6999999999999993</v>
      </c>
      <c r="AC5" s="11" t="s">
        <v>169</v>
      </c>
      <c r="AD5" s="12">
        <v>0.6</v>
      </c>
      <c r="AE5" s="12" t="s">
        <v>182</v>
      </c>
      <c r="AF5" s="12">
        <v>0.3</v>
      </c>
      <c r="AG5" s="12">
        <v>0.3</v>
      </c>
      <c r="AH5" s="12"/>
      <c r="AI5" s="11" t="s">
        <v>184</v>
      </c>
      <c r="AJ5" s="11" t="s">
        <v>183</v>
      </c>
      <c r="AK5" s="11" t="s">
        <v>168</v>
      </c>
      <c r="AL5" s="8"/>
      <c r="AM5" s="8" t="s">
        <v>391</v>
      </c>
      <c r="AN5" s="21" t="s">
        <v>390</v>
      </c>
    </row>
    <row r="6" spans="1:40" s="5" customFormat="1">
      <c r="A6" s="6">
        <v>44696</v>
      </c>
      <c r="B6" s="7" t="s">
        <v>158</v>
      </c>
      <c r="C6" s="8" t="s">
        <v>170</v>
      </c>
      <c r="D6" s="9">
        <v>7.4328703703703702E-2</v>
      </c>
      <c r="E6" s="25" t="s">
        <v>375</v>
      </c>
      <c r="F6" s="10">
        <v>12.8</v>
      </c>
      <c r="G6" s="10">
        <v>11.5</v>
      </c>
      <c r="H6" s="10">
        <v>11.7</v>
      </c>
      <c r="I6" s="10">
        <v>12.3</v>
      </c>
      <c r="J6" s="10">
        <v>12.4</v>
      </c>
      <c r="K6" s="10">
        <v>12.1</v>
      </c>
      <c r="L6" s="10">
        <v>11.4</v>
      </c>
      <c r="M6" s="10">
        <v>11</v>
      </c>
      <c r="N6" s="10">
        <v>12</v>
      </c>
      <c r="O6" s="18">
        <f t="shared" si="4"/>
        <v>36</v>
      </c>
      <c r="P6" s="18">
        <f t="shared" si="5"/>
        <v>36.800000000000004</v>
      </c>
      <c r="Q6" s="18">
        <f t="shared" si="6"/>
        <v>34.4</v>
      </c>
      <c r="R6" s="19">
        <f t="shared" si="7"/>
        <v>60.699999999999996</v>
      </c>
      <c r="S6" s="19">
        <f t="shared" si="8"/>
        <v>58.9</v>
      </c>
      <c r="T6" s="11" t="s">
        <v>178</v>
      </c>
      <c r="U6" s="11" t="s">
        <v>175</v>
      </c>
      <c r="V6" s="13" t="s">
        <v>306</v>
      </c>
      <c r="W6" s="13" t="s">
        <v>176</v>
      </c>
      <c r="X6" s="13" t="s">
        <v>376</v>
      </c>
      <c r="Y6" s="13" t="s">
        <v>167</v>
      </c>
      <c r="Z6" s="12">
        <v>11.5</v>
      </c>
      <c r="AA6" s="12">
        <v>12.5</v>
      </c>
      <c r="AB6" s="12">
        <v>9.6999999999999993</v>
      </c>
      <c r="AC6" s="11" t="s">
        <v>168</v>
      </c>
      <c r="AD6" s="12">
        <v>2.1</v>
      </c>
      <c r="AE6" s="12">
        <v>-0.5</v>
      </c>
      <c r="AF6" s="12">
        <v>1.3</v>
      </c>
      <c r="AG6" s="12">
        <v>0.3</v>
      </c>
      <c r="AH6" s="12"/>
      <c r="AI6" s="11" t="s">
        <v>187</v>
      </c>
      <c r="AJ6" s="11" t="s">
        <v>183</v>
      </c>
      <c r="AK6" s="11" t="s">
        <v>168</v>
      </c>
      <c r="AL6" s="8"/>
      <c r="AM6" s="8" t="s">
        <v>397</v>
      </c>
      <c r="AN6" s="21" t="s">
        <v>396</v>
      </c>
    </row>
    <row r="7" spans="1:40" s="5" customFormat="1">
      <c r="A7" s="6">
        <v>44702</v>
      </c>
      <c r="B7" s="16" t="s">
        <v>156</v>
      </c>
      <c r="C7" s="8" t="s">
        <v>170</v>
      </c>
      <c r="D7" s="9">
        <v>7.5104166666666666E-2</v>
      </c>
      <c r="E7" s="25" t="s">
        <v>404</v>
      </c>
      <c r="F7" s="10">
        <v>12.6</v>
      </c>
      <c r="G7" s="10">
        <v>11.2</v>
      </c>
      <c r="H7" s="10">
        <v>12.3</v>
      </c>
      <c r="I7" s="10">
        <v>13</v>
      </c>
      <c r="J7" s="10">
        <v>12.4</v>
      </c>
      <c r="K7" s="10">
        <v>12.2</v>
      </c>
      <c r="L7" s="10">
        <v>11.5</v>
      </c>
      <c r="M7" s="10">
        <v>11.3</v>
      </c>
      <c r="N7" s="10">
        <v>12.4</v>
      </c>
      <c r="O7" s="18">
        <f t="shared" ref="O7:O10" si="9">SUM(F7:H7)</f>
        <v>36.099999999999994</v>
      </c>
      <c r="P7" s="18">
        <f t="shared" ref="P7:P10" si="10">SUM(I7:K7)</f>
        <v>37.599999999999994</v>
      </c>
      <c r="Q7" s="18">
        <f t="shared" ref="Q7:Q10" si="11">SUM(L7:N7)</f>
        <v>35.200000000000003</v>
      </c>
      <c r="R7" s="19">
        <f t="shared" ref="R7:R10" si="12">SUM(F7:J7)</f>
        <v>61.499999999999993</v>
      </c>
      <c r="S7" s="19">
        <f t="shared" ref="S7:S10" si="13">SUM(J7:N7)</f>
        <v>59.800000000000004</v>
      </c>
      <c r="T7" s="11" t="s">
        <v>178</v>
      </c>
      <c r="U7" s="11" t="s">
        <v>175</v>
      </c>
      <c r="V7" s="13" t="s">
        <v>243</v>
      </c>
      <c r="W7" s="13" t="s">
        <v>265</v>
      </c>
      <c r="X7" s="13" t="s">
        <v>207</v>
      </c>
      <c r="Y7" s="13" t="s">
        <v>167</v>
      </c>
      <c r="Z7" s="12">
        <v>10.8</v>
      </c>
      <c r="AA7" s="12">
        <v>11</v>
      </c>
      <c r="AB7" s="12">
        <v>9.6999999999999993</v>
      </c>
      <c r="AC7" s="11" t="s">
        <v>169</v>
      </c>
      <c r="AD7" s="12">
        <v>1.6</v>
      </c>
      <c r="AE7" s="12">
        <v>-0.5</v>
      </c>
      <c r="AF7" s="12">
        <v>1.3</v>
      </c>
      <c r="AG7" s="12">
        <v>-0.2</v>
      </c>
      <c r="AH7" s="12"/>
      <c r="AI7" s="11" t="s">
        <v>187</v>
      </c>
      <c r="AJ7" s="11" t="s">
        <v>183</v>
      </c>
      <c r="AK7" s="11" t="s">
        <v>168</v>
      </c>
      <c r="AL7" s="8" t="s">
        <v>411</v>
      </c>
      <c r="AM7" s="8" t="s">
        <v>446</v>
      </c>
      <c r="AN7" s="21" t="s">
        <v>447</v>
      </c>
    </row>
    <row r="8" spans="1:40" s="5" customFormat="1">
      <c r="A8" s="6">
        <v>44702</v>
      </c>
      <c r="B8" s="7" t="s">
        <v>154</v>
      </c>
      <c r="C8" s="8" t="s">
        <v>170</v>
      </c>
      <c r="D8" s="9">
        <v>7.4328703703703702E-2</v>
      </c>
      <c r="E8" s="25" t="s">
        <v>412</v>
      </c>
      <c r="F8" s="10">
        <v>12.8</v>
      </c>
      <c r="G8" s="10">
        <v>11.9</v>
      </c>
      <c r="H8" s="10">
        <v>12</v>
      </c>
      <c r="I8" s="10">
        <v>12.4</v>
      </c>
      <c r="J8" s="10">
        <v>11.9</v>
      </c>
      <c r="K8" s="10">
        <v>11.9</v>
      </c>
      <c r="L8" s="10">
        <v>11.3</v>
      </c>
      <c r="M8" s="10">
        <v>11</v>
      </c>
      <c r="N8" s="10">
        <v>12</v>
      </c>
      <c r="O8" s="18">
        <f t="shared" si="9"/>
        <v>36.700000000000003</v>
      </c>
      <c r="P8" s="18">
        <f t="shared" si="10"/>
        <v>36.200000000000003</v>
      </c>
      <c r="Q8" s="18">
        <f t="shared" si="11"/>
        <v>34.299999999999997</v>
      </c>
      <c r="R8" s="19">
        <f t="shared" si="12"/>
        <v>61</v>
      </c>
      <c r="S8" s="19">
        <f t="shared" si="13"/>
        <v>58.1</v>
      </c>
      <c r="T8" s="11" t="s">
        <v>178</v>
      </c>
      <c r="U8" s="11" t="s">
        <v>175</v>
      </c>
      <c r="V8" s="13" t="s">
        <v>308</v>
      </c>
      <c r="W8" s="13" t="s">
        <v>180</v>
      </c>
      <c r="X8" s="13" t="s">
        <v>413</v>
      </c>
      <c r="Y8" s="13" t="s">
        <v>167</v>
      </c>
      <c r="Z8" s="12">
        <v>10.8</v>
      </c>
      <c r="AA8" s="12">
        <v>11</v>
      </c>
      <c r="AB8" s="12">
        <v>9.6999999999999993</v>
      </c>
      <c r="AC8" s="11" t="s">
        <v>169</v>
      </c>
      <c r="AD8" s="12">
        <v>0.7</v>
      </c>
      <c r="AE8" s="12">
        <v>-0.5</v>
      </c>
      <c r="AF8" s="12">
        <v>0.4</v>
      </c>
      <c r="AG8" s="12">
        <v>-0.2</v>
      </c>
      <c r="AH8" s="12"/>
      <c r="AI8" s="11" t="s">
        <v>183</v>
      </c>
      <c r="AJ8" s="11" t="s">
        <v>183</v>
      </c>
      <c r="AK8" s="11" t="s">
        <v>168</v>
      </c>
      <c r="AL8" s="8" t="s">
        <v>411</v>
      </c>
      <c r="AM8" s="8" t="s">
        <v>454</v>
      </c>
      <c r="AN8" s="21" t="s">
        <v>454</v>
      </c>
    </row>
    <row r="9" spans="1:40" s="5" customFormat="1">
      <c r="A9" s="6">
        <v>44703</v>
      </c>
      <c r="B9" s="7" t="s">
        <v>157</v>
      </c>
      <c r="C9" s="8" t="s">
        <v>170</v>
      </c>
      <c r="D9" s="9">
        <v>7.4340277777777783E-2</v>
      </c>
      <c r="E9" s="25" t="s">
        <v>426</v>
      </c>
      <c r="F9" s="10">
        <v>12.6</v>
      </c>
      <c r="G9" s="10">
        <v>11.4</v>
      </c>
      <c r="H9" s="10">
        <v>11.8</v>
      </c>
      <c r="I9" s="10">
        <v>12.3</v>
      </c>
      <c r="J9" s="10">
        <v>12.4</v>
      </c>
      <c r="K9" s="10">
        <v>12.2</v>
      </c>
      <c r="L9" s="10">
        <v>11.5</v>
      </c>
      <c r="M9" s="10">
        <v>11</v>
      </c>
      <c r="N9" s="10">
        <v>12.1</v>
      </c>
      <c r="O9" s="18">
        <f t="shared" si="9"/>
        <v>35.799999999999997</v>
      </c>
      <c r="P9" s="18">
        <f t="shared" si="10"/>
        <v>36.900000000000006</v>
      </c>
      <c r="Q9" s="18">
        <f t="shared" si="11"/>
        <v>34.6</v>
      </c>
      <c r="R9" s="19">
        <f t="shared" si="12"/>
        <v>60.499999999999993</v>
      </c>
      <c r="S9" s="19">
        <f t="shared" si="13"/>
        <v>59.2</v>
      </c>
      <c r="T9" s="11" t="s">
        <v>178</v>
      </c>
      <c r="U9" s="11" t="s">
        <v>175</v>
      </c>
      <c r="V9" s="13" t="s">
        <v>174</v>
      </c>
      <c r="W9" s="13" t="s">
        <v>174</v>
      </c>
      <c r="X9" s="13" t="s">
        <v>212</v>
      </c>
      <c r="Y9" s="13" t="s">
        <v>167</v>
      </c>
      <c r="Z9" s="12">
        <v>11.3</v>
      </c>
      <c r="AA9" s="12">
        <v>14.2</v>
      </c>
      <c r="AB9" s="12">
        <v>9.1</v>
      </c>
      <c r="AC9" s="11" t="s">
        <v>169</v>
      </c>
      <c r="AD9" s="12" t="s">
        <v>186</v>
      </c>
      <c r="AE9" s="12">
        <v>-0.5</v>
      </c>
      <c r="AF9" s="12">
        <v>-0.3</v>
      </c>
      <c r="AG9" s="12">
        <v>-0.2</v>
      </c>
      <c r="AH9" s="12"/>
      <c r="AI9" s="11" t="s">
        <v>184</v>
      </c>
      <c r="AJ9" s="11" t="s">
        <v>184</v>
      </c>
      <c r="AK9" s="11" t="s">
        <v>168</v>
      </c>
      <c r="AL9" s="8" t="s">
        <v>411</v>
      </c>
      <c r="AM9" s="8" t="s">
        <v>466</v>
      </c>
      <c r="AN9" s="21" t="s">
        <v>465</v>
      </c>
    </row>
    <row r="10" spans="1:40" s="5" customFormat="1">
      <c r="A10" s="6">
        <v>44703</v>
      </c>
      <c r="B10" s="7" t="s">
        <v>153</v>
      </c>
      <c r="C10" s="8" t="s">
        <v>170</v>
      </c>
      <c r="D10" s="9">
        <v>7.4328703703703702E-2</v>
      </c>
      <c r="E10" s="25" t="s">
        <v>433</v>
      </c>
      <c r="F10" s="10">
        <v>13.1</v>
      </c>
      <c r="G10" s="10">
        <v>11.7</v>
      </c>
      <c r="H10" s="10">
        <v>11.8</v>
      </c>
      <c r="I10" s="10">
        <v>12.1</v>
      </c>
      <c r="J10" s="10">
        <v>11.9</v>
      </c>
      <c r="K10" s="10">
        <v>11.9</v>
      </c>
      <c r="L10" s="10">
        <v>11.2</v>
      </c>
      <c r="M10" s="10">
        <v>11.1</v>
      </c>
      <c r="N10" s="10">
        <v>12.4</v>
      </c>
      <c r="O10" s="18">
        <f t="shared" si="9"/>
        <v>36.599999999999994</v>
      </c>
      <c r="P10" s="18">
        <f t="shared" si="10"/>
        <v>35.9</v>
      </c>
      <c r="Q10" s="18">
        <f t="shared" si="11"/>
        <v>34.699999999999996</v>
      </c>
      <c r="R10" s="19">
        <f t="shared" si="12"/>
        <v>60.599999999999994</v>
      </c>
      <c r="S10" s="19">
        <f t="shared" si="13"/>
        <v>58.5</v>
      </c>
      <c r="T10" s="11" t="s">
        <v>178</v>
      </c>
      <c r="U10" s="11" t="s">
        <v>175</v>
      </c>
      <c r="V10" s="13" t="s">
        <v>322</v>
      </c>
      <c r="W10" s="13" t="s">
        <v>176</v>
      </c>
      <c r="X10" s="13" t="s">
        <v>174</v>
      </c>
      <c r="Y10" s="13" t="s">
        <v>167</v>
      </c>
      <c r="Z10" s="12">
        <v>11.3</v>
      </c>
      <c r="AA10" s="12">
        <v>14.2</v>
      </c>
      <c r="AB10" s="12">
        <v>9.1</v>
      </c>
      <c r="AC10" s="11" t="s">
        <v>169</v>
      </c>
      <c r="AD10" s="12">
        <v>0.7</v>
      </c>
      <c r="AE10" s="12">
        <v>-0.3</v>
      </c>
      <c r="AF10" s="12">
        <v>0.6</v>
      </c>
      <c r="AG10" s="12">
        <v>-0.2</v>
      </c>
      <c r="AH10" s="12"/>
      <c r="AI10" s="11" t="s">
        <v>183</v>
      </c>
      <c r="AJ10" s="11" t="s">
        <v>183</v>
      </c>
      <c r="AK10" s="11" t="s">
        <v>168</v>
      </c>
      <c r="AL10" s="8" t="s">
        <v>411</v>
      </c>
      <c r="AM10" s="8" t="s">
        <v>474</v>
      </c>
      <c r="AN10" s="21" t="s">
        <v>475</v>
      </c>
    </row>
    <row r="11" spans="1:40" s="5" customFormat="1">
      <c r="A11" s="6">
        <v>44709</v>
      </c>
      <c r="B11" s="7" t="s">
        <v>156</v>
      </c>
      <c r="C11" s="8" t="s">
        <v>303</v>
      </c>
      <c r="D11" s="9">
        <v>7.5069444444444453E-2</v>
      </c>
      <c r="E11" s="25" t="s">
        <v>488</v>
      </c>
      <c r="F11" s="10">
        <v>12.5</v>
      </c>
      <c r="G11" s="10">
        <v>10.9</v>
      </c>
      <c r="H11" s="10">
        <v>11.6</v>
      </c>
      <c r="I11" s="10">
        <v>12.2</v>
      </c>
      <c r="J11" s="10">
        <v>12.4</v>
      </c>
      <c r="K11" s="10">
        <v>12.9</v>
      </c>
      <c r="L11" s="10">
        <v>11.9</v>
      </c>
      <c r="M11" s="10">
        <v>11.3</v>
      </c>
      <c r="N11" s="10">
        <v>12.9</v>
      </c>
      <c r="O11" s="18">
        <f t="shared" ref="O11" si="14">SUM(F11:H11)</f>
        <v>35</v>
      </c>
      <c r="P11" s="18">
        <f t="shared" ref="P11" si="15">SUM(I11:K11)</f>
        <v>37.5</v>
      </c>
      <c r="Q11" s="18">
        <f t="shared" ref="Q11" si="16">SUM(L11:N11)</f>
        <v>36.1</v>
      </c>
      <c r="R11" s="19">
        <f t="shared" ref="R11" si="17">SUM(F11:J11)</f>
        <v>59.6</v>
      </c>
      <c r="S11" s="19">
        <f t="shared" ref="S11" si="18">SUM(J11:N11)</f>
        <v>61.4</v>
      </c>
      <c r="T11" s="11" t="s">
        <v>171</v>
      </c>
      <c r="U11" s="11" t="s">
        <v>219</v>
      </c>
      <c r="V11" s="13" t="s">
        <v>212</v>
      </c>
      <c r="W11" s="13" t="s">
        <v>179</v>
      </c>
      <c r="X11" s="13" t="s">
        <v>176</v>
      </c>
      <c r="Y11" s="13" t="s">
        <v>167</v>
      </c>
      <c r="Z11" s="12">
        <v>12.9</v>
      </c>
      <c r="AA11" s="12">
        <v>16.2</v>
      </c>
      <c r="AB11" s="12">
        <v>9.1999999999999993</v>
      </c>
      <c r="AC11" s="11" t="s">
        <v>169</v>
      </c>
      <c r="AD11" s="12">
        <v>1.3</v>
      </c>
      <c r="AE11" s="12" t="s">
        <v>182</v>
      </c>
      <c r="AF11" s="12">
        <v>1.4</v>
      </c>
      <c r="AG11" s="12">
        <v>-0.1</v>
      </c>
      <c r="AH11" s="12"/>
      <c r="AI11" s="11" t="s">
        <v>185</v>
      </c>
      <c r="AJ11" s="11" t="s">
        <v>183</v>
      </c>
      <c r="AK11" s="11" t="s">
        <v>168</v>
      </c>
      <c r="AL11" s="8" t="s">
        <v>379</v>
      </c>
      <c r="AM11" s="8" t="s">
        <v>522</v>
      </c>
      <c r="AN11" s="21" t="s">
        <v>521</v>
      </c>
    </row>
    <row r="12" spans="1:40" s="5" customFormat="1">
      <c r="A12" s="6">
        <v>44772</v>
      </c>
      <c r="B12" s="7" t="s">
        <v>559</v>
      </c>
      <c r="C12" s="8" t="s">
        <v>170</v>
      </c>
      <c r="D12" s="9">
        <v>7.5011574074074064E-2</v>
      </c>
      <c r="E12" s="25" t="s">
        <v>563</v>
      </c>
      <c r="F12" s="10">
        <v>13.1</v>
      </c>
      <c r="G12" s="10">
        <v>11.2</v>
      </c>
      <c r="H12" s="10">
        <v>11.9</v>
      </c>
      <c r="I12" s="10">
        <v>12</v>
      </c>
      <c r="J12" s="10">
        <v>13.1</v>
      </c>
      <c r="K12" s="10">
        <v>12.4</v>
      </c>
      <c r="L12" s="10">
        <v>11.5</v>
      </c>
      <c r="M12" s="10">
        <v>10.8</v>
      </c>
      <c r="N12" s="10">
        <v>12.1</v>
      </c>
      <c r="O12" s="18">
        <f t="shared" ref="O12:O16" si="19">SUM(F12:H12)</f>
        <v>36.199999999999996</v>
      </c>
      <c r="P12" s="18">
        <f t="shared" ref="P12:P16" si="20">SUM(I12:K12)</f>
        <v>37.5</v>
      </c>
      <c r="Q12" s="18">
        <f t="shared" ref="Q12:Q16" si="21">SUM(L12:N12)</f>
        <v>34.4</v>
      </c>
      <c r="R12" s="19">
        <f t="shared" ref="R12:R16" si="22">SUM(F12:J12)</f>
        <v>61.3</v>
      </c>
      <c r="S12" s="19">
        <f t="shared" ref="S12:S16" si="23">SUM(J12:N12)</f>
        <v>59.9</v>
      </c>
      <c r="T12" s="11" t="s">
        <v>178</v>
      </c>
      <c r="U12" s="11" t="s">
        <v>175</v>
      </c>
      <c r="V12" s="13" t="s">
        <v>564</v>
      </c>
      <c r="W12" s="13" t="s">
        <v>565</v>
      </c>
      <c r="X12" s="13" t="s">
        <v>249</v>
      </c>
      <c r="Y12" s="13" t="s">
        <v>302</v>
      </c>
      <c r="Z12" s="12">
        <v>13.6</v>
      </c>
      <c r="AA12" s="12">
        <v>13.1</v>
      </c>
      <c r="AB12" s="12">
        <v>9.1999999999999993</v>
      </c>
      <c r="AC12" s="11" t="s">
        <v>178</v>
      </c>
      <c r="AD12" s="12">
        <v>0.2</v>
      </c>
      <c r="AE12" s="12">
        <v>-0.8</v>
      </c>
      <c r="AF12" s="12">
        <v>1.4</v>
      </c>
      <c r="AG12" s="12">
        <v>-2</v>
      </c>
      <c r="AH12" s="12"/>
      <c r="AI12" s="11" t="s">
        <v>187</v>
      </c>
      <c r="AJ12" s="11" t="s">
        <v>183</v>
      </c>
      <c r="AK12" s="11" t="s">
        <v>168</v>
      </c>
      <c r="AL12" s="8"/>
      <c r="AM12" s="8" t="s">
        <v>602</v>
      </c>
      <c r="AN12" s="21" t="s">
        <v>603</v>
      </c>
    </row>
    <row r="13" spans="1:40" s="5" customFormat="1">
      <c r="A13" s="6">
        <v>44772</v>
      </c>
      <c r="B13" s="7" t="s">
        <v>156</v>
      </c>
      <c r="C13" s="8" t="s">
        <v>170</v>
      </c>
      <c r="D13" s="9">
        <v>7.3611111111111113E-2</v>
      </c>
      <c r="E13" s="25" t="s">
        <v>570</v>
      </c>
      <c r="F13" s="10">
        <v>12.4</v>
      </c>
      <c r="G13" s="10">
        <v>10.8</v>
      </c>
      <c r="H13" s="10">
        <v>11.7</v>
      </c>
      <c r="I13" s="10">
        <v>11.9</v>
      </c>
      <c r="J13" s="10">
        <v>12.4</v>
      </c>
      <c r="K13" s="10">
        <v>12.3</v>
      </c>
      <c r="L13" s="10">
        <v>11.4</v>
      </c>
      <c r="M13" s="10">
        <v>11.2</v>
      </c>
      <c r="N13" s="10">
        <v>11.9</v>
      </c>
      <c r="O13" s="18">
        <f t="shared" si="19"/>
        <v>34.900000000000006</v>
      </c>
      <c r="P13" s="18">
        <f t="shared" si="20"/>
        <v>36.6</v>
      </c>
      <c r="Q13" s="18">
        <f t="shared" si="21"/>
        <v>34.5</v>
      </c>
      <c r="R13" s="19">
        <f t="shared" si="22"/>
        <v>59.2</v>
      </c>
      <c r="S13" s="19">
        <f t="shared" si="23"/>
        <v>59.199999999999996</v>
      </c>
      <c r="T13" s="11" t="s">
        <v>171</v>
      </c>
      <c r="U13" s="11" t="s">
        <v>181</v>
      </c>
      <c r="V13" s="13" t="s">
        <v>218</v>
      </c>
      <c r="W13" s="13" t="s">
        <v>176</v>
      </c>
      <c r="X13" s="13" t="s">
        <v>174</v>
      </c>
      <c r="Y13" s="13" t="s">
        <v>302</v>
      </c>
      <c r="Z13" s="12">
        <v>13.6</v>
      </c>
      <c r="AA13" s="12">
        <v>13.1</v>
      </c>
      <c r="AB13" s="12">
        <v>9.1999999999999993</v>
      </c>
      <c r="AC13" s="11" t="s">
        <v>178</v>
      </c>
      <c r="AD13" s="12">
        <v>-1.2</v>
      </c>
      <c r="AE13" s="12">
        <v>-0.4</v>
      </c>
      <c r="AF13" s="12">
        <v>0.4</v>
      </c>
      <c r="AG13" s="12">
        <v>-2</v>
      </c>
      <c r="AH13" s="12"/>
      <c r="AI13" s="11" t="s">
        <v>183</v>
      </c>
      <c r="AJ13" s="11" t="s">
        <v>184</v>
      </c>
      <c r="AK13" s="11" t="s">
        <v>168</v>
      </c>
      <c r="AL13" s="8"/>
      <c r="AM13" s="8" t="s">
        <v>608</v>
      </c>
      <c r="AN13" s="21" t="s">
        <v>609</v>
      </c>
    </row>
    <row r="14" spans="1:40" s="5" customFormat="1">
      <c r="A14" s="6">
        <v>44772</v>
      </c>
      <c r="B14" s="7" t="s">
        <v>188</v>
      </c>
      <c r="C14" s="8" t="s">
        <v>170</v>
      </c>
      <c r="D14" s="9">
        <v>7.2314814814814818E-2</v>
      </c>
      <c r="E14" s="25" t="s">
        <v>581</v>
      </c>
      <c r="F14" s="10">
        <v>12.5</v>
      </c>
      <c r="G14" s="10">
        <v>11.2</v>
      </c>
      <c r="H14" s="10">
        <v>11.3</v>
      </c>
      <c r="I14" s="10">
        <v>11.8</v>
      </c>
      <c r="J14" s="10">
        <v>11.9</v>
      </c>
      <c r="K14" s="10">
        <v>11.6</v>
      </c>
      <c r="L14" s="10">
        <v>11.4</v>
      </c>
      <c r="M14" s="10">
        <v>10.9</v>
      </c>
      <c r="N14" s="10">
        <v>12.2</v>
      </c>
      <c r="O14" s="18">
        <f t="shared" si="19"/>
        <v>35</v>
      </c>
      <c r="P14" s="18">
        <f t="shared" si="20"/>
        <v>35.300000000000004</v>
      </c>
      <c r="Q14" s="18">
        <f t="shared" si="21"/>
        <v>34.5</v>
      </c>
      <c r="R14" s="19">
        <f t="shared" si="22"/>
        <v>58.699999999999996</v>
      </c>
      <c r="S14" s="19">
        <f t="shared" si="23"/>
        <v>58</v>
      </c>
      <c r="T14" s="11" t="s">
        <v>171</v>
      </c>
      <c r="U14" s="11" t="s">
        <v>172</v>
      </c>
      <c r="V14" s="13" t="s">
        <v>212</v>
      </c>
      <c r="W14" s="13" t="s">
        <v>207</v>
      </c>
      <c r="X14" s="13" t="s">
        <v>176</v>
      </c>
      <c r="Y14" s="13" t="s">
        <v>302</v>
      </c>
      <c r="Z14" s="12">
        <v>13.6</v>
      </c>
      <c r="AA14" s="12">
        <v>13.1</v>
      </c>
      <c r="AB14" s="12">
        <v>9.1999999999999993</v>
      </c>
      <c r="AC14" s="11" t="s">
        <v>178</v>
      </c>
      <c r="AD14" s="12">
        <v>0.2</v>
      </c>
      <c r="AE14" s="12" t="s">
        <v>182</v>
      </c>
      <c r="AF14" s="12">
        <v>2.2000000000000002</v>
      </c>
      <c r="AG14" s="12">
        <v>-2</v>
      </c>
      <c r="AH14" s="12"/>
      <c r="AI14" s="11" t="s">
        <v>185</v>
      </c>
      <c r="AJ14" s="11" t="s">
        <v>184</v>
      </c>
      <c r="AK14" s="11" t="s">
        <v>169</v>
      </c>
      <c r="AL14" s="8"/>
      <c r="AM14" s="8" t="s">
        <v>620</v>
      </c>
      <c r="AN14" s="21" t="s">
        <v>621</v>
      </c>
    </row>
    <row r="15" spans="1:40" s="5" customFormat="1">
      <c r="A15" s="6">
        <v>44773</v>
      </c>
      <c r="B15" s="7" t="s">
        <v>560</v>
      </c>
      <c r="C15" s="8" t="s">
        <v>170</v>
      </c>
      <c r="D15" s="9">
        <v>7.6458333333333336E-2</v>
      </c>
      <c r="E15" s="25" t="s">
        <v>589</v>
      </c>
      <c r="F15" s="10">
        <v>13.6</v>
      </c>
      <c r="G15" s="10">
        <v>11.9</v>
      </c>
      <c r="H15" s="10">
        <v>13.1</v>
      </c>
      <c r="I15" s="10">
        <v>13.7</v>
      </c>
      <c r="J15" s="10">
        <v>13.6</v>
      </c>
      <c r="K15" s="10">
        <v>12.2</v>
      </c>
      <c r="L15" s="10">
        <v>10.8</v>
      </c>
      <c r="M15" s="10">
        <v>10.3</v>
      </c>
      <c r="N15" s="10">
        <v>11.4</v>
      </c>
      <c r="O15" s="18">
        <f t="shared" si="19"/>
        <v>38.6</v>
      </c>
      <c r="P15" s="18">
        <f t="shared" si="20"/>
        <v>39.5</v>
      </c>
      <c r="Q15" s="18">
        <f t="shared" si="21"/>
        <v>32.5</v>
      </c>
      <c r="R15" s="19">
        <f t="shared" si="22"/>
        <v>65.899999999999991</v>
      </c>
      <c r="S15" s="19">
        <f t="shared" si="23"/>
        <v>58.29999999999999</v>
      </c>
      <c r="T15" s="11" t="s">
        <v>235</v>
      </c>
      <c r="U15" s="11" t="s">
        <v>175</v>
      </c>
      <c r="V15" s="13" t="s">
        <v>176</v>
      </c>
      <c r="W15" s="13" t="s">
        <v>243</v>
      </c>
      <c r="X15" s="13" t="s">
        <v>564</v>
      </c>
      <c r="Y15" s="13" t="s">
        <v>302</v>
      </c>
      <c r="Z15" s="12">
        <v>12.6</v>
      </c>
      <c r="AA15" s="12">
        <v>12.9</v>
      </c>
      <c r="AB15" s="12">
        <v>9</v>
      </c>
      <c r="AC15" s="11" t="s">
        <v>178</v>
      </c>
      <c r="AD15" s="12">
        <v>2.4</v>
      </c>
      <c r="AE15" s="12">
        <v>-1.8</v>
      </c>
      <c r="AF15" s="12">
        <v>2.6</v>
      </c>
      <c r="AG15" s="12">
        <v>-2</v>
      </c>
      <c r="AH15" s="12"/>
      <c r="AI15" s="11" t="s">
        <v>187</v>
      </c>
      <c r="AJ15" s="11" t="s">
        <v>280</v>
      </c>
      <c r="AK15" s="11" t="s">
        <v>167</v>
      </c>
      <c r="AL15" s="8"/>
      <c r="AM15" s="8" t="s">
        <v>633</v>
      </c>
      <c r="AN15" s="21" t="s">
        <v>634</v>
      </c>
    </row>
    <row r="16" spans="1:40" s="5" customFormat="1">
      <c r="A16" s="6">
        <v>44773</v>
      </c>
      <c r="B16" s="7" t="s">
        <v>153</v>
      </c>
      <c r="C16" s="8" t="s">
        <v>170</v>
      </c>
      <c r="D16" s="9">
        <v>7.2233796296296296E-2</v>
      </c>
      <c r="E16" s="25" t="s">
        <v>598</v>
      </c>
      <c r="F16" s="10">
        <v>12.4</v>
      </c>
      <c r="G16" s="10">
        <v>11.1</v>
      </c>
      <c r="H16" s="10">
        <v>11.6</v>
      </c>
      <c r="I16" s="10">
        <v>11.9</v>
      </c>
      <c r="J16" s="10">
        <v>11.9</v>
      </c>
      <c r="K16" s="10">
        <v>11.6</v>
      </c>
      <c r="L16" s="10">
        <v>11</v>
      </c>
      <c r="M16" s="10">
        <v>11</v>
      </c>
      <c r="N16" s="10">
        <v>11.6</v>
      </c>
      <c r="O16" s="18">
        <f t="shared" si="19"/>
        <v>35.1</v>
      </c>
      <c r="P16" s="18">
        <f t="shared" si="20"/>
        <v>35.4</v>
      </c>
      <c r="Q16" s="18">
        <f t="shared" si="21"/>
        <v>33.6</v>
      </c>
      <c r="R16" s="19">
        <f t="shared" si="22"/>
        <v>58.9</v>
      </c>
      <c r="S16" s="19">
        <f t="shared" si="23"/>
        <v>57.1</v>
      </c>
      <c r="T16" s="11" t="s">
        <v>171</v>
      </c>
      <c r="U16" s="11" t="s">
        <v>175</v>
      </c>
      <c r="V16" s="13" t="s">
        <v>599</v>
      </c>
      <c r="W16" s="13" t="s">
        <v>174</v>
      </c>
      <c r="X16" s="13" t="s">
        <v>174</v>
      </c>
      <c r="Y16" s="13" t="s">
        <v>302</v>
      </c>
      <c r="Z16" s="12">
        <v>12.6</v>
      </c>
      <c r="AA16" s="12">
        <v>12.9</v>
      </c>
      <c r="AB16" s="12">
        <v>9</v>
      </c>
      <c r="AC16" s="11" t="s">
        <v>178</v>
      </c>
      <c r="AD16" s="12">
        <v>-2.4</v>
      </c>
      <c r="AE16" s="12" t="s">
        <v>182</v>
      </c>
      <c r="AF16" s="12">
        <v>-0.4</v>
      </c>
      <c r="AG16" s="12">
        <v>-2</v>
      </c>
      <c r="AH16" s="12"/>
      <c r="AI16" s="11" t="s">
        <v>280</v>
      </c>
      <c r="AJ16" s="11" t="s">
        <v>184</v>
      </c>
      <c r="AK16" s="11" t="s">
        <v>169</v>
      </c>
      <c r="AL16" s="8"/>
      <c r="AM16" s="8" t="s">
        <v>641</v>
      </c>
      <c r="AN16" s="21" t="s">
        <v>642</v>
      </c>
    </row>
    <row r="17" spans="1:40" s="5" customFormat="1">
      <c r="A17" s="6">
        <v>44779</v>
      </c>
      <c r="B17" s="7" t="s">
        <v>649</v>
      </c>
      <c r="C17" s="8" t="s">
        <v>170</v>
      </c>
      <c r="D17" s="9">
        <v>7.5011574074074064E-2</v>
      </c>
      <c r="E17" s="25" t="s">
        <v>658</v>
      </c>
      <c r="F17" s="10">
        <v>12.5</v>
      </c>
      <c r="G17" s="10">
        <v>10.9</v>
      </c>
      <c r="H17" s="10">
        <v>12.1</v>
      </c>
      <c r="I17" s="10">
        <v>12.3</v>
      </c>
      <c r="J17" s="10">
        <v>12.9</v>
      </c>
      <c r="K17" s="10">
        <v>12.5</v>
      </c>
      <c r="L17" s="10">
        <v>11.6</v>
      </c>
      <c r="M17" s="10">
        <v>11.3</v>
      </c>
      <c r="N17" s="10">
        <v>12</v>
      </c>
      <c r="O17" s="18">
        <f t="shared" ref="O17" si="24">SUM(F17:H17)</f>
        <v>35.5</v>
      </c>
      <c r="P17" s="18">
        <f t="shared" ref="P17" si="25">SUM(I17:K17)</f>
        <v>37.700000000000003</v>
      </c>
      <c r="Q17" s="18">
        <f t="shared" ref="Q17" si="26">SUM(L17:N17)</f>
        <v>34.9</v>
      </c>
      <c r="R17" s="19">
        <f t="shared" ref="R17" si="27">SUM(F17:J17)</f>
        <v>60.699999999999996</v>
      </c>
      <c r="S17" s="19">
        <f t="shared" ref="S17" si="28">SUM(J17:N17)</f>
        <v>60.3</v>
      </c>
      <c r="T17" s="11" t="s">
        <v>171</v>
      </c>
      <c r="U17" s="11" t="s">
        <v>175</v>
      </c>
      <c r="V17" s="13" t="s">
        <v>735</v>
      </c>
      <c r="W17" s="13" t="s">
        <v>176</v>
      </c>
      <c r="X17" s="13" t="s">
        <v>659</v>
      </c>
      <c r="Y17" s="13" t="s">
        <v>302</v>
      </c>
      <c r="Z17" s="12">
        <v>13.2</v>
      </c>
      <c r="AA17" s="12">
        <v>12</v>
      </c>
      <c r="AB17" s="12">
        <v>9.1</v>
      </c>
      <c r="AC17" s="11" t="s">
        <v>302</v>
      </c>
      <c r="AD17" s="12">
        <v>-0.1</v>
      </c>
      <c r="AE17" s="12">
        <v>-0.6</v>
      </c>
      <c r="AF17" s="12">
        <v>1</v>
      </c>
      <c r="AG17" s="12">
        <v>-1.7</v>
      </c>
      <c r="AH17" s="12"/>
      <c r="AI17" s="11" t="s">
        <v>187</v>
      </c>
      <c r="AJ17" s="11" t="s">
        <v>184</v>
      </c>
      <c r="AK17" s="11" t="s">
        <v>168</v>
      </c>
      <c r="AL17" s="8"/>
      <c r="AM17" s="8" t="s">
        <v>693</v>
      </c>
      <c r="AN17" s="21" t="s">
        <v>694</v>
      </c>
    </row>
    <row r="18" spans="1:40" s="5" customFormat="1">
      <c r="A18" s="6">
        <v>44786</v>
      </c>
      <c r="B18" s="7" t="s">
        <v>650</v>
      </c>
      <c r="C18" s="8" t="s">
        <v>170</v>
      </c>
      <c r="D18" s="9">
        <v>7.5023148148148144E-2</v>
      </c>
      <c r="E18" s="25" t="s">
        <v>734</v>
      </c>
      <c r="F18" s="10">
        <v>12.5</v>
      </c>
      <c r="G18" s="10">
        <v>11.1</v>
      </c>
      <c r="H18" s="10">
        <v>11.9</v>
      </c>
      <c r="I18" s="10">
        <v>12.7</v>
      </c>
      <c r="J18" s="10">
        <v>13</v>
      </c>
      <c r="K18" s="10">
        <v>12.5</v>
      </c>
      <c r="L18" s="10">
        <v>11.6</v>
      </c>
      <c r="M18" s="10">
        <v>11.2</v>
      </c>
      <c r="N18" s="10">
        <v>11.7</v>
      </c>
      <c r="O18" s="18">
        <f t="shared" ref="O18:O21" si="29">SUM(F18:H18)</f>
        <v>35.5</v>
      </c>
      <c r="P18" s="18">
        <f t="shared" ref="P18:P21" si="30">SUM(I18:K18)</f>
        <v>38.200000000000003</v>
      </c>
      <c r="Q18" s="18">
        <f t="shared" ref="Q18:Q21" si="31">SUM(L18:N18)</f>
        <v>34.5</v>
      </c>
      <c r="R18" s="19">
        <f t="shared" ref="R18:R21" si="32">SUM(F18:J18)</f>
        <v>61.2</v>
      </c>
      <c r="S18" s="19">
        <f t="shared" ref="S18:S21" si="33">SUM(J18:N18)</f>
        <v>60</v>
      </c>
      <c r="T18" s="11" t="s">
        <v>178</v>
      </c>
      <c r="U18" s="11" t="s">
        <v>175</v>
      </c>
      <c r="V18" s="13" t="s">
        <v>176</v>
      </c>
      <c r="W18" s="13" t="s">
        <v>735</v>
      </c>
      <c r="X18" s="13" t="s">
        <v>226</v>
      </c>
      <c r="Y18" s="13" t="s">
        <v>302</v>
      </c>
      <c r="Z18" s="12">
        <v>12.4</v>
      </c>
      <c r="AA18" s="12">
        <v>13.2</v>
      </c>
      <c r="AB18" s="12">
        <v>9.6</v>
      </c>
      <c r="AC18" s="11" t="s">
        <v>302</v>
      </c>
      <c r="AD18" s="12">
        <v>0.3</v>
      </c>
      <c r="AE18" s="12">
        <v>-0.9</v>
      </c>
      <c r="AF18" s="12">
        <v>0.8</v>
      </c>
      <c r="AG18" s="12">
        <v>-1.4</v>
      </c>
      <c r="AH18" s="12"/>
      <c r="AI18" s="11" t="s">
        <v>183</v>
      </c>
      <c r="AJ18" s="11" t="s">
        <v>184</v>
      </c>
      <c r="AK18" s="11" t="s">
        <v>168</v>
      </c>
      <c r="AL18" s="8"/>
      <c r="AM18" s="8" t="s">
        <v>758</v>
      </c>
      <c r="AN18" s="21" t="s">
        <v>759</v>
      </c>
    </row>
    <row r="19" spans="1:40" s="5" customFormat="1">
      <c r="A19" s="6">
        <v>44786</v>
      </c>
      <c r="B19" s="7" t="s">
        <v>156</v>
      </c>
      <c r="C19" s="8" t="s">
        <v>170</v>
      </c>
      <c r="D19" s="9">
        <v>7.4340277777777783E-2</v>
      </c>
      <c r="E19" s="25" t="s">
        <v>741</v>
      </c>
      <c r="F19" s="10">
        <v>12.4</v>
      </c>
      <c r="G19" s="10">
        <v>11.4</v>
      </c>
      <c r="H19" s="10">
        <v>12.1</v>
      </c>
      <c r="I19" s="10">
        <v>12.5</v>
      </c>
      <c r="J19" s="10">
        <v>13</v>
      </c>
      <c r="K19" s="10">
        <v>12.8</v>
      </c>
      <c r="L19" s="10">
        <v>11.3</v>
      </c>
      <c r="M19" s="10">
        <v>10.7</v>
      </c>
      <c r="N19" s="10">
        <v>11.1</v>
      </c>
      <c r="O19" s="18">
        <f t="shared" si="29"/>
        <v>35.9</v>
      </c>
      <c r="P19" s="18">
        <f t="shared" si="30"/>
        <v>38.299999999999997</v>
      </c>
      <c r="Q19" s="18">
        <f t="shared" si="31"/>
        <v>33.1</v>
      </c>
      <c r="R19" s="19">
        <f t="shared" si="32"/>
        <v>61.4</v>
      </c>
      <c r="S19" s="19">
        <f t="shared" si="33"/>
        <v>58.9</v>
      </c>
      <c r="T19" s="11" t="s">
        <v>178</v>
      </c>
      <c r="U19" s="11" t="s">
        <v>175</v>
      </c>
      <c r="V19" s="13" t="s">
        <v>226</v>
      </c>
      <c r="W19" s="13" t="s">
        <v>218</v>
      </c>
      <c r="X19" s="13" t="s">
        <v>420</v>
      </c>
      <c r="Y19" s="13" t="s">
        <v>302</v>
      </c>
      <c r="Z19" s="12">
        <v>12.4</v>
      </c>
      <c r="AA19" s="12">
        <v>13.2</v>
      </c>
      <c r="AB19" s="12">
        <v>9.6</v>
      </c>
      <c r="AC19" s="11" t="s">
        <v>302</v>
      </c>
      <c r="AD19" s="12">
        <v>0.1</v>
      </c>
      <c r="AE19" s="12">
        <v>-1.3</v>
      </c>
      <c r="AF19" s="12">
        <v>0.2</v>
      </c>
      <c r="AG19" s="12">
        <v>-1.4</v>
      </c>
      <c r="AH19" s="12"/>
      <c r="AI19" s="11" t="s">
        <v>184</v>
      </c>
      <c r="AJ19" s="11" t="s">
        <v>183</v>
      </c>
      <c r="AK19" s="11" t="s">
        <v>169</v>
      </c>
      <c r="AL19" s="8"/>
      <c r="AM19" s="8" t="s">
        <v>768</v>
      </c>
      <c r="AN19" s="21" t="s">
        <v>769</v>
      </c>
    </row>
    <row r="20" spans="1:40" s="5" customFormat="1">
      <c r="A20" s="6">
        <v>44787</v>
      </c>
      <c r="B20" s="7" t="s">
        <v>560</v>
      </c>
      <c r="C20" s="8" t="s">
        <v>303</v>
      </c>
      <c r="D20" s="9">
        <v>7.6481481481481484E-2</v>
      </c>
      <c r="E20" s="25" t="s">
        <v>749</v>
      </c>
      <c r="F20" s="10">
        <v>12.6</v>
      </c>
      <c r="G20" s="10">
        <v>11.9</v>
      </c>
      <c r="H20" s="10">
        <v>12.7</v>
      </c>
      <c r="I20" s="10">
        <v>13.3</v>
      </c>
      <c r="J20" s="10">
        <v>13.3</v>
      </c>
      <c r="K20" s="10">
        <v>12.7</v>
      </c>
      <c r="L20" s="10">
        <v>11.6</v>
      </c>
      <c r="M20" s="10">
        <v>11.3</v>
      </c>
      <c r="N20" s="10">
        <v>11.4</v>
      </c>
      <c r="O20" s="18">
        <f t="shared" si="29"/>
        <v>37.200000000000003</v>
      </c>
      <c r="P20" s="18">
        <f t="shared" si="30"/>
        <v>39.299999999999997</v>
      </c>
      <c r="Q20" s="18">
        <f t="shared" si="31"/>
        <v>34.299999999999997</v>
      </c>
      <c r="R20" s="19">
        <f t="shared" si="32"/>
        <v>63.8</v>
      </c>
      <c r="S20" s="19">
        <f t="shared" si="33"/>
        <v>60.300000000000004</v>
      </c>
      <c r="T20" s="11" t="s">
        <v>235</v>
      </c>
      <c r="U20" s="11" t="s">
        <v>175</v>
      </c>
      <c r="V20" s="13" t="s">
        <v>270</v>
      </c>
      <c r="W20" s="13" t="s">
        <v>179</v>
      </c>
      <c r="X20" s="13" t="s">
        <v>661</v>
      </c>
      <c r="Y20" s="13" t="s">
        <v>302</v>
      </c>
      <c r="Z20" s="12">
        <v>15.2</v>
      </c>
      <c r="AA20" s="12">
        <v>17.2</v>
      </c>
      <c r="AB20" s="12">
        <v>8.6</v>
      </c>
      <c r="AC20" s="11" t="s">
        <v>167</v>
      </c>
      <c r="AD20" s="12">
        <v>2.6</v>
      </c>
      <c r="AE20" s="12">
        <v>-1.3</v>
      </c>
      <c r="AF20" s="12">
        <v>2.2999999999999998</v>
      </c>
      <c r="AG20" s="12">
        <v>-1</v>
      </c>
      <c r="AH20" s="12"/>
      <c r="AI20" s="11" t="s">
        <v>187</v>
      </c>
      <c r="AJ20" s="11" t="s">
        <v>184</v>
      </c>
      <c r="AK20" s="11" t="s">
        <v>169</v>
      </c>
      <c r="AL20" s="8"/>
      <c r="AM20" s="8" t="s">
        <v>786</v>
      </c>
      <c r="AN20" s="21" t="s">
        <v>787</v>
      </c>
    </row>
    <row r="21" spans="1:40" s="5" customFormat="1">
      <c r="A21" s="6">
        <v>44787</v>
      </c>
      <c r="B21" s="16" t="s">
        <v>155</v>
      </c>
      <c r="C21" s="8" t="s">
        <v>303</v>
      </c>
      <c r="D21" s="9">
        <v>7.4340277777777783E-2</v>
      </c>
      <c r="E21" s="25" t="s">
        <v>754</v>
      </c>
      <c r="F21" s="10">
        <v>12.6</v>
      </c>
      <c r="G21" s="10">
        <v>11.3</v>
      </c>
      <c r="H21" s="10">
        <v>11.9</v>
      </c>
      <c r="I21" s="10">
        <v>12.4</v>
      </c>
      <c r="J21" s="10">
        <v>12.7</v>
      </c>
      <c r="K21" s="10">
        <v>12.4</v>
      </c>
      <c r="L21" s="10">
        <v>11.4</v>
      </c>
      <c r="M21" s="10">
        <v>10.9</v>
      </c>
      <c r="N21" s="10">
        <v>11.7</v>
      </c>
      <c r="O21" s="18">
        <f t="shared" si="29"/>
        <v>35.799999999999997</v>
      </c>
      <c r="P21" s="18">
        <f t="shared" si="30"/>
        <v>37.5</v>
      </c>
      <c r="Q21" s="18">
        <f t="shared" si="31"/>
        <v>34</v>
      </c>
      <c r="R21" s="19">
        <f t="shared" si="32"/>
        <v>60.899999999999991</v>
      </c>
      <c r="S21" s="19">
        <f t="shared" si="33"/>
        <v>59.099999999999994</v>
      </c>
      <c r="T21" s="11" t="s">
        <v>178</v>
      </c>
      <c r="U21" s="11" t="s">
        <v>175</v>
      </c>
      <c r="V21" s="13" t="s">
        <v>371</v>
      </c>
      <c r="W21" s="13" t="s">
        <v>174</v>
      </c>
      <c r="X21" s="13" t="s">
        <v>199</v>
      </c>
      <c r="Y21" s="13" t="s">
        <v>302</v>
      </c>
      <c r="Z21" s="12">
        <v>15.2</v>
      </c>
      <c r="AA21" s="12">
        <v>17.2</v>
      </c>
      <c r="AB21" s="12">
        <v>8.6</v>
      </c>
      <c r="AC21" s="11" t="s">
        <v>167</v>
      </c>
      <c r="AD21" s="12">
        <v>1.5</v>
      </c>
      <c r="AE21" s="12">
        <v>-0.9</v>
      </c>
      <c r="AF21" s="12">
        <v>1.6</v>
      </c>
      <c r="AG21" s="12">
        <v>-1</v>
      </c>
      <c r="AH21" s="12"/>
      <c r="AI21" s="11" t="s">
        <v>187</v>
      </c>
      <c r="AJ21" s="11" t="s">
        <v>183</v>
      </c>
      <c r="AK21" s="11" t="s">
        <v>168</v>
      </c>
      <c r="AL21" s="8"/>
      <c r="AM21" s="8" t="s">
        <v>796</v>
      </c>
      <c r="AN21" s="21" t="s">
        <v>797</v>
      </c>
    </row>
    <row r="22" spans="1:40" s="5" customFormat="1">
      <c r="A22" s="6">
        <v>44793</v>
      </c>
      <c r="B22" s="16" t="s">
        <v>153</v>
      </c>
      <c r="C22" s="8" t="s">
        <v>303</v>
      </c>
      <c r="D22" s="9">
        <v>7.435185185185185E-2</v>
      </c>
      <c r="E22" s="25" t="s">
        <v>818</v>
      </c>
      <c r="F22" s="10">
        <v>12.5</v>
      </c>
      <c r="G22" s="10">
        <v>10.7</v>
      </c>
      <c r="H22" s="10">
        <v>11.3</v>
      </c>
      <c r="I22" s="10">
        <v>12.1</v>
      </c>
      <c r="J22" s="10">
        <v>12</v>
      </c>
      <c r="K22" s="10">
        <v>12.3</v>
      </c>
      <c r="L22" s="10">
        <v>12.2</v>
      </c>
      <c r="M22" s="10">
        <v>11.7</v>
      </c>
      <c r="N22" s="10">
        <v>12.6</v>
      </c>
      <c r="O22" s="18">
        <f t="shared" ref="O22:O24" si="34">SUM(F22:H22)</f>
        <v>34.5</v>
      </c>
      <c r="P22" s="18">
        <f t="shared" ref="P22:P24" si="35">SUM(I22:K22)</f>
        <v>36.400000000000006</v>
      </c>
      <c r="Q22" s="18">
        <f t="shared" ref="Q22:Q24" si="36">SUM(L22:N22)</f>
        <v>36.5</v>
      </c>
      <c r="R22" s="19">
        <f t="shared" ref="R22:R24" si="37">SUM(F22:J22)</f>
        <v>58.6</v>
      </c>
      <c r="S22" s="19">
        <f t="shared" ref="S22:S24" si="38">SUM(J22:N22)</f>
        <v>60.800000000000004</v>
      </c>
      <c r="T22" s="11" t="s">
        <v>205</v>
      </c>
      <c r="U22" s="11" t="s">
        <v>173</v>
      </c>
      <c r="V22" s="13" t="s">
        <v>330</v>
      </c>
      <c r="W22" s="13" t="s">
        <v>243</v>
      </c>
      <c r="X22" s="13" t="s">
        <v>199</v>
      </c>
      <c r="Y22" s="13" t="s">
        <v>302</v>
      </c>
      <c r="Z22" s="12">
        <v>12.4</v>
      </c>
      <c r="AA22" s="12">
        <v>12.7</v>
      </c>
      <c r="AB22" s="12">
        <v>9.6999999999999993</v>
      </c>
      <c r="AC22" s="11" t="s">
        <v>168</v>
      </c>
      <c r="AD22" s="12">
        <v>0.9</v>
      </c>
      <c r="AE22" s="12" t="s">
        <v>182</v>
      </c>
      <c r="AF22" s="12" t="s">
        <v>865</v>
      </c>
      <c r="AG22" s="12">
        <v>0.9</v>
      </c>
      <c r="AH22" s="12"/>
      <c r="AI22" s="11" t="s">
        <v>169</v>
      </c>
      <c r="AJ22" s="11" t="s">
        <v>169</v>
      </c>
      <c r="AK22" s="11" t="s">
        <v>167</v>
      </c>
      <c r="AL22" s="8" t="s">
        <v>411</v>
      </c>
      <c r="AM22" s="8" t="s">
        <v>855</v>
      </c>
      <c r="AN22" s="21" t="s">
        <v>856</v>
      </c>
    </row>
    <row r="23" spans="1:40" s="5" customFormat="1">
      <c r="A23" s="6">
        <v>44794</v>
      </c>
      <c r="B23" s="7" t="s">
        <v>559</v>
      </c>
      <c r="C23" s="8" t="s">
        <v>303</v>
      </c>
      <c r="D23" s="9">
        <v>7.6493055555555564E-2</v>
      </c>
      <c r="E23" s="25" t="s">
        <v>803</v>
      </c>
      <c r="F23" s="10">
        <v>12.9</v>
      </c>
      <c r="G23" s="10">
        <v>11.9</v>
      </c>
      <c r="H23" s="10">
        <v>12.1</v>
      </c>
      <c r="I23" s="10">
        <v>13.6</v>
      </c>
      <c r="J23" s="10">
        <v>13.9</v>
      </c>
      <c r="K23" s="10">
        <v>12.9</v>
      </c>
      <c r="L23" s="10">
        <v>11.6</v>
      </c>
      <c r="M23" s="10">
        <v>10.5</v>
      </c>
      <c r="N23" s="10">
        <v>11.5</v>
      </c>
      <c r="O23" s="18">
        <f t="shared" si="34"/>
        <v>36.9</v>
      </c>
      <c r="P23" s="18">
        <f t="shared" si="35"/>
        <v>40.4</v>
      </c>
      <c r="Q23" s="18">
        <f t="shared" si="36"/>
        <v>33.6</v>
      </c>
      <c r="R23" s="19">
        <f t="shared" si="37"/>
        <v>64.400000000000006</v>
      </c>
      <c r="S23" s="19">
        <f t="shared" si="38"/>
        <v>60.4</v>
      </c>
      <c r="T23" s="11" t="s">
        <v>235</v>
      </c>
      <c r="U23" s="11" t="s">
        <v>175</v>
      </c>
      <c r="V23" s="13" t="s">
        <v>328</v>
      </c>
      <c r="W23" s="13" t="s">
        <v>735</v>
      </c>
      <c r="X23" s="13" t="s">
        <v>328</v>
      </c>
      <c r="Y23" s="13" t="s">
        <v>302</v>
      </c>
      <c r="Z23" s="12">
        <v>14.2</v>
      </c>
      <c r="AA23" s="12">
        <v>17</v>
      </c>
      <c r="AB23" s="12">
        <v>9.1999999999999993</v>
      </c>
      <c r="AC23" s="11" t="s">
        <v>167</v>
      </c>
      <c r="AD23" s="12">
        <v>3</v>
      </c>
      <c r="AE23" s="12">
        <v>-1.7</v>
      </c>
      <c r="AF23" s="12">
        <v>2.1</v>
      </c>
      <c r="AG23" s="12">
        <v>-0.8</v>
      </c>
      <c r="AH23" s="12"/>
      <c r="AI23" s="11" t="s">
        <v>866</v>
      </c>
      <c r="AJ23" s="11" t="s">
        <v>169</v>
      </c>
      <c r="AK23" s="11" t="s">
        <v>168</v>
      </c>
      <c r="AL23" s="8" t="s">
        <v>411</v>
      </c>
      <c r="AM23" s="8" t="s">
        <v>859</v>
      </c>
      <c r="AN23" s="21" t="s">
        <v>860</v>
      </c>
    </row>
    <row r="24" spans="1:40" s="5" customFormat="1">
      <c r="A24" s="6">
        <v>44794</v>
      </c>
      <c r="B24" s="7" t="s">
        <v>560</v>
      </c>
      <c r="C24" s="8" t="s">
        <v>303</v>
      </c>
      <c r="D24" s="9">
        <v>7.6412037037037042E-2</v>
      </c>
      <c r="E24" s="25" t="s">
        <v>822</v>
      </c>
      <c r="F24" s="10">
        <v>12.5</v>
      </c>
      <c r="G24" s="10">
        <v>12.9</v>
      </c>
      <c r="H24" s="10">
        <v>12.9</v>
      </c>
      <c r="I24" s="10">
        <v>13.2</v>
      </c>
      <c r="J24" s="10">
        <v>13.3</v>
      </c>
      <c r="K24" s="10">
        <v>12.4</v>
      </c>
      <c r="L24" s="10">
        <v>11.3</v>
      </c>
      <c r="M24" s="10">
        <v>10.4</v>
      </c>
      <c r="N24" s="10">
        <v>11.3</v>
      </c>
      <c r="O24" s="18">
        <f t="shared" si="34"/>
        <v>38.299999999999997</v>
      </c>
      <c r="P24" s="18">
        <f t="shared" si="35"/>
        <v>38.9</v>
      </c>
      <c r="Q24" s="18">
        <f t="shared" si="36"/>
        <v>33</v>
      </c>
      <c r="R24" s="19">
        <f t="shared" si="37"/>
        <v>64.8</v>
      </c>
      <c r="S24" s="19">
        <f t="shared" si="38"/>
        <v>58.7</v>
      </c>
      <c r="T24" s="11" t="s">
        <v>235</v>
      </c>
      <c r="U24" s="11" t="s">
        <v>175</v>
      </c>
      <c r="V24" s="13" t="s">
        <v>823</v>
      </c>
      <c r="W24" s="13" t="s">
        <v>243</v>
      </c>
      <c r="X24" s="13" t="s">
        <v>176</v>
      </c>
      <c r="Y24" s="13" t="s">
        <v>302</v>
      </c>
      <c r="Z24" s="12">
        <v>14.2</v>
      </c>
      <c r="AA24" s="12">
        <v>17</v>
      </c>
      <c r="AB24" s="12">
        <v>9.1999999999999993</v>
      </c>
      <c r="AC24" s="11" t="s">
        <v>167</v>
      </c>
      <c r="AD24" s="12">
        <v>2</v>
      </c>
      <c r="AE24" s="12">
        <v>-1.5</v>
      </c>
      <c r="AF24" s="12">
        <v>1.6</v>
      </c>
      <c r="AG24" s="12">
        <v>-0.9</v>
      </c>
      <c r="AH24" s="12"/>
      <c r="AI24" s="11" t="s">
        <v>866</v>
      </c>
      <c r="AJ24" s="11" t="s">
        <v>169</v>
      </c>
      <c r="AK24" s="11" t="s">
        <v>169</v>
      </c>
      <c r="AL24" s="8" t="s">
        <v>411</v>
      </c>
      <c r="AM24" s="8" t="s">
        <v>867</v>
      </c>
      <c r="AN24" s="21" t="s">
        <v>868</v>
      </c>
    </row>
    <row r="25" spans="1:40" s="5" customFormat="1">
      <c r="A25" s="6">
        <v>44800</v>
      </c>
      <c r="B25" s="7" t="s">
        <v>560</v>
      </c>
      <c r="C25" s="8" t="s">
        <v>170</v>
      </c>
      <c r="D25" s="9">
        <v>7.6412037037037042E-2</v>
      </c>
      <c r="E25" s="25" t="s">
        <v>891</v>
      </c>
      <c r="F25" s="10">
        <v>12.8</v>
      </c>
      <c r="G25" s="10">
        <v>11.9</v>
      </c>
      <c r="H25" s="10">
        <v>12.6</v>
      </c>
      <c r="I25" s="10">
        <v>13.2</v>
      </c>
      <c r="J25" s="10">
        <v>13.1</v>
      </c>
      <c r="K25" s="10">
        <v>12.9</v>
      </c>
      <c r="L25" s="10">
        <v>11.3</v>
      </c>
      <c r="M25" s="10">
        <v>10.7</v>
      </c>
      <c r="N25" s="10">
        <v>11.7</v>
      </c>
      <c r="O25" s="18">
        <f t="shared" ref="O25:O26" si="39">SUM(F25:H25)</f>
        <v>37.300000000000004</v>
      </c>
      <c r="P25" s="18">
        <f t="shared" ref="P25:P26" si="40">SUM(I25:K25)</f>
        <v>39.199999999999996</v>
      </c>
      <c r="Q25" s="18">
        <f t="shared" ref="Q25:Q26" si="41">SUM(L25:N25)</f>
        <v>33.700000000000003</v>
      </c>
      <c r="R25" s="19">
        <f t="shared" ref="R25:R26" si="42">SUM(F25:J25)</f>
        <v>63.6</v>
      </c>
      <c r="S25" s="19">
        <f t="shared" ref="S25:S26" si="43">SUM(J25:N25)</f>
        <v>59.7</v>
      </c>
      <c r="T25" s="11" t="s">
        <v>235</v>
      </c>
      <c r="U25" s="11" t="s">
        <v>175</v>
      </c>
      <c r="V25" s="13" t="s">
        <v>735</v>
      </c>
      <c r="W25" s="13" t="s">
        <v>179</v>
      </c>
      <c r="X25" s="13" t="s">
        <v>218</v>
      </c>
      <c r="Y25" s="13" t="s">
        <v>302</v>
      </c>
      <c r="Z25" s="12">
        <v>13.7</v>
      </c>
      <c r="AA25" s="12">
        <v>13.5</v>
      </c>
      <c r="AB25" s="12">
        <v>9.6</v>
      </c>
      <c r="AC25" s="11" t="s">
        <v>167</v>
      </c>
      <c r="AD25" s="12">
        <v>2</v>
      </c>
      <c r="AE25" s="12">
        <v>-1.4</v>
      </c>
      <c r="AF25" s="12">
        <v>1.7</v>
      </c>
      <c r="AG25" s="12">
        <v>-1.1000000000000001</v>
      </c>
      <c r="AH25" s="12"/>
      <c r="AI25" s="11" t="s">
        <v>187</v>
      </c>
      <c r="AJ25" s="11" t="s">
        <v>184</v>
      </c>
      <c r="AK25" s="11" t="s">
        <v>169</v>
      </c>
      <c r="AL25" s="8" t="s">
        <v>411</v>
      </c>
      <c r="AM25" s="8" t="s">
        <v>919</v>
      </c>
      <c r="AN25" s="21" t="s">
        <v>920</v>
      </c>
    </row>
    <row r="26" spans="1:40" s="5" customFormat="1">
      <c r="A26" s="6">
        <v>44801</v>
      </c>
      <c r="B26" s="7" t="s">
        <v>153</v>
      </c>
      <c r="C26" s="8" t="s">
        <v>170</v>
      </c>
      <c r="D26" s="9">
        <v>7.3703703703703702E-2</v>
      </c>
      <c r="E26" s="25" t="s">
        <v>905</v>
      </c>
      <c r="F26" s="10">
        <v>13</v>
      </c>
      <c r="G26" s="10">
        <v>11.2</v>
      </c>
      <c r="H26" s="10">
        <v>11.5</v>
      </c>
      <c r="I26" s="10">
        <v>11.9</v>
      </c>
      <c r="J26" s="10">
        <v>12</v>
      </c>
      <c r="K26" s="10">
        <v>11.7</v>
      </c>
      <c r="L26" s="10">
        <v>11.4</v>
      </c>
      <c r="M26" s="10">
        <v>11.5</v>
      </c>
      <c r="N26" s="10">
        <v>12.6</v>
      </c>
      <c r="O26" s="18">
        <f t="shared" si="39"/>
        <v>35.700000000000003</v>
      </c>
      <c r="P26" s="18">
        <f t="shared" si="40"/>
        <v>35.599999999999994</v>
      </c>
      <c r="Q26" s="18">
        <f t="shared" si="41"/>
        <v>35.5</v>
      </c>
      <c r="R26" s="19">
        <f t="shared" si="42"/>
        <v>59.6</v>
      </c>
      <c r="S26" s="19">
        <f t="shared" si="43"/>
        <v>59.2</v>
      </c>
      <c r="T26" s="11" t="s">
        <v>171</v>
      </c>
      <c r="U26" s="11" t="s">
        <v>172</v>
      </c>
      <c r="V26" s="13" t="s">
        <v>413</v>
      </c>
      <c r="W26" s="13" t="s">
        <v>174</v>
      </c>
      <c r="X26" s="13" t="s">
        <v>413</v>
      </c>
      <c r="Y26" s="13" t="s">
        <v>302</v>
      </c>
      <c r="Z26" s="12">
        <v>12.5</v>
      </c>
      <c r="AA26" s="12">
        <v>12.9</v>
      </c>
      <c r="AB26" s="12">
        <v>8.8000000000000007</v>
      </c>
      <c r="AC26" s="11" t="s">
        <v>167</v>
      </c>
      <c r="AD26" s="12">
        <v>0.3</v>
      </c>
      <c r="AE26" s="12" t="s">
        <v>182</v>
      </c>
      <c r="AF26" s="12">
        <v>1</v>
      </c>
      <c r="AG26" s="12">
        <v>-0.7</v>
      </c>
      <c r="AH26" s="12"/>
      <c r="AI26" s="11" t="s">
        <v>185</v>
      </c>
      <c r="AJ26" s="11" t="s">
        <v>184</v>
      </c>
      <c r="AK26" s="11" t="s">
        <v>169</v>
      </c>
      <c r="AL26" s="8" t="s">
        <v>411</v>
      </c>
      <c r="AM26" s="8" t="s">
        <v>944</v>
      </c>
      <c r="AN26" s="21" t="s">
        <v>945</v>
      </c>
    </row>
    <row r="27" spans="1:40" s="5" customFormat="1">
      <c r="A27" s="6">
        <v>44807</v>
      </c>
      <c r="B27" s="7" t="s">
        <v>156</v>
      </c>
      <c r="C27" s="8" t="s">
        <v>170</v>
      </c>
      <c r="D27" s="9">
        <v>7.5023148148148144E-2</v>
      </c>
      <c r="E27" s="25" t="s">
        <v>960</v>
      </c>
      <c r="F27" s="10">
        <v>12.5</v>
      </c>
      <c r="G27" s="10">
        <v>11.5</v>
      </c>
      <c r="H27" s="10">
        <v>11.8</v>
      </c>
      <c r="I27" s="10">
        <v>12.5</v>
      </c>
      <c r="J27" s="10">
        <v>12.7</v>
      </c>
      <c r="K27" s="10">
        <v>12.4</v>
      </c>
      <c r="L27" s="10">
        <v>11.5</v>
      </c>
      <c r="M27" s="10">
        <v>11.3</v>
      </c>
      <c r="N27" s="10">
        <v>12</v>
      </c>
      <c r="O27" s="18">
        <f t="shared" ref="O27:O28" si="44">SUM(F27:H27)</f>
        <v>35.799999999999997</v>
      </c>
      <c r="P27" s="18">
        <f t="shared" ref="P27:P28" si="45">SUM(I27:K27)</f>
        <v>37.6</v>
      </c>
      <c r="Q27" s="18">
        <f t="shared" ref="Q27:Q28" si="46">SUM(L27:N27)</f>
        <v>34.799999999999997</v>
      </c>
      <c r="R27" s="19">
        <f t="shared" ref="R27:R28" si="47">SUM(F27:J27)</f>
        <v>61</v>
      </c>
      <c r="S27" s="19">
        <f t="shared" ref="S27:S28" si="48">SUM(J27:N27)</f>
        <v>59.900000000000006</v>
      </c>
      <c r="T27" s="11" t="s">
        <v>178</v>
      </c>
      <c r="U27" s="11" t="s">
        <v>175</v>
      </c>
      <c r="V27" s="13" t="s">
        <v>180</v>
      </c>
      <c r="W27" s="13" t="s">
        <v>423</v>
      </c>
      <c r="X27" s="13" t="s">
        <v>180</v>
      </c>
      <c r="Y27" s="13" t="s">
        <v>302</v>
      </c>
      <c r="Z27" s="12">
        <v>12.3</v>
      </c>
      <c r="AA27" s="12">
        <v>11.5</v>
      </c>
      <c r="AB27" s="12">
        <v>9.6999999999999993</v>
      </c>
      <c r="AC27" s="11" t="s">
        <v>169</v>
      </c>
      <c r="AD27" s="12">
        <v>1</v>
      </c>
      <c r="AE27" s="12">
        <v>-0.6</v>
      </c>
      <c r="AF27" s="12">
        <v>0.5</v>
      </c>
      <c r="AG27" s="12">
        <v>-0.1</v>
      </c>
      <c r="AH27" s="12"/>
      <c r="AI27" s="11" t="s">
        <v>183</v>
      </c>
      <c r="AJ27" s="11" t="s">
        <v>183</v>
      </c>
      <c r="AK27" s="11" t="s">
        <v>168</v>
      </c>
      <c r="AL27" s="8" t="s">
        <v>411</v>
      </c>
      <c r="AM27" s="8" t="s">
        <v>1000</v>
      </c>
      <c r="AN27" s="21" t="s">
        <v>992</v>
      </c>
    </row>
    <row r="28" spans="1:40" s="5" customFormat="1">
      <c r="A28" s="6">
        <v>44808</v>
      </c>
      <c r="B28" s="7" t="s">
        <v>560</v>
      </c>
      <c r="C28" s="8" t="s">
        <v>170</v>
      </c>
      <c r="D28" s="9">
        <v>7.7094907407407418E-2</v>
      </c>
      <c r="E28" s="25" t="s">
        <v>972</v>
      </c>
      <c r="F28" s="10">
        <v>13.4</v>
      </c>
      <c r="G28" s="10">
        <v>12.6</v>
      </c>
      <c r="H28" s="10">
        <v>12.5</v>
      </c>
      <c r="I28" s="10">
        <v>13</v>
      </c>
      <c r="J28" s="10">
        <v>13.3</v>
      </c>
      <c r="K28" s="10">
        <v>12.6</v>
      </c>
      <c r="L28" s="10">
        <v>11.3</v>
      </c>
      <c r="M28" s="10">
        <v>10.8</v>
      </c>
      <c r="N28" s="10">
        <v>11.6</v>
      </c>
      <c r="O28" s="18">
        <f t="shared" si="44"/>
        <v>38.5</v>
      </c>
      <c r="P28" s="18">
        <f t="shared" si="45"/>
        <v>38.9</v>
      </c>
      <c r="Q28" s="18">
        <f t="shared" si="46"/>
        <v>33.700000000000003</v>
      </c>
      <c r="R28" s="19">
        <f t="shared" si="47"/>
        <v>64.8</v>
      </c>
      <c r="S28" s="19">
        <f t="shared" si="48"/>
        <v>59.6</v>
      </c>
      <c r="T28" s="11" t="s">
        <v>235</v>
      </c>
      <c r="U28" s="11" t="s">
        <v>175</v>
      </c>
      <c r="V28" s="13" t="s">
        <v>328</v>
      </c>
      <c r="W28" s="13" t="s">
        <v>306</v>
      </c>
      <c r="X28" s="13" t="s">
        <v>179</v>
      </c>
      <c r="Y28" s="13" t="s">
        <v>302</v>
      </c>
      <c r="Z28" s="12">
        <v>11.1</v>
      </c>
      <c r="AA28" s="12">
        <v>12.1</v>
      </c>
      <c r="AB28" s="12">
        <v>9.5</v>
      </c>
      <c r="AC28" s="11" t="s">
        <v>169</v>
      </c>
      <c r="AD28" s="12">
        <v>2.9</v>
      </c>
      <c r="AE28" s="12">
        <v>-1.3</v>
      </c>
      <c r="AF28" s="12">
        <v>1.9</v>
      </c>
      <c r="AG28" s="12">
        <v>-0.3</v>
      </c>
      <c r="AH28" s="12"/>
      <c r="AI28" s="11" t="s">
        <v>187</v>
      </c>
      <c r="AJ28" s="11" t="s">
        <v>184</v>
      </c>
      <c r="AK28" s="11" t="s">
        <v>169</v>
      </c>
      <c r="AL28" s="8" t="s">
        <v>411</v>
      </c>
      <c r="AM28" s="8" t="s">
        <v>1011</v>
      </c>
      <c r="AN28" s="21" t="s">
        <v>1012</v>
      </c>
    </row>
    <row r="29" spans="1:40" s="5" customFormat="1">
      <c r="A29" s="6">
        <v>44850</v>
      </c>
      <c r="B29" s="7" t="s">
        <v>153</v>
      </c>
      <c r="C29" s="8" t="s">
        <v>170</v>
      </c>
      <c r="D29" s="9">
        <v>7.3645833333333341E-2</v>
      </c>
      <c r="E29" s="25" t="s">
        <v>1028</v>
      </c>
      <c r="F29" s="10">
        <v>12.5</v>
      </c>
      <c r="G29" s="10">
        <v>11.5</v>
      </c>
      <c r="H29" s="10">
        <v>11.6</v>
      </c>
      <c r="I29" s="10">
        <v>11.9</v>
      </c>
      <c r="J29" s="10">
        <v>12.4</v>
      </c>
      <c r="K29" s="10">
        <v>12.2</v>
      </c>
      <c r="L29" s="10">
        <v>11.2</v>
      </c>
      <c r="M29" s="10">
        <v>11.2</v>
      </c>
      <c r="N29" s="10">
        <v>11.8</v>
      </c>
      <c r="O29" s="18">
        <f t="shared" ref="O29" si="49">SUM(F29:H29)</f>
        <v>35.6</v>
      </c>
      <c r="P29" s="18">
        <f t="shared" ref="P29" si="50">SUM(I29:K29)</f>
        <v>36.5</v>
      </c>
      <c r="Q29" s="18">
        <f t="shared" ref="Q29" si="51">SUM(L29:N29)</f>
        <v>34.200000000000003</v>
      </c>
      <c r="R29" s="19">
        <f t="shared" ref="R29" si="52">SUM(F29:J29)</f>
        <v>59.9</v>
      </c>
      <c r="S29" s="19">
        <f t="shared" ref="S29" si="53">SUM(J29:N29)</f>
        <v>58.8</v>
      </c>
      <c r="T29" s="11" t="s">
        <v>178</v>
      </c>
      <c r="U29" s="11" t="s">
        <v>175</v>
      </c>
      <c r="V29" s="13" t="s">
        <v>174</v>
      </c>
      <c r="W29" s="13" t="s">
        <v>176</v>
      </c>
      <c r="X29" s="13" t="s">
        <v>174</v>
      </c>
      <c r="Y29" s="13" t="s">
        <v>302</v>
      </c>
      <c r="Z29" s="12">
        <v>11.3</v>
      </c>
      <c r="AA29" s="12">
        <v>12</v>
      </c>
      <c r="AB29" s="12">
        <v>9.8000000000000007</v>
      </c>
      <c r="AC29" s="11" t="s">
        <v>167</v>
      </c>
      <c r="AD29" s="12">
        <v>-0.2</v>
      </c>
      <c r="AE29" s="12">
        <v>-0.5</v>
      </c>
      <c r="AF29" s="12" t="s">
        <v>186</v>
      </c>
      <c r="AG29" s="12">
        <v>-0.7</v>
      </c>
      <c r="AH29" s="12"/>
      <c r="AI29" s="11" t="s">
        <v>184</v>
      </c>
      <c r="AJ29" s="11" t="s">
        <v>183</v>
      </c>
      <c r="AK29" s="11" t="s">
        <v>169</v>
      </c>
      <c r="AL29" s="8"/>
      <c r="AM29" s="8" t="s">
        <v>1092</v>
      </c>
      <c r="AN29" s="21" t="s">
        <v>1093</v>
      </c>
    </row>
  </sheetData>
  <autoFilter ref="A1:AM28" xr:uid="{00000000-0009-0000-0000-000005000000}"/>
  <phoneticPr fontId="11"/>
  <conditionalFormatting sqref="AI2:AJ2">
    <cfRule type="containsText" dxfId="497" priority="1234" operator="containsText" text="E">
      <formula>NOT(ISERROR(SEARCH("E",AI2)))</formula>
    </cfRule>
    <cfRule type="containsText" dxfId="496" priority="1235" operator="containsText" text="B">
      <formula>NOT(ISERROR(SEARCH("B",AI2)))</formula>
    </cfRule>
    <cfRule type="containsText" dxfId="495" priority="1236" operator="containsText" text="A">
      <formula>NOT(ISERROR(SEARCH("A",AI2)))</formula>
    </cfRule>
  </conditionalFormatting>
  <conditionalFormatting sqref="AK2">
    <cfRule type="containsText" dxfId="494" priority="1231" operator="containsText" text="E">
      <formula>NOT(ISERROR(SEARCH("E",AK2)))</formula>
    </cfRule>
    <cfRule type="containsText" dxfId="493" priority="1232" operator="containsText" text="B">
      <formula>NOT(ISERROR(SEARCH("B",AK2)))</formula>
    </cfRule>
    <cfRule type="containsText" dxfId="492" priority="1233" operator="containsText" text="A">
      <formula>NOT(ISERROR(SEARCH("A",AK2)))</formula>
    </cfRule>
  </conditionalFormatting>
  <conditionalFormatting sqref="F2:N2">
    <cfRule type="colorScale" priority="1523">
      <colorScale>
        <cfvo type="min"/>
        <cfvo type="percentile" val="50"/>
        <cfvo type="max"/>
        <color rgb="FFF8696B"/>
        <color rgb="FFFFEB84"/>
        <color rgb="FF63BE7B"/>
      </colorScale>
    </cfRule>
  </conditionalFormatting>
  <conditionalFormatting sqref="AL2">
    <cfRule type="containsText" dxfId="491" priority="855" operator="containsText" text="E">
      <formula>NOT(ISERROR(SEARCH("E",AL2)))</formula>
    </cfRule>
    <cfRule type="containsText" dxfId="490" priority="856" operator="containsText" text="B">
      <formula>NOT(ISERROR(SEARCH("B",AL2)))</formula>
    </cfRule>
    <cfRule type="containsText" dxfId="489" priority="857" operator="containsText" text="A">
      <formula>NOT(ISERROR(SEARCH("A",AL2)))</formula>
    </cfRule>
  </conditionalFormatting>
  <conditionalFormatting sqref="AC2">
    <cfRule type="containsText" dxfId="488" priority="467" operator="containsText" text="D">
      <formula>NOT(ISERROR(SEARCH("D",AC2)))</formula>
    </cfRule>
    <cfRule type="containsText" dxfId="487" priority="468" operator="containsText" text="S">
      <formula>NOT(ISERROR(SEARCH("S",AC2)))</formula>
    </cfRule>
    <cfRule type="containsText" dxfId="486" priority="469" operator="containsText" text="F">
      <formula>NOT(ISERROR(SEARCH("F",AC2)))</formula>
    </cfRule>
    <cfRule type="containsText" dxfId="485" priority="470" operator="containsText" text="E">
      <formula>NOT(ISERROR(SEARCH("E",AC2)))</formula>
    </cfRule>
    <cfRule type="containsText" dxfId="484" priority="471" operator="containsText" text="B">
      <formula>NOT(ISERROR(SEARCH("B",AC2)))</formula>
    </cfRule>
    <cfRule type="containsText" dxfId="483" priority="472" operator="containsText" text="A">
      <formula>NOT(ISERROR(SEARCH("A",AC2)))</formula>
    </cfRule>
  </conditionalFormatting>
  <conditionalFormatting sqref="AI3:AJ6">
    <cfRule type="containsText" dxfId="482" priority="91" operator="containsText" text="E">
      <formula>NOT(ISERROR(SEARCH("E",AI3)))</formula>
    </cfRule>
    <cfRule type="containsText" dxfId="481" priority="92" operator="containsText" text="B">
      <formula>NOT(ISERROR(SEARCH("B",AI3)))</formula>
    </cfRule>
    <cfRule type="containsText" dxfId="480" priority="93" operator="containsText" text="A">
      <formula>NOT(ISERROR(SEARCH("A",AI3)))</formula>
    </cfRule>
  </conditionalFormatting>
  <conditionalFormatting sqref="AK3:AK6">
    <cfRule type="containsText" dxfId="479" priority="88" operator="containsText" text="E">
      <formula>NOT(ISERROR(SEARCH("E",AK3)))</formula>
    </cfRule>
    <cfRule type="containsText" dxfId="478" priority="89" operator="containsText" text="B">
      <formula>NOT(ISERROR(SEARCH("B",AK3)))</formula>
    </cfRule>
    <cfRule type="containsText" dxfId="477" priority="90" operator="containsText" text="A">
      <formula>NOT(ISERROR(SEARCH("A",AK3)))</formula>
    </cfRule>
  </conditionalFormatting>
  <conditionalFormatting sqref="F3:N6">
    <cfRule type="colorScale" priority="94">
      <colorScale>
        <cfvo type="min"/>
        <cfvo type="percentile" val="50"/>
        <cfvo type="max"/>
        <color rgb="FFF8696B"/>
        <color rgb="FFFFEB84"/>
        <color rgb="FF63BE7B"/>
      </colorScale>
    </cfRule>
  </conditionalFormatting>
  <conditionalFormatting sqref="AL5:AL6">
    <cfRule type="containsText" dxfId="476" priority="85" operator="containsText" text="E">
      <formula>NOT(ISERROR(SEARCH("E",AL5)))</formula>
    </cfRule>
    <cfRule type="containsText" dxfId="475" priority="86" operator="containsText" text="B">
      <formula>NOT(ISERROR(SEARCH("B",AL5)))</formula>
    </cfRule>
    <cfRule type="containsText" dxfId="474" priority="87" operator="containsText" text="A">
      <formula>NOT(ISERROR(SEARCH("A",AL5)))</formula>
    </cfRule>
  </conditionalFormatting>
  <conditionalFormatting sqref="AC3:AC6">
    <cfRule type="containsText" dxfId="473" priority="79" operator="containsText" text="D">
      <formula>NOT(ISERROR(SEARCH("D",AC3)))</formula>
    </cfRule>
    <cfRule type="containsText" dxfId="472" priority="80" operator="containsText" text="S">
      <formula>NOT(ISERROR(SEARCH("S",AC3)))</formula>
    </cfRule>
    <cfRule type="containsText" dxfId="471" priority="81" operator="containsText" text="F">
      <formula>NOT(ISERROR(SEARCH("F",AC3)))</formula>
    </cfRule>
    <cfRule type="containsText" dxfId="470" priority="82" operator="containsText" text="E">
      <formula>NOT(ISERROR(SEARCH("E",AC3)))</formula>
    </cfRule>
    <cfRule type="containsText" dxfId="469" priority="83" operator="containsText" text="B">
      <formula>NOT(ISERROR(SEARCH("B",AC3)))</formula>
    </cfRule>
    <cfRule type="containsText" dxfId="468" priority="84" operator="containsText" text="A">
      <formula>NOT(ISERROR(SEARCH("A",AC3)))</formula>
    </cfRule>
  </conditionalFormatting>
  <conditionalFormatting sqref="AL3:AL4">
    <cfRule type="containsText" dxfId="467" priority="76" operator="containsText" text="E">
      <formula>NOT(ISERROR(SEARCH("E",AL3)))</formula>
    </cfRule>
    <cfRule type="containsText" dxfId="466" priority="77" operator="containsText" text="B">
      <formula>NOT(ISERROR(SEARCH("B",AL3)))</formula>
    </cfRule>
    <cfRule type="containsText" dxfId="465" priority="78" operator="containsText" text="A">
      <formula>NOT(ISERROR(SEARCH("A",AL3)))</formula>
    </cfRule>
  </conditionalFormatting>
  <conditionalFormatting sqref="AI7:AJ10">
    <cfRule type="containsText" dxfId="464" priority="72" operator="containsText" text="E">
      <formula>NOT(ISERROR(SEARCH("E",AI7)))</formula>
    </cfRule>
    <cfRule type="containsText" dxfId="463" priority="73" operator="containsText" text="B">
      <formula>NOT(ISERROR(SEARCH("B",AI7)))</formula>
    </cfRule>
    <cfRule type="containsText" dxfId="462" priority="74" operator="containsText" text="A">
      <formula>NOT(ISERROR(SEARCH("A",AI7)))</formula>
    </cfRule>
  </conditionalFormatting>
  <conditionalFormatting sqref="AK7:AK9">
    <cfRule type="containsText" dxfId="461" priority="69" operator="containsText" text="E">
      <formula>NOT(ISERROR(SEARCH("E",AK7)))</formula>
    </cfRule>
    <cfRule type="containsText" dxfId="460" priority="70" operator="containsText" text="B">
      <formula>NOT(ISERROR(SEARCH("B",AK7)))</formula>
    </cfRule>
    <cfRule type="containsText" dxfId="459" priority="71" operator="containsText" text="A">
      <formula>NOT(ISERROR(SEARCH("A",AK7)))</formula>
    </cfRule>
  </conditionalFormatting>
  <conditionalFormatting sqref="F7:N10">
    <cfRule type="colorScale" priority="75">
      <colorScale>
        <cfvo type="min"/>
        <cfvo type="percentile" val="50"/>
        <cfvo type="max"/>
        <color rgb="FFF8696B"/>
        <color rgb="FFFFEB84"/>
        <color rgb="FF63BE7B"/>
      </colorScale>
    </cfRule>
  </conditionalFormatting>
  <conditionalFormatting sqref="AC7:AC10">
    <cfRule type="containsText" dxfId="458" priority="60" operator="containsText" text="D">
      <formula>NOT(ISERROR(SEARCH("D",AC7)))</formula>
    </cfRule>
    <cfRule type="containsText" dxfId="457" priority="61" operator="containsText" text="S">
      <formula>NOT(ISERROR(SEARCH("S",AC7)))</formula>
    </cfRule>
    <cfRule type="containsText" dxfId="456" priority="62" operator="containsText" text="F">
      <formula>NOT(ISERROR(SEARCH("F",AC7)))</formula>
    </cfRule>
    <cfRule type="containsText" dxfId="455" priority="63" operator="containsText" text="E">
      <formula>NOT(ISERROR(SEARCH("E",AC7)))</formula>
    </cfRule>
    <cfRule type="containsText" dxfId="454" priority="64" operator="containsText" text="B">
      <formula>NOT(ISERROR(SEARCH("B",AC7)))</formula>
    </cfRule>
    <cfRule type="containsText" dxfId="453" priority="65" operator="containsText" text="A">
      <formula>NOT(ISERROR(SEARCH("A",AC7)))</formula>
    </cfRule>
  </conditionalFormatting>
  <conditionalFormatting sqref="AL7">
    <cfRule type="containsText" dxfId="452" priority="57" operator="containsText" text="E">
      <formula>NOT(ISERROR(SEARCH("E",AL7)))</formula>
    </cfRule>
    <cfRule type="containsText" dxfId="451" priority="58" operator="containsText" text="B">
      <formula>NOT(ISERROR(SEARCH("B",AL7)))</formula>
    </cfRule>
    <cfRule type="containsText" dxfId="450" priority="59" operator="containsText" text="A">
      <formula>NOT(ISERROR(SEARCH("A",AL7)))</formula>
    </cfRule>
  </conditionalFormatting>
  <conditionalFormatting sqref="AL8">
    <cfRule type="containsText" dxfId="449" priority="54" operator="containsText" text="E">
      <formula>NOT(ISERROR(SEARCH("E",AL8)))</formula>
    </cfRule>
    <cfRule type="containsText" dxfId="448" priority="55" operator="containsText" text="B">
      <formula>NOT(ISERROR(SEARCH("B",AL8)))</formula>
    </cfRule>
    <cfRule type="containsText" dxfId="447" priority="56" operator="containsText" text="A">
      <formula>NOT(ISERROR(SEARCH("A",AL8)))</formula>
    </cfRule>
  </conditionalFormatting>
  <conditionalFormatting sqref="AK10">
    <cfRule type="containsText" dxfId="446" priority="51" operator="containsText" text="E">
      <formula>NOT(ISERROR(SEARCH("E",AK10)))</formula>
    </cfRule>
    <cfRule type="containsText" dxfId="445" priority="52" operator="containsText" text="B">
      <formula>NOT(ISERROR(SEARCH("B",AK10)))</formula>
    </cfRule>
    <cfRule type="containsText" dxfId="444" priority="53" operator="containsText" text="A">
      <formula>NOT(ISERROR(SEARCH("A",AK10)))</formula>
    </cfRule>
  </conditionalFormatting>
  <conditionalFormatting sqref="AL10">
    <cfRule type="containsText" dxfId="443" priority="48" operator="containsText" text="E">
      <formula>NOT(ISERROR(SEARCH("E",AL10)))</formula>
    </cfRule>
    <cfRule type="containsText" dxfId="442" priority="49" operator="containsText" text="B">
      <formula>NOT(ISERROR(SEARCH("B",AL10)))</formula>
    </cfRule>
    <cfRule type="containsText" dxfId="441" priority="50" operator="containsText" text="A">
      <formula>NOT(ISERROR(SEARCH("A",AL10)))</formula>
    </cfRule>
  </conditionalFormatting>
  <conditionalFormatting sqref="AL9">
    <cfRule type="containsText" dxfId="440" priority="45" operator="containsText" text="E">
      <formula>NOT(ISERROR(SEARCH("E",AL9)))</formula>
    </cfRule>
    <cfRule type="containsText" dxfId="439" priority="46" operator="containsText" text="B">
      <formula>NOT(ISERROR(SEARCH("B",AL9)))</formula>
    </cfRule>
    <cfRule type="containsText" dxfId="438" priority="47" operator="containsText" text="A">
      <formula>NOT(ISERROR(SEARCH("A",AL9)))</formula>
    </cfRule>
  </conditionalFormatting>
  <conditionalFormatting sqref="AI11:AJ11">
    <cfRule type="containsText" dxfId="437" priority="41" operator="containsText" text="E">
      <formula>NOT(ISERROR(SEARCH("E",AI11)))</formula>
    </cfRule>
    <cfRule type="containsText" dxfId="436" priority="42" operator="containsText" text="B">
      <formula>NOT(ISERROR(SEARCH("B",AI11)))</formula>
    </cfRule>
    <cfRule type="containsText" dxfId="435" priority="43" operator="containsText" text="A">
      <formula>NOT(ISERROR(SEARCH("A",AI11)))</formula>
    </cfRule>
  </conditionalFormatting>
  <conditionalFormatting sqref="F11:N11">
    <cfRule type="colorScale" priority="44">
      <colorScale>
        <cfvo type="min"/>
        <cfvo type="percentile" val="50"/>
        <cfvo type="max"/>
        <color rgb="FFF8696B"/>
        <color rgb="FFFFEB84"/>
        <color rgb="FF63BE7B"/>
      </colorScale>
    </cfRule>
  </conditionalFormatting>
  <conditionalFormatting sqref="AC11:AC29">
    <cfRule type="containsText" dxfId="434" priority="35" operator="containsText" text="D">
      <formula>NOT(ISERROR(SEARCH("D",AC11)))</formula>
    </cfRule>
    <cfRule type="containsText" dxfId="433" priority="36" operator="containsText" text="S">
      <formula>NOT(ISERROR(SEARCH("S",AC11)))</formula>
    </cfRule>
    <cfRule type="containsText" dxfId="432" priority="37" operator="containsText" text="F">
      <formula>NOT(ISERROR(SEARCH("F",AC11)))</formula>
    </cfRule>
    <cfRule type="containsText" dxfId="431" priority="38" operator="containsText" text="E">
      <formula>NOT(ISERROR(SEARCH("E",AC11)))</formula>
    </cfRule>
    <cfRule type="containsText" dxfId="430" priority="39" operator="containsText" text="B">
      <formula>NOT(ISERROR(SEARCH("B",AC11)))</formula>
    </cfRule>
    <cfRule type="containsText" dxfId="429" priority="40" operator="containsText" text="A">
      <formula>NOT(ISERROR(SEARCH("A",AC11)))</formula>
    </cfRule>
  </conditionalFormatting>
  <conditionalFormatting sqref="AK11:AK29">
    <cfRule type="containsText" dxfId="428" priority="32" operator="containsText" text="E">
      <formula>NOT(ISERROR(SEARCH("E",AK11)))</formula>
    </cfRule>
    <cfRule type="containsText" dxfId="427" priority="33" operator="containsText" text="B">
      <formula>NOT(ISERROR(SEARCH("B",AK11)))</formula>
    </cfRule>
    <cfRule type="containsText" dxfId="426" priority="34" operator="containsText" text="A">
      <formula>NOT(ISERROR(SEARCH("A",AK11)))</formula>
    </cfRule>
  </conditionalFormatting>
  <conditionalFormatting sqref="AL11:AL29">
    <cfRule type="containsText" dxfId="425" priority="29" operator="containsText" text="E">
      <formula>NOT(ISERROR(SEARCH("E",AL11)))</formula>
    </cfRule>
    <cfRule type="containsText" dxfId="424" priority="30" operator="containsText" text="B">
      <formula>NOT(ISERROR(SEARCH("B",AL11)))</formula>
    </cfRule>
    <cfRule type="containsText" dxfId="423" priority="31" operator="containsText" text="A">
      <formula>NOT(ISERROR(SEARCH("A",AL11)))</formula>
    </cfRule>
  </conditionalFormatting>
  <conditionalFormatting sqref="AI12:AJ16">
    <cfRule type="containsText" dxfId="422" priority="25" operator="containsText" text="E">
      <formula>NOT(ISERROR(SEARCH("E",AI12)))</formula>
    </cfRule>
    <cfRule type="containsText" dxfId="421" priority="26" operator="containsText" text="B">
      <formula>NOT(ISERROR(SEARCH("B",AI12)))</formula>
    </cfRule>
    <cfRule type="containsText" dxfId="420" priority="27" operator="containsText" text="A">
      <formula>NOT(ISERROR(SEARCH("A",AI12)))</formula>
    </cfRule>
  </conditionalFormatting>
  <conditionalFormatting sqref="F12:N16">
    <cfRule type="colorScale" priority="28">
      <colorScale>
        <cfvo type="min"/>
        <cfvo type="percentile" val="50"/>
        <cfvo type="max"/>
        <color rgb="FFF8696B"/>
        <color rgb="FFFFEB84"/>
        <color rgb="FF63BE7B"/>
      </colorScale>
    </cfRule>
  </conditionalFormatting>
  <conditionalFormatting sqref="AI17:AJ17">
    <cfRule type="containsText" dxfId="419" priority="21" operator="containsText" text="E">
      <formula>NOT(ISERROR(SEARCH("E",AI17)))</formula>
    </cfRule>
    <cfRule type="containsText" dxfId="418" priority="22" operator="containsText" text="B">
      <formula>NOT(ISERROR(SEARCH("B",AI17)))</formula>
    </cfRule>
    <cfRule type="containsText" dxfId="417" priority="23" operator="containsText" text="A">
      <formula>NOT(ISERROR(SEARCH("A",AI17)))</formula>
    </cfRule>
  </conditionalFormatting>
  <conditionalFormatting sqref="F17:N17">
    <cfRule type="colorScale" priority="24">
      <colorScale>
        <cfvo type="min"/>
        <cfvo type="percentile" val="50"/>
        <cfvo type="max"/>
        <color rgb="FFF8696B"/>
        <color rgb="FFFFEB84"/>
        <color rgb="FF63BE7B"/>
      </colorScale>
    </cfRule>
  </conditionalFormatting>
  <conditionalFormatting sqref="AI18:AJ21">
    <cfRule type="containsText" dxfId="416" priority="17" operator="containsText" text="E">
      <formula>NOT(ISERROR(SEARCH("E",AI18)))</formula>
    </cfRule>
    <cfRule type="containsText" dxfId="415" priority="18" operator="containsText" text="B">
      <formula>NOT(ISERROR(SEARCH("B",AI18)))</formula>
    </cfRule>
    <cfRule type="containsText" dxfId="414" priority="19" operator="containsText" text="A">
      <formula>NOT(ISERROR(SEARCH("A",AI18)))</formula>
    </cfRule>
  </conditionalFormatting>
  <conditionalFormatting sqref="F18:N21">
    <cfRule type="colorScale" priority="20">
      <colorScale>
        <cfvo type="min"/>
        <cfvo type="percentile" val="50"/>
        <cfvo type="max"/>
        <color rgb="FFF8696B"/>
        <color rgb="FFFFEB84"/>
        <color rgb="FF63BE7B"/>
      </colorScale>
    </cfRule>
  </conditionalFormatting>
  <conditionalFormatting sqref="AI22:AJ24">
    <cfRule type="containsText" dxfId="413" priority="13" operator="containsText" text="E">
      <formula>NOT(ISERROR(SEARCH("E",AI22)))</formula>
    </cfRule>
    <cfRule type="containsText" dxfId="412" priority="14" operator="containsText" text="B">
      <formula>NOT(ISERROR(SEARCH("B",AI22)))</formula>
    </cfRule>
    <cfRule type="containsText" dxfId="411" priority="15" operator="containsText" text="A">
      <formula>NOT(ISERROR(SEARCH("A",AI22)))</formula>
    </cfRule>
  </conditionalFormatting>
  <conditionalFormatting sqref="F22:N24">
    <cfRule type="colorScale" priority="16">
      <colorScale>
        <cfvo type="min"/>
        <cfvo type="percentile" val="50"/>
        <cfvo type="max"/>
        <color rgb="FFF8696B"/>
        <color rgb="FFFFEB84"/>
        <color rgb="FF63BE7B"/>
      </colorScale>
    </cfRule>
  </conditionalFormatting>
  <conditionalFormatting sqref="AI25:AJ26">
    <cfRule type="containsText" dxfId="410" priority="9" operator="containsText" text="E">
      <formula>NOT(ISERROR(SEARCH("E",AI25)))</formula>
    </cfRule>
    <cfRule type="containsText" dxfId="409" priority="10" operator="containsText" text="B">
      <formula>NOT(ISERROR(SEARCH("B",AI25)))</formula>
    </cfRule>
    <cfRule type="containsText" dxfId="408" priority="11" operator="containsText" text="A">
      <formula>NOT(ISERROR(SEARCH("A",AI25)))</formula>
    </cfRule>
  </conditionalFormatting>
  <conditionalFormatting sqref="F25:N26">
    <cfRule type="colorScale" priority="12">
      <colorScale>
        <cfvo type="min"/>
        <cfvo type="percentile" val="50"/>
        <cfvo type="max"/>
        <color rgb="FFF8696B"/>
        <color rgb="FFFFEB84"/>
        <color rgb="FF63BE7B"/>
      </colorScale>
    </cfRule>
  </conditionalFormatting>
  <conditionalFormatting sqref="AI27:AJ28">
    <cfRule type="containsText" dxfId="407" priority="5" operator="containsText" text="E">
      <formula>NOT(ISERROR(SEARCH("E",AI27)))</formula>
    </cfRule>
    <cfRule type="containsText" dxfId="406" priority="6" operator="containsText" text="B">
      <formula>NOT(ISERROR(SEARCH("B",AI27)))</formula>
    </cfRule>
    <cfRule type="containsText" dxfId="405" priority="7" operator="containsText" text="A">
      <formula>NOT(ISERROR(SEARCH("A",AI27)))</formula>
    </cfRule>
  </conditionalFormatting>
  <conditionalFormatting sqref="F27:N28">
    <cfRule type="colorScale" priority="8">
      <colorScale>
        <cfvo type="min"/>
        <cfvo type="percentile" val="50"/>
        <cfvo type="max"/>
        <color rgb="FFF8696B"/>
        <color rgb="FFFFEB84"/>
        <color rgb="FF63BE7B"/>
      </colorScale>
    </cfRule>
  </conditionalFormatting>
  <conditionalFormatting sqref="AI29:AJ29">
    <cfRule type="containsText" dxfId="404" priority="1" operator="containsText" text="E">
      <formula>NOT(ISERROR(SEARCH("E",AI29)))</formula>
    </cfRule>
    <cfRule type="containsText" dxfId="403" priority="2" operator="containsText" text="B">
      <formula>NOT(ISERROR(SEARCH("B",AI29)))</formula>
    </cfRule>
    <cfRule type="containsText" dxfId="402" priority="3" operator="containsText" text="A">
      <formula>NOT(ISERROR(SEARCH("A",AI29)))</formula>
    </cfRule>
  </conditionalFormatting>
  <conditionalFormatting sqref="F29:N29">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L2:AL29" xr:uid="{00000000-0002-0000-0500-000000000000}">
      <formula1>"強風,外差し,イン先行,タフ"</formula1>
    </dataValidation>
  </dataValidations>
  <pageMargins left="0.7" right="0.7" top="0.75" bottom="0.75" header="0.3" footer="0.3"/>
  <pageSetup paperSize="9" orientation="portrait" horizontalDpi="4294967292" verticalDpi="4294967292"/>
  <ignoredErrors>
    <ignoredError sqref="O2:S2 O3:S6 O7:S10 O11:S11 O12:S16 O17:S21 O22:S24 O25:S26 O27:S28 O29:S29"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O12"/>
  <sheetViews>
    <sheetView workbookViewId="0">
      <pane xSplit="5" ySplit="1" topLeftCell="Y2" activePane="bottomRight" state="frozen"/>
      <selection activeCell="E24" sqref="E24"/>
      <selection pane="topRight" activeCell="E24" sqref="E24"/>
      <selection pane="bottomLeft" activeCell="E24" sqref="E24"/>
      <selection pane="bottomRight" activeCell="AD16" sqref="AD16"/>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33</v>
      </c>
      <c r="B1" s="1" t="s">
        <v>34</v>
      </c>
      <c r="C1" s="1" t="s">
        <v>35</v>
      </c>
      <c r="D1" s="1" t="s">
        <v>36</v>
      </c>
      <c r="E1" s="1" t="s">
        <v>37</v>
      </c>
      <c r="F1" s="1" t="s">
        <v>52</v>
      </c>
      <c r="G1" s="1" t="s">
        <v>53</v>
      </c>
      <c r="H1" s="1" t="s">
        <v>54</v>
      </c>
      <c r="I1" s="1" t="s">
        <v>55</v>
      </c>
      <c r="J1" s="1" t="s">
        <v>56</v>
      </c>
      <c r="K1" s="1" t="s">
        <v>57</v>
      </c>
      <c r="L1" s="1" t="s">
        <v>58</v>
      </c>
      <c r="M1" s="1" t="s">
        <v>59</v>
      </c>
      <c r="N1" s="1" t="s">
        <v>62</v>
      </c>
      <c r="O1" s="1" t="s">
        <v>64</v>
      </c>
      <c r="P1" s="1" t="s">
        <v>38</v>
      </c>
      <c r="Q1" s="1" t="s">
        <v>63</v>
      </c>
      <c r="R1" s="1" t="s">
        <v>39</v>
      </c>
      <c r="S1" s="1" t="s">
        <v>40</v>
      </c>
      <c r="T1" s="1" t="s">
        <v>192</v>
      </c>
      <c r="U1" s="2" t="s">
        <v>41</v>
      </c>
      <c r="V1" s="2" t="s">
        <v>42</v>
      </c>
      <c r="W1" s="3" t="s">
        <v>43</v>
      </c>
      <c r="X1" s="3" t="s">
        <v>44</v>
      </c>
      <c r="Y1" s="3" t="s">
        <v>45</v>
      </c>
      <c r="Z1" s="3" t="s">
        <v>76</v>
      </c>
      <c r="AA1" s="4" t="s">
        <v>117</v>
      </c>
      <c r="AB1" s="4" t="s">
        <v>118</v>
      </c>
      <c r="AC1" s="4" t="s">
        <v>159</v>
      </c>
      <c r="AD1" s="4" t="s">
        <v>163</v>
      </c>
      <c r="AE1" s="4" t="s">
        <v>9</v>
      </c>
      <c r="AF1" s="4" t="s">
        <v>77</v>
      </c>
      <c r="AG1" s="4" t="s">
        <v>10</v>
      </c>
      <c r="AH1" s="4" t="s">
        <v>11</v>
      </c>
      <c r="AI1" s="4"/>
      <c r="AJ1" s="4" t="s">
        <v>12</v>
      </c>
      <c r="AK1" s="4" t="s">
        <v>13</v>
      </c>
      <c r="AL1" s="4" t="s">
        <v>46</v>
      </c>
      <c r="AM1" s="4" t="s">
        <v>47</v>
      </c>
      <c r="AN1" s="14" t="s">
        <v>61</v>
      </c>
      <c r="AO1" s="14" t="s">
        <v>119</v>
      </c>
    </row>
    <row r="2" spans="1:41" s="5" customFormat="1" ht="16">
      <c r="A2" s="6">
        <v>44688</v>
      </c>
      <c r="B2" s="16" t="s">
        <v>156</v>
      </c>
      <c r="C2" s="8" t="s">
        <v>170</v>
      </c>
      <c r="D2" s="9">
        <v>8.4062499999999998E-2</v>
      </c>
      <c r="E2" s="23" t="s">
        <v>209</v>
      </c>
      <c r="F2" s="10">
        <v>12</v>
      </c>
      <c r="G2" s="10">
        <v>11.4</v>
      </c>
      <c r="H2" s="10">
        <v>12.1</v>
      </c>
      <c r="I2" s="10">
        <v>12.3</v>
      </c>
      <c r="J2" s="10">
        <v>12.2</v>
      </c>
      <c r="K2" s="10">
        <v>12.3</v>
      </c>
      <c r="L2" s="10">
        <v>12.2</v>
      </c>
      <c r="M2" s="10">
        <v>12.3</v>
      </c>
      <c r="N2" s="10">
        <v>12</v>
      </c>
      <c r="O2" s="10">
        <v>12.5</v>
      </c>
      <c r="P2" s="18">
        <f t="shared" ref="P2:P3" si="0">SUM(F2:H2)</f>
        <v>35.5</v>
      </c>
      <c r="Q2" s="18">
        <f t="shared" ref="Q2:Q3" si="1">SUM(I2:L2)</f>
        <v>49</v>
      </c>
      <c r="R2" s="18">
        <f t="shared" ref="R2:R3" si="2">SUM(M2:O2)</f>
        <v>36.799999999999997</v>
      </c>
      <c r="S2" s="19">
        <f t="shared" ref="S2:S3" si="3">SUM(F2:J2)</f>
        <v>60</v>
      </c>
      <c r="T2" s="19">
        <f>SUM(K2:O2)</f>
        <v>61.3</v>
      </c>
      <c r="U2" s="11" t="s">
        <v>171</v>
      </c>
      <c r="V2" s="11" t="s">
        <v>173</v>
      </c>
      <c r="W2" s="13" t="s">
        <v>176</v>
      </c>
      <c r="X2" s="13" t="s">
        <v>211</v>
      </c>
      <c r="Y2" s="13" t="s">
        <v>212</v>
      </c>
      <c r="Z2" s="13" t="s">
        <v>167</v>
      </c>
      <c r="AA2" s="12">
        <v>10.4</v>
      </c>
      <c r="AB2" s="12">
        <v>12.3</v>
      </c>
      <c r="AC2" s="12">
        <v>10.199999999999999</v>
      </c>
      <c r="AD2" s="11" t="s">
        <v>167</v>
      </c>
      <c r="AE2" s="12">
        <v>-0.3</v>
      </c>
      <c r="AF2" s="12" t="s">
        <v>182</v>
      </c>
      <c r="AG2" s="12">
        <v>0.4</v>
      </c>
      <c r="AH2" s="12">
        <v>-0.7</v>
      </c>
      <c r="AI2" s="12"/>
      <c r="AJ2" s="11" t="s">
        <v>183</v>
      </c>
      <c r="AK2" s="11" t="s">
        <v>184</v>
      </c>
      <c r="AL2" s="11" t="s">
        <v>169</v>
      </c>
      <c r="AM2" s="8"/>
      <c r="AN2" s="22" t="s">
        <v>210</v>
      </c>
      <c r="AO2" s="21" t="s">
        <v>213</v>
      </c>
    </row>
    <row r="3" spans="1:41" s="5" customFormat="1" ht="16">
      <c r="A3" s="6">
        <v>44689</v>
      </c>
      <c r="B3" s="17" t="s">
        <v>157</v>
      </c>
      <c r="C3" s="8" t="s">
        <v>170</v>
      </c>
      <c r="D3" s="9">
        <v>8.4108796296296293E-2</v>
      </c>
      <c r="E3" s="23" t="s">
        <v>253</v>
      </c>
      <c r="F3" s="10">
        <v>12.4</v>
      </c>
      <c r="G3" s="10">
        <v>11.4</v>
      </c>
      <c r="H3" s="10">
        <v>11.8</v>
      </c>
      <c r="I3" s="10">
        <v>11.9</v>
      </c>
      <c r="J3" s="10">
        <v>11.9</v>
      </c>
      <c r="K3" s="10">
        <v>12</v>
      </c>
      <c r="L3" s="10">
        <v>12.7</v>
      </c>
      <c r="M3" s="10">
        <v>12.3</v>
      </c>
      <c r="N3" s="10">
        <v>12.1</v>
      </c>
      <c r="O3" s="10">
        <v>13.2</v>
      </c>
      <c r="P3" s="18">
        <f t="shared" si="0"/>
        <v>35.6</v>
      </c>
      <c r="Q3" s="18">
        <f t="shared" si="1"/>
        <v>48.5</v>
      </c>
      <c r="R3" s="18">
        <f t="shared" si="2"/>
        <v>37.599999999999994</v>
      </c>
      <c r="S3" s="19">
        <f t="shared" si="3"/>
        <v>59.4</v>
      </c>
      <c r="T3" s="19">
        <f>SUM(K3:O3)</f>
        <v>62.3</v>
      </c>
      <c r="U3" s="11" t="s">
        <v>205</v>
      </c>
      <c r="V3" s="11" t="s">
        <v>219</v>
      </c>
      <c r="W3" s="13" t="s">
        <v>254</v>
      </c>
      <c r="X3" s="13" t="s">
        <v>179</v>
      </c>
      <c r="Y3" s="13" t="s">
        <v>180</v>
      </c>
      <c r="Z3" s="13" t="s">
        <v>167</v>
      </c>
      <c r="AA3" s="12">
        <v>9.3000000000000007</v>
      </c>
      <c r="AB3" s="12">
        <v>9.6</v>
      </c>
      <c r="AC3" s="12">
        <v>9.5</v>
      </c>
      <c r="AD3" s="11" t="s">
        <v>167</v>
      </c>
      <c r="AE3" s="12">
        <v>0.1</v>
      </c>
      <c r="AF3" s="12" t="s">
        <v>182</v>
      </c>
      <c r="AG3" s="12">
        <v>0.7</v>
      </c>
      <c r="AH3" s="12">
        <v>-0.6</v>
      </c>
      <c r="AI3" s="12"/>
      <c r="AJ3" s="11" t="s">
        <v>183</v>
      </c>
      <c r="AK3" s="11" t="s">
        <v>183</v>
      </c>
      <c r="AL3" s="11" t="s">
        <v>168</v>
      </c>
      <c r="AM3" s="8"/>
      <c r="AN3" s="22" t="s">
        <v>287</v>
      </c>
      <c r="AO3" s="21" t="s">
        <v>288</v>
      </c>
    </row>
    <row r="4" spans="1:41" s="5" customFormat="1" ht="16">
      <c r="A4" s="6">
        <v>44702</v>
      </c>
      <c r="B4" s="17" t="s">
        <v>156</v>
      </c>
      <c r="C4" s="8" t="s">
        <v>170</v>
      </c>
      <c r="D4" s="9">
        <v>8.5416666666666655E-2</v>
      </c>
      <c r="E4" s="23" t="s">
        <v>406</v>
      </c>
      <c r="F4" s="10">
        <v>12.3</v>
      </c>
      <c r="G4" s="10">
        <v>11.1</v>
      </c>
      <c r="H4" s="10">
        <v>12.2</v>
      </c>
      <c r="I4" s="10">
        <v>12.8</v>
      </c>
      <c r="J4" s="10">
        <v>12.8</v>
      </c>
      <c r="K4" s="10">
        <v>12.7</v>
      </c>
      <c r="L4" s="10">
        <v>12.6</v>
      </c>
      <c r="M4" s="10">
        <v>12.2</v>
      </c>
      <c r="N4" s="10">
        <v>11.6</v>
      </c>
      <c r="O4" s="10">
        <v>12.7</v>
      </c>
      <c r="P4" s="18">
        <f t="shared" ref="P4" si="4">SUM(F4:H4)</f>
        <v>35.599999999999994</v>
      </c>
      <c r="Q4" s="18">
        <f t="shared" ref="Q4" si="5">SUM(I4:L4)</f>
        <v>50.9</v>
      </c>
      <c r="R4" s="18">
        <f t="shared" ref="R4" si="6">SUM(M4:O4)</f>
        <v>36.5</v>
      </c>
      <c r="S4" s="19">
        <f t="shared" ref="S4" si="7">SUM(F4:J4)</f>
        <v>61.199999999999989</v>
      </c>
      <c r="T4" s="19">
        <f>SUM(K4:O4)</f>
        <v>61.8</v>
      </c>
      <c r="U4" s="11" t="s">
        <v>171</v>
      </c>
      <c r="V4" s="11" t="s">
        <v>173</v>
      </c>
      <c r="W4" s="13" t="s">
        <v>306</v>
      </c>
      <c r="X4" s="13" t="s">
        <v>407</v>
      </c>
      <c r="Y4" s="13" t="s">
        <v>226</v>
      </c>
      <c r="Z4" s="13" t="s">
        <v>167</v>
      </c>
      <c r="AA4" s="12">
        <v>10.8</v>
      </c>
      <c r="AB4" s="12">
        <v>11</v>
      </c>
      <c r="AC4" s="12">
        <v>9.6999999999999993</v>
      </c>
      <c r="AD4" s="11" t="s">
        <v>169</v>
      </c>
      <c r="AE4" s="12">
        <v>1.4</v>
      </c>
      <c r="AF4" s="12" t="s">
        <v>182</v>
      </c>
      <c r="AG4" s="12">
        <v>1.6</v>
      </c>
      <c r="AH4" s="12">
        <v>-0.2</v>
      </c>
      <c r="AI4" s="12"/>
      <c r="AJ4" s="11" t="s">
        <v>185</v>
      </c>
      <c r="AK4" s="11" t="s">
        <v>185</v>
      </c>
      <c r="AL4" s="11" t="s">
        <v>196</v>
      </c>
      <c r="AM4" s="8" t="s">
        <v>411</v>
      </c>
      <c r="AN4" s="22" t="s">
        <v>451</v>
      </c>
      <c r="AO4" s="21" t="s">
        <v>450</v>
      </c>
    </row>
    <row r="5" spans="1:41" s="5" customFormat="1" ht="16">
      <c r="A5" s="6">
        <v>44779</v>
      </c>
      <c r="B5" s="17" t="s">
        <v>559</v>
      </c>
      <c r="C5" s="8" t="s">
        <v>170</v>
      </c>
      <c r="D5" s="9">
        <v>8.4097222222222226E-2</v>
      </c>
      <c r="E5" s="23" t="s">
        <v>652</v>
      </c>
      <c r="F5" s="10">
        <v>12.5</v>
      </c>
      <c r="G5" s="10">
        <v>11.6</v>
      </c>
      <c r="H5" s="10">
        <v>12.4</v>
      </c>
      <c r="I5" s="10">
        <v>12.7</v>
      </c>
      <c r="J5" s="10">
        <v>12.1</v>
      </c>
      <c r="K5" s="10">
        <v>12.3</v>
      </c>
      <c r="L5" s="10">
        <v>12.5</v>
      </c>
      <c r="M5" s="10">
        <v>11.9</v>
      </c>
      <c r="N5" s="10">
        <v>11.6</v>
      </c>
      <c r="O5" s="10">
        <v>12</v>
      </c>
      <c r="P5" s="18">
        <f t="shared" ref="P5:P6" si="8">SUM(F5:H5)</f>
        <v>36.5</v>
      </c>
      <c r="Q5" s="18">
        <f t="shared" ref="Q5:Q6" si="9">SUM(I5:L5)</f>
        <v>49.599999999999994</v>
      </c>
      <c r="R5" s="18">
        <f t="shared" ref="R5:R6" si="10">SUM(M5:O5)</f>
        <v>35.5</v>
      </c>
      <c r="S5" s="19">
        <f t="shared" ref="S5:S6" si="11">SUM(F5:J5)</f>
        <v>61.300000000000004</v>
      </c>
      <c r="T5" s="19">
        <f t="shared" ref="T5:T6" si="12">SUM(K5:O5)</f>
        <v>60.300000000000004</v>
      </c>
      <c r="U5" s="11" t="s">
        <v>178</v>
      </c>
      <c r="V5" s="11" t="s">
        <v>175</v>
      </c>
      <c r="W5" s="13" t="s">
        <v>429</v>
      </c>
      <c r="X5" s="13" t="s">
        <v>341</v>
      </c>
      <c r="Y5" s="13" t="s">
        <v>328</v>
      </c>
      <c r="Z5" s="13" t="s">
        <v>302</v>
      </c>
      <c r="AA5" s="12">
        <v>13.2</v>
      </c>
      <c r="AB5" s="12">
        <v>12</v>
      </c>
      <c r="AC5" s="12">
        <v>9.1</v>
      </c>
      <c r="AD5" s="11" t="s">
        <v>302</v>
      </c>
      <c r="AE5" s="12">
        <v>-0.5</v>
      </c>
      <c r="AF5" s="12">
        <v>-0.3</v>
      </c>
      <c r="AG5" s="12">
        <v>1.1000000000000001</v>
      </c>
      <c r="AH5" s="12">
        <v>-1.9</v>
      </c>
      <c r="AI5" s="12"/>
      <c r="AJ5" s="11" t="s">
        <v>185</v>
      </c>
      <c r="AK5" s="11" t="s">
        <v>184</v>
      </c>
      <c r="AL5" s="11" t="s">
        <v>168</v>
      </c>
      <c r="AM5" s="8"/>
      <c r="AN5" s="22" t="s">
        <v>685</v>
      </c>
      <c r="AO5" s="21" t="s">
        <v>686</v>
      </c>
    </row>
    <row r="6" spans="1:41" s="5" customFormat="1" ht="16">
      <c r="A6" s="6">
        <v>44780</v>
      </c>
      <c r="B6" s="17" t="s">
        <v>156</v>
      </c>
      <c r="C6" s="8" t="s">
        <v>170</v>
      </c>
      <c r="D6" s="9">
        <v>8.3333333333333329E-2</v>
      </c>
      <c r="E6" s="23" t="s">
        <v>674</v>
      </c>
      <c r="F6" s="10">
        <v>12.7</v>
      </c>
      <c r="G6" s="10">
        <v>11.1</v>
      </c>
      <c r="H6" s="10">
        <v>12.2</v>
      </c>
      <c r="I6" s="10">
        <v>12.6</v>
      </c>
      <c r="J6" s="10">
        <v>11.8</v>
      </c>
      <c r="K6" s="10">
        <v>12</v>
      </c>
      <c r="L6" s="10">
        <v>12.1</v>
      </c>
      <c r="M6" s="10">
        <v>11.8</v>
      </c>
      <c r="N6" s="10">
        <v>11.9</v>
      </c>
      <c r="O6" s="10">
        <v>11.9</v>
      </c>
      <c r="P6" s="18">
        <f t="shared" si="8"/>
        <v>36</v>
      </c>
      <c r="Q6" s="18">
        <f t="shared" si="9"/>
        <v>48.5</v>
      </c>
      <c r="R6" s="18">
        <f t="shared" si="10"/>
        <v>35.6</v>
      </c>
      <c r="S6" s="19">
        <f t="shared" si="11"/>
        <v>60.400000000000006</v>
      </c>
      <c r="T6" s="19">
        <f t="shared" si="12"/>
        <v>59.7</v>
      </c>
      <c r="U6" s="11" t="s">
        <v>171</v>
      </c>
      <c r="V6" s="11" t="s">
        <v>172</v>
      </c>
      <c r="W6" s="13" t="s">
        <v>564</v>
      </c>
      <c r="X6" s="13" t="s">
        <v>675</v>
      </c>
      <c r="Y6" s="13" t="s">
        <v>180</v>
      </c>
      <c r="Z6" s="13" t="s">
        <v>302</v>
      </c>
      <c r="AA6" s="12">
        <v>13.8</v>
      </c>
      <c r="AB6" s="12">
        <v>13.1</v>
      </c>
      <c r="AC6" s="12">
        <v>9.1</v>
      </c>
      <c r="AD6" s="11" t="s">
        <v>302</v>
      </c>
      <c r="AE6" s="12">
        <v>-1.3</v>
      </c>
      <c r="AF6" s="12" t="s">
        <v>182</v>
      </c>
      <c r="AG6" s="12">
        <v>0.5</v>
      </c>
      <c r="AH6" s="12">
        <v>-1.8</v>
      </c>
      <c r="AI6" s="12"/>
      <c r="AJ6" s="11" t="s">
        <v>183</v>
      </c>
      <c r="AK6" s="11" t="s">
        <v>184</v>
      </c>
      <c r="AL6" s="11" t="s">
        <v>169</v>
      </c>
      <c r="AM6" s="8"/>
      <c r="AN6" s="22" t="s">
        <v>716</v>
      </c>
      <c r="AO6" s="21" t="s">
        <v>717</v>
      </c>
    </row>
    <row r="7" spans="1:41" s="5" customFormat="1" ht="16">
      <c r="A7" s="6">
        <v>44787</v>
      </c>
      <c r="B7" s="16" t="s">
        <v>156</v>
      </c>
      <c r="C7" s="8" t="s">
        <v>303</v>
      </c>
      <c r="D7" s="9">
        <v>8.3333333333333329E-2</v>
      </c>
      <c r="E7" s="23" t="s">
        <v>750</v>
      </c>
      <c r="F7" s="10">
        <v>12.7</v>
      </c>
      <c r="G7" s="10">
        <v>10.9</v>
      </c>
      <c r="H7" s="10">
        <v>11.5</v>
      </c>
      <c r="I7" s="10">
        <v>12.6</v>
      </c>
      <c r="J7" s="10">
        <v>11.6</v>
      </c>
      <c r="K7" s="10">
        <v>11.9</v>
      </c>
      <c r="L7" s="10">
        <v>12.2</v>
      </c>
      <c r="M7" s="10">
        <v>12.2</v>
      </c>
      <c r="N7" s="10">
        <v>12.3</v>
      </c>
      <c r="O7" s="10">
        <v>12.1</v>
      </c>
      <c r="P7" s="18">
        <f t="shared" ref="P7:P8" si="13">SUM(F7:H7)</f>
        <v>35.1</v>
      </c>
      <c r="Q7" s="18">
        <f t="shared" ref="Q7:Q8" si="14">SUM(I7:L7)</f>
        <v>48.3</v>
      </c>
      <c r="R7" s="18">
        <f t="shared" ref="R7:R8" si="15">SUM(M7:O7)</f>
        <v>36.6</v>
      </c>
      <c r="S7" s="19">
        <f t="shared" ref="S7:S8" si="16">SUM(F7:J7)</f>
        <v>59.300000000000004</v>
      </c>
      <c r="T7" s="19">
        <f t="shared" ref="T7:T8" si="17">SUM(K7:O7)</f>
        <v>60.699999999999996</v>
      </c>
      <c r="U7" s="11" t="s">
        <v>171</v>
      </c>
      <c r="V7" s="11" t="s">
        <v>173</v>
      </c>
      <c r="W7" s="13" t="s">
        <v>174</v>
      </c>
      <c r="X7" s="13" t="s">
        <v>265</v>
      </c>
      <c r="Y7" s="13" t="s">
        <v>487</v>
      </c>
      <c r="Z7" s="13" t="s">
        <v>302</v>
      </c>
      <c r="AA7" s="12">
        <v>15.2</v>
      </c>
      <c r="AB7" s="12">
        <v>17.2</v>
      </c>
      <c r="AC7" s="12">
        <v>8.6</v>
      </c>
      <c r="AD7" s="11" t="s">
        <v>167</v>
      </c>
      <c r="AE7" s="12">
        <v>-1.4</v>
      </c>
      <c r="AF7" s="12" t="s">
        <v>182</v>
      </c>
      <c r="AG7" s="12">
        <v>-0.3</v>
      </c>
      <c r="AH7" s="12">
        <v>-1.1000000000000001</v>
      </c>
      <c r="AI7" s="12"/>
      <c r="AJ7" s="11" t="s">
        <v>184</v>
      </c>
      <c r="AK7" s="11" t="s">
        <v>184</v>
      </c>
      <c r="AL7" s="11" t="s">
        <v>168</v>
      </c>
      <c r="AM7" s="8"/>
      <c r="AN7" s="22" t="s">
        <v>788</v>
      </c>
      <c r="AO7" s="21" t="s">
        <v>789</v>
      </c>
    </row>
    <row r="8" spans="1:41" s="5" customFormat="1" ht="16">
      <c r="A8" s="6">
        <v>44794</v>
      </c>
      <c r="B8" s="17" t="s">
        <v>156</v>
      </c>
      <c r="C8" s="8" t="s">
        <v>313</v>
      </c>
      <c r="D8" s="9">
        <v>8.3437499999999998E-2</v>
      </c>
      <c r="E8" s="23" t="s">
        <v>824</v>
      </c>
      <c r="F8" s="10">
        <v>12.3</v>
      </c>
      <c r="G8" s="10">
        <v>10.8</v>
      </c>
      <c r="H8" s="10">
        <v>12.1</v>
      </c>
      <c r="I8" s="10">
        <v>13.2</v>
      </c>
      <c r="J8" s="10">
        <v>12.9</v>
      </c>
      <c r="K8" s="10">
        <v>12</v>
      </c>
      <c r="L8" s="10">
        <v>12</v>
      </c>
      <c r="M8" s="10">
        <v>12.3</v>
      </c>
      <c r="N8" s="10">
        <v>11.6</v>
      </c>
      <c r="O8" s="10">
        <v>11.7</v>
      </c>
      <c r="P8" s="18">
        <f t="shared" si="13"/>
        <v>35.200000000000003</v>
      </c>
      <c r="Q8" s="18">
        <f t="shared" si="14"/>
        <v>50.1</v>
      </c>
      <c r="R8" s="18">
        <f t="shared" si="15"/>
        <v>35.599999999999994</v>
      </c>
      <c r="S8" s="19">
        <f t="shared" si="16"/>
        <v>61.300000000000004</v>
      </c>
      <c r="T8" s="19">
        <f t="shared" si="17"/>
        <v>59.599999999999994</v>
      </c>
      <c r="U8" s="11" t="s">
        <v>178</v>
      </c>
      <c r="V8" s="11" t="s">
        <v>177</v>
      </c>
      <c r="W8" s="13" t="s">
        <v>174</v>
      </c>
      <c r="X8" s="13" t="s">
        <v>341</v>
      </c>
      <c r="Y8" s="13" t="s">
        <v>825</v>
      </c>
      <c r="Z8" s="13" t="s">
        <v>302</v>
      </c>
      <c r="AA8" s="12">
        <v>14.2</v>
      </c>
      <c r="AB8" s="12">
        <v>17</v>
      </c>
      <c r="AC8" s="12">
        <v>9.1999999999999993</v>
      </c>
      <c r="AD8" s="11" t="s">
        <v>167</v>
      </c>
      <c r="AE8" s="12">
        <v>-0.5</v>
      </c>
      <c r="AF8" s="12">
        <v>-0.5</v>
      </c>
      <c r="AG8" s="12">
        <v>0.3</v>
      </c>
      <c r="AH8" s="12">
        <v>-0.7</v>
      </c>
      <c r="AI8" s="12"/>
      <c r="AJ8" s="11" t="s">
        <v>169</v>
      </c>
      <c r="AK8" s="11" t="s">
        <v>168</v>
      </c>
      <c r="AL8" s="11" t="s">
        <v>168</v>
      </c>
      <c r="AM8" s="8" t="s">
        <v>411</v>
      </c>
      <c r="AN8" s="22" t="s">
        <v>869</v>
      </c>
      <c r="AO8" s="21" t="s">
        <v>870</v>
      </c>
    </row>
    <row r="9" spans="1:41" s="5" customFormat="1" ht="16">
      <c r="A9" s="6">
        <v>44801</v>
      </c>
      <c r="B9" s="17" t="s">
        <v>156</v>
      </c>
      <c r="C9" s="8" t="s">
        <v>303</v>
      </c>
      <c r="D9" s="9">
        <v>8.3425925925925917E-2</v>
      </c>
      <c r="E9" s="23" t="s">
        <v>901</v>
      </c>
      <c r="F9" s="10">
        <v>12.8</v>
      </c>
      <c r="G9" s="10">
        <v>11</v>
      </c>
      <c r="H9" s="10">
        <v>12</v>
      </c>
      <c r="I9" s="10">
        <v>13.2</v>
      </c>
      <c r="J9" s="10">
        <v>12.1</v>
      </c>
      <c r="K9" s="10">
        <v>12</v>
      </c>
      <c r="L9" s="10">
        <v>12.2</v>
      </c>
      <c r="M9" s="10">
        <v>12.3</v>
      </c>
      <c r="N9" s="10">
        <v>11.9</v>
      </c>
      <c r="O9" s="10">
        <v>11.3</v>
      </c>
      <c r="P9" s="18">
        <f t="shared" ref="P9" si="18">SUM(F9:H9)</f>
        <v>35.799999999999997</v>
      </c>
      <c r="Q9" s="18">
        <f t="shared" ref="Q9" si="19">SUM(I9:L9)</f>
        <v>49.5</v>
      </c>
      <c r="R9" s="18">
        <f t="shared" ref="R9" si="20">SUM(M9:O9)</f>
        <v>35.5</v>
      </c>
      <c r="S9" s="19">
        <f t="shared" ref="S9" si="21">SUM(F9:J9)</f>
        <v>61.1</v>
      </c>
      <c r="T9" s="19">
        <f t="shared" ref="T9" si="22">SUM(K9:O9)</f>
        <v>59.7</v>
      </c>
      <c r="U9" s="11" t="s">
        <v>178</v>
      </c>
      <c r="V9" s="11" t="s">
        <v>175</v>
      </c>
      <c r="W9" s="13" t="s">
        <v>199</v>
      </c>
      <c r="X9" s="13" t="s">
        <v>198</v>
      </c>
      <c r="Y9" s="13" t="s">
        <v>341</v>
      </c>
      <c r="Z9" s="13" t="s">
        <v>302</v>
      </c>
      <c r="AA9" s="12">
        <v>12.5</v>
      </c>
      <c r="AB9" s="12">
        <v>12.9</v>
      </c>
      <c r="AC9" s="12">
        <v>8.8000000000000007</v>
      </c>
      <c r="AD9" s="11" t="s">
        <v>167</v>
      </c>
      <c r="AE9" s="12">
        <v>-0.6</v>
      </c>
      <c r="AF9" s="12">
        <v>-0.3</v>
      </c>
      <c r="AG9" s="12">
        <v>-0.1</v>
      </c>
      <c r="AH9" s="12">
        <v>-0.8</v>
      </c>
      <c r="AI9" s="12" t="s">
        <v>440</v>
      </c>
      <c r="AJ9" s="11" t="s">
        <v>184</v>
      </c>
      <c r="AK9" s="11" t="s">
        <v>184</v>
      </c>
      <c r="AL9" s="11" t="s">
        <v>168</v>
      </c>
      <c r="AM9" s="8" t="s">
        <v>411</v>
      </c>
      <c r="AN9" s="22" t="s">
        <v>938</v>
      </c>
      <c r="AO9" s="21" t="s">
        <v>939</v>
      </c>
    </row>
    <row r="10" spans="1:41" s="5" customFormat="1" ht="16">
      <c r="A10" s="6">
        <v>44807</v>
      </c>
      <c r="B10" s="17" t="s">
        <v>560</v>
      </c>
      <c r="C10" s="8" t="s">
        <v>303</v>
      </c>
      <c r="D10" s="9">
        <v>8.8217592592592597E-2</v>
      </c>
      <c r="E10" s="23" t="s">
        <v>958</v>
      </c>
      <c r="F10" s="10">
        <v>13.8</v>
      </c>
      <c r="G10" s="10">
        <v>13</v>
      </c>
      <c r="H10" s="10">
        <v>13.5</v>
      </c>
      <c r="I10" s="10">
        <v>13.8</v>
      </c>
      <c r="J10" s="10">
        <v>12.9</v>
      </c>
      <c r="K10" s="10">
        <v>12.8</v>
      </c>
      <c r="L10" s="10">
        <v>12.5</v>
      </c>
      <c r="M10" s="10">
        <v>12.2</v>
      </c>
      <c r="N10" s="10">
        <v>11.3</v>
      </c>
      <c r="O10" s="10">
        <v>11.4</v>
      </c>
      <c r="P10" s="18">
        <f t="shared" ref="P10:P11" si="23">SUM(F10:H10)</f>
        <v>40.299999999999997</v>
      </c>
      <c r="Q10" s="18">
        <f t="shared" ref="Q10:Q11" si="24">SUM(I10:L10)</f>
        <v>52</v>
      </c>
      <c r="R10" s="18">
        <f t="shared" ref="R10:R11" si="25">SUM(M10:O10)</f>
        <v>34.9</v>
      </c>
      <c r="S10" s="19">
        <f t="shared" ref="S10:S11" si="26">SUM(F10:J10)</f>
        <v>67</v>
      </c>
      <c r="T10" s="19">
        <f t="shared" ref="T10:T11" si="27">SUM(K10:O10)</f>
        <v>60.199999999999996</v>
      </c>
      <c r="U10" s="11" t="s">
        <v>235</v>
      </c>
      <c r="V10" s="11" t="s">
        <v>181</v>
      </c>
      <c r="W10" s="13" t="s">
        <v>371</v>
      </c>
      <c r="X10" s="13" t="s">
        <v>564</v>
      </c>
      <c r="Y10" s="13" t="s">
        <v>179</v>
      </c>
      <c r="Z10" s="13" t="s">
        <v>302</v>
      </c>
      <c r="AA10" s="12">
        <v>12.3</v>
      </c>
      <c r="AB10" s="12">
        <v>11.5</v>
      </c>
      <c r="AC10" s="12">
        <v>9.6999999999999993</v>
      </c>
      <c r="AD10" s="11" t="s">
        <v>169</v>
      </c>
      <c r="AE10" s="12">
        <v>4.8</v>
      </c>
      <c r="AF10" s="12">
        <v>-1.4</v>
      </c>
      <c r="AG10" s="12">
        <v>3.5</v>
      </c>
      <c r="AH10" s="12">
        <v>-0.1</v>
      </c>
      <c r="AI10" s="12"/>
      <c r="AJ10" s="11" t="s">
        <v>187</v>
      </c>
      <c r="AK10" s="11" t="s">
        <v>183</v>
      </c>
      <c r="AL10" s="11" t="s">
        <v>168</v>
      </c>
      <c r="AM10" s="8" t="s">
        <v>411</v>
      </c>
      <c r="AN10" s="22" t="s">
        <v>988</v>
      </c>
      <c r="AO10" s="21" t="s">
        <v>989</v>
      </c>
    </row>
    <row r="11" spans="1:41" s="5" customFormat="1" ht="16">
      <c r="A11" s="6">
        <v>44808</v>
      </c>
      <c r="B11" s="17" t="s">
        <v>955</v>
      </c>
      <c r="C11" s="8" t="s">
        <v>170</v>
      </c>
      <c r="D11" s="9">
        <v>8.4791666666666668E-2</v>
      </c>
      <c r="E11" s="25" t="s">
        <v>968</v>
      </c>
      <c r="F11" s="10">
        <v>12.6</v>
      </c>
      <c r="G11" s="10">
        <v>11.4</v>
      </c>
      <c r="H11" s="10">
        <v>12.4</v>
      </c>
      <c r="I11" s="10">
        <v>13.5</v>
      </c>
      <c r="J11" s="10">
        <v>12.5</v>
      </c>
      <c r="K11" s="10">
        <v>12.4</v>
      </c>
      <c r="L11" s="10">
        <v>12.3</v>
      </c>
      <c r="M11" s="10">
        <v>12</v>
      </c>
      <c r="N11" s="10">
        <v>11.4</v>
      </c>
      <c r="O11" s="10">
        <v>12.1</v>
      </c>
      <c r="P11" s="18">
        <f t="shared" si="23"/>
        <v>36.4</v>
      </c>
      <c r="Q11" s="18">
        <f t="shared" si="24"/>
        <v>50.7</v>
      </c>
      <c r="R11" s="18">
        <f t="shared" si="25"/>
        <v>35.5</v>
      </c>
      <c r="S11" s="19">
        <f t="shared" si="26"/>
        <v>62.4</v>
      </c>
      <c r="T11" s="19">
        <f t="shared" si="27"/>
        <v>60.2</v>
      </c>
      <c r="U11" s="11" t="s">
        <v>178</v>
      </c>
      <c r="V11" s="11" t="s">
        <v>177</v>
      </c>
      <c r="W11" s="13" t="s">
        <v>176</v>
      </c>
      <c r="X11" s="13" t="s">
        <v>358</v>
      </c>
      <c r="Y11" s="13" t="s">
        <v>180</v>
      </c>
      <c r="Z11" s="13" t="s">
        <v>302</v>
      </c>
      <c r="AA11" s="12">
        <v>11.1</v>
      </c>
      <c r="AB11" s="12">
        <v>12.1</v>
      </c>
      <c r="AC11" s="12">
        <v>9.5</v>
      </c>
      <c r="AD11" s="11" t="s">
        <v>169</v>
      </c>
      <c r="AE11" s="12">
        <v>0.5</v>
      </c>
      <c r="AF11" s="12">
        <v>-0.6</v>
      </c>
      <c r="AG11" s="12">
        <v>0.2</v>
      </c>
      <c r="AH11" s="12">
        <v>-0.3</v>
      </c>
      <c r="AI11" s="12"/>
      <c r="AJ11" s="11" t="s">
        <v>184</v>
      </c>
      <c r="AK11" s="11" t="s">
        <v>183</v>
      </c>
      <c r="AL11" s="11" t="s">
        <v>168</v>
      </c>
      <c r="AM11" s="8" t="s">
        <v>411</v>
      </c>
      <c r="AN11" s="22" t="s">
        <v>1003</v>
      </c>
      <c r="AO11" s="21" t="s">
        <v>1004</v>
      </c>
    </row>
    <row r="12" spans="1:41" s="5" customFormat="1" ht="16">
      <c r="A12" s="6">
        <v>44850</v>
      </c>
      <c r="B12" s="17" t="s">
        <v>559</v>
      </c>
      <c r="C12" s="8" t="s">
        <v>170</v>
      </c>
      <c r="D12" s="9">
        <v>8.475694444444444E-2</v>
      </c>
      <c r="E12" s="25" t="s">
        <v>1056</v>
      </c>
      <c r="F12" s="10">
        <v>12.3</v>
      </c>
      <c r="G12" s="10">
        <v>11</v>
      </c>
      <c r="H12" s="10">
        <v>12.3</v>
      </c>
      <c r="I12" s="10">
        <v>13.4</v>
      </c>
      <c r="J12" s="10">
        <v>12.9</v>
      </c>
      <c r="K12" s="10">
        <v>12.6</v>
      </c>
      <c r="L12" s="10">
        <v>12.5</v>
      </c>
      <c r="M12" s="10">
        <v>12.4</v>
      </c>
      <c r="N12" s="10">
        <v>11.2</v>
      </c>
      <c r="O12" s="10">
        <v>11.7</v>
      </c>
      <c r="P12" s="18">
        <f t="shared" ref="P12" si="28">SUM(F12:H12)</f>
        <v>35.6</v>
      </c>
      <c r="Q12" s="18">
        <f t="shared" ref="Q12" si="29">SUM(I12:L12)</f>
        <v>51.4</v>
      </c>
      <c r="R12" s="18">
        <f t="shared" ref="R12" si="30">SUM(M12:O12)</f>
        <v>35.299999999999997</v>
      </c>
      <c r="S12" s="19">
        <f t="shared" ref="S12" si="31">SUM(F12:J12)</f>
        <v>61.9</v>
      </c>
      <c r="T12" s="19">
        <f t="shared" ref="T12" si="32">SUM(K12:O12)</f>
        <v>60.400000000000006</v>
      </c>
      <c r="U12" s="11" t="s">
        <v>178</v>
      </c>
      <c r="V12" s="11" t="s">
        <v>175</v>
      </c>
      <c r="W12" s="13" t="s">
        <v>341</v>
      </c>
      <c r="X12" s="13" t="s">
        <v>659</v>
      </c>
      <c r="Y12" s="13" t="s">
        <v>565</v>
      </c>
      <c r="Z12" s="13" t="s">
        <v>302</v>
      </c>
      <c r="AA12" s="12">
        <v>11.3</v>
      </c>
      <c r="AB12" s="12">
        <v>12</v>
      </c>
      <c r="AC12" s="12">
        <v>9.8000000000000007</v>
      </c>
      <c r="AD12" s="11" t="s">
        <v>167</v>
      </c>
      <c r="AE12" s="12">
        <v>0.5</v>
      </c>
      <c r="AF12" s="12">
        <v>-0.8</v>
      </c>
      <c r="AG12" s="12">
        <v>0.5</v>
      </c>
      <c r="AH12" s="12">
        <v>-0.8</v>
      </c>
      <c r="AI12" s="12"/>
      <c r="AJ12" s="11" t="s">
        <v>183</v>
      </c>
      <c r="AK12" s="11" t="s">
        <v>184</v>
      </c>
      <c r="AL12" s="11" t="s">
        <v>168</v>
      </c>
      <c r="AM12" s="8"/>
      <c r="AN12" s="22" t="s">
        <v>1078</v>
      </c>
      <c r="AO12" s="21" t="s">
        <v>1079</v>
      </c>
    </row>
  </sheetData>
  <autoFilter ref="A1:AN2" xr:uid="{00000000-0009-0000-0000-000006000000}"/>
  <phoneticPr fontId="11"/>
  <conditionalFormatting sqref="AJ2:AK2">
    <cfRule type="containsText" dxfId="401" priority="550" operator="containsText" text="E">
      <formula>NOT(ISERROR(SEARCH("E",AJ2)))</formula>
    </cfRule>
    <cfRule type="containsText" dxfId="400" priority="551" operator="containsText" text="B">
      <formula>NOT(ISERROR(SEARCH("B",AJ2)))</formula>
    </cfRule>
    <cfRule type="containsText" dxfId="399" priority="552" operator="containsText" text="A">
      <formula>NOT(ISERROR(SEARCH("A",AJ2)))</formula>
    </cfRule>
  </conditionalFormatting>
  <conditionalFormatting sqref="AL2">
    <cfRule type="containsText" dxfId="398" priority="547" operator="containsText" text="E">
      <formula>NOT(ISERROR(SEARCH("E",AL2)))</formula>
    </cfRule>
    <cfRule type="containsText" dxfId="397" priority="548" operator="containsText" text="B">
      <formula>NOT(ISERROR(SEARCH("B",AL2)))</formula>
    </cfRule>
    <cfRule type="containsText" dxfId="396" priority="549" operator="containsText" text="A">
      <formula>NOT(ISERROR(SEARCH("A",AL2)))</formula>
    </cfRule>
  </conditionalFormatting>
  <conditionalFormatting sqref="F2:O2">
    <cfRule type="colorScale" priority="473">
      <colorScale>
        <cfvo type="min"/>
        <cfvo type="percentile" val="50"/>
        <cfvo type="max"/>
        <color rgb="FFF8696B"/>
        <color rgb="FFFFEB84"/>
        <color rgb="FF63BE7B"/>
      </colorScale>
    </cfRule>
  </conditionalFormatting>
  <conditionalFormatting sqref="AM2">
    <cfRule type="containsText" dxfId="395" priority="470" operator="containsText" text="E">
      <formula>NOT(ISERROR(SEARCH("E",AM2)))</formula>
    </cfRule>
    <cfRule type="containsText" dxfId="394" priority="471" operator="containsText" text="B">
      <formula>NOT(ISERROR(SEARCH("B",AM2)))</formula>
    </cfRule>
    <cfRule type="containsText" dxfId="393" priority="472" operator="containsText" text="A">
      <formula>NOT(ISERROR(SEARCH("A",AM2)))</formula>
    </cfRule>
  </conditionalFormatting>
  <conditionalFormatting sqref="AD2">
    <cfRule type="containsText" dxfId="392" priority="290" operator="containsText" text="D">
      <formula>NOT(ISERROR(SEARCH("D",AD2)))</formula>
    </cfRule>
    <cfRule type="containsText" dxfId="391" priority="291" operator="containsText" text="S">
      <formula>NOT(ISERROR(SEARCH("S",AD2)))</formula>
    </cfRule>
    <cfRule type="containsText" dxfId="390" priority="292" operator="containsText" text="F">
      <formula>NOT(ISERROR(SEARCH("F",AD2)))</formula>
    </cfRule>
    <cfRule type="containsText" dxfId="389" priority="293" operator="containsText" text="E">
      <formula>NOT(ISERROR(SEARCH("E",AD2)))</formula>
    </cfRule>
    <cfRule type="containsText" dxfId="388" priority="294" operator="containsText" text="B">
      <formula>NOT(ISERROR(SEARCH("B",AD2)))</formula>
    </cfRule>
    <cfRule type="containsText" dxfId="387" priority="295" operator="containsText" text="A">
      <formula>NOT(ISERROR(SEARCH("A",AD2)))</formula>
    </cfRule>
  </conditionalFormatting>
  <conditionalFormatting sqref="AJ3:AK3">
    <cfRule type="containsText" dxfId="386" priority="287" operator="containsText" text="E">
      <formula>NOT(ISERROR(SEARCH("E",AJ3)))</formula>
    </cfRule>
    <cfRule type="containsText" dxfId="385" priority="288" operator="containsText" text="B">
      <formula>NOT(ISERROR(SEARCH("B",AJ3)))</formula>
    </cfRule>
    <cfRule type="containsText" dxfId="384" priority="289" operator="containsText" text="A">
      <formula>NOT(ISERROR(SEARCH("A",AJ3)))</formula>
    </cfRule>
  </conditionalFormatting>
  <conditionalFormatting sqref="AL3">
    <cfRule type="containsText" dxfId="383" priority="284" operator="containsText" text="E">
      <formula>NOT(ISERROR(SEARCH("E",AL3)))</formula>
    </cfRule>
    <cfRule type="containsText" dxfId="382" priority="285" operator="containsText" text="B">
      <formula>NOT(ISERROR(SEARCH("B",AL3)))</formula>
    </cfRule>
    <cfRule type="containsText" dxfId="381" priority="286" operator="containsText" text="A">
      <formula>NOT(ISERROR(SEARCH("A",AL3)))</formula>
    </cfRule>
  </conditionalFormatting>
  <conditionalFormatting sqref="F3:O3">
    <cfRule type="colorScale" priority="283">
      <colorScale>
        <cfvo type="min"/>
        <cfvo type="percentile" val="50"/>
        <cfvo type="max"/>
        <color rgb="FFF8696B"/>
        <color rgb="FFFFEB84"/>
        <color rgb="FF63BE7B"/>
      </colorScale>
    </cfRule>
  </conditionalFormatting>
  <conditionalFormatting sqref="AM3">
    <cfRule type="containsText" dxfId="380" priority="280" operator="containsText" text="E">
      <formula>NOT(ISERROR(SEARCH("E",AM3)))</formula>
    </cfRule>
    <cfRule type="containsText" dxfId="379" priority="281" operator="containsText" text="B">
      <formula>NOT(ISERROR(SEARCH("B",AM3)))</formula>
    </cfRule>
    <cfRule type="containsText" dxfId="378" priority="282" operator="containsText" text="A">
      <formula>NOT(ISERROR(SEARCH("A",AM3)))</formula>
    </cfRule>
  </conditionalFormatting>
  <conditionalFormatting sqref="AD3">
    <cfRule type="containsText" dxfId="377" priority="274" operator="containsText" text="D">
      <formula>NOT(ISERROR(SEARCH("D",AD3)))</formula>
    </cfRule>
    <cfRule type="containsText" dxfId="376" priority="275" operator="containsText" text="S">
      <formula>NOT(ISERROR(SEARCH("S",AD3)))</formula>
    </cfRule>
    <cfRule type="containsText" dxfId="375" priority="276" operator="containsText" text="F">
      <formula>NOT(ISERROR(SEARCH("F",AD3)))</formula>
    </cfRule>
    <cfRule type="containsText" dxfId="374" priority="277" operator="containsText" text="E">
      <formula>NOT(ISERROR(SEARCH("E",AD3)))</formula>
    </cfRule>
    <cfRule type="containsText" dxfId="373" priority="278" operator="containsText" text="B">
      <formula>NOT(ISERROR(SEARCH("B",AD3)))</formula>
    </cfRule>
    <cfRule type="containsText" dxfId="372" priority="279" operator="containsText" text="A">
      <formula>NOT(ISERROR(SEARCH("A",AD3)))</formula>
    </cfRule>
  </conditionalFormatting>
  <conditionalFormatting sqref="AJ4:AK4">
    <cfRule type="containsText" dxfId="371" priority="41" operator="containsText" text="E">
      <formula>NOT(ISERROR(SEARCH("E",AJ4)))</formula>
    </cfRule>
    <cfRule type="containsText" dxfId="370" priority="42" operator="containsText" text="B">
      <formula>NOT(ISERROR(SEARCH("B",AJ4)))</formula>
    </cfRule>
    <cfRule type="containsText" dxfId="369" priority="43" operator="containsText" text="A">
      <formula>NOT(ISERROR(SEARCH("A",AJ4)))</formula>
    </cfRule>
  </conditionalFormatting>
  <conditionalFormatting sqref="AL4:AL12">
    <cfRule type="containsText" dxfId="368" priority="38" operator="containsText" text="E">
      <formula>NOT(ISERROR(SEARCH("E",AL4)))</formula>
    </cfRule>
    <cfRule type="containsText" dxfId="367" priority="39" operator="containsText" text="B">
      <formula>NOT(ISERROR(SEARCH("B",AL4)))</formula>
    </cfRule>
    <cfRule type="containsText" dxfId="366" priority="40" operator="containsText" text="A">
      <formula>NOT(ISERROR(SEARCH("A",AL4)))</formula>
    </cfRule>
  </conditionalFormatting>
  <conditionalFormatting sqref="F4:O4">
    <cfRule type="colorScale" priority="37">
      <colorScale>
        <cfvo type="min"/>
        <cfvo type="percentile" val="50"/>
        <cfvo type="max"/>
        <color rgb="FFF8696B"/>
        <color rgb="FFFFEB84"/>
        <color rgb="FF63BE7B"/>
      </colorScale>
    </cfRule>
  </conditionalFormatting>
  <conditionalFormatting sqref="AD4:AD12">
    <cfRule type="containsText" dxfId="365" priority="28" operator="containsText" text="D">
      <formula>NOT(ISERROR(SEARCH("D",AD4)))</formula>
    </cfRule>
    <cfRule type="containsText" dxfId="364" priority="29" operator="containsText" text="S">
      <formula>NOT(ISERROR(SEARCH("S",AD4)))</formula>
    </cfRule>
    <cfRule type="containsText" dxfId="363" priority="30" operator="containsText" text="F">
      <formula>NOT(ISERROR(SEARCH("F",AD4)))</formula>
    </cfRule>
    <cfRule type="containsText" dxfId="362" priority="31" operator="containsText" text="E">
      <formula>NOT(ISERROR(SEARCH("E",AD4)))</formula>
    </cfRule>
    <cfRule type="containsText" dxfId="361" priority="32" operator="containsText" text="B">
      <formula>NOT(ISERROR(SEARCH("B",AD4)))</formula>
    </cfRule>
    <cfRule type="containsText" dxfId="360" priority="33" operator="containsText" text="A">
      <formula>NOT(ISERROR(SEARCH("A",AD4)))</formula>
    </cfRule>
  </conditionalFormatting>
  <conditionalFormatting sqref="AM4:AM12">
    <cfRule type="containsText" dxfId="359" priority="25" operator="containsText" text="E">
      <formula>NOT(ISERROR(SEARCH("E",AM4)))</formula>
    </cfRule>
    <cfRule type="containsText" dxfId="358" priority="26" operator="containsText" text="B">
      <formula>NOT(ISERROR(SEARCH("B",AM4)))</formula>
    </cfRule>
    <cfRule type="containsText" dxfId="357" priority="27" operator="containsText" text="A">
      <formula>NOT(ISERROR(SEARCH("A",AM4)))</formula>
    </cfRule>
  </conditionalFormatting>
  <conditionalFormatting sqref="AJ5:AK6">
    <cfRule type="containsText" dxfId="356" priority="22" operator="containsText" text="E">
      <formula>NOT(ISERROR(SEARCH("E",AJ5)))</formula>
    </cfRule>
    <cfRule type="containsText" dxfId="355" priority="23" operator="containsText" text="B">
      <formula>NOT(ISERROR(SEARCH("B",AJ5)))</formula>
    </cfRule>
    <cfRule type="containsText" dxfId="354" priority="24" operator="containsText" text="A">
      <formula>NOT(ISERROR(SEARCH("A",AJ5)))</formula>
    </cfRule>
  </conditionalFormatting>
  <conditionalFormatting sqref="F5:O6">
    <cfRule type="colorScale" priority="21">
      <colorScale>
        <cfvo type="min"/>
        <cfvo type="percentile" val="50"/>
        <cfvo type="max"/>
        <color rgb="FFF8696B"/>
        <color rgb="FFFFEB84"/>
        <color rgb="FF63BE7B"/>
      </colorScale>
    </cfRule>
  </conditionalFormatting>
  <conditionalFormatting sqref="AJ7:AK7">
    <cfRule type="containsText" dxfId="353" priority="18" operator="containsText" text="E">
      <formula>NOT(ISERROR(SEARCH("E",AJ7)))</formula>
    </cfRule>
    <cfRule type="containsText" dxfId="352" priority="19" operator="containsText" text="B">
      <formula>NOT(ISERROR(SEARCH("B",AJ7)))</formula>
    </cfRule>
    <cfRule type="containsText" dxfId="351" priority="20" operator="containsText" text="A">
      <formula>NOT(ISERROR(SEARCH("A",AJ7)))</formula>
    </cfRule>
  </conditionalFormatting>
  <conditionalFormatting sqref="F7:O7">
    <cfRule type="colorScale" priority="17">
      <colorScale>
        <cfvo type="min"/>
        <cfvo type="percentile" val="50"/>
        <cfvo type="max"/>
        <color rgb="FFF8696B"/>
        <color rgb="FFFFEB84"/>
        <color rgb="FF63BE7B"/>
      </colorScale>
    </cfRule>
  </conditionalFormatting>
  <conditionalFormatting sqref="AJ8:AK8">
    <cfRule type="containsText" dxfId="350" priority="14" operator="containsText" text="E">
      <formula>NOT(ISERROR(SEARCH("E",AJ8)))</formula>
    </cfRule>
    <cfRule type="containsText" dxfId="349" priority="15" operator="containsText" text="B">
      <formula>NOT(ISERROR(SEARCH("B",AJ8)))</formula>
    </cfRule>
    <cfRule type="containsText" dxfId="348" priority="16" operator="containsText" text="A">
      <formula>NOT(ISERROR(SEARCH("A",AJ8)))</formula>
    </cfRule>
  </conditionalFormatting>
  <conditionalFormatting sqref="F8:O8">
    <cfRule type="colorScale" priority="13">
      <colorScale>
        <cfvo type="min"/>
        <cfvo type="percentile" val="50"/>
        <cfvo type="max"/>
        <color rgb="FFF8696B"/>
        <color rgb="FFFFEB84"/>
        <color rgb="FF63BE7B"/>
      </colorScale>
    </cfRule>
  </conditionalFormatting>
  <conditionalFormatting sqref="AJ9:AK9">
    <cfRule type="containsText" dxfId="347" priority="10" operator="containsText" text="E">
      <formula>NOT(ISERROR(SEARCH("E",AJ9)))</formula>
    </cfRule>
    <cfRule type="containsText" dxfId="346" priority="11" operator="containsText" text="B">
      <formula>NOT(ISERROR(SEARCH("B",AJ9)))</formula>
    </cfRule>
    <cfRule type="containsText" dxfId="345" priority="12" operator="containsText" text="A">
      <formula>NOT(ISERROR(SEARCH("A",AJ9)))</formula>
    </cfRule>
  </conditionalFormatting>
  <conditionalFormatting sqref="F9:O9">
    <cfRule type="colorScale" priority="9">
      <colorScale>
        <cfvo type="min"/>
        <cfvo type="percentile" val="50"/>
        <cfvo type="max"/>
        <color rgb="FFF8696B"/>
        <color rgb="FFFFEB84"/>
        <color rgb="FF63BE7B"/>
      </colorScale>
    </cfRule>
  </conditionalFormatting>
  <conditionalFormatting sqref="AJ10:AK11">
    <cfRule type="containsText" dxfId="344" priority="6" operator="containsText" text="E">
      <formula>NOT(ISERROR(SEARCH("E",AJ10)))</formula>
    </cfRule>
    <cfRule type="containsText" dxfId="343" priority="7" operator="containsText" text="B">
      <formula>NOT(ISERROR(SEARCH("B",AJ10)))</formula>
    </cfRule>
    <cfRule type="containsText" dxfId="342" priority="8" operator="containsText" text="A">
      <formula>NOT(ISERROR(SEARCH("A",AJ10)))</formula>
    </cfRule>
  </conditionalFormatting>
  <conditionalFormatting sqref="F10:O11">
    <cfRule type="colorScale" priority="5">
      <colorScale>
        <cfvo type="min"/>
        <cfvo type="percentile" val="50"/>
        <cfvo type="max"/>
        <color rgb="FFF8696B"/>
        <color rgb="FFFFEB84"/>
        <color rgb="FF63BE7B"/>
      </colorScale>
    </cfRule>
  </conditionalFormatting>
  <conditionalFormatting sqref="AJ12:AK12">
    <cfRule type="containsText" dxfId="341" priority="2" operator="containsText" text="E">
      <formula>NOT(ISERROR(SEARCH("E",AJ12)))</formula>
    </cfRule>
    <cfRule type="containsText" dxfId="340" priority="3" operator="containsText" text="B">
      <formula>NOT(ISERROR(SEARCH("B",AJ12)))</formula>
    </cfRule>
    <cfRule type="containsText" dxfId="339" priority="4" operator="containsText" text="A">
      <formula>NOT(ISERROR(SEARCH("A",AJ12)))</formula>
    </cfRule>
  </conditionalFormatting>
  <conditionalFormatting sqref="F12:O12">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M2:AM3" xr:uid="{00000000-0002-0000-0600-000000000000}">
      <formula1>"強風,外差し,イン先行,凍結防止"</formula1>
    </dataValidation>
    <dataValidation type="list" allowBlank="1" showInputMessage="1" showErrorMessage="1" sqref="AM4:AM12" xr:uid="{1B0867CE-837F-8E4A-8E18-528C86A4DDCA}">
      <formula1>"強風,外差し,イン先行,タフ"</formula1>
    </dataValidation>
  </dataValidations>
  <pageMargins left="0.7" right="0.7" top="0.75" bottom="0.75" header="0.3" footer="0.3"/>
  <pageSetup paperSize="9" orientation="portrait" horizontalDpi="4294967292" verticalDpi="4294967292"/>
  <ignoredErrors>
    <ignoredError sqref="P2:S2 T2 P3:T4 P5:T6 P7:T7 P8:T8 P9:T9 P10:T11 P12:T12"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O11"/>
  <sheetViews>
    <sheetView workbookViewId="0">
      <pane xSplit="5" ySplit="1" topLeftCell="O2" activePane="bottomRight" state="frozen"/>
      <selection activeCell="E24" sqref="E24"/>
      <selection pane="topRight" activeCell="E24" sqref="E24"/>
      <selection pane="bottomLeft" activeCell="E24" sqref="E24"/>
      <selection pane="bottomRight" activeCell="AE11" sqref="AE11:AK11"/>
    </sheetView>
  </sheetViews>
  <sheetFormatPr baseColWidth="10" defaultColWidth="8.83203125" defaultRowHeight="15"/>
  <cols>
    <col min="1" max="1" width="10"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33</v>
      </c>
      <c r="B1" s="1" t="s">
        <v>67</v>
      </c>
      <c r="C1" s="1" t="s">
        <v>35</v>
      </c>
      <c r="D1" s="1" t="s">
        <v>68</v>
      </c>
      <c r="E1" s="1" t="s">
        <v>37</v>
      </c>
      <c r="F1" s="1" t="s">
        <v>69</v>
      </c>
      <c r="G1" s="1" t="s">
        <v>70</v>
      </c>
      <c r="H1" s="1" t="s">
        <v>71</v>
      </c>
      <c r="I1" s="1" t="s">
        <v>72</v>
      </c>
      <c r="J1" s="1" t="s">
        <v>73</v>
      </c>
      <c r="K1" s="1" t="s">
        <v>74</v>
      </c>
      <c r="L1" s="1" t="s">
        <v>87</v>
      </c>
      <c r="M1" s="1" t="s">
        <v>94</v>
      </c>
      <c r="N1" s="1" t="s">
        <v>95</v>
      </c>
      <c r="O1" s="1" t="s">
        <v>96</v>
      </c>
      <c r="P1" s="1" t="s">
        <v>38</v>
      </c>
      <c r="Q1" s="1" t="s">
        <v>63</v>
      </c>
      <c r="R1" s="1" t="s">
        <v>39</v>
      </c>
      <c r="S1" s="1" t="s">
        <v>40</v>
      </c>
      <c r="T1" s="1" t="s">
        <v>192</v>
      </c>
      <c r="U1" s="2" t="s">
        <v>75</v>
      </c>
      <c r="V1" s="2" t="s">
        <v>42</v>
      </c>
      <c r="W1" s="3" t="s">
        <v>43</v>
      </c>
      <c r="X1" s="3" t="s">
        <v>44</v>
      </c>
      <c r="Y1" s="3" t="s">
        <v>45</v>
      </c>
      <c r="Z1" s="3" t="s">
        <v>76</v>
      </c>
      <c r="AA1" s="4" t="s">
        <v>117</v>
      </c>
      <c r="AB1" s="4" t="s">
        <v>118</v>
      </c>
      <c r="AC1" s="4" t="s">
        <v>159</v>
      </c>
      <c r="AD1" s="4" t="s">
        <v>163</v>
      </c>
      <c r="AE1" s="4" t="s">
        <v>9</v>
      </c>
      <c r="AF1" s="4" t="s">
        <v>77</v>
      </c>
      <c r="AG1" s="4" t="s">
        <v>10</v>
      </c>
      <c r="AH1" s="4" t="s">
        <v>11</v>
      </c>
      <c r="AI1" s="4"/>
      <c r="AJ1" s="4" t="s">
        <v>12</v>
      </c>
      <c r="AK1" s="4" t="s">
        <v>13</v>
      </c>
      <c r="AL1" s="4" t="s">
        <v>46</v>
      </c>
      <c r="AM1" s="4" t="s">
        <v>78</v>
      </c>
      <c r="AN1" s="14" t="s">
        <v>79</v>
      </c>
      <c r="AO1" s="14" t="s">
        <v>119</v>
      </c>
    </row>
    <row r="2" spans="1:41" s="5" customFormat="1">
      <c r="A2" s="6">
        <v>44689</v>
      </c>
      <c r="B2" s="7" t="s">
        <v>188</v>
      </c>
      <c r="C2" s="8" t="s">
        <v>170</v>
      </c>
      <c r="D2" s="9">
        <v>8.1331018518518525E-2</v>
      </c>
      <c r="E2" s="25" t="s">
        <v>269</v>
      </c>
      <c r="F2" s="10">
        <v>12.1</v>
      </c>
      <c r="G2" s="10">
        <v>10.7</v>
      </c>
      <c r="H2" s="10">
        <v>11.9</v>
      </c>
      <c r="I2" s="10">
        <v>12.1</v>
      </c>
      <c r="J2" s="10">
        <v>11.7</v>
      </c>
      <c r="K2" s="10">
        <v>12.1</v>
      </c>
      <c r="L2" s="10">
        <v>12</v>
      </c>
      <c r="M2" s="10">
        <v>11.3</v>
      </c>
      <c r="N2" s="10">
        <v>11.3</v>
      </c>
      <c r="O2" s="10">
        <v>12.5</v>
      </c>
      <c r="P2" s="18">
        <f t="shared" ref="P2:P7" si="0">SUM(F2:H2)</f>
        <v>34.699999999999996</v>
      </c>
      <c r="Q2" s="18">
        <f t="shared" ref="Q2" si="1">SUM(I2:L2)</f>
        <v>47.9</v>
      </c>
      <c r="R2" s="18">
        <f t="shared" ref="R2" si="2">SUM(M2:O2)</f>
        <v>35.1</v>
      </c>
      <c r="S2" s="19">
        <f t="shared" ref="S2" si="3">SUM(F2:J2)</f>
        <v>58.5</v>
      </c>
      <c r="T2" s="19">
        <f t="shared" ref="T2:T7" si="4">SUM(K2:O2)</f>
        <v>59.2</v>
      </c>
      <c r="U2" s="11" t="s">
        <v>171</v>
      </c>
      <c r="V2" s="11" t="s">
        <v>172</v>
      </c>
      <c r="W2" s="13" t="s">
        <v>243</v>
      </c>
      <c r="X2" s="13" t="s">
        <v>174</v>
      </c>
      <c r="Y2" s="13" t="s">
        <v>270</v>
      </c>
      <c r="Z2" s="13" t="s">
        <v>167</v>
      </c>
      <c r="AA2" s="12">
        <v>9.3000000000000007</v>
      </c>
      <c r="AB2" s="12">
        <v>9.6</v>
      </c>
      <c r="AC2" s="12">
        <v>9.5</v>
      </c>
      <c r="AD2" s="11" t="s">
        <v>167</v>
      </c>
      <c r="AE2" s="12">
        <v>-0.2</v>
      </c>
      <c r="AF2" s="12" t="s">
        <v>182</v>
      </c>
      <c r="AG2" s="12">
        <v>0.4</v>
      </c>
      <c r="AH2" s="12">
        <v>-0.6</v>
      </c>
      <c r="AI2" s="12"/>
      <c r="AJ2" s="11" t="s">
        <v>183</v>
      </c>
      <c r="AK2" s="11" t="s">
        <v>183</v>
      </c>
      <c r="AL2" s="11" t="s">
        <v>168</v>
      </c>
      <c r="AM2" s="8"/>
      <c r="AN2" s="22"/>
      <c r="AO2" s="21"/>
    </row>
    <row r="3" spans="1:41" s="5" customFormat="1" ht="16">
      <c r="A3" s="6">
        <v>44695</v>
      </c>
      <c r="B3" s="7" t="s">
        <v>153</v>
      </c>
      <c r="C3" s="8" t="s">
        <v>303</v>
      </c>
      <c r="D3" s="9">
        <v>8.4108796296296293E-2</v>
      </c>
      <c r="E3" s="25" t="s">
        <v>344</v>
      </c>
      <c r="F3" s="10">
        <v>12.7</v>
      </c>
      <c r="G3" s="10">
        <v>11.3</v>
      </c>
      <c r="H3" s="10">
        <v>11.6</v>
      </c>
      <c r="I3" s="10">
        <v>11.9</v>
      </c>
      <c r="J3" s="10">
        <v>12.1</v>
      </c>
      <c r="K3" s="10">
        <v>12.2</v>
      </c>
      <c r="L3" s="10">
        <v>12.7</v>
      </c>
      <c r="M3" s="10">
        <v>12.3</v>
      </c>
      <c r="N3" s="10">
        <v>11.7</v>
      </c>
      <c r="O3" s="10">
        <v>13.2</v>
      </c>
      <c r="P3" s="18">
        <f t="shared" si="0"/>
        <v>35.6</v>
      </c>
      <c r="Q3" s="18">
        <f t="shared" ref="Q3" si="5">SUM(I3:L3)</f>
        <v>48.900000000000006</v>
      </c>
      <c r="R3" s="18">
        <f t="shared" ref="R3" si="6">SUM(M3:O3)</f>
        <v>37.200000000000003</v>
      </c>
      <c r="S3" s="19">
        <f t="shared" ref="S3" si="7">SUM(F3:J3)</f>
        <v>59.6</v>
      </c>
      <c r="T3" s="19">
        <f t="shared" si="4"/>
        <v>62.100000000000009</v>
      </c>
      <c r="U3" s="11" t="s">
        <v>171</v>
      </c>
      <c r="V3" s="11" t="s">
        <v>173</v>
      </c>
      <c r="W3" s="13" t="s">
        <v>176</v>
      </c>
      <c r="X3" s="13" t="s">
        <v>270</v>
      </c>
      <c r="Y3" s="13" t="s">
        <v>212</v>
      </c>
      <c r="Z3" s="13" t="s">
        <v>167</v>
      </c>
      <c r="AA3" s="12">
        <v>13.9</v>
      </c>
      <c r="AB3" s="12">
        <v>15.9</v>
      </c>
      <c r="AC3" s="12">
        <v>8.9</v>
      </c>
      <c r="AD3" s="11" t="s">
        <v>168</v>
      </c>
      <c r="AE3" s="12">
        <v>1.7</v>
      </c>
      <c r="AF3" s="12" t="s">
        <v>182</v>
      </c>
      <c r="AG3" s="12">
        <v>0.5</v>
      </c>
      <c r="AH3" s="12">
        <v>1.2</v>
      </c>
      <c r="AI3" s="12"/>
      <c r="AJ3" s="11" t="s">
        <v>183</v>
      </c>
      <c r="AK3" s="11" t="s">
        <v>183</v>
      </c>
      <c r="AL3" s="11" t="s">
        <v>168</v>
      </c>
      <c r="AM3" s="36"/>
      <c r="AN3" s="22" t="s">
        <v>345</v>
      </c>
      <c r="AO3" s="21" t="s">
        <v>346</v>
      </c>
    </row>
    <row r="4" spans="1:41" s="5" customFormat="1" ht="16">
      <c r="A4" s="6">
        <v>44710</v>
      </c>
      <c r="B4" s="16" t="s">
        <v>153</v>
      </c>
      <c r="C4" s="8" t="s">
        <v>170</v>
      </c>
      <c r="D4" s="9">
        <v>8.2685185185185181E-2</v>
      </c>
      <c r="E4" s="25" t="s">
        <v>508</v>
      </c>
      <c r="F4" s="10">
        <v>12.7</v>
      </c>
      <c r="G4" s="10">
        <v>10.7</v>
      </c>
      <c r="H4" s="10">
        <v>11.2</v>
      </c>
      <c r="I4" s="10">
        <v>11.5</v>
      </c>
      <c r="J4" s="10">
        <v>11.7</v>
      </c>
      <c r="K4" s="10">
        <v>12.2</v>
      </c>
      <c r="L4" s="10">
        <v>12.7</v>
      </c>
      <c r="M4" s="10">
        <v>12.1</v>
      </c>
      <c r="N4" s="10">
        <v>11.5</v>
      </c>
      <c r="O4" s="10">
        <v>13.1</v>
      </c>
      <c r="P4" s="18">
        <f t="shared" si="0"/>
        <v>34.599999999999994</v>
      </c>
      <c r="Q4" s="18">
        <f t="shared" ref="Q4:Q5" si="8">SUM(I4:L4)</f>
        <v>48.099999999999994</v>
      </c>
      <c r="R4" s="18">
        <f t="shared" ref="R4:R5" si="9">SUM(M4:O4)</f>
        <v>36.700000000000003</v>
      </c>
      <c r="S4" s="19">
        <f t="shared" ref="S4:S5" si="10">SUM(F4:J4)</f>
        <v>57.8</v>
      </c>
      <c r="T4" s="19">
        <f t="shared" si="4"/>
        <v>61.6</v>
      </c>
      <c r="U4" s="11" t="s">
        <v>205</v>
      </c>
      <c r="V4" s="11" t="s">
        <v>219</v>
      </c>
      <c r="W4" s="13" t="s">
        <v>270</v>
      </c>
      <c r="X4" s="13" t="s">
        <v>270</v>
      </c>
      <c r="Y4" s="13" t="s">
        <v>180</v>
      </c>
      <c r="Z4" s="13" t="s">
        <v>167</v>
      </c>
      <c r="AA4" s="12">
        <v>10.8</v>
      </c>
      <c r="AB4" s="12">
        <v>10.7</v>
      </c>
      <c r="AC4" s="12">
        <v>9.6999999999999993</v>
      </c>
      <c r="AD4" s="11" t="s">
        <v>169</v>
      </c>
      <c r="AE4" s="12">
        <v>-0.6</v>
      </c>
      <c r="AF4" s="12" t="s">
        <v>182</v>
      </c>
      <c r="AG4" s="12">
        <v>-0.3</v>
      </c>
      <c r="AH4" s="12">
        <v>-0.3</v>
      </c>
      <c r="AI4" s="12"/>
      <c r="AJ4" s="11" t="s">
        <v>184</v>
      </c>
      <c r="AK4" s="11" t="s">
        <v>184</v>
      </c>
      <c r="AL4" s="11" t="s">
        <v>168</v>
      </c>
      <c r="AM4" s="8" t="s">
        <v>411</v>
      </c>
      <c r="AN4" s="22" t="s">
        <v>551</v>
      </c>
      <c r="AO4" s="21" t="s">
        <v>552</v>
      </c>
    </row>
    <row r="5" spans="1:41" s="5" customFormat="1" ht="16">
      <c r="A5" s="6">
        <v>44773</v>
      </c>
      <c r="B5" s="7" t="s">
        <v>158</v>
      </c>
      <c r="C5" s="8" t="s">
        <v>170</v>
      </c>
      <c r="D5" s="9">
        <v>8.1956018518518511E-2</v>
      </c>
      <c r="E5" s="25" t="s">
        <v>600</v>
      </c>
      <c r="F5" s="10">
        <v>12.8</v>
      </c>
      <c r="G5" s="10">
        <v>11.5</v>
      </c>
      <c r="H5" s="10">
        <v>11.4</v>
      </c>
      <c r="I5" s="10">
        <v>12.1</v>
      </c>
      <c r="J5" s="10">
        <v>12.5</v>
      </c>
      <c r="K5" s="10">
        <v>12.4</v>
      </c>
      <c r="L5" s="10">
        <v>11.9</v>
      </c>
      <c r="M5" s="10">
        <v>11.1</v>
      </c>
      <c r="N5" s="10">
        <v>10.8</v>
      </c>
      <c r="O5" s="10">
        <v>11.6</v>
      </c>
      <c r="P5" s="18">
        <f t="shared" si="0"/>
        <v>35.700000000000003</v>
      </c>
      <c r="Q5" s="18">
        <f t="shared" si="8"/>
        <v>48.9</v>
      </c>
      <c r="R5" s="18">
        <f t="shared" si="9"/>
        <v>33.5</v>
      </c>
      <c r="S5" s="19">
        <f t="shared" si="10"/>
        <v>60.300000000000004</v>
      </c>
      <c r="T5" s="19">
        <f t="shared" si="4"/>
        <v>57.800000000000004</v>
      </c>
      <c r="U5" s="11" t="s">
        <v>178</v>
      </c>
      <c r="V5" s="11" t="s">
        <v>175</v>
      </c>
      <c r="W5" s="13" t="s">
        <v>174</v>
      </c>
      <c r="X5" s="13" t="s">
        <v>174</v>
      </c>
      <c r="Y5" s="13" t="s">
        <v>199</v>
      </c>
      <c r="Z5" s="13" t="s">
        <v>302</v>
      </c>
      <c r="AA5" s="12">
        <v>12.6</v>
      </c>
      <c r="AB5" s="12">
        <v>12.9</v>
      </c>
      <c r="AC5" s="12">
        <v>9</v>
      </c>
      <c r="AD5" s="11" t="s">
        <v>178</v>
      </c>
      <c r="AE5" s="12">
        <v>-0.5</v>
      </c>
      <c r="AF5" s="12">
        <v>-0.9</v>
      </c>
      <c r="AG5" s="12">
        <v>0.8</v>
      </c>
      <c r="AH5" s="12">
        <v>-2.2000000000000002</v>
      </c>
      <c r="AI5" s="12"/>
      <c r="AJ5" s="11" t="s">
        <v>183</v>
      </c>
      <c r="AK5" s="11" t="s">
        <v>184</v>
      </c>
      <c r="AL5" s="11" t="s">
        <v>169</v>
      </c>
      <c r="AM5" s="36"/>
      <c r="AN5" s="22" t="s">
        <v>643</v>
      </c>
      <c r="AO5" s="21" t="s">
        <v>644</v>
      </c>
    </row>
    <row r="6" spans="1:41" s="5" customFormat="1" ht="16">
      <c r="A6" s="6">
        <v>44780</v>
      </c>
      <c r="B6" s="7" t="s">
        <v>155</v>
      </c>
      <c r="C6" s="8" t="s">
        <v>170</v>
      </c>
      <c r="D6" s="9">
        <v>8.2002314814814806E-2</v>
      </c>
      <c r="E6" s="25" t="s">
        <v>682</v>
      </c>
      <c r="F6" s="10">
        <v>12.8</v>
      </c>
      <c r="G6" s="10">
        <v>11.2</v>
      </c>
      <c r="H6" s="10">
        <v>11.7</v>
      </c>
      <c r="I6" s="10">
        <v>12</v>
      </c>
      <c r="J6" s="10">
        <v>12.3</v>
      </c>
      <c r="K6" s="10">
        <v>12.3</v>
      </c>
      <c r="L6" s="10">
        <v>12</v>
      </c>
      <c r="M6" s="10">
        <v>11.2</v>
      </c>
      <c r="N6" s="10">
        <v>11.2</v>
      </c>
      <c r="O6" s="10">
        <v>11.8</v>
      </c>
      <c r="P6" s="18">
        <f t="shared" si="0"/>
        <v>35.700000000000003</v>
      </c>
      <c r="Q6" s="18">
        <f t="shared" ref="Q6" si="11">SUM(I6:L6)</f>
        <v>48.6</v>
      </c>
      <c r="R6" s="18">
        <f t="shared" ref="R6" si="12">SUM(M6:O6)</f>
        <v>34.200000000000003</v>
      </c>
      <c r="S6" s="19">
        <f t="shared" ref="S6" si="13">SUM(F6:J6)</f>
        <v>60</v>
      </c>
      <c r="T6" s="19">
        <f t="shared" si="4"/>
        <v>58.5</v>
      </c>
      <c r="U6" s="11" t="s">
        <v>178</v>
      </c>
      <c r="V6" s="11" t="s">
        <v>175</v>
      </c>
      <c r="W6" s="13" t="s">
        <v>226</v>
      </c>
      <c r="X6" s="13" t="s">
        <v>207</v>
      </c>
      <c r="Y6" s="13" t="s">
        <v>211</v>
      </c>
      <c r="Z6" s="13" t="s">
        <v>302</v>
      </c>
      <c r="AA6" s="12">
        <v>13.8</v>
      </c>
      <c r="AB6" s="12">
        <v>13.1</v>
      </c>
      <c r="AC6" s="12">
        <v>9.1</v>
      </c>
      <c r="AD6" s="11" t="s">
        <v>302</v>
      </c>
      <c r="AE6" s="12">
        <v>-0.8</v>
      </c>
      <c r="AF6" s="12">
        <v>-0.5</v>
      </c>
      <c r="AG6" s="12">
        <v>0.5</v>
      </c>
      <c r="AH6" s="12">
        <v>-1.8</v>
      </c>
      <c r="AI6" s="12"/>
      <c r="AJ6" s="11" t="s">
        <v>183</v>
      </c>
      <c r="AK6" s="11" t="s">
        <v>184</v>
      </c>
      <c r="AL6" s="11" t="s">
        <v>169</v>
      </c>
      <c r="AM6" s="36"/>
      <c r="AN6" s="22" t="s">
        <v>728</v>
      </c>
      <c r="AO6" s="21" t="s">
        <v>729</v>
      </c>
    </row>
    <row r="7" spans="1:41" s="5" customFormat="1" ht="16">
      <c r="A7" s="6">
        <v>44786</v>
      </c>
      <c r="B7" s="7" t="s">
        <v>153</v>
      </c>
      <c r="C7" s="8" t="s">
        <v>170</v>
      </c>
      <c r="D7" s="9">
        <v>8.2025462962962967E-2</v>
      </c>
      <c r="E7" s="25" t="s">
        <v>742</v>
      </c>
      <c r="F7" s="10">
        <v>13.3</v>
      </c>
      <c r="G7" s="10">
        <v>11.4</v>
      </c>
      <c r="H7" s="10">
        <v>12</v>
      </c>
      <c r="I7" s="10">
        <v>11.8</v>
      </c>
      <c r="J7" s="10">
        <v>12</v>
      </c>
      <c r="K7" s="10">
        <v>12.3</v>
      </c>
      <c r="L7" s="10">
        <v>11.8</v>
      </c>
      <c r="M7" s="10">
        <v>11</v>
      </c>
      <c r="N7" s="10">
        <v>11.3</v>
      </c>
      <c r="O7" s="10">
        <v>11.8</v>
      </c>
      <c r="P7" s="18">
        <f t="shared" si="0"/>
        <v>36.700000000000003</v>
      </c>
      <c r="Q7" s="18">
        <f t="shared" ref="Q7" si="14">SUM(I7:L7)</f>
        <v>47.900000000000006</v>
      </c>
      <c r="R7" s="18">
        <f t="shared" ref="R7" si="15">SUM(M7:O7)</f>
        <v>34.1</v>
      </c>
      <c r="S7" s="19">
        <f t="shared" ref="S7" si="16">SUM(F7:J7)</f>
        <v>60.5</v>
      </c>
      <c r="T7" s="19">
        <f t="shared" si="4"/>
        <v>58.2</v>
      </c>
      <c r="U7" s="11" t="s">
        <v>178</v>
      </c>
      <c r="V7" s="11" t="s">
        <v>181</v>
      </c>
      <c r="W7" s="13" t="s">
        <v>217</v>
      </c>
      <c r="X7" s="13" t="s">
        <v>174</v>
      </c>
      <c r="Y7" s="13" t="s">
        <v>413</v>
      </c>
      <c r="Z7" s="13" t="s">
        <v>302</v>
      </c>
      <c r="AA7" s="12">
        <v>12.4</v>
      </c>
      <c r="AB7" s="12">
        <v>13.2</v>
      </c>
      <c r="AC7" s="12">
        <v>9.6</v>
      </c>
      <c r="AD7" s="11" t="s">
        <v>302</v>
      </c>
      <c r="AE7" s="12">
        <v>-1.3</v>
      </c>
      <c r="AF7" s="12">
        <v>-0.5</v>
      </c>
      <c r="AG7" s="12">
        <v>-0.2</v>
      </c>
      <c r="AH7" s="12">
        <v>-1.6</v>
      </c>
      <c r="AI7" s="12"/>
      <c r="AJ7" s="11" t="s">
        <v>184</v>
      </c>
      <c r="AK7" s="11" t="s">
        <v>184</v>
      </c>
      <c r="AL7" s="11" t="s">
        <v>169</v>
      </c>
      <c r="AM7" s="36"/>
      <c r="AN7" s="22" t="s">
        <v>772</v>
      </c>
      <c r="AO7" s="21" t="s">
        <v>773</v>
      </c>
    </row>
    <row r="8" spans="1:41" s="5" customFormat="1" ht="16">
      <c r="A8" s="6">
        <v>44807</v>
      </c>
      <c r="B8" s="7" t="s">
        <v>155</v>
      </c>
      <c r="C8" s="8" t="s">
        <v>170</v>
      </c>
      <c r="D8" s="9">
        <v>8.3437499999999998E-2</v>
      </c>
      <c r="E8" s="25" t="s">
        <v>965</v>
      </c>
      <c r="F8" s="10">
        <v>13.1</v>
      </c>
      <c r="G8" s="10">
        <v>11.6</v>
      </c>
      <c r="H8" s="10">
        <v>12.2</v>
      </c>
      <c r="I8" s="10">
        <v>12.1</v>
      </c>
      <c r="J8" s="10">
        <v>12.9</v>
      </c>
      <c r="K8" s="10">
        <v>12.8</v>
      </c>
      <c r="L8" s="10">
        <v>12</v>
      </c>
      <c r="M8" s="10">
        <v>11.4</v>
      </c>
      <c r="N8" s="10">
        <v>11</v>
      </c>
      <c r="O8" s="10">
        <v>11.8</v>
      </c>
      <c r="P8" s="18">
        <f t="shared" ref="P8:P9" si="17">SUM(F8:H8)</f>
        <v>36.9</v>
      </c>
      <c r="Q8" s="18">
        <f t="shared" ref="Q8:Q9" si="18">SUM(I8:L8)</f>
        <v>49.8</v>
      </c>
      <c r="R8" s="18">
        <f t="shared" ref="R8:R9" si="19">SUM(M8:O8)</f>
        <v>34.200000000000003</v>
      </c>
      <c r="S8" s="19">
        <f t="shared" ref="S8:S9" si="20">SUM(F8:J8)</f>
        <v>61.9</v>
      </c>
      <c r="T8" s="19">
        <f t="shared" ref="T8:T9" si="21">SUM(K8:O8)</f>
        <v>59</v>
      </c>
      <c r="U8" s="11" t="s">
        <v>235</v>
      </c>
      <c r="V8" s="11" t="s">
        <v>175</v>
      </c>
      <c r="W8" s="13" t="s">
        <v>174</v>
      </c>
      <c r="X8" s="13" t="s">
        <v>328</v>
      </c>
      <c r="Y8" s="13" t="s">
        <v>348</v>
      </c>
      <c r="Z8" s="13" t="s">
        <v>302</v>
      </c>
      <c r="AA8" s="12">
        <v>12.3</v>
      </c>
      <c r="AB8" s="12">
        <v>11.5</v>
      </c>
      <c r="AC8" s="12">
        <v>9.6999999999999993</v>
      </c>
      <c r="AD8" s="11" t="s">
        <v>169</v>
      </c>
      <c r="AE8" s="12">
        <v>1.6</v>
      </c>
      <c r="AF8" s="12">
        <v>-0.8</v>
      </c>
      <c r="AG8" s="12">
        <v>0.9</v>
      </c>
      <c r="AH8" s="12">
        <v>-0.1</v>
      </c>
      <c r="AI8" s="12"/>
      <c r="AJ8" s="11" t="s">
        <v>187</v>
      </c>
      <c r="AK8" s="11" t="s">
        <v>183</v>
      </c>
      <c r="AL8" s="11" t="s">
        <v>168</v>
      </c>
      <c r="AM8" s="8" t="s">
        <v>411</v>
      </c>
      <c r="AN8" s="22" t="s">
        <v>996</v>
      </c>
      <c r="AO8" s="21" t="s">
        <v>997</v>
      </c>
    </row>
    <row r="9" spans="1:41" s="5" customFormat="1">
      <c r="A9" s="6">
        <v>44808</v>
      </c>
      <c r="B9" s="7" t="s">
        <v>188</v>
      </c>
      <c r="C9" s="8" t="s">
        <v>170</v>
      </c>
      <c r="D9" s="9">
        <v>8.2048611111111114E-2</v>
      </c>
      <c r="E9" s="25" t="s">
        <v>980</v>
      </c>
      <c r="F9" s="10">
        <v>13.1</v>
      </c>
      <c r="G9" s="10">
        <v>11.4</v>
      </c>
      <c r="H9" s="10">
        <v>12.1</v>
      </c>
      <c r="I9" s="10">
        <v>11.7</v>
      </c>
      <c r="J9" s="10">
        <v>12.2</v>
      </c>
      <c r="K9" s="10">
        <v>12.5</v>
      </c>
      <c r="L9" s="10">
        <v>12.1</v>
      </c>
      <c r="M9" s="10">
        <v>11.2</v>
      </c>
      <c r="N9" s="10">
        <v>11</v>
      </c>
      <c r="O9" s="10">
        <v>11.6</v>
      </c>
      <c r="P9" s="18">
        <f t="shared" si="17"/>
        <v>36.6</v>
      </c>
      <c r="Q9" s="18">
        <f t="shared" si="18"/>
        <v>48.5</v>
      </c>
      <c r="R9" s="18">
        <f t="shared" si="19"/>
        <v>33.799999999999997</v>
      </c>
      <c r="S9" s="19">
        <f t="shared" si="20"/>
        <v>60.5</v>
      </c>
      <c r="T9" s="19">
        <f t="shared" si="21"/>
        <v>58.4</v>
      </c>
      <c r="U9" s="11" t="s">
        <v>178</v>
      </c>
      <c r="V9" s="11" t="s">
        <v>181</v>
      </c>
      <c r="W9" s="13" t="s">
        <v>981</v>
      </c>
      <c r="X9" s="13" t="s">
        <v>199</v>
      </c>
      <c r="Y9" s="13" t="s">
        <v>982</v>
      </c>
      <c r="Z9" s="13" t="s">
        <v>302</v>
      </c>
      <c r="AA9" s="12">
        <v>11.1</v>
      </c>
      <c r="AB9" s="12">
        <v>12.1</v>
      </c>
      <c r="AC9" s="12">
        <v>9.5</v>
      </c>
      <c r="AD9" s="11" t="s">
        <v>169</v>
      </c>
      <c r="AE9" s="12">
        <v>1</v>
      </c>
      <c r="AF9" s="12">
        <v>-0.6</v>
      </c>
      <c r="AG9" s="12">
        <v>0.7</v>
      </c>
      <c r="AH9" s="12">
        <v>-0.3</v>
      </c>
      <c r="AI9" s="12"/>
      <c r="AJ9" s="11" t="s">
        <v>183</v>
      </c>
      <c r="AK9" s="11" t="s">
        <v>184</v>
      </c>
      <c r="AL9" s="11" t="s">
        <v>169</v>
      </c>
      <c r="AM9" s="8" t="s">
        <v>411</v>
      </c>
      <c r="AN9" s="22"/>
      <c r="AO9" s="21"/>
    </row>
    <row r="10" spans="1:41" s="5" customFormat="1" ht="16">
      <c r="A10" s="6">
        <v>44849</v>
      </c>
      <c r="B10" s="7" t="s">
        <v>153</v>
      </c>
      <c r="C10" s="8" t="s">
        <v>170</v>
      </c>
      <c r="D10" s="9">
        <v>8.4062499999999998E-2</v>
      </c>
      <c r="E10" s="25" t="s">
        <v>1042</v>
      </c>
      <c r="F10" s="10">
        <v>13.1</v>
      </c>
      <c r="G10" s="10">
        <v>11.3</v>
      </c>
      <c r="H10" s="10">
        <v>12.4</v>
      </c>
      <c r="I10" s="10">
        <v>12.6</v>
      </c>
      <c r="J10" s="10">
        <v>13</v>
      </c>
      <c r="K10" s="10">
        <v>13.3</v>
      </c>
      <c r="L10" s="10">
        <v>12.4</v>
      </c>
      <c r="M10" s="10">
        <v>10.7</v>
      </c>
      <c r="N10" s="10">
        <v>10.7</v>
      </c>
      <c r="O10" s="10">
        <v>11.8</v>
      </c>
      <c r="P10" s="18">
        <f t="shared" ref="P10:P11" si="22">SUM(F10:H10)</f>
        <v>36.799999999999997</v>
      </c>
      <c r="Q10" s="18">
        <f t="shared" ref="Q10:Q11" si="23">SUM(I10:L10)</f>
        <v>51.300000000000004</v>
      </c>
      <c r="R10" s="18">
        <f t="shared" ref="R10:R11" si="24">SUM(M10:O10)</f>
        <v>33.200000000000003</v>
      </c>
      <c r="S10" s="19">
        <f t="shared" ref="S10:S11" si="25">SUM(F10:J10)</f>
        <v>62.4</v>
      </c>
      <c r="T10" s="19">
        <f t="shared" ref="T10:T11" si="26">SUM(K10:O10)</f>
        <v>58.900000000000006</v>
      </c>
      <c r="U10" s="11" t="s">
        <v>235</v>
      </c>
      <c r="V10" s="11" t="s">
        <v>175</v>
      </c>
      <c r="W10" s="13" t="s">
        <v>328</v>
      </c>
      <c r="X10" s="13" t="s">
        <v>1043</v>
      </c>
      <c r="Y10" s="13" t="s">
        <v>1044</v>
      </c>
      <c r="Z10" s="13" t="s">
        <v>302</v>
      </c>
      <c r="AA10" s="12">
        <v>12</v>
      </c>
      <c r="AB10" s="12">
        <v>11.8</v>
      </c>
      <c r="AC10" s="12">
        <v>9.6999999999999993</v>
      </c>
      <c r="AD10" s="11" t="s">
        <v>167</v>
      </c>
      <c r="AE10" s="12">
        <v>1.3</v>
      </c>
      <c r="AF10" s="12">
        <v>-1.3</v>
      </c>
      <c r="AG10" s="12">
        <v>0.9</v>
      </c>
      <c r="AH10" s="12">
        <v>-0.9</v>
      </c>
      <c r="AI10" s="12"/>
      <c r="AJ10" s="11" t="s">
        <v>187</v>
      </c>
      <c r="AK10" s="11" t="s">
        <v>183</v>
      </c>
      <c r="AL10" s="11" t="s">
        <v>168</v>
      </c>
      <c r="AM10" s="8"/>
      <c r="AN10" s="22" t="s">
        <v>1041</v>
      </c>
      <c r="AO10" s="21" t="s">
        <v>1045</v>
      </c>
    </row>
    <row r="11" spans="1:41" s="5" customFormat="1" ht="16">
      <c r="A11" s="6">
        <v>44849</v>
      </c>
      <c r="B11" s="16" t="s">
        <v>153</v>
      </c>
      <c r="C11" s="8" t="s">
        <v>170</v>
      </c>
      <c r="D11" s="9">
        <v>8.3391203703703717E-2</v>
      </c>
      <c r="E11" s="25" t="s">
        <v>1049</v>
      </c>
      <c r="F11" s="10">
        <v>12.9</v>
      </c>
      <c r="G11" s="10">
        <v>11.1</v>
      </c>
      <c r="H11" s="10">
        <v>12</v>
      </c>
      <c r="I11" s="10">
        <v>12.6</v>
      </c>
      <c r="J11" s="10">
        <v>13.3</v>
      </c>
      <c r="K11" s="10">
        <v>13.2</v>
      </c>
      <c r="L11" s="10">
        <v>12.3</v>
      </c>
      <c r="M11" s="10">
        <v>10.9</v>
      </c>
      <c r="N11" s="10">
        <v>10.5</v>
      </c>
      <c r="O11" s="10">
        <v>11.7</v>
      </c>
      <c r="P11" s="18">
        <f t="shared" si="22"/>
        <v>36</v>
      </c>
      <c r="Q11" s="18">
        <f t="shared" si="23"/>
        <v>51.399999999999991</v>
      </c>
      <c r="R11" s="18">
        <f t="shared" si="24"/>
        <v>33.099999999999994</v>
      </c>
      <c r="S11" s="19">
        <f t="shared" si="25"/>
        <v>61.900000000000006</v>
      </c>
      <c r="T11" s="19">
        <f t="shared" si="26"/>
        <v>58.599999999999994</v>
      </c>
      <c r="U11" s="11" t="s">
        <v>235</v>
      </c>
      <c r="V11" s="11" t="s">
        <v>181</v>
      </c>
      <c r="W11" s="13" t="s">
        <v>180</v>
      </c>
      <c r="X11" s="13" t="s">
        <v>217</v>
      </c>
      <c r="Y11" s="13" t="s">
        <v>306</v>
      </c>
      <c r="Z11" s="13" t="s">
        <v>302</v>
      </c>
      <c r="AA11" s="12">
        <v>12</v>
      </c>
      <c r="AB11" s="12">
        <v>11.8</v>
      </c>
      <c r="AC11" s="12">
        <v>9.6999999999999993</v>
      </c>
      <c r="AD11" s="11" t="s">
        <v>167</v>
      </c>
      <c r="AE11" s="12">
        <v>0.5</v>
      </c>
      <c r="AF11" s="12">
        <v>-1.4</v>
      </c>
      <c r="AG11" s="12" t="s">
        <v>186</v>
      </c>
      <c r="AH11" s="12">
        <v>-0.9</v>
      </c>
      <c r="AI11" s="12" t="s">
        <v>440</v>
      </c>
      <c r="AJ11" s="11" t="s">
        <v>184</v>
      </c>
      <c r="AK11" s="11" t="s">
        <v>183</v>
      </c>
      <c r="AL11" s="11" t="s">
        <v>168</v>
      </c>
      <c r="AM11" s="8"/>
      <c r="AN11" s="22" t="s">
        <v>1050</v>
      </c>
      <c r="AO11" s="21" t="s">
        <v>1051</v>
      </c>
    </row>
  </sheetData>
  <autoFilter ref="A1:AN2" xr:uid="{00000000-0009-0000-0000-000007000000}"/>
  <phoneticPr fontId="11"/>
  <conditionalFormatting sqref="AJ2:AK2">
    <cfRule type="containsText" dxfId="338" priority="965" operator="containsText" text="E">
      <formula>NOT(ISERROR(SEARCH("E",AJ2)))</formula>
    </cfRule>
    <cfRule type="containsText" dxfId="337" priority="966" operator="containsText" text="B">
      <formula>NOT(ISERROR(SEARCH("B",AJ2)))</formula>
    </cfRule>
    <cfRule type="containsText" dxfId="336" priority="967" operator="containsText" text="A">
      <formula>NOT(ISERROR(SEARCH("A",AJ2)))</formula>
    </cfRule>
  </conditionalFormatting>
  <conditionalFormatting sqref="AL2">
    <cfRule type="containsText" dxfId="335" priority="962" operator="containsText" text="E">
      <formula>NOT(ISERROR(SEARCH("E",AL2)))</formula>
    </cfRule>
    <cfRule type="containsText" dxfId="334" priority="963" operator="containsText" text="B">
      <formula>NOT(ISERROR(SEARCH("B",AL2)))</formula>
    </cfRule>
    <cfRule type="containsText" dxfId="333" priority="964" operator="containsText" text="A">
      <formula>NOT(ISERROR(SEARCH("A",AL2)))</formula>
    </cfRule>
  </conditionalFormatting>
  <conditionalFormatting sqref="AM2">
    <cfRule type="containsText" dxfId="332" priority="599" operator="containsText" text="E">
      <formula>NOT(ISERROR(SEARCH("E",AM2)))</formula>
    </cfRule>
    <cfRule type="containsText" dxfId="331" priority="600" operator="containsText" text="B">
      <formula>NOT(ISERROR(SEARCH("B",AM2)))</formula>
    </cfRule>
    <cfRule type="containsText" dxfId="330" priority="601" operator="containsText" text="A">
      <formula>NOT(ISERROR(SEARCH("A",AM2)))</formula>
    </cfRule>
  </conditionalFormatting>
  <conditionalFormatting sqref="F2:O2">
    <cfRule type="colorScale" priority="1301">
      <colorScale>
        <cfvo type="min"/>
        <cfvo type="percentile" val="50"/>
        <cfvo type="max"/>
        <color rgb="FFF8696B"/>
        <color rgb="FFFFEB84"/>
        <color rgb="FF63BE7B"/>
      </colorScale>
    </cfRule>
  </conditionalFormatting>
  <conditionalFormatting sqref="AD2">
    <cfRule type="containsText" dxfId="329" priority="320" operator="containsText" text="D">
      <formula>NOT(ISERROR(SEARCH("D",AD2)))</formula>
    </cfRule>
    <cfRule type="containsText" dxfId="328" priority="321" operator="containsText" text="S">
      <formula>NOT(ISERROR(SEARCH("S",AD2)))</formula>
    </cfRule>
    <cfRule type="containsText" dxfId="327" priority="322" operator="containsText" text="F">
      <formula>NOT(ISERROR(SEARCH("F",AD2)))</formula>
    </cfRule>
    <cfRule type="containsText" dxfId="326" priority="323" operator="containsText" text="E">
      <formula>NOT(ISERROR(SEARCH("E",AD2)))</formula>
    </cfRule>
    <cfRule type="containsText" dxfId="325" priority="324" operator="containsText" text="B">
      <formula>NOT(ISERROR(SEARCH("B",AD2)))</formula>
    </cfRule>
    <cfRule type="containsText" dxfId="324" priority="325" operator="containsText" text="A">
      <formula>NOT(ISERROR(SEARCH("A",AD2)))</formula>
    </cfRule>
  </conditionalFormatting>
  <conditionalFormatting sqref="AJ3:AK3">
    <cfRule type="containsText" dxfId="323" priority="61" operator="containsText" text="E">
      <formula>NOT(ISERROR(SEARCH("E",AJ3)))</formula>
    </cfRule>
    <cfRule type="containsText" dxfId="322" priority="62" operator="containsText" text="B">
      <formula>NOT(ISERROR(SEARCH("B",AJ3)))</formula>
    </cfRule>
    <cfRule type="containsText" dxfId="321" priority="63" operator="containsText" text="A">
      <formula>NOT(ISERROR(SEARCH("A",AJ3)))</formula>
    </cfRule>
  </conditionalFormatting>
  <conditionalFormatting sqref="AL3">
    <cfRule type="containsText" dxfId="320" priority="58" operator="containsText" text="E">
      <formula>NOT(ISERROR(SEARCH("E",AL3)))</formula>
    </cfRule>
    <cfRule type="containsText" dxfId="319" priority="59" operator="containsText" text="B">
      <formula>NOT(ISERROR(SEARCH("B",AL3)))</formula>
    </cfRule>
    <cfRule type="containsText" dxfId="318" priority="60" operator="containsText" text="A">
      <formula>NOT(ISERROR(SEARCH("A",AL3)))</formula>
    </cfRule>
  </conditionalFormatting>
  <conditionalFormatting sqref="F3:O3">
    <cfRule type="colorScale" priority="64">
      <colorScale>
        <cfvo type="min"/>
        <cfvo type="percentile" val="50"/>
        <cfvo type="max"/>
        <color rgb="FFF8696B"/>
        <color rgb="FFFFEB84"/>
        <color rgb="FF63BE7B"/>
      </colorScale>
    </cfRule>
  </conditionalFormatting>
  <conditionalFormatting sqref="AD3">
    <cfRule type="containsText" dxfId="317" priority="49" operator="containsText" text="D">
      <formula>NOT(ISERROR(SEARCH("D",AD3)))</formula>
    </cfRule>
    <cfRule type="containsText" dxfId="316" priority="50" operator="containsText" text="S">
      <formula>NOT(ISERROR(SEARCH("S",AD3)))</formula>
    </cfRule>
    <cfRule type="containsText" dxfId="315" priority="51" operator="containsText" text="F">
      <formula>NOT(ISERROR(SEARCH("F",AD3)))</formula>
    </cfRule>
    <cfRule type="containsText" dxfId="314" priority="52" operator="containsText" text="E">
      <formula>NOT(ISERROR(SEARCH("E",AD3)))</formula>
    </cfRule>
    <cfRule type="containsText" dxfId="313" priority="53" operator="containsText" text="B">
      <formula>NOT(ISERROR(SEARCH("B",AD3)))</formula>
    </cfRule>
    <cfRule type="containsText" dxfId="312" priority="54" operator="containsText" text="A">
      <formula>NOT(ISERROR(SEARCH("A",AD3)))</formula>
    </cfRule>
  </conditionalFormatting>
  <conditionalFormatting sqref="AJ4:AK4">
    <cfRule type="containsText" dxfId="311" priority="45" operator="containsText" text="E">
      <formula>NOT(ISERROR(SEARCH("E",AJ4)))</formula>
    </cfRule>
    <cfRule type="containsText" dxfId="310" priority="46" operator="containsText" text="B">
      <formula>NOT(ISERROR(SEARCH("B",AJ4)))</formula>
    </cfRule>
    <cfRule type="containsText" dxfId="309" priority="47" operator="containsText" text="A">
      <formula>NOT(ISERROR(SEARCH("A",AJ4)))</formula>
    </cfRule>
  </conditionalFormatting>
  <conditionalFormatting sqref="AL4">
    <cfRule type="containsText" dxfId="308" priority="42" operator="containsText" text="E">
      <formula>NOT(ISERROR(SEARCH("E",AL4)))</formula>
    </cfRule>
    <cfRule type="containsText" dxfId="307" priority="43" operator="containsText" text="B">
      <formula>NOT(ISERROR(SEARCH("B",AL4)))</formula>
    </cfRule>
    <cfRule type="containsText" dxfId="306" priority="44" operator="containsText" text="A">
      <formula>NOT(ISERROR(SEARCH("A",AL4)))</formula>
    </cfRule>
  </conditionalFormatting>
  <conditionalFormatting sqref="F4:O4">
    <cfRule type="colorScale" priority="48">
      <colorScale>
        <cfvo type="min"/>
        <cfvo type="percentile" val="50"/>
        <cfvo type="max"/>
        <color rgb="FFF8696B"/>
        <color rgb="FFFFEB84"/>
        <color rgb="FF63BE7B"/>
      </colorScale>
    </cfRule>
  </conditionalFormatting>
  <conditionalFormatting sqref="AD4">
    <cfRule type="containsText" dxfId="305" priority="36" operator="containsText" text="D">
      <formula>NOT(ISERROR(SEARCH("D",AD4)))</formula>
    </cfRule>
    <cfRule type="containsText" dxfId="304" priority="37" operator="containsText" text="S">
      <formula>NOT(ISERROR(SEARCH("S",AD4)))</formula>
    </cfRule>
    <cfRule type="containsText" dxfId="303" priority="38" operator="containsText" text="F">
      <formula>NOT(ISERROR(SEARCH("F",AD4)))</formula>
    </cfRule>
    <cfRule type="containsText" dxfId="302" priority="39" operator="containsText" text="E">
      <formula>NOT(ISERROR(SEARCH("E",AD4)))</formula>
    </cfRule>
    <cfRule type="containsText" dxfId="301" priority="40" operator="containsText" text="B">
      <formula>NOT(ISERROR(SEARCH("B",AD4)))</formula>
    </cfRule>
    <cfRule type="containsText" dxfId="300" priority="41" operator="containsText" text="A">
      <formula>NOT(ISERROR(SEARCH("A",AD4)))</formula>
    </cfRule>
  </conditionalFormatting>
  <conditionalFormatting sqref="AM4">
    <cfRule type="containsText" dxfId="299" priority="33" operator="containsText" text="E">
      <formula>NOT(ISERROR(SEARCH("E",AM4)))</formula>
    </cfRule>
    <cfRule type="containsText" dxfId="298" priority="34" operator="containsText" text="B">
      <formula>NOT(ISERROR(SEARCH("B",AM4)))</formula>
    </cfRule>
    <cfRule type="containsText" dxfId="297" priority="35" operator="containsText" text="A">
      <formula>NOT(ISERROR(SEARCH("A",AM4)))</formula>
    </cfRule>
  </conditionalFormatting>
  <conditionalFormatting sqref="AJ5:AK5">
    <cfRule type="containsText" dxfId="296" priority="29" operator="containsText" text="E">
      <formula>NOT(ISERROR(SEARCH("E",AJ5)))</formula>
    </cfRule>
    <cfRule type="containsText" dxfId="295" priority="30" operator="containsText" text="B">
      <formula>NOT(ISERROR(SEARCH("B",AJ5)))</formula>
    </cfRule>
    <cfRule type="containsText" dxfId="294" priority="31" operator="containsText" text="A">
      <formula>NOT(ISERROR(SEARCH("A",AJ5)))</formula>
    </cfRule>
  </conditionalFormatting>
  <conditionalFormatting sqref="AL5:AL11">
    <cfRule type="containsText" dxfId="293" priority="26" operator="containsText" text="E">
      <formula>NOT(ISERROR(SEARCH("E",AL5)))</formula>
    </cfRule>
    <cfRule type="containsText" dxfId="292" priority="27" operator="containsText" text="B">
      <formula>NOT(ISERROR(SEARCH("B",AL5)))</formula>
    </cfRule>
    <cfRule type="containsText" dxfId="291" priority="28" operator="containsText" text="A">
      <formula>NOT(ISERROR(SEARCH("A",AL5)))</formula>
    </cfRule>
  </conditionalFormatting>
  <conditionalFormatting sqref="F5:O5">
    <cfRule type="colorScale" priority="32">
      <colorScale>
        <cfvo type="min"/>
        <cfvo type="percentile" val="50"/>
        <cfvo type="max"/>
        <color rgb="FFF8696B"/>
        <color rgb="FFFFEB84"/>
        <color rgb="FF63BE7B"/>
      </colorScale>
    </cfRule>
  </conditionalFormatting>
  <conditionalFormatting sqref="AD5:AD11">
    <cfRule type="containsText" dxfId="290" priority="20" operator="containsText" text="D">
      <formula>NOT(ISERROR(SEARCH("D",AD5)))</formula>
    </cfRule>
    <cfRule type="containsText" dxfId="289" priority="21" operator="containsText" text="S">
      <formula>NOT(ISERROR(SEARCH("S",AD5)))</formula>
    </cfRule>
    <cfRule type="containsText" dxfId="288" priority="22" operator="containsText" text="F">
      <formula>NOT(ISERROR(SEARCH("F",AD5)))</formula>
    </cfRule>
    <cfRule type="containsText" dxfId="287" priority="23" operator="containsText" text="E">
      <formula>NOT(ISERROR(SEARCH("E",AD5)))</formula>
    </cfRule>
    <cfRule type="containsText" dxfId="286" priority="24" operator="containsText" text="B">
      <formula>NOT(ISERROR(SEARCH("B",AD5)))</formula>
    </cfRule>
    <cfRule type="containsText" dxfId="285" priority="25" operator="containsText" text="A">
      <formula>NOT(ISERROR(SEARCH("A",AD5)))</formula>
    </cfRule>
  </conditionalFormatting>
  <conditionalFormatting sqref="AJ6:AK6">
    <cfRule type="containsText" dxfId="284" priority="16" operator="containsText" text="E">
      <formula>NOT(ISERROR(SEARCH("E",AJ6)))</formula>
    </cfRule>
    <cfRule type="containsText" dxfId="283" priority="17" operator="containsText" text="B">
      <formula>NOT(ISERROR(SEARCH("B",AJ6)))</formula>
    </cfRule>
    <cfRule type="containsText" dxfId="282" priority="18" operator="containsText" text="A">
      <formula>NOT(ISERROR(SEARCH("A",AJ6)))</formula>
    </cfRule>
  </conditionalFormatting>
  <conditionalFormatting sqref="F6:O6">
    <cfRule type="colorScale" priority="19">
      <colorScale>
        <cfvo type="min"/>
        <cfvo type="percentile" val="50"/>
        <cfvo type="max"/>
        <color rgb="FFF8696B"/>
        <color rgb="FFFFEB84"/>
        <color rgb="FF63BE7B"/>
      </colorScale>
    </cfRule>
  </conditionalFormatting>
  <conditionalFormatting sqref="AJ7:AK7">
    <cfRule type="containsText" dxfId="281" priority="12" operator="containsText" text="E">
      <formula>NOT(ISERROR(SEARCH("E",AJ7)))</formula>
    </cfRule>
    <cfRule type="containsText" dxfId="280" priority="13" operator="containsText" text="B">
      <formula>NOT(ISERROR(SEARCH("B",AJ7)))</formula>
    </cfRule>
    <cfRule type="containsText" dxfId="279" priority="14" operator="containsText" text="A">
      <formula>NOT(ISERROR(SEARCH("A",AJ7)))</formula>
    </cfRule>
  </conditionalFormatting>
  <conditionalFormatting sqref="F7:O7">
    <cfRule type="colorScale" priority="15">
      <colorScale>
        <cfvo type="min"/>
        <cfvo type="percentile" val="50"/>
        <cfvo type="max"/>
        <color rgb="FFF8696B"/>
        <color rgb="FFFFEB84"/>
        <color rgb="FF63BE7B"/>
      </colorScale>
    </cfRule>
  </conditionalFormatting>
  <conditionalFormatting sqref="AJ8:AK9">
    <cfRule type="containsText" dxfId="278" priority="8" operator="containsText" text="E">
      <formula>NOT(ISERROR(SEARCH("E",AJ8)))</formula>
    </cfRule>
    <cfRule type="containsText" dxfId="277" priority="9" operator="containsText" text="B">
      <formula>NOT(ISERROR(SEARCH("B",AJ8)))</formula>
    </cfRule>
    <cfRule type="containsText" dxfId="276" priority="10" operator="containsText" text="A">
      <formula>NOT(ISERROR(SEARCH("A",AJ8)))</formula>
    </cfRule>
  </conditionalFormatting>
  <conditionalFormatting sqref="F8:O9">
    <cfRule type="colorScale" priority="11">
      <colorScale>
        <cfvo type="min"/>
        <cfvo type="percentile" val="50"/>
        <cfvo type="max"/>
        <color rgb="FFF8696B"/>
        <color rgb="FFFFEB84"/>
        <color rgb="FF63BE7B"/>
      </colorScale>
    </cfRule>
  </conditionalFormatting>
  <conditionalFormatting sqref="AM8:AM11">
    <cfRule type="containsText" dxfId="275" priority="5" operator="containsText" text="E">
      <formula>NOT(ISERROR(SEARCH("E",AM8)))</formula>
    </cfRule>
    <cfRule type="containsText" dxfId="274" priority="6" operator="containsText" text="B">
      <formula>NOT(ISERROR(SEARCH("B",AM8)))</formula>
    </cfRule>
    <cfRule type="containsText" dxfId="273" priority="7" operator="containsText" text="A">
      <formula>NOT(ISERROR(SEARCH("A",AM8)))</formula>
    </cfRule>
  </conditionalFormatting>
  <conditionalFormatting sqref="AJ10:AK11">
    <cfRule type="containsText" dxfId="272" priority="1" operator="containsText" text="E">
      <formula>NOT(ISERROR(SEARCH("E",AJ10)))</formula>
    </cfRule>
    <cfRule type="containsText" dxfId="271" priority="2" operator="containsText" text="B">
      <formula>NOT(ISERROR(SEARCH("B",AJ10)))</formula>
    </cfRule>
    <cfRule type="containsText" dxfId="270" priority="3" operator="containsText" text="A">
      <formula>NOT(ISERROR(SEARCH("A",AJ10)))</formula>
    </cfRule>
  </conditionalFormatting>
  <conditionalFormatting sqref="F10:O11">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M2 AM4 AM8:AM11" xr:uid="{00000000-0002-0000-0700-000000000000}">
      <formula1>"強風,外差し,イン先行,タフ"</formula1>
    </dataValidation>
  </dataValidations>
  <pageMargins left="0.7" right="0.7" top="0.75" bottom="0.75" header="0.3" footer="0.3"/>
  <pageSetup paperSize="9" orientation="portrait" horizontalDpi="4294967292" verticalDpi="4294967292"/>
  <ignoredErrors>
    <ignoredError sqref="P2:T2 P3:T3 P4:T5 P6:T6 P7:T7 P8:T9 P10:T11"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P9"/>
  <sheetViews>
    <sheetView workbookViewId="0">
      <pane xSplit="5" ySplit="1" topLeftCell="AC2" activePane="bottomRight" state="frozen"/>
      <selection activeCell="E18" sqref="E18"/>
      <selection pane="topRight" activeCell="E18" sqref="E18"/>
      <selection pane="bottomLeft" activeCell="E18" sqref="E18"/>
      <selection pane="bottomRight" activeCell="E9" sqref="E9"/>
    </sheetView>
  </sheetViews>
  <sheetFormatPr baseColWidth="10" defaultColWidth="8.83203125" defaultRowHeight="15"/>
  <cols>
    <col min="1" max="1" width="10" bestFit="1" customWidth="1"/>
    <col min="2" max="2" width="8.1640625" customWidth="1"/>
    <col min="5" max="5" width="18.33203125" customWidth="1"/>
    <col min="24" max="26" width="16.6640625" customWidth="1"/>
    <col min="27" max="27" width="5.83203125" customWidth="1"/>
    <col min="33" max="33" width="5.33203125" customWidth="1"/>
    <col min="36" max="36" width="8.83203125" hidden="1" customWidth="1"/>
    <col min="41" max="42" width="150.83203125" customWidth="1"/>
  </cols>
  <sheetData>
    <row r="1" spans="1:42" s="5" customFormat="1">
      <c r="A1" s="1" t="s">
        <v>33</v>
      </c>
      <c r="B1" s="1" t="s">
        <v>34</v>
      </c>
      <c r="C1" s="1" t="s">
        <v>35</v>
      </c>
      <c r="D1" s="1" t="s">
        <v>36</v>
      </c>
      <c r="E1" s="1" t="s">
        <v>37</v>
      </c>
      <c r="F1" s="1" t="s">
        <v>52</v>
      </c>
      <c r="G1" s="1" t="s">
        <v>53</v>
      </c>
      <c r="H1" s="1" t="s">
        <v>54</v>
      </c>
      <c r="I1" s="1" t="s">
        <v>55</v>
      </c>
      <c r="J1" s="1" t="s">
        <v>56</v>
      </c>
      <c r="K1" s="1" t="s">
        <v>57</v>
      </c>
      <c r="L1" s="1" t="s">
        <v>58</v>
      </c>
      <c r="M1" s="1" t="s">
        <v>59</v>
      </c>
      <c r="N1" s="1" t="s">
        <v>62</v>
      </c>
      <c r="O1" s="1" t="s">
        <v>64</v>
      </c>
      <c r="P1" s="1" t="s">
        <v>65</v>
      </c>
      <c r="Q1" s="1" t="s">
        <v>38</v>
      </c>
      <c r="R1" s="1" t="s">
        <v>66</v>
      </c>
      <c r="S1" s="1" t="s">
        <v>39</v>
      </c>
      <c r="T1" s="1" t="s">
        <v>40</v>
      </c>
      <c r="U1" s="1" t="s">
        <v>192</v>
      </c>
      <c r="V1" s="2" t="s">
        <v>41</v>
      </c>
      <c r="W1" s="2" t="s">
        <v>42</v>
      </c>
      <c r="X1" s="3" t="s">
        <v>43</v>
      </c>
      <c r="Y1" s="3" t="s">
        <v>44</v>
      </c>
      <c r="Z1" s="3" t="s">
        <v>45</v>
      </c>
      <c r="AA1" s="3" t="s">
        <v>97</v>
      </c>
      <c r="AB1" s="4" t="s">
        <v>117</v>
      </c>
      <c r="AC1" s="4" t="s">
        <v>118</v>
      </c>
      <c r="AD1" s="4" t="s">
        <v>160</v>
      </c>
      <c r="AE1" s="4" t="s">
        <v>163</v>
      </c>
      <c r="AF1" s="4" t="s">
        <v>9</v>
      </c>
      <c r="AG1" s="4" t="s">
        <v>86</v>
      </c>
      <c r="AH1" s="4" t="s">
        <v>10</v>
      </c>
      <c r="AI1" s="4" t="s">
        <v>11</v>
      </c>
      <c r="AJ1" s="4"/>
      <c r="AK1" s="4" t="s">
        <v>12</v>
      </c>
      <c r="AL1" s="4" t="s">
        <v>13</v>
      </c>
      <c r="AM1" s="4" t="s">
        <v>46</v>
      </c>
      <c r="AN1" s="4" t="s">
        <v>47</v>
      </c>
      <c r="AO1" s="14" t="s">
        <v>61</v>
      </c>
      <c r="AP1" s="14" t="s">
        <v>121</v>
      </c>
    </row>
    <row r="2" spans="1:42" s="5" customFormat="1">
      <c r="A2" s="6">
        <v>44689</v>
      </c>
      <c r="B2" s="7" t="s">
        <v>190</v>
      </c>
      <c r="C2" s="8" t="s">
        <v>258</v>
      </c>
      <c r="D2" s="9">
        <v>9.3055555555555558E-2</v>
      </c>
      <c r="E2" s="25" t="s">
        <v>257</v>
      </c>
      <c r="F2" s="10">
        <v>12.2</v>
      </c>
      <c r="G2" s="10">
        <v>10.5</v>
      </c>
      <c r="H2" s="10">
        <v>11.4</v>
      </c>
      <c r="I2" s="10">
        <v>12.1</v>
      </c>
      <c r="J2" s="10">
        <v>12.4</v>
      </c>
      <c r="K2" s="10">
        <v>12.4</v>
      </c>
      <c r="L2" s="10">
        <v>12.3</v>
      </c>
      <c r="M2" s="10">
        <v>12.8</v>
      </c>
      <c r="N2" s="10">
        <v>12.6</v>
      </c>
      <c r="O2" s="10">
        <v>12.2</v>
      </c>
      <c r="P2" s="10">
        <v>13.1</v>
      </c>
      <c r="Q2" s="18">
        <f>SUM(F2:H2)</f>
        <v>34.1</v>
      </c>
      <c r="R2" s="18">
        <f>SUM(I2:M2)</f>
        <v>62</v>
      </c>
      <c r="S2" s="18">
        <f>SUM(N2:P2)</f>
        <v>37.9</v>
      </c>
      <c r="T2" s="19">
        <f>SUM(F2:J2)</f>
        <v>58.6</v>
      </c>
      <c r="U2" s="19">
        <f>SUM(L2:P2)</f>
        <v>63.000000000000007</v>
      </c>
      <c r="V2" s="11" t="s">
        <v>255</v>
      </c>
      <c r="W2" s="11" t="s">
        <v>256</v>
      </c>
      <c r="X2" s="13" t="s">
        <v>259</v>
      </c>
      <c r="Y2" s="13" t="s">
        <v>260</v>
      </c>
      <c r="Z2" s="13" t="s">
        <v>261</v>
      </c>
      <c r="AA2" s="13" t="s">
        <v>191</v>
      </c>
      <c r="AB2" s="12">
        <v>9.3000000000000007</v>
      </c>
      <c r="AC2" s="12">
        <v>9.6</v>
      </c>
      <c r="AD2" s="12">
        <v>9.5</v>
      </c>
      <c r="AE2" s="11" t="s">
        <v>191</v>
      </c>
      <c r="AF2" s="12">
        <v>0.6</v>
      </c>
      <c r="AG2" s="12" t="s">
        <v>182</v>
      </c>
      <c r="AH2" s="12">
        <v>1.3</v>
      </c>
      <c r="AI2" s="12">
        <v>-0.7</v>
      </c>
      <c r="AJ2" s="12"/>
      <c r="AK2" s="11" t="s">
        <v>185</v>
      </c>
      <c r="AL2" s="11" t="s">
        <v>183</v>
      </c>
      <c r="AM2" s="11" t="s">
        <v>239</v>
      </c>
      <c r="AN2" s="8"/>
      <c r="AO2" s="8" t="s">
        <v>291</v>
      </c>
      <c r="AP2" s="21" t="s">
        <v>292</v>
      </c>
    </row>
    <row r="3" spans="1:42" s="5" customFormat="1">
      <c r="A3" s="6">
        <v>44710</v>
      </c>
      <c r="B3" s="7" t="s">
        <v>482</v>
      </c>
      <c r="C3" s="8" t="s">
        <v>258</v>
      </c>
      <c r="D3" s="9">
        <v>9.4525462962962978E-2</v>
      </c>
      <c r="E3" s="25" t="s">
        <v>505</v>
      </c>
      <c r="F3" s="10">
        <v>13.2</v>
      </c>
      <c r="G3" s="10">
        <v>10.8</v>
      </c>
      <c r="H3" s="10">
        <v>12.4</v>
      </c>
      <c r="I3" s="10">
        <v>13.4</v>
      </c>
      <c r="J3" s="10">
        <v>13.3</v>
      </c>
      <c r="K3" s="10">
        <v>12.7</v>
      </c>
      <c r="L3" s="10">
        <v>12.1</v>
      </c>
      <c r="M3" s="10">
        <v>12.2</v>
      </c>
      <c r="N3" s="10">
        <v>11.7</v>
      </c>
      <c r="O3" s="10">
        <v>11.9</v>
      </c>
      <c r="P3" s="10">
        <v>13</v>
      </c>
      <c r="Q3" s="18">
        <f>SUM(F3:H3)</f>
        <v>36.4</v>
      </c>
      <c r="R3" s="18">
        <f>SUM(I3:M3)</f>
        <v>63.7</v>
      </c>
      <c r="S3" s="18">
        <f>SUM(N3:P3)</f>
        <v>36.6</v>
      </c>
      <c r="T3" s="19">
        <f>SUM(F3:J3)</f>
        <v>63.099999999999994</v>
      </c>
      <c r="U3" s="19">
        <f>SUM(L3:P3)</f>
        <v>60.9</v>
      </c>
      <c r="V3" s="11" t="s">
        <v>503</v>
      </c>
      <c r="W3" s="11" t="s">
        <v>504</v>
      </c>
      <c r="X3" s="13" t="s">
        <v>514</v>
      </c>
      <c r="Y3" s="13" t="s">
        <v>515</v>
      </c>
      <c r="Z3" s="13" t="s">
        <v>516</v>
      </c>
      <c r="AA3" s="13" t="s">
        <v>191</v>
      </c>
      <c r="AB3" s="12">
        <v>10.8</v>
      </c>
      <c r="AC3" s="12">
        <v>10.7</v>
      </c>
      <c r="AD3" s="12">
        <v>9.6999999999999993</v>
      </c>
      <c r="AE3" s="11" t="s">
        <v>495</v>
      </c>
      <c r="AF3" s="12">
        <v>2.2000000000000002</v>
      </c>
      <c r="AG3" s="12">
        <v>-0.3</v>
      </c>
      <c r="AH3" s="12">
        <v>2.2000000000000002</v>
      </c>
      <c r="AI3" s="12">
        <v>-0.3</v>
      </c>
      <c r="AJ3" s="12"/>
      <c r="AK3" s="11" t="s">
        <v>185</v>
      </c>
      <c r="AL3" s="11" t="s">
        <v>184</v>
      </c>
      <c r="AM3" s="11" t="s">
        <v>495</v>
      </c>
      <c r="AN3" s="8" t="s">
        <v>411</v>
      </c>
      <c r="AO3" s="8" t="s">
        <v>545</v>
      </c>
      <c r="AP3" s="21" t="s">
        <v>544</v>
      </c>
    </row>
    <row r="4" spans="1:42" s="5" customFormat="1">
      <c r="A4" s="6">
        <v>44773</v>
      </c>
      <c r="B4" s="7" t="s">
        <v>561</v>
      </c>
      <c r="C4" s="8" t="s">
        <v>258</v>
      </c>
      <c r="D4" s="9">
        <v>9.2372685185185197E-2</v>
      </c>
      <c r="E4" s="25" t="s">
        <v>592</v>
      </c>
      <c r="F4" s="10">
        <v>12.5</v>
      </c>
      <c r="G4" s="10">
        <v>10.8</v>
      </c>
      <c r="H4" s="10">
        <v>11.2</v>
      </c>
      <c r="I4" s="10">
        <v>12.5</v>
      </c>
      <c r="J4" s="10">
        <v>13.4</v>
      </c>
      <c r="K4" s="10">
        <v>12.5</v>
      </c>
      <c r="L4" s="10">
        <v>11.9</v>
      </c>
      <c r="M4" s="10">
        <v>12.5</v>
      </c>
      <c r="N4" s="10">
        <v>12.2</v>
      </c>
      <c r="O4" s="10">
        <v>11.6</v>
      </c>
      <c r="P4" s="10">
        <v>12</v>
      </c>
      <c r="Q4" s="18">
        <f>SUM(F4:H4)</f>
        <v>34.5</v>
      </c>
      <c r="R4" s="18">
        <f>SUM(I4:M4)</f>
        <v>62.8</v>
      </c>
      <c r="S4" s="18">
        <f>SUM(N4:P4)</f>
        <v>35.799999999999997</v>
      </c>
      <c r="T4" s="19">
        <f>SUM(F4:J4)</f>
        <v>60.4</v>
      </c>
      <c r="U4" s="19">
        <f>SUM(L4:P4)</f>
        <v>60.199999999999996</v>
      </c>
      <c r="V4" s="11" t="s">
        <v>590</v>
      </c>
      <c r="W4" s="11" t="s">
        <v>591</v>
      </c>
      <c r="X4" s="13" t="s">
        <v>259</v>
      </c>
      <c r="Y4" s="13" t="s">
        <v>259</v>
      </c>
      <c r="Z4" s="13" t="s">
        <v>593</v>
      </c>
      <c r="AA4" s="13" t="s">
        <v>562</v>
      </c>
      <c r="AB4" s="12">
        <v>12.6</v>
      </c>
      <c r="AC4" s="12">
        <v>12.9</v>
      </c>
      <c r="AD4" s="12">
        <v>9</v>
      </c>
      <c r="AE4" s="11" t="s">
        <v>562</v>
      </c>
      <c r="AF4" s="12">
        <v>-1.2</v>
      </c>
      <c r="AG4" s="12">
        <v>-0.4</v>
      </c>
      <c r="AH4" s="12">
        <v>0.8</v>
      </c>
      <c r="AI4" s="12">
        <v>-2.4</v>
      </c>
      <c r="AJ4" s="12"/>
      <c r="AK4" s="11" t="s">
        <v>183</v>
      </c>
      <c r="AL4" s="11" t="s">
        <v>184</v>
      </c>
      <c r="AM4" s="11" t="s">
        <v>495</v>
      </c>
      <c r="AN4" s="8"/>
      <c r="AO4" s="8" t="s">
        <v>631</v>
      </c>
      <c r="AP4" s="21" t="s">
        <v>632</v>
      </c>
    </row>
    <row r="5" spans="1:42" s="5" customFormat="1">
      <c r="A5" s="6">
        <v>44780</v>
      </c>
      <c r="B5" s="7" t="s">
        <v>190</v>
      </c>
      <c r="C5" s="8" t="s">
        <v>258</v>
      </c>
      <c r="D5" s="9">
        <v>9.1759259259259263E-2</v>
      </c>
      <c r="E5" s="25" t="s">
        <v>679</v>
      </c>
      <c r="F5" s="10">
        <v>12.7</v>
      </c>
      <c r="G5" s="10">
        <v>10.8</v>
      </c>
      <c r="H5" s="10">
        <v>11.2</v>
      </c>
      <c r="I5" s="10">
        <v>11.9</v>
      </c>
      <c r="J5" s="10">
        <v>12.5</v>
      </c>
      <c r="K5" s="10">
        <v>12.2</v>
      </c>
      <c r="L5" s="10">
        <v>12.4</v>
      </c>
      <c r="M5" s="10">
        <v>13.2</v>
      </c>
      <c r="N5" s="10">
        <v>12.4</v>
      </c>
      <c r="O5" s="10">
        <v>11.3</v>
      </c>
      <c r="P5" s="10">
        <v>12.2</v>
      </c>
      <c r="Q5" s="18">
        <f>SUM(F5:H5)</f>
        <v>34.700000000000003</v>
      </c>
      <c r="R5" s="18">
        <f>SUM(I5:M5)</f>
        <v>62.199999999999989</v>
      </c>
      <c r="S5" s="18">
        <f>SUM(N5:P5)</f>
        <v>35.900000000000006</v>
      </c>
      <c r="T5" s="19">
        <f>SUM(F5:J5)</f>
        <v>59.1</v>
      </c>
      <c r="U5" s="19">
        <f>SUM(L5:P5)</f>
        <v>61.5</v>
      </c>
      <c r="V5" s="11" t="s">
        <v>590</v>
      </c>
      <c r="W5" s="11" t="s">
        <v>504</v>
      </c>
      <c r="X5" s="13" t="s">
        <v>680</v>
      </c>
      <c r="Y5" s="13" t="s">
        <v>681</v>
      </c>
      <c r="Z5" s="13" t="s">
        <v>259</v>
      </c>
      <c r="AA5" s="13" t="s">
        <v>562</v>
      </c>
      <c r="AB5" s="12">
        <v>13.8</v>
      </c>
      <c r="AC5" s="12">
        <v>13.1</v>
      </c>
      <c r="AD5" s="12">
        <v>9.1</v>
      </c>
      <c r="AE5" s="11" t="s">
        <v>562</v>
      </c>
      <c r="AF5" s="12">
        <v>-0.6</v>
      </c>
      <c r="AG5" s="12" t="s">
        <v>182</v>
      </c>
      <c r="AH5" s="12">
        <v>1.4</v>
      </c>
      <c r="AI5" s="12">
        <v>-2</v>
      </c>
      <c r="AJ5" s="12"/>
      <c r="AK5" s="11" t="s">
        <v>185</v>
      </c>
      <c r="AL5" s="11" t="s">
        <v>184</v>
      </c>
      <c r="AM5" s="11" t="s">
        <v>495</v>
      </c>
      <c r="AN5" s="8"/>
      <c r="AO5" s="8" t="s">
        <v>722</v>
      </c>
      <c r="AP5" s="21" t="s">
        <v>723</v>
      </c>
    </row>
    <row r="6" spans="1:42" s="5" customFormat="1">
      <c r="A6" s="6">
        <v>44793</v>
      </c>
      <c r="B6" s="7" t="s">
        <v>800</v>
      </c>
      <c r="C6" s="8" t="s">
        <v>814</v>
      </c>
      <c r="D6" s="9">
        <v>9.3101851851851838E-2</v>
      </c>
      <c r="E6" s="25" t="s">
        <v>815</v>
      </c>
      <c r="F6" s="10">
        <v>13</v>
      </c>
      <c r="G6" s="10">
        <v>11</v>
      </c>
      <c r="H6" s="10">
        <v>11.5</v>
      </c>
      <c r="I6" s="10">
        <v>12.9</v>
      </c>
      <c r="J6" s="10">
        <v>13.7</v>
      </c>
      <c r="K6" s="10">
        <v>12.6</v>
      </c>
      <c r="L6" s="10">
        <v>12.4</v>
      </c>
      <c r="M6" s="10">
        <v>12.3</v>
      </c>
      <c r="N6" s="10">
        <v>11.8</v>
      </c>
      <c r="O6" s="10">
        <v>11.5</v>
      </c>
      <c r="P6" s="10">
        <v>11.7</v>
      </c>
      <c r="Q6" s="18">
        <f t="shared" ref="Q6:Q7" si="0">SUM(F6:H6)</f>
        <v>35.5</v>
      </c>
      <c r="R6" s="18">
        <f t="shared" ref="R6:R7" si="1">SUM(I6:M6)</f>
        <v>63.900000000000006</v>
      </c>
      <c r="S6" s="18">
        <f t="shared" ref="S6:S7" si="2">SUM(N6:P6)</f>
        <v>35</v>
      </c>
      <c r="T6" s="19">
        <f t="shared" ref="T6:T7" si="3">SUM(F6:J6)</f>
        <v>62.099999999999994</v>
      </c>
      <c r="U6" s="19">
        <f t="shared" ref="U6:U7" si="4">SUM(L6:P6)</f>
        <v>59.7</v>
      </c>
      <c r="V6" s="11" t="s">
        <v>503</v>
      </c>
      <c r="W6" s="11" t="s">
        <v>813</v>
      </c>
      <c r="X6" s="13" t="s">
        <v>816</v>
      </c>
      <c r="Y6" s="13" t="s">
        <v>817</v>
      </c>
      <c r="Z6" s="13" t="s">
        <v>260</v>
      </c>
      <c r="AA6" s="13" t="s">
        <v>562</v>
      </c>
      <c r="AB6" s="12">
        <v>12.4</v>
      </c>
      <c r="AC6" s="12">
        <v>12.7</v>
      </c>
      <c r="AD6" s="12">
        <v>9.6999999999999993</v>
      </c>
      <c r="AE6" s="11" t="s">
        <v>239</v>
      </c>
      <c r="AF6" s="12">
        <v>2.4</v>
      </c>
      <c r="AG6" s="12">
        <v>-0.8</v>
      </c>
      <c r="AH6" s="12">
        <v>0.5</v>
      </c>
      <c r="AI6" s="12">
        <v>0.9</v>
      </c>
      <c r="AJ6" s="12"/>
      <c r="AK6" s="11" t="s">
        <v>239</v>
      </c>
      <c r="AL6" s="11" t="s">
        <v>495</v>
      </c>
      <c r="AM6" s="11" t="s">
        <v>495</v>
      </c>
      <c r="AN6" s="8" t="s">
        <v>411</v>
      </c>
      <c r="AO6" s="8" t="s">
        <v>853</v>
      </c>
      <c r="AP6" s="21" t="s">
        <v>854</v>
      </c>
    </row>
    <row r="7" spans="1:42" s="5" customFormat="1">
      <c r="A7" s="6">
        <v>44794</v>
      </c>
      <c r="B7" s="7" t="s">
        <v>801</v>
      </c>
      <c r="C7" s="8" t="s">
        <v>258</v>
      </c>
      <c r="D7" s="9">
        <v>9.1041666666666674E-2</v>
      </c>
      <c r="E7" s="25" t="s">
        <v>830</v>
      </c>
      <c r="F7" s="10">
        <v>12.7</v>
      </c>
      <c r="G7" s="10">
        <v>11</v>
      </c>
      <c r="H7" s="10">
        <v>11.3</v>
      </c>
      <c r="I7" s="10">
        <v>12.2</v>
      </c>
      <c r="J7" s="10">
        <v>12.7</v>
      </c>
      <c r="K7" s="10">
        <v>11.9</v>
      </c>
      <c r="L7" s="10">
        <v>12.2</v>
      </c>
      <c r="M7" s="10">
        <v>12.1</v>
      </c>
      <c r="N7" s="10">
        <v>12.5</v>
      </c>
      <c r="O7" s="10">
        <v>11.5</v>
      </c>
      <c r="P7" s="10">
        <v>11.5</v>
      </c>
      <c r="Q7" s="18">
        <f t="shared" si="0"/>
        <v>35</v>
      </c>
      <c r="R7" s="18">
        <f t="shared" si="1"/>
        <v>61.1</v>
      </c>
      <c r="S7" s="18">
        <f t="shared" si="2"/>
        <v>35.5</v>
      </c>
      <c r="T7" s="19">
        <f t="shared" si="3"/>
        <v>59.900000000000006</v>
      </c>
      <c r="U7" s="19">
        <f t="shared" si="4"/>
        <v>59.8</v>
      </c>
      <c r="V7" s="11" t="s">
        <v>590</v>
      </c>
      <c r="W7" s="11" t="s">
        <v>829</v>
      </c>
      <c r="X7" s="13" t="s">
        <v>260</v>
      </c>
      <c r="Y7" s="13" t="s">
        <v>831</v>
      </c>
      <c r="Z7" s="13" t="s">
        <v>260</v>
      </c>
      <c r="AA7" s="13" t="s">
        <v>562</v>
      </c>
      <c r="AB7" s="12">
        <v>14.2</v>
      </c>
      <c r="AC7" s="12">
        <v>17</v>
      </c>
      <c r="AD7" s="12">
        <v>9.1999999999999993</v>
      </c>
      <c r="AE7" s="11" t="s">
        <v>191</v>
      </c>
      <c r="AF7" s="12">
        <v>-1.1000000000000001</v>
      </c>
      <c r="AG7" s="12" t="s">
        <v>182</v>
      </c>
      <c r="AH7" s="12">
        <v>0.3</v>
      </c>
      <c r="AI7" s="12">
        <v>-0.8</v>
      </c>
      <c r="AJ7" s="12"/>
      <c r="AK7" s="11" t="s">
        <v>495</v>
      </c>
      <c r="AL7" s="11" t="s">
        <v>239</v>
      </c>
      <c r="AM7" s="11" t="s">
        <v>239</v>
      </c>
      <c r="AN7" s="8" t="s">
        <v>411</v>
      </c>
      <c r="AO7" s="8" t="s">
        <v>879</v>
      </c>
      <c r="AP7" s="21" t="s">
        <v>880</v>
      </c>
    </row>
    <row r="8" spans="1:42" s="5" customFormat="1">
      <c r="A8" s="6">
        <v>44807</v>
      </c>
      <c r="B8" s="7" t="s">
        <v>190</v>
      </c>
      <c r="C8" s="8" t="s">
        <v>258</v>
      </c>
      <c r="D8" s="9">
        <v>9.3067129629629639E-2</v>
      </c>
      <c r="E8" s="25" t="s">
        <v>962</v>
      </c>
      <c r="F8" s="10">
        <v>13.4</v>
      </c>
      <c r="G8" s="10">
        <v>11.5</v>
      </c>
      <c r="H8" s="10">
        <v>11.6</v>
      </c>
      <c r="I8" s="10">
        <v>12.3</v>
      </c>
      <c r="J8" s="10">
        <v>13.1</v>
      </c>
      <c r="K8" s="10">
        <v>12.2</v>
      </c>
      <c r="L8" s="10">
        <v>12.3</v>
      </c>
      <c r="M8" s="10">
        <v>12.3</v>
      </c>
      <c r="N8" s="10">
        <v>12.4</v>
      </c>
      <c r="O8" s="10">
        <v>11.3</v>
      </c>
      <c r="P8" s="10">
        <v>11.7</v>
      </c>
      <c r="Q8" s="18">
        <f t="shared" ref="Q8:Q9" si="5">SUM(F8:H8)</f>
        <v>36.5</v>
      </c>
      <c r="R8" s="18">
        <f t="shared" ref="R8:R9" si="6">SUM(I8:M8)</f>
        <v>62.199999999999989</v>
      </c>
      <c r="S8" s="18">
        <f t="shared" ref="S8:S9" si="7">SUM(N8:P8)</f>
        <v>35.400000000000006</v>
      </c>
      <c r="T8" s="19">
        <f t="shared" ref="T8:T9" si="8">SUM(F8:J8)</f>
        <v>61.9</v>
      </c>
      <c r="U8" s="19">
        <f t="shared" ref="U8:U9" si="9">SUM(L8:P8)</f>
        <v>60</v>
      </c>
      <c r="V8" s="11" t="s">
        <v>503</v>
      </c>
      <c r="W8" s="11" t="s">
        <v>813</v>
      </c>
      <c r="X8" s="13" t="s">
        <v>963</v>
      </c>
      <c r="Y8" s="13" t="s">
        <v>681</v>
      </c>
      <c r="Z8" s="13" t="s">
        <v>964</v>
      </c>
      <c r="AA8" s="13" t="s">
        <v>562</v>
      </c>
      <c r="AB8" s="12">
        <v>12.3</v>
      </c>
      <c r="AC8" s="12">
        <v>11.5</v>
      </c>
      <c r="AD8" s="12">
        <v>9.6999999999999993</v>
      </c>
      <c r="AE8" s="11" t="s">
        <v>495</v>
      </c>
      <c r="AF8" s="12">
        <v>0.7</v>
      </c>
      <c r="AG8" s="12">
        <v>-0.4</v>
      </c>
      <c r="AH8" s="12">
        <v>0.4</v>
      </c>
      <c r="AI8" s="12">
        <v>-0.1</v>
      </c>
      <c r="AJ8" s="12"/>
      <c r="AK8" s="11" t="s">
        <v>183</v>
      </c>
      <c r="AL8" s="11" t="s">
        <v>184</v>
      </c>
      <c r="AM8" s="11" t="s">
        <v>239</v>
      </c>
      <c r="AN8" s="8" t="s">
        <v>411</v>
      </c>
      <c r="AO8" s="8" t="s">
        <v>994</v>
      </c>
      <c r="AP8" s="21" t="s">
        <v>995</v>
      </c>
    </row>
    <row r="9" spans="1:42" s="5" customFormat="1">
      <c r="A9" s="6">
        <v>44808</v>
      </c>
      <c r="B9" s="7" t="s">
        <v>482</v>
      </c>
      <c r="C9" s="8" t="s">
        <v>258</v>
      </c>
      <c r="D9" s="9">
        <v>9.3796296296296308E-2</v>
      </c>
      <c r="E9" s="25" t="s">
        <v>971</v>
      </c>
      <c r="F9" s="10">
        <v>13.2</v>
      </c>
      <c r="G9" s="10">
        <v>11.1</v>
      </c>
      <c r="H9" s="10">
        <v>12</v>
      </c>
      <c r="I9" s="10">
        <v>12.4</v>
      </c>
      <c r="J9" s="10">
        <v>13.5</v>
      </c>
      <c r="K9" s="10">
        <v>12.7</v>
      </c>
      <c r="L9" s="10">
        <v>12.7</v>
      </c>
      <c r="M9" s="10">
        <v>12.5</v>
      </c>
      <c r="N9" s="10">
        <v>12.5</v>
      </c>
      <c r="O9" s="10">
        <v>11</v>
      </c>
      <c r="P9" s="10">
        <v>11.8</v>
      </c>
      <c r="Q9" s="18">
        <f t="shared" si="5"/>
        <v>36.299999999999997</v>
      </c>
      <c r="R9" s="18">
        <f t="shared" si="6"/>
        <v>63.8</v>
      </c>
      <c r="S9" s="18">
        <f t="shared" si="7"/>
        <v>35.299999999999997</v>
      </c>
      <c r="T9" s="19">
        <f t="shared" si="8"/>
        <v>62.199999999999996</v>
      </c>
      <c r="U9" s="19">
        <f t="shared" si="9"/>
        <v>60.5</v>
      </c>
      <c r="V9" s="11" t="s">
        <v>503</v>
      </c>
      <c r="W9" s="11" t="s">
        <v>813</v>
      </c>
      <c r="X9" s="13" t="s">
        <v>593</v>
      </c>
      <c r="Y9" s="13" t="s">
        <v>680</v>
      </c>
      <c r="Z9" s="13" t="s">
        <v>680</v>
      </c>
      <c r="AA9" s="13" t="s">
        <v>562</v>
      </c>
      <c r="AB9" s="12">
        <v>11.1</v>
      </c>
      <c r="AC9" s="12">
        <v>12.1</v>
      </c>
      <c r="AD9" s="12">
        <v>9.5</v>
      </c>
      <c r="AE9" s="11" t="s">
        <v>495</v>
      </c>
      <c r="AF9" s="12">
        <v>1.1000000000000001</v>
      </c>
      <c r="AG9" s="12">
        <v>-0.8</v>
      </c>
      <c r="AH9" s="12">
        <v>0.6</v>
      </c>
      <c r="AI9" s="12">
        <v>-0.3</v>
      </c>
      <c r="AJ9" s="12"/>
      <c r="AK9" s="11" t="s">
        <v>183</v>
      </c>
      <c r="AL9" s="11" t="s">
        <v>184</v>
      </c>
      <c r="AM9" s="11" t="s">
        <v>495</v>
      </c>
      <c r="AN9" s="8" t="s">
        <v>411</v>
      </c>
      <c r="AO9" s="8" t="s">
        <v>1009</v>
      </c>
      <c r="AP9" s="21" t="s">
        <v>1010</v>
      </c>
    </row>
  </sheetData>
  <autoFilter ref="A1:AO2" xr:uid="{00000000-0009-0000-0000-000008000000}"/>
  <phoneticPr fontId="3"/>
  <conditionalFormatting sqref="AK2:AL2">
    <cfRule type="containsText" dxfId="269" priority="671" operator="containsText" text="E">
      <formula>NOT(ISERROR(SEARCH("E",AK2)))</formula>
    </cfRule>
    <cfRule type="containsText" dxfId="268" priority="672" operator="containsText" text="B">
      <formula>NOT(ISERROR(SEARCH("B",AK2)))</formula>
    </cfRule>
    <cfRule type="containsText" dxfId="267" priority="673" operator="containsText" text="A">
      <formula>NOT(ISERROR(SEARCH("A",AK2)))</formula>
    </cfRule>
  </conditionalFormatting>
  <conditionalFormatting sqref="AM2">
    <cfRule type="containsText" dxfId="266" priority="668" operator="containsText" text="E">
      <formula>NOT(ISERROR(SEARCH("E",AM2)))</formula>
    </cfRule>
    <cfRule type="containsText" dxfId="265" priority="669" operator="containsText" text="B">
      <formula>NOT(ISERROR(SEARCH("B",AM2)))</formula>
    </cfRule>
    <cfRule type="containsText" dxfId="264" priority="670" operator="containsText" text="A">
      <formula>NOT(ISERROR(SEARCH("A",AM2)))</formula>
    </cfRule>
  </conditionalFormatting>
  <conditionalFormatting sqref="AN2">
    <cfRule type="containsText" dxfId="263" priority="410" operator="containsText" text="E">
      <formula>NOT(ISERROR(SEARCH("E",AN2)))</formula>
    </cfRule>
    <cfRule type="containsText" dxfId="262" priority="411" operator="containsText" text="B">
      <formula>NOT(ISERROR(SEARCH("B",AN2)))</formula>
    </cfRule>
    <cfRule type="containsText" dxfId="261" priority="412" operator="containsText" text="A">
      <formula>NOT(ISERROR(SEARCH("A",AN2)))</formula>
    </cfRule>
  </conditionalFormatting>
  <conditionalFormatting sqref="AN2">
    <cfRule type="containsText" dxfId="260" priority="400" operator="containsText" text="E">
      <formula>NOT(ISERROR(SEARCH("E",AN2)))</formula>
    </cfRule>
    <cfRule type="containsText" dxfId="259" priority="401" operator="containsText" text="B">
      <formula>NOT(ISERROR(SEARCH("B",AN2)))</formula>
    </cfRule>
    <cfRule type="containsText" dxfId="258" priority="402" operator="containsText" text="A">
      <formula>NOT(ISERROR(SEARCH("A",AN2)))</formula>
    </cfRule>
  </conditionalFormatting>
  <conditionalFormatting sqref="F2:P2">
    <cfRule type="colorScale" priority="353">
      <colorScale>
        <cfvo type="min"/>
        <cfvo type="percentile" val="50"/>
        <cfvo type="max"/>
        <color rgb="FFF8696B"/>
        <color rgb="FFFFEB84"/>
        <color rgb="FF63BE7B"/>
      </colorScale>
    </cfRule>
  </conditionalFormatting>
  <conditionalFormatting sqref="AE2">
    <cfRule type="containsText" dxfId="257" priority="181" operator="containsText" text="D">
      <formula>NOT(ISERROR(SEARCH("D",AE2)))</formula>
    </cfRule>
    <cfRule type="containsText" dxfId="256" priority="182" operator="containsText" text="S">
      <formula>NOT(ISERROR(SEARCH("S",AE2)))</formula>
    </cfRule>
    <cfRule type="containsText" dxfId="255" priority="183" operator="containsText" text="F">
      <formula>NOT(ISERROR(SEARCH("F",AE2)))</formula>
    </cfRule>
    <cfRule type="containsText" dxfId="254" priority="184" operator="containsText" text="E">
      <formula>NOT(ISERROR(SEARCH("E",AE2)))</formula>
    </cfRule>
    <cfRule type="containsText" dxfId="253" priority="185" operator="containsText" text="B">
      <formula>NOT(ISERROR(SEARCH("B",AE2)))</formula>
    </cfRule>
    <cfRule type="containsText" dxfId="252" priority="186" operator="containsText" text="A">
      <formula>NOT(ISERROR(SEARCH("A",AE2)))</formula>
    </cfRule>
  </conditionalFormatting>
  <conditionalFormatting sqref="AK3:AL3">
    <cfRule type="containsText" dxfId="251" priority="33" operator="containsText" text="E">
      <formula>NOT(ISERROR(SEARCH("E",AK3)))</formula>
    </cfRule>
    <cfRule type="containsText" dxfId="250" priority="34" operator="containsText" text="B">
      <formula>NOT(ISERROR(SEARCH("B",AK3)))</formula>
    </cfRule>
    <cfRule type="containsText" dxfId="249" priority="35" operator="containsText" text="A">
      <formula>NOT(ISERROR(SEARCH("A",AK3)))</formula>
    </cfRule>
  </conditionalFormatting>
  <conditionalFormatting sqref="AM3:AM9">
    <cfRule type="containsText" dxfId="248" priority="30" operator="containsText" text="E">
      <formula>NOT(ISERROR(SEARCH("E",AM3)))</formula>
    </cfRule>
    <cfRule type="containsText" dxfId="247" priority="31" operator="containsText" text="B">
      <formula>NOT(ISERROR(SEARCH("B",AM3)))</formula>
    </cfRule>
    <cfRule type="containsText" dxfId="246" priority="32" operator="containsText" text="A">
      <formula>NOT(ISERROR(SEARCH("A",AM3)))</formula>
    </cfRule>
  </conditionalFormatting>
  <conditionalFormatting sqref="AN3:AN9">
    <cfRule type="containsText" dxfId="245" priority="27" operator="containsText" text="E">
      <formula>NOT(ISERROR(SEARCH("E",AN3)))</formula>
    </cfRule>
    <cfRule type="containsText" dxfId="244" priority="28" operator="containsText" text="B">
      <formula>NOT(ISERROR(SEARCH("B",AN3)))</formula>
    </cfRule>
    <cfRule type="containsText" dxfId="243" priority="29" operator="containsText" text="A">
      <formula>NOT(ISERROR(SEARCH("A",AN3)))</formula>
    </cfRule>
  </conditionalFormatting>
  <conditionalFormatting sqref="AN3:AN9">
    <cfRule type="containsText" dxfId="242" priority="24" operator="containsText" text="E">
      <formula>NOT(ISERROR(SEARCH("E",AN3)))</formula>
    </cfRule>
    <cfRule type="containsText" dxfId="241" priority="25" operator="containsText" text="B">
      <formula>NOT(ISERROR(SEARCH("B",AN3)))</formula>
    </cfRule>
    <cfRule type="containsText" dxfId="240" priority="26" operator="containsText" text="A">
      <formula>NOT(ISERROR(SEARCH("A",AN3)))</formula>
    </cfRule>
  </conditionalFormatting>
  <conditionalFormatting sqref="F3:P3">
    <cfRule type="colorScale" priority="23">
      <colorScale>
        <cfvo type="min"/>
        <cfvo type="percentile" val="50"/>
        <cfvo type="max"/>
        <color rgb="FFF8696B"/>
        <color rgb="FFFFEB84"/>
        <color rgb="FF63BE7B"/>
      </colorScale>
    </cfRule>
  </conditionalFormatting>
  <conditionalFormatting sqref="AE3:AE9">
    <cfRule type="containsText" dxfId="239" priority="17" operator="containsText" text="D">
      <formula>NOT(ISERROR(SEARCH("D",AE3)))</formula>
    </cfRule>
    <cfRule type="containsText" dxfId="238" priority="18" operator="containsText" text="S">
      <formula>NOT(ISERROR(SEARCH("S",AE3)))</formula>
    </cfRule>
    <cfRule type="containsText" dxfId="237" priority="19" operator="containsText" text="F">
      <formula>NOT(ISERROR(SEARCH("F",AE3)))</formula>
    </cfRule>
    <cfRule type="containsText" dxfId="236" priority="20" operator="containsText" text="E">
      <formula>NOT(ISERROR(SEARCH("E",AE3)))</formula>
    </cfRule>
    <cfRule type="containsText" dxfId="235" priority="21" operator="containsText" text="B">
      <formula>NOT(ISERROR(SEARCH("B",AE3)))</formula>
    </cfRule>
    <cfRule type="containsText" dxfId="234" priority="22" operator="containsText" text="A">
      <formula>NOT(ISERROR(SEARCH("A",AE3)))</formula>
    </cfRule>
  </conditionalFormatting>
  <conditionalFormatting sqref="AK4:AL4">
    <cfRule type="containsText" dxfId="233" priority="14" operator="containsText" text="E">
      <formula>NOT(ISERROR(SEARCH("E",AK4)))</formula>
    </cfRule>
    <cfRule type="containsText" dxfId="232" priority="15" operator="containsText" text="B">
      <formula>NOT(ISERROR(SEARCH("B",AK4)))</formula>
    </cfRule>
    <cfRule type="containsText" dxfId="231" priority="16" operator="containsText" text="A">
      <formula>NOT(ISERROR(SEARCH("A",AK4)))</formula>
    </cfRule>
  </conditionalFormatting>
  <conditionalFormatting sqref="F4:P4">
    <cfRule type="colorScale" priority="13">
      <colorScale>
        <cfvo type="min"/>
        <cfvo type="percentile" val="50"/>
        <cfvo type="max"/>
        <color rgb="FFF8696B"/>
        <color rgb="FFFFEB84"/>
        <color rgb="FF63BE7B"/>
      </colorScale>
    </cfRule>
  </conditionalFormatting>
  <conditionalFormatting sqref="AK5:AL5">
    <cfRule type="containsText" dxfId="230" priority="10" operator="containsText" text="E">
      <formula>NOT(ISERROR(SEARCH("E",AK5)))</formula>
    </cfRule>
    <cfRule type="containsText" dxfId="229" priority="11" operator="containsText" text="B">
      <formula>NOT(ISERROR(SEARCH("B",AK5)))</formula>
    </cfRule>
    <cfRule type="containsText" dxfId="228" priority="12" operator="containsText" text="A">
      <formula>NOT(ISERROR(SEARCH("A",AK5)))</formula>
    </cfRule>
  </conditionalFormatting>
  <conditionalFormatting sqref="F5:P5">
    <cfRule type="colorScale" priority="9">
      <colorScale>
        <cfvo type="min"/>
        <cfvo type="percentile" val="50"/>
        <cfvo type="max"/>
        <color rgb="FFF8696B"/>
        <color rgb="FFFFEB84"/>
        <color rgb="FF63BE7B"/>
      </colorScale>
    </cfRule>
  </conditionalFormatting>
  <conditionalFormatting sqref="AK6:AL7">
    <cfRule type="containsText" dxfId="227" priority="6" operator="containsText" text="E">
      <formula>NOT(ISERROR(SEARCH("E",AK6)))</formula>
    </cfRule>
    <cfRule type="containsText" dxfId="226" priority="7" operator="containsText" text="B">
      <formula>NOT(ISERROR(SEARCH("B",AK6)))</formula>
    </cfRule>
    <cfRule type="containsText" dxfId="225" priority="8" operator="containsText" text="A">
      <formula>NOT(ISERROR(SEARCH("A",AK6)))</formula>
    </cfRule>
  </conditionalFormatting>
  <conditionalFormatting sqref="F6:P7">
    <cfRule type="colorScale" priority="5">
      <colorScale>
        <cfvo type="min"/>
        <cfvo type="percentile" val="50"/>
        <cfvo type="max"/>
        <color rgb="FFF8696B"/>
        <color rgb="FFFFEB84"/>
        <color rgb="FF63BE7B"/>
      </colorScale>
    </cfRule>
  </conditionalFormatting>
  <conditionalFormatting sqref="AK8:AL9">
    <cfRule type="containsText" dxfId="224" priority="2" operator="containsText" text="E">
      <formula>NOT(ISERROR(SEARCH("E",AK8)))</formula>
    </cfRule>
    <cfRule type="containsText" dxfId="223" priority="3" operator="containsText" text="B">
      <formula>NOT(ISERROR(SEARCH("B",AK8)))</formula>
    </cfRule>
    <cfRule type="containsText" dxfId="222" priority="4" operator="containsText" text="A">
      <formula>NOT(ISERROR(SEARCH("A",AK8)))</formula>
    </cfRule>
  </conditionalFormatting>
  <conditionalFormatting sqref="F8:P9">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N2:AN9" xr:uid="{00000000-0002-0000-0800-000000000000}">
      <formula1>"強風,外差し,イン先行,タフ"</formula1>
    </dataValidation>
  </dataValidations>
  <pageMargins left="0.7" right="0.7" top="0.75" bottom="0.75" header="0.3" footer="0.3"/>
  <pageSetup paperSize="9" orientation="portrait" horizontalDpi="4294967292" verticalDpi="4294967292"/>
  <ignoredErrors>
    <ignoredError sqref="Q2:U2 Q3:U3 Q4:U4 Q5:U5 Q6:U7 Q8:U9"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表の見方</vt:lpstr>
      <vt:lpstr>芝1000m</vt:lpstr>
      <vt:lpstr>芝1200m</vt:lpstr>
      <vt:lpstr>芝1400m</vt:lpstr>
      <vt:lpstr>芝1600m</vt:lpstr>
      <vt:lpstr>芝1800m</vt:lpstr>
      <vt:lpstr>芝2000m(内)</vt:lpstr>
      <vt:lpstr>芝2000m(外)</vt:lpstr>
      <vt:lpstr>芝2200m</vt:lpstr>
      <vt:lpstr>芝2400m</vt:lpstr>
      <vt:lpstr>ダ1200m</vt:lpstr>
      <vt:lpstr>ダ1800m</vt:lpstr>
      <vt:lpstr>ダ2500m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2016-01-01T05:14:51Z</dcterms:created>
  <dcterms:modified xsi:type="dcterms:W3CDTF">2022-10-19T06:50:56Z</dcterms:modified>
</cp:coreProperties>
</file>